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ap.cdc.fr\racinedfs\SERVICES\DDR\SG\P003\DIC_BLOOMBERG\Gestion Deleguee\Suivi marché\LEA\Etude\Suivi Fonds Lot 5 - Smart Beta Europe\"/>
    </mc:Choice>
  </mc:AlternateContent>
  <xr:revisionPtr revIDLastSave="0" documentId="13_ncr:1_{241C9086-DD51-46F4-8080-DE27902FA68E}" xr6:coauthVersionLast="41" xr6:coauthVersionMax="41" xr10:uidLastSave="{00000000-0000-0000-0000-000000000000}"/>
  <bookViews>
    <workbookView xWindow="28680" yWindow="765" windowWidth="19440" windowHeight="15000" activeTab="1" xr2:uid="{B8A90A21-6A7E-47D8-8362-690B5D78A9C7}"/>
  </bookViews>
  <sheets>
    <sheet name="Màj_Data" sheetId="1" r:id="rId1"/>
    <sheet name="Inventaire" sheetId="3" r:id="rId2"/>
    <sheet name="VL_AUM" sheetId="2" r:id="rId3"/>
    <sheet name="Performances" sheetId="4" r:id="rId4"/>
  </sheets>
  <functionGroups builtInGroupCount="19"/>
  <definedNames>
    <definedName name="_xlnm._FilterDatabase" localSheetId="2" hidden="1">VL_AUM!$A$1:$D$831</definedName>
    <definedName name="LiveOffice_CellRange_A2_A1060" hidden="1">#REF!</definedName>
    <definedName name="LiveOffice_CellRange_B2_B1060" hidden="1">#REF!</definedName>
    <definedName name="Param_Data">Màj_Data!$D$17:$K$26</definedName>
    <definedName name="Param_Prg">Màj_Data!$D$5:$E$14</definedName>
    <definedName name="Range_Code">Màj_Data!$L$2:$L$4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" i="1" l="1"/>
  <c r="B2" i="4"/>
  <c r="L2" i="4" l="1"/>
  <c r="F2" i="4" l="1"/>
  <c r="E2" i="4"/>
  <c r="D2" i="4"/>
  <c r="H2" i="4"/>
  <c r="G2" i="4"/>
  <c r="C2" i="4"/>
  <c r="B1" i="4" l="1"/>
  <c r="C1" i="4"/>
  <c r="K2" i="4"/>
  <c r="J2" i="4"/>
  <c r="H1" i="4"/>
  <c r="G1" i="4"/>
  <c r="F1" i="4"/>
  <c r="E1" i="4"/>
  <c r="D1" i="4"/>
  <c r="H18" i="1" l="1"/>
  <c r="E17" i="1"/>
  <c r="E18" i="1" l="1"/>
  <c r="H17" i="1"/>
  <c r="I3" i="1"/>
  <c r="E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Peltier, Quentin</author>
  </authors>
  <commentList>
    <comment ref="H1" authorId="0" shapeId="0" xr:uid="{DD10B3F5-2C61-4E6E-97B9-617A46834240}">
      <text>
        <r>
          <rPr>
            <sz val="9"/>
            <color indexed="81"/>
            <rFont val="Tahoma"/>
            <family val="2"/>
          </rPr>
          <t xml:space="preserve">Saisir une valeur pour Date Valo (fin) :
</t>
        </r>
      </text>
    </comment>
    <comment ref="D2" authorId="0" shapeId="0" xr:uid="{22E50560-011D-43AE-B686-4DBDAAD02864}">
      <text>
        <r>
          <rPr>
            <sz val="9"/>
            <color indexed="81"/>
            <rFont val="Tahoma"/>
            <family val="2"/>
          </rPr>
          <t xml:space="preserve">Saisir une valeur pour Date Valo (début) :
</t>
        </r>
      </text>
    </comment>
    <comment ref="E2" authorId="0" shapeId="0" xr:uid="{C8AF8201-9789-4C67-8693-1796F9982E3C}">
      <text>
        <r>
          <rPr>
            <sz val="9"/>
            <color indexed="81"/>
            <rFont val="Tahoma"/>
            <family val="2"/>
          </rPr>
          <t xml:space="preserve">Saisir une valeur pour Date Valo (fin) :
</t>
        </r>
      </text>
    </comment>
    <comment ref="D17" authorId="0" shapeId="0" xr:uid="{4C76ED0F-8F7C-4D9E-AD40-B70D2A1A9F47}">
      <text>
        <r>
          <rPr>
            <b/>
            <sz val="9"/>
            <color indexed="81"/>
            <rFont val="Tahoma"/>
            <family val="2"/>
          </rPr>
          <t>Peltier, Quentin:</t>
        </r>
        <r>
          <rPr>
            <sz val="9"/>
            <color indexed="81"/>
            <rFont val="Tahoma"/>
            <family val="2"/>
          </rPr>
          <t xml:space="preserve">
Ne pas oublier anti slash à la fin.</t>
        </r>
      </text>
    </comment>
    <comment ref="D18" authorId="0" shapeId="0" xr:uid="{698ED0CA-8117-4BB9-8957-89B2C42D47CA}">
      <text>
        <r>
          <rPr>
            <b/>
            <sz val="9"/>
            <color indexed="81"/>
            <rFont val="Tahoma"/>
            <family val="2"/>
          </rPr>
          <t>Peltier, Quentin:</t>
        </r>
        <r>
          <rPr>
            <sz val="9"/>
            <color indexed="81"/>
            <rFont val="Tahoma"/>
            <family val="2"/>
          </rPr>
          <t xml:space="preserve">
Ne pas oublier anti slash à la fin.</t>
        </r>
      </text>
    </comment>
  </commentList>
</comments>
</file>

<file path=xl/sharedStrings.xml><?xml version="1.0" encoding="utf-8"?>
<sst xmlns="http://schemas.openxmlformats.org/spreadsheetml/2006/main" count="9205" uniqueCount="1081">
  <si>
    <t>Date fin de mois N-1 calendaire</t>
  </si>
  <si>
    <t>Date du jour</t>
  </si>
  <si>
    <t>Type de calcul</t>
  </si>
  <si>
    <t>Parmètres programme</t>
  </si>
  <si>
    <t>Commentaires</t>
  </si>
  <si>
    <t>Zone Param</t>
  </si>
  <si>
    <t>Param_Prg</t>
  </si>
  <si>
    <t>Zone Data</t>
  </si>
  <si>
    <t>Param_Data</t>
  </si>
  <si>
    <t>Type calcul (auto/manuel)</t>
  </si>
  <si>
    <t>I3</t>
  </si>
  <si>
    <t xml:space="preserve"> </t>
  </si>
  <si>
    <t>Lieu stockage données</t>
  </si>
  <si>
    <t>Date fichier</t>
  </si>
  <si>
    <t>Fichier Source</t>
  </si>
  <si>
    <t>Nom onglet à copier</t>
  </si>
  <si>
    <t>Rompre fusion (adr)</t>
  </si>
  <si>
    <t>Colonnes à copier</t>
  </si>
  <si>
    <t>Onglet destination</t>
  </si>
  <si>
    <t>Cellule initiale collage</t>
  </si>
  <si>
    <t>U:\TRANSFERTS_FICHIERS\PROD\DRS_DIC\GESTION_FINANCIERE\</t>
  </si>
  <si>
    <t>Rapport 1</t>
  </si>
  <si>
    <t>A1</t>
  </si>
  <si>
    <t>Date lancement du mandat</t>
  </si>
  <si>
    <t>A:D</t>
  </si>
  <si>
    <t>FT_Histo_VL_AUM_</t>
  </si>
  <si>
    <t>Code Portefeuille FST</t>
  </si>
  <si>
    <t>Date de valorisation</t>
  </si>
  <si>
    <t>Mnt_actif total dev Part</t>
  </si>
  <si>
    <t>Mnt_Valeur liquidative de la part</t>
  </si>
  <si>
    <t>387003</t>
  </si>
  <si>
    <t>830026</t>
  </si>
  <si>
    <t>870124</t>
  </si>
  <si>
    <t>VL_AUM</t>
  </si>
  <si>
    <t>Inventaire_Complet_2_</t>
  </si>
  <si>
    <t>Inventaire Complet</t>
  </si>
  <si>
    <t>Inventaire</t>
  </si>
  <si>
    <t>Code Entité</t>
  </si>
  <si>
    <t>Libellé portefeuille FST</t>
  </si>
  <si>
    <t>code Valeur</t>
  </si>
  <si>
    <t>Libellé  Valeur</t>
  </si>
  <si>
    <t>Code Type d'actif</t>
  </si>
  <si>
    <t>Libellé Type d'actif</t>
  </si>
  <si>
    <t>Val. bours. en dev. Cot</t>
  </si>
  <si>
    <t>Libellé Type de Taux</t>
  </si>
  <si>
    <t>Code Sous famille</t>
  </si>
  <si>
    <t>Date Echéance</t>
  </si>
  <si>
    <t>V - Emetteur</t>
  </si>
  <si>
    <t>Quantité</t>
  </si>
  <si>
    <t>Val. bours. en dev. Ptf</t>
  </si>
  <si>
    <t>V - Secteur Eco</t>
  </si>
  <si>
    <t>Libellé Type garantie</t>
  </si>
  <si>
    <t>V - Pays Inv</t>
  </si>
  <si>
    <t>V - Secteur Action</t>
  </si>
  <si>
    <t>V - Sensi</t>
  </si>
  <si>
    <t>B:U</t>
  </si>
  <si>
    <t>ENT004</t>
  </si>
  <si>
    <t xml:space="preserve">VILL ACT EUROP S ROB                              </t>
  </si>
  <si>
    <t>AT0000720008</t>
  </si>
  <si>
    <t>TELEKOM AUSTRIA AG</t>
  </si>
  <si>
    <t>AC</t>
  </si>
  <si>
    <t>Action</t>
  </si>
  <si>
    <t>Taux Variable</t>
  </si>
  <si>
    <t xml:space="preserve">1010  </t>
  </si>
  <si>
    <t>NON GARANTI ETAT</t>
  </si>
  <si>
    <t>AUTRICHE</t>
  </si>
  <si>
    <t>Télécommunications</t>
  </si>
  <si>
    <t>AT0000APOST4</t>
  </si>
  <si>
    <t>OESTERREICHISCH POST</t>
  </si>
  <si>
    <t>OESTERREICHISCHE POST AG</t>
  </si>
  <si>
    <t>Industries</t>
  </si>
  <si>
    <t>BE0003593044</t>
  </si>
  <si>
    <t>COFINIMMO SA</t>
  </si>
  <si>
    <t>BELGIQUE</t>
  </si>
  <si>
    <t>Finance</t>
  </si>
  <si>
    <t>BE0003717312</t>
  </si>
  <si>
    <t>SOFINA</t>
  </si>
  <si>
    <t>BE0003822393</t>
  </si>
  <si>
    <t>ELIA</t>
  </si>
  <si>
    <t>ELIA SYSTEM OPERATOR SA NV</t>
  </si>
  <si>
    <t>Services aux collectivités</t>
  </si>
  <si>
    <t>BE0974259880</t>
  </si>
  <si>
    <t>D'IETEREN (D)</t>
  </si>
  <si>
    <t>DIETEREN SA</t>
  </si>
  <si>
    <t>Consommation discrétionnaire</t>
  </si>
  <si>
    <t>BE0974264930</t>
  </si>
  <si>
    <t>AGEAS</t>
  </si>
  <si>
    <t>AGEAS N.V. (EX FORTIS)</t>
  </si>
  <si>
    <t>BE0974268972</t>
  </si>
  <si>
    <t>BPOST SA</t>
  </si>
  <si>
    <t>BPOST SA DE DROIT PUBLIC</t>
  </si>
  <si>
    <t>CH0002497458</t>
  </si>
  <si>
    <t>SGS NOM</t>
  </si>
  <si>
    <t>SGS SA</t>
  </si>
  <si>
    <t>SUISSE</t>
  </si>
  <si>
    <t>CH0008038389</t>
  </si>
  <si>
    <t>SWISS PRIME SITE</t>
  </si>
  <si>
    <t>SWISS PRIME SITE AG</t>
  </si>
  <si>
    <t>CH0008742519</t>
  </si>
  <si>
    <t>SWISSCOM AG-REG</t>
  </si>
  <si>
    <t>SWISSCOM AG</t>
  </si>
  <si>
    <t>CH0008837566</t>
  </si>
  <si>
    <t>ALLREAL HOLDING</t>
  </si>
  <si>
    <t>ALLREAL HOLDING SA</t>
  </si>
  <si>
    <t>CH0010570767</t>
  </si>
  <si>
    <t>CHOC LIND UND SP</t>
  </si>
  <si>
    <t>CHOCOLADEFABRIKEN LINDT UND SP</t>
  </si>
  <si>
    <t>Biens de consommation de base</t>
  </si>
  <si>
    <t>CH0010645932</t>
  </si>
  <si>
    <t>GIVAUDAN</t>
  </si>
  <si>
    <t>GIVAUDAN AG</t>
  </si>
  <si>
    <t>Matériaux</t>
  </si>
  <si>
    <t>CH0011075394</t>
  </si>
  <si>
    <t>ZURICH FINANCIAL SER</t>
  </si>
  <si>
    <t>ZURICH FINANCIAL SERVICES</t>
  </si>
  <si>
    <t>CH0011108872</t>
  </si>
  <si>
    <t>MOBIMO</t>
  </si>
  <si>
    <t>MOBIMO HOLDING AG</t>
  </si>
  <si>
    <t>CH0012005267</t>
  </si>
  <si>
    <t>NOVARTIS AG NOMI</t>
  </si>
  <si>
    <t>NOVARTIS AG</t>
  </si>
  <si>
    <t>Santé</t>
  </si>
  <si>
    <t>CH0012032048</t>
  </si>
  <si>
    <t>ROCHE HOLDING AG</t>
  </si>
  <si>
    <t>CH0012410517</t>
  </si>
  <si>
    <t>BALOISE HOLDING R</t>
  </si>
  <si>
    <t>BALOISE HOLDING</t>
  </si>
  <si>
    <t>CH0015251710</t>
  </si>
  <si>
    <t>BCV N</t>
  </si>
  <si>
    <t>BANQUE CANTONALE VAUDOISE</t>
  </si>
  <si>
    <t>CH0018294154</t>
  </si>
  <si>
    <t>PSP SWISS PROPERTY</t>
  </si>
  <si>
    <t>PSP SWISS PROPERTY AG</t>
  </si>
  <si>
    <t>CH0030170408</t>
  </si>
  <si>
    <t>GEBERIT NOM.</t>
  </si>
  <si>
    <t>GEBERIT AG</t>
  </si>
  <si>
    <t>CH0038863350</t>
  </si>
  <si>
    <t>NESTLE NOM.</t>
  </si>
  <si>
    <t>NESTLE SA</t>
  </si>
  <si>
    <t>CH0126881561</t>
  </si>
  <si>
    <t>SWISS RE NAMEN AKT</t>
  </si>
  <si>
    <t>SWISS RE AG</t>
  </si>
  <si>
    <t>CH0225173167</t>
  </si>
  <si>
    <t>CEMBRA MONEY BANK AG</t>
  </si>
  <si>
    <t>GE MONEY BANK AG</t>
  </si>
  <si>
    <t>CH0371153492</t>
  </si>
  <si>
    <t>LANDIS+GYR GROUP</t>
  </si>
  <si>
    <t>LANDIS+GYR GROUP AG</t>
  </si>
  <si>
    <t>CHF</t>
  </si>
  <si>
    <t>FR SUISSE</t>
  </si>
  <si>
    <t>LQ</t>
  </si>
  <si>
    <t>Liquidité</t>
  </si>
  <si>
    <t>E</t>
  </si>
  <si>
    <t xml:space="preserve">BQBNCHF     </t>
  </si>
  <si>
    <t>Ferme ou comptant</t>
  </si>
  <si>
    <t>DE0005557508</t>
  </si>
  <si>
    <t>DEUTSCHE TELEKOM</t>
  </si>
  <si>
    <t>DEUTSCHE TELEKOM AG</t>
  </si>
  <si>
    <t>ALLEMAGNE</t>
  </si>
  <si>
    <t>DE0007480204</t>
  </si>
  <si>
    <t>DEUTSCHE EUROSHOP AG</t>
  </si>
  <si>
    <t>DEUTSCHE EUROSHOP AG  ESCHBORN</t>
  </si>
  <si>
    <t>NPU EMET Non garanti</t>
  </si>
  <si>
    <t>DE0008019001</t>
  </si>
  <si>
    <t>DEUT PFANDBRFBK AG</t>
  </si>
  <si>
    <t>DEUTSCHE PFANDBRIEFBANK AG</t>
  </si>
  <si>
    <t>DE0008303504</t>
  </si>
  <si>
    <t>TAG TEGERNSEE IMMO</t>
  </si>
  <si>
    <t>TAG TEGERNSEE IMMOBILIEN</t>
  </si>
  <si>
    <t>DE0008402215</t>
  </si>
  <si>
    <t>HANNOVER RUECH NAMEN</t>
  </si>
  <si>
    <t>HANNOVER RUCKVERSICHERUNGS AKT</t>
  </si>
  <si>
    <t>DE0008404005</t>
  </si>
  <si>
    <t>ALLIANZ HOLDING</t>
  </si>
  <si>
    <t>ALLIANZ SE</t>
  </si>
  <si>
    <t>DE0008430026</t>
  </si>
  <si>
    <t>MUENCHEN RUECK</t>
  </si>
  <si>
    <t>MUNICH RE</t>
  </si>
  <si>
    <t>DE000TLX1005</t>
  </si>
  <si>
    <t>TALANX AG</t>
  </si>
  <si>
    <t>DK0010181759</t>
  </si>
  <si>
    <t>CARLSBERG AS.B</t>
  </si>
  <si>
    <t>CARLSBERG AS</t>
  </si>
  <si>
    <t>DANEMARK</t>
  </si>
  <si>
    <t>DK0060477503</t>
  </si>
  <si>
    <t>TOPDANMARK AS</t>
  </si>
  <si>
    <t>TOP-DANMARK A/S</t>
  </si>
  <si>
    <t>DK0060634707</t>
  </si>
  <si>
    <t>ROYAL UNIBREW AS</t>
  </si>
  <si>
    <t>INCONNUE</t>
  </si>
  <si>
    <t>DKK</t>
  </si>
  <si>
    <t>COUR.DAN.</t>
  </si>
  <si>
    <t xml:space="preserve">BQBNDKK     </t>
  </si>
  <si>
    <t>ES0105027009</t>
  </si>
  <si>
    <t>CIA DE DISTRIBUC</t>
  </si>
  <si>
    <t>COMPANIA DE DISTRIBUCION INTEG</t>
  </si>
  <si>
    <t>ESPAGNE</t>
  </si>
  <si>
    <t>ES0105046009</t>
  </si>
  <si>
    <t>AENA SA</t>
  </si>
  <si>
    <t>ES0112501012</t>
  </si>
  <si>
    <t>EBRO FOODS</t>
  </si>
  <si>
    <t>EBRO FOODS SA</t>
  </si>
  <si>
    <t>ES0130960018</t>
  </si>
  <si>
    <t>ENAGAS SA</t>
  </si>
  <si>
    <t>ES0144580Y14</t>
  </si>
  <si>
    <t>IBERDROLA S.A.</t>
  </si>
  <si>
    <t>IBERDROLA SA</t>
  </si>
  <si>
    <t>ES0173093024</t>
  </si>
  <si>
    <t>RED ELEC DE ESPA</t>
  </si>
  <si>
    <t>RED ELECTRICA CORP SA</t>
  </si>
  <si>
    <t>ES0173516115</t>
  </si>
  <si>
    <t>REPSOL</t>
  </si>
  <si>
    <t>REPSOL SA</t>
  </si>
  <si>
    <t>Energie</t>
  </si>
  <si>
    <t>ES06445809J6</t>
  </si>
  <si>
    <t>IBER SA DO 23-01-20</t>
  </si>
  <si>
    <t xml:space="preserve">1026  </t>
  </si>
  <si>
    <t>ES06735169F2</t>
  </si>
  <si>
    <t>REPSOL SA RTS 01-20</t>
  </si>
  <si>
    <t>EUR</t>
  </si>
  <si>
    <t>EURO</t>
  </si>
  <si>
    <t xml:space="preserve">BQBNEUR     </t>
  </si>
  <si>
    <t xml:space="preserve">DGMBNEUR    </t>
  </si>
  <si>
    <t>Terme</t>
  </si>
  <si>
    <t xml:space="preserve">MARBNEUR    </t>
  </si>
  <si>
    <t>NL0000009827</t>
  </si>
  <si>
    <t>S</t>
  </si>
  <si>
    <t xml:space="preserve">FGDEPD0EUR  </t>
  </si>
  <si>
    <t xml:space="preserve">FGDEPEUR    </t>
  </si>
  <si>
    <t xml:space="preserve">FGPVAD0EUR  </t>
  </si>
  <si>
    <t xml:space="preserve">FGPVFD0EUR  </t>
  </si>
  <si>
    <t>FI0009000202</t>
  </si>
  <si>
    <t>KESKO OYJ B</t>
  </si>
  <si>
    <t>KESKO OY</t>
  </si>
  <si>
    <t>FINLANDE</t>
  </si>
  <si>
    <t>FI0009000277</t>
  </si>
  <si>
    <t>TIETOEVRY</t>
  </si>
  <si>
    <t>TIETO OYJ</t>
  </si>
  <si>
    <t>Technologies de l information</t>
  </si>
  <si>
    <t>FI0009007884</t>
  </si>
  <si>
    <t>ELISA COMMUNICATION</t>
  </si>
  <si>
    <t>ELISA CORPORATION</t>
  </si>
  <si>
    <t>FR0000052292</t>
  </si>
  <si>
    <t>HERMES INTERNATIONAL</t>
  </si>
  <si>
    <t>HERMES INTERNATIONAL SA</t>
  </si>
  <si>
    <t>FRANCE</t>
  </si>
  <si>
    <t>FR0000053225</t>
  </si>
  <si>
    <t>M6 METROPOLE TV</t>
  </si>
  <si>
    <t>METROPOLE TELEVISION</t>
  </si>
  <si>
    <t>FR0000064578</t>
  </si>
  <si>
    <t>COVIVIO SA</t>
  </si>
  <si>
    <t>COVIVIO</t>
  </si>
  <si>
    <t>FR0000120271</t>
  </si>
  <si>
    <t>TOTAL</t>
  </si>
  <si>
    <t>FR0000120578</t>
  </si>
  <si>
    <t>SANOFI</t>
  </si>
  <si>
    <t>FR0000120644</t>
  </si>
  <si>
    <t>DANONE</t>
  </si>
  <si>
    <t>GROUPE DANONE</t>
  </si>
  <si>
    <t>FR0000124141</t>
  </si>
  <si>
    <t>VEOLIA ENVIRONNEM.</t>
  </si>
  <si>
    <t>VEOLIA ENVIRONNEMENT SA</t>
  </si>
  <si>
    <t>FR0000125486</t>
  </si>
  <si>
    <t>VINCI (EX SGE)</t>
  </si>
  <si>
    <t>VINCI SA</t>
  </si>
  <si>
    <t>FR0000131104</t>
  </si>
  <si>
    <t>BNP PARIBAS</t>
  </si>
  <si>
    <t>FR0010112524</t>
  </si>
  <si>
    <t>NEXITY</t>
  </si>
  <si>
    <t>FR0010208488</t>
  </si>
  <si>
    <t>ENGIE SA</t>
  </si>
  <si>
    <t>FR0010220475</t>
  </si>
  <si>
    <t>ALSTOM</t>
  </si>
  <si>
    <t>ALSTOM SA</t>
  </si>
  <si>
    <t>FR0010307819</t>
  </si>
  <si>
    <t>LEGRAND SA</t>
  </si>
  <si>
    <t>LEGRAND SA HOLDING</t>
  </si>
  <si>
    <t>FR0010411983</t>
  </si>
  <si>
    <t>SCOR SE REGROUPEMENT</t>
  </si>
  <si>
    <t>SCOR SE</t>
  </si>
  <si>
    <t>FR0010667147</t>
  </si>
  <si>
    <t>COFACE</t>
  </si>
  <si>
    <t>COFACE SA</t>
  </si>
  <si>
    <t>GB0000811801</t>
  </si>
  <si>
    <t>BARRATT DEV PLC</t>
  </si>
  <si>
    <t>BARRATT DEVELOPMENTS PLC</t>
  </si>
  <si>
    <t>ROYAUME UNI</t>
  </si>
  <si>
    <t>GB0000904986</t>
  </si>
  <si>
    <t>BELLWAY</t>
  </si>
  <si>
    <t>BELLWAY PLC</t>
  </si>
  <si>
    <t>GB0001638955</t>
  </si>
  <si>
    <t>WETHERSPOON DIV.</t>
  </si>
  <si>
    <t>WETHERSPOON JD</t>
  </si>
  <si>
    <t>GB0002374006</t>
  </si>
  <si>
    <t>DIAGEO</t>
  </si>
  <si>
    <t>DIAGEO PLC</t>
  </si>
  <si>
    <t>GB0002634946</t>
  </si>
  <si>
    <t>BAE SYSTEMS PLC</t>
  </si>
  <si>
    <t>BAE Systems Holdings Ltd</t>
  </si>
  <si>
    <t>GB0003753778</t>
  </si>
  <si>
    <t>THE GO-AHEAD GROUP</t>
  </si>
  <si>
    <t>GO AHEAD GROUP PLC</t>
  </si>
  <si>
    <t>GB0005576813</t>
  </si>
  <si>
    <t>HOWDEN JOINERY</t>
  </si>
  <si>
    <t>HOWDEN JOINERY GROUP PLC</t>
  </si>
  <si>
    <t>GB0005758098</t>
  </si>
  <si>
    <t>MEGGITT</t>
  </si>
  <si>
    <t>MEGGITT P.L.C.</t>
  </si>
  <si>
    <t>GB0006215205</t>
  </si>
  <si>
    <t>NATIONAL EXPRESS</t>
  </si>
  <si>
    <t>NATIONAL EXPRESS GROUP PLC</t>
  </si>
  <si>
    <t>GB0007739609</t>
  </si>
  <si>
    <t>TRAVIS PERKINS</t>
  </si>
  <si>
    <t>TRAVIS PERKINS PLC</t>
  </si>
  <si>
    <t>GB0007908733</t>
  </si>
  <si>
    <t>SCOTTISH SOUTH ENERG</t>
  </si>
  <si>
    <t>SCOTTISH AND SOUTHERN ENERGY P</t>
  </si>
  <si>
    <t>GB0007980591</t>
  </si>
  <si>
    <t>BP PLC</t>
  </si>
  <si>
    <t>GB0008754136</t>
  </si>
  <si>
    <t>TATE LYLE</t>
  </si>
  <si>
    <t>TATE AND LYLE PLC</t>
  </si>
  <si>
    <t>GB0009123323</t>
  </si>
  <si>
    <t>ULTRA ELECT HLDG</t>
  </si>
  <si>
    <t>ULTRA ELECTRONICS HOLDINGS PLC</t>
  </si>
  <si>
    <t>GB0009223206</t>
  </si>
  <si>
    <t>SMITH &amp; NEPHEW PLC</t>
  </si>
  <si>
    <t>SMITH AND NEPHEW PLC</t>
  </si>
  <si>
    <t>GB0009252882</t>
  </si>
  <si>
    <t>GLAXOSMITHKLINE PLC</t>
  </si>
  <si>
    <t>GB0032089863</t>
  </si>
  <si>
    <t>NEXT PLC</t>
  </si>
  <si>
    <t>GB00B012BV22</t>
  </si>
  <si>
    <t>MARSHALLS PLC</t>
  </si>
  <si>
    <t>GB00B02J6398</t>
  </si>
  <si>
    <t>ADMIRAL GROUP PLC</t>
  </si>
  <si>
    <t>GB00B02L3W35</t>
  </si>
  <si>
    <t>BERKELEY GRP UNITS</t>
  </si>
  <si>
    <t>BERKELEY GROUP HOLDINGS PLC</t>
  </si>
  <si>
    <t>GB00B03MLX29</t>
  </si>
  <si>
    <t>ROYA DUTC SHEL-A</t>
  </si>
  <si>
    <t>ROYAL DUTCH SHELL P.L.C.</t>
  </si>
  <si>
    <t>GB00B0WMWD03</t>
  </si>
  <si>
    <t>QINETIQ GROUP</t>
  </si>
  <si>
    <t>Taux Fixe</t>
  </si>
  <si>
    <t>QINETIQ GROUP PLC</t>
  </si>
  <si>
    <t>GB00B19Z2J52</t>
  </si>
  <si>
    <t>UK COMMERCIAL PR</t>
  </si>
  <si>
    <t>UK COMMERCIAL PROPERTY TRUST L</t>
  </si>
  <si>
    <t>GUERNESEY</t>
  </si>
  <si>
    <t>GB00B1CKQ739</t>
  </si>
  <si>
    <t>DUNELM GROUP WI</t>
  </si>
  <si>
    <t>DUNELM GROUP PLC</t>
  </si>
  <si>
    <t>GB00B1FH8J72</t>
  </si>
  <si>
    <t>SEVERN TRENT PLC NV</t>
  </si>
  <si>
    <t>SEVERN TRENT PLC</t>
  </si>
  <si>
    <t>GB00B1H0DZ51</t>
  </si>
  <si>
    <t>NEW   COLLINS STE  T</t>
  </si>
  <si>
    <t>TULLET PREBON PLC</t>
  </si>
  <si>
    <t>GB00B2PDGW16</t>
  </si>
  <si>
    <t>WH SMITH PLC</t>
  </si>
  <si>
    <t>GB00B39J2M42</t>
  </si>
  <si>
    <t>UNITED UTILITIES GRP</t>
  </si>
  <si>
    <t>UNITED UTILITIES GROUP PLC</t>
  </si>
  <si>
    <t>GB00B4WFW713</t>
  </si>
  <si>
    <t>LONDONMETRIC PROPERT</t>
  </si>
  <si>
    <t>LONDONMETRIC PROPERTY</t>
  </si>
  <si>
    <t>GB00B63QSB39</t>
  </si>
  <si>
    <t>GREGGS</t>
  </si>
  <si>
    <t>GB00B8VZXT93</t>
  </si>
  <si>
    <t>CREST NICHOLSON</t>
  </si>
  <si>
    <t>CREST NICHOLSON HOLDINGS PLC</t>
  </si>
  <si>
    <t>GB00BD6K4575</t>
  </si>
  <si>
    <t>COMPASS GROUP</t>
  </si>
  <si>
    <t>COMPASS GROUP PLC</t>
  </si>
  <si>
    <t>GB00BDVZYZ77</t>
  </si>
  <si>
    <t>ROYAL MAIL PLC-W/I</t>
  </si>
  <si>
    <t>ROYAL MAIL PLC</t>
  </si>
  <si>
    <t>GB00BF5H9P87</t>
  </si>
  <si>
    <t>GREAT PORT EST</t>
  </si>
  <si>
    <t>GREAT PORTLAND ESTATES PLC</t>
  </si>
  <si>
    <t>GB00BJ62K685</t>
  </si>
  <si>
    <t>PETS AT HOME GROUP P</t>
  </si>
  <si>
    <t>PETS AT HOME GROUP PLCÂ </t>
  </si>
  <si>
    <t>GB00BMJ6DW54</t>
  </si>
  <si>
    <t>INFORMA PLC</t>
  </si>
  <si>
    <t>GB00BY9D0Y18</t>
  </si>
  <si>
    <t>DIRECT LINE INS</t>
  </si>
  <si>
    <t>DIRECT LINE INSURANCE PLC</t>
  </si>
  <si>
    <t>GB00BYRJ5J14</t>
  </si>
  <si>
    <t>PRIM HEAL PROP</t>
  </si>
  <si>
    <t>PRIMARY HEALTH PROPERTIES P.L.</t>
  </si>
  <si>
    <t>N/A</t>
  </si>
  <si>
    <t>GB00BYW0PQ60</t>
  </si>
  <si>
    <t>LAND SECURITIES REIT</t>
  </si>
  <si>
    <t>LAND SECURITIES PLC</t>
  </si>
  <si>
    <t>GBP</t>
  </si>
  <si>
    <t>LIVR.STERL</t>
  </si>
  <si>
    <t xml:space="preserve">BQBNGBP     </t>
  </si>
  <si>
    <t>GB00B0N8QD54</t>
  </si>
  <si>
    <t>IM00B5VQMV65</t>
  </si>
  <si>
    <t>GVC HOLDINGS PLC</t>
  </si>
  <si>
    <t>ILE DE MAN</t>
  </si>
  <si>
    <t>IT0000062072</t>
  </si>
  <si>
    <t>ASSICURAZ. GENERALI</t>
  </si>
  <si>
    <t>ASSICURAZIONI GENERALI SPA</t>
  </si>
  <si>
    <t>ITALIE</t>
  </si>
  <si>
    <t>IT0000072618</t>
  </si>
  <si>
    <t>INTESA SANPAOLO SPA</t>
  </si>
  <si>
    <t>INTESA SANPAOLO</t>
  </si>
  <si>
    <t>IT0001207098</t>
  </si>
  <si>
    <t>ACEA</t>
  </si>
  <si>
    <t>ACEA SPA</t>
  </si>
  <si>
    <t>IT0001250932</t>
  </si>
  <si>
    <t>HERA SPA</t>
  </si>
  <si>
    <t>IT0003128367</t>
  </si>
  <si>
    <t>ENEL SPA</t>
  </si>
  <si>
    <t>IT0003132476</t>
  </si>
  <si>
    <t>ENI SPA</t>
  </si>
  <si>
    <t>IT0003153415</t>
  </si>
  <si>
    <t>SNAM</t>
  </si>
  <si>
    <t>SNAM SPA</t>
  </si>
  <si>
    <t>IT0003242622</t>
  </si>
  <si>
    <t>TERNA</t>
  </si>
  <si>
    <t xml:space="preserve">TRASMISSIONE ELETTRICITA RETE </t>
  </si>
  <si>
    <t>IT0003796171</t>
  </si>
  <si>
    <t>POSTE ITALIANE</t>
  </si>
  <si>
    <t>POSTE ITALIANE S.P.A.</t>
  </si>
  <si>
    <t>IT0004776628</t>
  </si>
  <si>
    <t>BANCA MEDIOLANUM</t>
  </si>
  <si>
    <t>IT0005176406</t>
  </si>
  <si>
    <t>ENAV SPA</t>
  </si>
  <si>
    <t>IT0005211237</t>
  </si>
  <si>
    <t>ITALGAS SPA</t>
  </si>
  <si>
    <t>LU0061462528</t>
  </si>
  <si>
    <t>RTL GROUP SA</t>
  </si>
  <si>
    <t>LUXEMBOURG</t>
  </si>
  <si>
    <t>NL0000009082</t>
  </si>
  <si>
    <t>KONINKLIJKE KPN NV</t>
  </si>
  <si>
    <t>PAYS-BAS</t>
  </si>
  <si>
    <t>KON DSM</t>
  </si>
  <si>
    <t>KONINKLIJKE DSM N.V.</t>
  </si>
  <si>
    <t>NL0000334118</t>
  </si>
  <si>
    <t>ASM INTERNATIONAL</t>
  </si>
  <si>
    <t>ASM INTERNATIONAL NV</t>
  </si>
  <si>
    <t>NL0000388619</t>
  </si>
  <si>
    <t>UNILEVER NV</t>
  </si>
  <si>
    <t>NL0010773842</t>
  </si>
  <si>
    <t>NN GROUP - W/I</t>
  </si>
  <si>
    <t>NN GROUP N.V.</t>
  </si>
  <si>
    <t>NL0010937058</t>
  </si>
  <si>
    <t>INTERTRUST NV</t>
  </si>
  <si>
    <t>NL0011794037</t>
  </si>
  <si>
    <t>KONINKLIJKE AHOLD NV</t>
  </si>
  <si>
    <t>KONINKLIJKE AHOLD DELHAIZE NV</t>
  </si>
  <si>
    <t>NL0011821392</t>
  </si>
  <si>
    <t>PHIL LIGH NEWC BV</t>
  </si>
  <si>
    <t>PHILIPS LIGHTING NEWCO BV</t>
  </si>
  <si>
    <t>NL0011872643</t>
  </si>
  <si>
    <t>ASR NEDERLAND NV</t>
  </si>
  <si>
    <t>ASR NEDERLAND N.V</t>
  </si>
  <si>
    <t>NO0003733800</t>
  </si>
  <si>
    <t>ORKLA ASA</t>
  </si>
  <si>
    <t>NORVEGE</t>
  </si>
  <si>
    <t>NO0004822503</t>
  </si>
  <si>
    <t>ATEA ASA</t>
  </si>
  <si>
    <t>ATEA SA (EX EMENTOR ASA)</t>
  </si>
  <si>
    <t>NO0005806802</t>
  </si>
  <si>
    <t>VEIDEKE</t>
  </si>
  <si>
    <t>VEIDEKKE AS</t>
  </si>
  <si>
    <t>NO0010063308</t>
  </si>
  <si>
    <t>TELENOR</t>
  </si>
  <si>
    <t>TELENOR A.S.</t>
  </si>
  <si>
    <t>NO0010582521</t>
  </si>
  <si>
    <t>GJENSID FORSIKR</t>
  </si>
  <si>
    <t>GJENSIDIGE FORSIKRING ASA</t>
  </si>
  <si>
    <t>NO0010631567</t>
  </si>
  <si>
    <t>SPBK 1 SR-BANK</t>
  </si>
  <si>
    <t>SR BANK SPAREBANKEN ROGALAND</t>
  </si>
  <si>
    <t>NO0010716418</t>
  </si>
  <si>
    <t>ENTRA ASA</t>
  </si>
  <si>
    <t>NOK</t>
  </si>
  <si>
    <t>COUR.NORV.</t>
  </si>
  <si>
    <t xml:space="preserve">BQBNNOK     </t>
  </si>
  <si>
    <t>PTREL0AM0008</t>
  </si>
  <si>
    <t>REN-REDES ENERG.</t>
  </si>
  <si>
    <t>REN-REDES ENERGETICAS NACIONAI</t>
  </si>
  <si>
    <t>PORTUGAL</t>
  </si>
  <si>
    <t>SE0000106270</t>
  </si>
  <si>
    <t>HENNES &amp; MAURITZ B</t>
  </si>
  <si>
    <t>HENNES AND MAURITZ AB</t>
  </si>
  <si>
    <t>SUEDE</t>
  </si>
  <si>
    <t>SE0000113250</t>
  </si>
  <si>
    <t>SKANSKA AB-B</t>
  </si>
  <si>
    <t>SKANSKA AB</t>
  </si>
  <si>
    <t>SE0000148884</t>
  </si>
  <si>
    <t>SKANDINAV.ENSK BANK</t>
  </si>
  <si>
    <t>SKANDINAVISKA ENSKILDA BANKEN</t>
  </si>
  <si>
    <t>SE0000170375</t>
  </si>
  <si>
    <t>HUFVUDSTADEN LIB.A</t>
  </si>
  <si>
    <t>HUFVUDSTADEN AB</t>
  </si>
  <si>
    <t>SE0000242455</t>
  </si>
  <si>
    <t>SWEDBANK AB</t>
  </si>
  <si>
    <t>SE0000379190</t>
  </si>
  <si>
    <t>CASTELLUM AB</t>
  </si>
  <si>
    <t>SE0000549412</t>
  </si>
  <si>
    <t>KUNGSLEDEN</t>
  </si>
  <si>
    <t>KUNGSLEDEN AB</t>
  </si>
  <si>
    <t>SE0000652216</t>
  </si>
  <si>
    <t>ICA GRUPPEN AB</t>
  </si>
  <si>
    <t>SE0000806994</t>
  </si>
  <si>
    <t>JM</t>
  </si>
  <si>
    <t>JM AB</t>
  </si>
  <si>
    <t>SE0005190238</t>
  </si>
  <si>
    <t>TELE2  AB</t>
  </si>
  <si>
    <t>TELE2 AB</t>
  </si>
  <si>
    <t>SE0006993770</t>
  </si>
  <si>
    <t>AXFOOD AB</t>
  </si>
  <si>
    <t>SE0007074844</t>
  </si>
  <si>
    <t>WALL BYGG AB</t>
  </si>
  <si>
    <t>WALLENSTAM BYGGNADS AB</t>
  </si>
  <si>
    <t>SE0009921588</t>
  </si>
  <si>
    <t>BILIA A</t>
  </si>
  <si>
    <t>BILIA AB</t>
  </si>
  <si>
    <t>SE0009922164</t>
  </si>
  <si>
    <t>ESSITY</t>
  </si>
  <si>
    <t>ESSITY AB</t>
  </si>
  <si>
    <t>SE0011205194</t>
  </si>
  <si>
    <t>WIHLBORGS FASTIGH.</t>
  </si>
  <si>
    <t>WIHLBORGS FASTIGHETER AB. (NOU</t>
  </si>
  <si>
    <t>SEK</t>
  </si>
  <si>
    <t>COUR.SUED.</t>
  </si>
  <si>
    <t xml:space="preserve">BQBNSEK     </t>
  </si>
  <si>
    <t>SX5E</t>
  </si>
  <si>
    <t>DJ EURO STOXX 50 '</t>
  </si>
  <si>
    <t>FU</t>
  </si>
  <si>
    <t>Futures</t>
  </si>
  <si>
    <t>N</t>
  </si>
  <si>
    <t>IVG____H0</t>
  </si>
  <si>
    <t>Interne centrale comptable</t>
  </si>
  <si>
    <t xml:space="preserve">VILLIERS AC EU SY AG                              </t>
  </si>
  <si>
    <t>AT0000606306</t>
  </si>
  <si>
    <t>RAIFFEISEN BK INTL</t>
  </si>
  <si>
    <t xml:space="preserve">RAIFFEISEN BANK INTERNAT./ EX </t>
  </si>
  <si>
    <t>AT0000652011</t>
  </si>
  <si>
    <t>ERSTE GRP BANK</t>
  </si>
  <si>
    <t>ERSTE GROUP BANK AG</t>
  </si>
  <si>
    <t>AT0000743059</t>
  </si>
  <si>
    <t>OMV AG</t>
  </si>
  <si>
    <t>AT0000969985</t>
  </si>
  <si>
    <t>AT&amp;S</t>
  </si>
  <si>
    <t>AT AND S AUSTRIA TECHNOLOGIE S</t>
  </si>
  <si>
    <t>BE0003739530</t>
  </si>
  <si>
    <t>UNION CHIM BELGE</t>
  </si>
  <si>
    <t>UCB</t>
  </si>
  <si>
    <t>BE0003790079</t>
  </si>
  <si>
    <t>BARCO</t>
  </si>
  <si>
    <t>BARCO NV</t>
  </si>
  <si>
    <t>CH0009002962</t>
  </si>
  <si>
    <t>BARRY CALLEBAUT AG</t>
  </si>
  <si>
    <t>CH0012453913</t>
  </si>
  <si>
    <t>TEMENOS AG-REG</t>
  </si>
  <si>
    <t>TEMENOS AG</t>
  </si>
  <si>
    <t>CH0012549785</t>
  </si>
  <si>
    <t>SONOVA HOLDING NOM.</t>
  </si>
  <si>
    <t>PHONAK HOLDING AG</t>
  </si>
  <si>
    <t>CH0025751329</t>
  </si>
  <si>
    <t>LOGI INTE SA</t>
  </si>
  <si>
    <t>LOGITECH INTERNATIONAL SA</t>
  </si>
  <si>
    <t>CH0244767585</t>
  </si>
  <si>
    <t>UBS GROUP AG</t>
  </si>
  <si>
    <t>CH0360674466</t>
  </si>
  <si>
    <t>GALENICA SANTE L</t>
  </si>
  <si>
    <t>GALENICA SANTE SA</t>
  </si>
  <si>
    <t>CH0418792922</t>
  </si>
  <si>
    <t>SIKA REGS</t>
  </si>
  <si>
    <t>SIKA AG</t>
  </si>
  <si>
    <t>DE0005190003</t>
  </si>
  <si>
    <t>BMW</t>
  </si>
  <si>
    <t>BAYERISCHE MOTOREN WERKE AG</t>
  </si>
  <si>
    <t>DE0005313704</t>
  </si>
  <si>
    <t>CARL ZEISS MEDITEC</t>
  </si>
  <si>
    <t>DE0005773303</t>
  </si>
  <si>
    <t>FRAPORT AG</t>
  </si>
  <si>
    <t>FRAPORT AG FRANKFURT AIRPORT</t>
  </si>
  <si>
    <t>DE0006047004</t>
  </si>
  <si>
    <t>HEIDELBERGER ZEMENT</t>
  </si>
  <si>
    <t>HEIDELBERGCEMENT AG</t>
  </si>
  <si>
    <t>DE0006070006</t>
  </si>
  <si>
    <t>HOCHTIEF</t>
  </si>
  <si>
    <t>HOCHTIEF AG</t>
  </si>
  <si>
    <t>DE0006599905</t>
  </si>
  <si>
    <t>MERCK KGA</t>
  </si>
  <si>
    <t>MERCK KGAA</t>
  </si>
  <si>
    <t>DE0006969603</t>
  </si>
  <si>
    <t>PUMA SE</t>
  </si>
  <si>
    <t>DE0007164600</t>
  </si>
  <si>
    <t>SAP SE</t>
  </si>
  <si>
    <t>DE0007165631</t>
  </si>
  <si>
    <t>SARTORIUS PRIV.</t>
  </si>
  <si>
    <t xml:space="preserve">1011  </t>
  </si>
  <si>
    <t>SARTORIUS</t>
  </si>
  <si>
    <t>DE0007236101</t>
  </si>
  <si>
    <t>SIEMENS AG-REG</t>
  </si>
  <si>
    <t>SIEMENS AG</t>
  </si>
  <si>
    <t>DE0008232125</t>
  </si>
  <si>
    <t>DEUTSCHE LUFTHANSA N</t>
  </si>
  <si>
    <t>DEUTSCHE LUFTHANSA AG</t>
  </si>
  <si>
    <t>DE000A0D9PT0</t>
  </si>
  <si>
    <t>MTU AERO ENGINES HOL</t>
  </si>
  <si>
    <t>MTU AERO ENGINES GMBH</t>
  </si>
  <si>
    <t>DE000A1EWWW0</t>
  </si>
  <si>
    <t>ADIDAS NOM.</t>
  </si>
  <si>
    <t>ADIDAS AG</t>
  </si>
  <si>
    <t>DE000BASF111</t>
  </si>
  <si>
    <t>BASF SE</t>
  </si>
  <si>
    <t>DE000BFB0019</t>
  </si>
  <si>
    <t>METRO WHOLESALE</t>
  </si>
  <si>
    <t>METRO AG</t>
  </si>
  <si>
    <t>DE000CBK1001</t>
  </si>
  <si>
    <t>COMMERZBANK AG</t>
  </si>
  <si>
    <t>DE000KBX1006</t>
  </si>
  <si>
    <t>KNORR-BREMSE AG</t>
  </si>
  <si>
    <t>KNORR BREMSE AG</t>
  </si>
  <si>
    <t>DE000SYM9999</t>
  </si>
  <si>
    <t>SYMRISE AG</t>
  </si>
  <si>
    <t>DE000WAF3001</t>
  </si>
  <si>
    <t>SILTRONIC AG</t>
  </si>
  <si>
    <t>DK0010272632</t>
  </si>
  <si>
    <t>GN GREAT NORDIC</t>
  </si>
  <si>
    <t>GN GREAT NORDIC LTD AS</t>
  </si>
  <si>
    <t>DK0010274414</t>
  </si>
  <si>
    <t>DANSKE BANK AS</t>
  </si>
  <si>
    <t>DK0010287234</t>
  </si>
  <si>
    <t>LUNDBECK</t>
  </si>
  <si>
    <t>DK0060094928</t>
  </si>
  <si>
    <t>ORSTED</t>
  </si>
  <si>
    <t>DK0060534915</t>
  </si>
  <si>
    <t>NOVO NORDISK -B-</t>
  </si>
  <si>
    <t>NOVO NORDISK AS</t>
  </si>
  <si>
    <t>ES0113211835</t>
  </si>
  <si>
    <t>BANCO BILBAO VIZCAYA</t>
  </si>
  <si>
    <t>BANCO BILBAO VIZCAYA ARGENTARI</t>
  </si>
  <si>
    <t>ES0113307062</t>
  </si>
  <si>
    <t>BANKIA</t>
  </si>
  <si>
    <t>BANKIA S.A.</t>
  </si>
  <si>
    <t>ES0113860A34</t>
  </si>
  <si>
    <t>BANCO SABADELL</t>
  </si>
  <si>
    <t>BANCO DE SABADELL SA</t>
  </si>
  <si>
    <t>ES0113900J37</t>
  </si>
  <si>
    <t>BANCO SANTANDER S.A.</t>
  </si>
  <si>
    <t>BANCO SANTANDER SA</t>
  </si>
  <si>
    <t>ES0116870314</t>
  </si>
  <si>
    <t>NATURGY ENERGY SDG-E</t>
  </si>
  <si>
    <t>NATURGY ENERGY GROUP SA</t>
  </si>
  <si>
    <t>ES0130625512</t>
  </si>
  <si>
    <t>GRUPO EMPRESARIAL</t>
  </si>
  <si>
    <t>ENCE ENERGIA Y CELULOSA SA</t>
  </si>
  <si>
    <t>ES0140609019</t>
  </si>
  <si>
    <t>CAIXABANK</t>
  </si>
  <si>
    <t>CAIXABANK SA</t>
  </si>
  <si>
    <t>ES0167050915</t>
  </si>
  <si>
    <t>ACTI DE CONS Y SERV</t>
  </si>
  <si>
    <t xml:space="preserve">ACTIVIDADES DE CONSTRUCCION Y </t>
  </si>
  <si>
    <t>ES0177542018</t>
  </si>
  <si>
    <t>INTL CONSOL.AIRL.</t>
  </si>
  <si>
    <t>INTERNATIONAL CONSOLIDATED AIR</t>
  </si>
  <si>
    <t xml:space="preserve">FGPVAD1EUR  </t>
  </si>
  <si>
    <t>GB00BH4HKEUR</t>
  </si>
  <si>
    <t xml:space="preserve">FGDEPD1EUR  </t>
  </si>
  <si>
    <t xml:space="preserve">FGPVFD1EUR  </t>
  </si>
  <si>
    <t>FI0009005987</t>
  </si>
  <si>
    <t>UPM-KYMMENE OY</t>
  </si>
  <si>
    <t>UPM KYMMENE OY</t>
  </si>
  <si>
    <t>FI4000074984</t>
  </si>
  <si>
    <t>VALMET CORP</t>
  </si>
  <si>
    <t>VALMET CORPORATION</t>
  </si>
  <si>
    <t>FI4000297767</t>
  </si>
  <si>
    <t>NORDEA BANK ABP</t>
  </si>
  <si>
    <t>FI4000383898</t>
  </si>
  <si>
    <t>ADAPTEO OYJ</t>
  </si>
  <si>
    <t>ADAPTEO PLC</t>
  </si>
  <si>
    <t>FI4000384243</t>
  </si>
  <si>
    <t>CRAMO CL.B</t>
  </si>
  <si>
    <t>CRAMO PLC</t>
  </si>
  <si>
    <t>FR0000045072</t>
  </si>
  <si>
    <t>CREDIT AGRICOLE</t>
  </si>
  <si>
    <t>CREDIT AGRICOLE SA</t>
  </si>
  <si>
    <t>FR0000051732</t>
  </si>
  <si>
    <t>ATOS</t>
  </si>
  <si>
    <t>ATOS SE</t>
  </si>
  <si>
    <t>FR0000073272</t>
  </si>
  <si>
    <t>SAFRAN</t>
  </si>
  <si>
    <t>SAFRAN EX SAGEM SA</t>
  </si>
  <si>
    <t>FR0000120073</t>
  </si>
  <si>
    <t>AIR LIQUIDE</t>
  </si>
  <si>
    <t>AIR LIQUIDE SA</t>
  </si>
  <si>
    <t>FR0000120172</t>
  </si>
  <si>
    <t>CARREFOUR</t>
  </si>
  <si>
    <t>CARREFOUR SA</t>
  </si>
  <si>
    <t>FR0000120222</t>
  </si>
  <si>
    <t>CNP</t>
  </si>
  <si>
    <t>CNP ASSURANCES</t>
  </si>
  <si>
    <t>FR0000120321</t>
  </si>
  <si>
    <t>L'OREAL</t>
  </si>
  <si>
    <t>L OREAL SA</t>
  </si>
  <si>
    <t>FR0000120503</t>
  </si>
  <si>
    <t>BOUYGUES</t>
  </si>
  <si>
    <t>FR0000120685</t>
  </si>
  <si>
    <t>NATIXIS</t>
  </si>
  <si>
    <t>FR0000120693</t>
  </si>
  <si>
    <t>PERNOD-RICARD</t>
  </si>
  <si>
    <t>PERNOD RICARD</t>
  </si>
  <si>
    <t>FR0000121014</t>
  </si>
  <si>
    <t>LVMH</t>
  </si>
  <si>
    <t>LVMH - MOET HENNESSY LOUIS VUI</t>
  </si>
  <si>
    <t>FR0000121147</t>
  </si>
  <si>
    <t>FAURECIA</t>
  </si>
  <si>
    <t>FR0000121329</t>
  </si>
  <si>
    <t>THALES</t>
  </si>
  <si>
    <t>THALES SA</t>
  </si>
  <si>
    <t>FR0000121485</t>
  </si>
  <si>
    <t>KERING</t>
  </si>
  <si>
    <t>FR0000121501</t>
  </si>
  <si>
    <t>PEUGEOT</t>
  </si>
  <si>
    <t>PEUGEOT SA</t>
  </si>
  <si>
    <t>FR0000125585</t>
  </si>
  <si>
    <t>CASINO GUICHARD</t>
  </si>
  <si>
    <t>CASINO GUICHARD PERRACHON SA</t>
  </si>
  <si>
    <t>FR0000130452</t>
  </si>
  <si>
    <t>EIFFAGE</t>
  </si>
  <si>
    <t>FR0000130577</t>
  </si>
  <si>
    <t>PUBLICIS GROUPE SA</t>
  </si>
  <si>
    <t>FR0000130809</t>
  </si>
  <si>
    <t>SOCIETE GENERALE SA</t>
  </si>
  <si>
    <t>FR0000131906</t>
  </si>
  <si>
    <t>RENAULT SA</t>
  </si>
  <si>
    <t>FR0000133308</t>
  </si>
  <si>
    <t>ORANGE</t>
  </si>
  <si>
    <t>ORANGE SA</t>
  </si>
  <si>
    <t>FR0010017731</t>
  </si>
  <si>
    <t>ALL.SECURIC.3DEC</t>
  </si>
  <si>
    <t>FD</t>
  </si>
  <si>
    <t>OPCVM (fonds)</t>
  </si>
  <si>
    <t xml:space="preserve">3011  </t>
  </si>
  <si>
    <t>ALLIANZ GLOBAL INVESTORS FRANC</t>
  </si>
  <si>
    <t>FR0010221234</t>
  </si>
  <si>
    <t>EUTELSAT COMMUNICA</t>
  </si>
  <si>
    <t>EUTELSAT COMMUNICATIONS</t>
  </si>
  <si>
    <t>FR0010313833</t>
  </si>
  <si>
    <t>ARKEMA</t>
  </si>
  <si>
    <t>ARKEMA SA</t>
  </si>
  <si>
    <t>FR0010386334</t>
  </si>
  <si>
    <t>KORIAN SA</t>
  </si>
  <si>
    <t>FR0010908533</t>
  </si>
  <si>
    <t>EDENRED</t>
  </si>
  <si>
    <t>FR0011981968</t>
  </si>
  <si>
    <t>WORLDLINE - W/I</t>
  </si>
  <si>
    <t>WORLDLINE SA</t>
  </si>
  <si>
    <t>FR0013154002</t>
  </si>
  <si>
    <t>SART STED BIOT</t>
  </si>
  <si>
    <t>SARTORIUS STEDIM BIOTECH</t>
  </si>
  <si>
    <t>GB0000456144</t>
  </si>
  <si>
    <t>ANTOFAGASTA PLC</t>
  </si>
  <si>
    <t>GB0002162385</t>
  </si>
  <si>
    <t>AVIVA PLC</t>
  </si>
  <si>
    <t>GB0003308607</t>
  </si>
  <si>
    <t>SPECTRIS PLC</t>
  </si>
  <si>
    <t>GB0004052071</t>
  </si>
  <si>
    <t>HALMA PLC</t>
  </si>
  <si>
    <t>HALMA</t>
  </si>
  <si>
    <t>GB0004082847</t>
  </si>
  <si>
    <t>STANDARD CHARTERED</t>
  </si>
  <si>
    <t>STANDARD CHARTERED PLC</t>
  </si>
  <si>
    <t>GB0005405286</t>
  </si>
  <si>
    <t>HSBC HOLDINGS PLC</t>
  </si>
  <si>
    <t>GB0005603997</t>
  </si>
  <si>
    <t>LEGAL&amp;GENERAL GP PLC</t>
  </si>
  <si>
    <t>LEGAL AND GENERAL GROUP PLC</t>
  </si>
  <si>
    <t>GB0006776081</t>
  </si>
  <si>
    <t>PEARSON PLC</t>
  </si>
  <si>
    <t>GB0006825383</t>
  </si>
  <si>
    <t>PERSIMMON PLC</t>
  </si>
  <si>
    <t>GB0007188757</t>
  </si>
  <si>
    <t>RIO TINTO PLC</t>
  </si>
  <si>
    <t>GB0008706128</t>
  </si>
  <si>
    <t>LLOYDS BANKING GRP</t>
  </si>
  <si>
    <t>LLOYDS BANKING GROUP PLC</t>
  </si>
  <si>
    <t>GB0008782301</t>
  </si>
  <si>
    <t>TAYLOR WIMPEY</t>
  </si>
  <si>
    <t>TAYLOR WIMPEY PLC</t>
  </si>
  <si>
    <t>GB0008847096</t>
  </si>
  <si>
    <t>TESCO PLC</t>
  </si>
  <si>
    <t>GB0009895292</t>
  </si>
  <si>
    <t>ASTRAZENECA PLC</t>
  </si>
  <si>
    <t>GB0030913577</t>
  </si>
  <si>
    <t>BT GROUP PLC</t>
  </si>
  <si>
    <t>GB0031348658</t>
  </si>
  <si>
    <t>BARCLAYS PLC</t>
  </si>
  <si>
    <t>GB0031638363</t>
  </si>
  <si>
    <t>INTERTEK GROUP</t>
  </si>
  <si>
    <t>INTERTEK GROUP PLC</t>
  </si>
  <si>
    <t>GB0031743007</t>
  </si>
  <si>
    <t>BURBERRY GROUP PLC</t>
  </si>
  <si>
    <t>GB00B033F229</t>
  </si>
  <si>
    <t>CENTRICA PLC</t>
  </si>
  <si>
    <t>GB00B03MM408</t>
  </si>
  <si>
    <t>ROYAL DUTCH SHELL B</t>
  </si>
  <si>
    <t>GB00B0LCW083</t>
  </si>
  <si>
    <t>HIKMA PHARMACEU</t>
  </si>
  <si>
    <t>HIKMA PHARMACEUTICALS</t>
  </si>
  <si>
    <t>GB00B17BBQ50</t>
  </si>
  <si>
    <t>INVESTEC PLC</t>
  </si>
  <si>
    <t>GB00B18V8630</t>
  </si>
  <si>
    <t>PENNON GROUP</t>
  </si>
  <si>
    <t>PENNON GROUP PLC</t>
  </si>
  <si>
    <t>GB00B1YW4409</t>
  </si>
  <si>
    <t>3I GROUP PLC</t>
  </si>
  <si>
    <t>GB00B2B0DG97</t>
  </si>
  <si>
    <t>RELX PLC</t>
  </si>
  <si>
    <t>GB00BH4HKS39</t>
  </si>
  <si>
    <t>VODAFONE GROUP PLC</t>
  </si>
  <si>
    <t>GB00BJ1F4N75</t>
  </si>
  <si>
    <t>MICRO FOCUS INTL</t>
  </si>
  <si>
    <t>MICRO FOCUS INTERNATIONAL PLC</t>
  </si>
  <si>
    <t>GB00BWFGQN14</t>
  </si>
  <si>
    <t>SPIR SARC ENGI PLC</t>
  </si>
  <si>
    <t>SPIRAX SARCO ENGINEERING PLC</t>
  </si>
  <si>
    <t>GB00BYX91H57</t>
  </si>
  <si>
    <t>JD SPORTS FASHION PL</t>
  </si>
  <si>
    <t>JD SPORTS FASHION PLC</t>
  </si>
  <si>
    <t>IT0000084027</t>
  </si>
  <si>
    <t>ASTM AZ</t>
  </si>
  <si>
    <t>ASTM S.P.A</t>
  </si>
  <si>
    <t>IT0004827447</t>
  </si>
  <si>
    <t>UNIPOLSAI ASS AZ</t>
  </si>
  <si>
    <t>UNIPOLSAI S.P.A.</t>
  </si>
  <si>
    <t>IT0004965148</t>
  </si>
  <si>
    <t>MONCLER SPA</t>
  </si>
  <si>
    <t>IT0005239360</t>
  </si>
  <si>
    <t>UNICREDIT SPA</t>
  </si>
  <si>
    <t>LU0569974404</t>
  </si>
  <si>
    <t>APERAM</t>
  </si>
  <si>
    <t>APERAM SA</t>
  </si>
  <si>
    <t>NL0000009165</t>
  </si>
  <si>
    <t>HEINEKEN</t>
  </si>
  <si>
    <t>HEINEKEN NV</t>
  </si>
  <si>
    <t>NL0000235190</t>
  </si>
  <si>
    <t>AIRBUS SE</t>
  </si>
  <si>
    <t>AIRBUS GROUP SE</t>
  </si>
  <si>
    <t>NL0000303709</t>
  </si>
  <si>
    <t>AEGON</t>
  </si>
  <si>
    <t>AEGON NV</t>
  </si>
  <si>
    <t>NL0000395903</t>
  </si>
  <si>
    <t>WOLTERS KLUWER</t>
  </si>
  <si>
    <t>WOLTERS KLUWER NV</t>
  </si>
  <si>
    <t>NL0010273215</t>
  </si>
  <si>
    <t>ASML HLDG</t>
  </si>
  <si>
    <t>ASML HOLDING NV</t>
  </si>
  <si>
    <t>NL0010877643</t>
  </si>
  <si>
    <t>FIAT INVESTMENTS NV</t>
  </si>
  <si>
    <t>FIAT CHRYSLER AUTOMOBILES NV</t>
  </si>
  <si>
    <t>NL0011540547</t>
  </si>
  <si>
    <t>ABN AMRO GROUP GDR</t>
  </si>
  <si>
    <t xml:space="preserve">1041  </t>
  </si>
  <si>
    <t>ABN AMRO GROUP NV</t>
  </si>
  <si>
    <t>NL0011585146</t>
  </si>
  <si>
    <t>FERRARI NV</t>
  </si>
  <si>
    <t xml:space="preserve">1012  </t>
  </si>
  <si>
    <t>FERRARI N.V.</t>
  </si>
  <si>
    <t>NL0011821202</t>
  </si>
  <si>
    <t>ING GROEP NV</t>
  </si>
  <si>
    <t>NL0013995400</t>
  </si>
  <si>
    <t>ROYA DUTC RTS 11-19</t>
  </si>
  <si>
    <t>NL0014000440</t>
  </si>
  <si>
    <t>NO0003054108</t>
  </si>
  <si>
    <t>MOWI</t>
  </si>
  <si>
    <t>MOWI ASA</t>
  </si>
  <si>
    <t>NO0010031479</t>
  </si>
  <si>
    <t>DNB ASA</t>
  </si>
  <si>
    <t>SE0000106205</t>
  </si>
  <si>
    <t>PEAB AB.</t>
  </si>
  <si>
    <t>SE0000107401</t>
  </si>
  <si>
    <t>INVESTOR S.A</t>
  </si>
  <si>
    <t>INVESTOR AB</t>
  </si>
  <si>
    <t>SE0000108656</t>
  </si>
  <si>
    <t>ERICSSON B</t>
  </si>
  <si>
    <t>ERICSSON LM TELEFONAKTIEBOLAGE</t>
  </si>
  <si>
    <t>SE0000120669</t>
  </si>
  <si>
    <t>SSAB SVENSKT B</t>
  </si>
  <si>
    <t>SSAB SVENSKT STAL AB</t>
  </si>
  <si>
    <t>SE0000667891</t>
  </si>
  <si>
    <t>SANDVIK AB</t>
  </si>
  <si>
    <t>SE0000667925</t>
  </si>
  <si>
    <t>TELIA AB</t>
  </si>
  <si>
    <t>TELIA COMPANY AB</t>
  </si>
  <si>
    <t>SE0000936478</t>
  </si>
  <si>
    <t>INTRUM AB</t>
  </si>
  <si>
    <t>SE0007640156</t>
  </si>
  <si>
    <t>SCAN HOTE GROU AB</t>
  </si>
  <si>
    <t>SCANDIC HOTELS GROUP AB</t>
  </si>
  <si>
    <t>SE0007691613</t>
  </si>
  <si>
    <t>DOMETIC GROUP AB</t>
  </si>
  <si>
    <t>SE0011166941</t>
  </si>
  <si>
    <t>EPIROC AB-B</t>
  </si>
  <si>
    <t>EPIROC AKTIEBOLAG</t>
  </si>
  <si>
    <t>SE0011426428</t>
  </si>
  <si>
    <t>NYFOSA AB</t>
  </si>
  <si>
    <t>USD</t>
  </si>
  <si>
    <t>$ USA</t>
  </si>
  <si>
    <t xml:space="preserve">BQBNUSD     </t>
  </si>
  <si>
    <t xml:space="preserve">VILLIERS ACT EUR.BFT                              </t>
  </si>
  <si>
    <t>AT0000730007</t>
  </si>
  <si>
    <t>ANDRITZ AG</t>
  </si>
  <si>
    <t>BE0003810273</t>
  </si>
  <si>
    <t>PROXIMUS</t>
  </si>
  <si>
    <t>BELGACOM SA</t>
  </si>
  <si>
    <t>BE0003826436</t>
  </si>
  <si>
    <t>TELENET GROUP HOLD</t>
  </si>
  <si>
    <t>TELENET GROUP HOLDING</t>
  </si>
  <si>
    <t>BMG850801025</t>
  </si>
  <si>
    <t>STOLT-NIELSEN</t>
  </si>
  <si>
    <t>BERMUDES</t>
  </si>
  <si>
    <t>CH0014786500</t>
  </si>
  <si>
    <t>VALIANT HOLDING</t>
  </si>
  <si>
    <t>CH0014852781</t>
  </si>
  <si>
    <t>SWISS LIFE HOLDING</t>
  </si>
  <si>
    <t>CH0130293662</t>
  </si>
  <si>
    <t>BKW</t>
  </si>
  <si>
    <t>BKW AG</t>
  </si>
  <si>
    <t>CH0198251305</t>
  </si>
  <si>
    <t>COCACOLA HBC SA</t>
  </si>
  <si>
    <t>COCA-COLA HBC SA</t>
  </si>
  <si>
    <t>CH0267291224</t>
  </si>
  <si>
    <t>SUNR COMM AG</t>
  </si>
  <si>
    <t>SUNRISE COMMUNICATIONS AG</t>
  </si>
  <si>
    <t>DE0006048432</t>
  </si>
  <si>
    <t>HENKEL AG &amp; CO PREF</t>
  </si>
  <si>
    <t>HENKEL AG AND CO.KGAA</t>
  </si>
  <si>
    <t>DE000A0HN5C6</t>
  </si>
  <si>
    <t>DEUTSCHE WOHNEN</t>
  </si>
  <si>
    <t>DEUTSCHE WOHNEN AG</t>
  </si>
  <si>
    <t>DE000A1ML7J1</t>
  </si>
  <si>
    <t>VONOVIA SE</t>
  </si>
  <si>
    <t>DE000A1X3XX4</t>
  </si>
  <si>
    <t>DIC ASSET AG</t>
  </si>
  <si>
    <t>DK0010268606</t>
  </si>
  <si>
    <t>VESTAS WIND SYSTEMS</t>
  </si>
  <si>
    <t>VESTAS WIND SYSTEMS AS</t>
  </si>
  <si>
    <t>ES0178430E18</t>
  </si>
  <si>
    <t>TELEFONICA</t>
  </si>
  <si>
    <t>TELEFONICA SA</t>
  </si>
  <si>
    <t xml:space="preserve">FGPVAEUR    </t>
  </si>
  <si>
    <t xml:space="preserve">FGPVFEUR    </t>
  </si>
  <si>
    <t>FI0009003305</t>
  </si>
  <si>
    <t>SAMPO OYJ A</t>
  </si>
  <si>
    <t>SAMPO PLC</t>
  </si>
  <si>
    <t>FI0009007132</t>
  </si>
  <si>
    <t>FORTUM CORPORATION</t>
  </si>
  <si>
    <t>FORTUM OYJ</t>
  </si>
  <si>
    <t>FO0000000179</t>
  </si>
  <si>
    <t>BAKKAFROST</t>
  </si>
  <si>
    <t>BAKKAFROST P/F</t>
  </si>
  <si>
    <t>FEROE ILES</t>
  </si>
  <si>
    <t>FR0000120628</t>
  </si>
  <si>
    <t>AXA</t>
  </si>
  <si>
    <t>AXA SA</t>
  </si>
  <si>
    <t>FR0010613471</t>
  </si>
  <si>
    <t>SUEZ</t>
  </si>
  <si>
    <t>GB0001859296</t>
  </si>
  <si>
    <t>BOVIS HOMES</t>
  </si>
  <si>
    <t>BOVIS HOMES GROUP</t>
  </si>
  <si>
    <t>GB0002318888</t>
  </si>
  <si>
    <t>CRANSWICK</t>
  </si>
  <si>
    <t>CRANSWICK PLC</t>
  </si>
  <si>
    <t>GB0006731235</t>
  </si>
  <si>
    <t>ASS BRITISH FOOD</t>
  </si>
  <si>
    <t>ASSOCIATED BRITISH FOOD PLC</t>
  </si>
  <si>
    <t>GB0009697037</t>
  </si>
  <si>
    <t>BABCOCK INTL GROUP</t>
  </si>
  <si>
    <t>BABCOCK INTERNATIONAL GROUP PL</t>
  </si>
  <si>
    <t>GB00B019KW72</t>
  </si>
  <si>
    <t>SAINSBURY J. PLC</t>
  </si>
  <si>
    <t>J SAINSBURY PLC</t>
  </si>
  <si>
    <t>BRITVIC</t>
  </si>
  <si>
    <t>BRITVIC PLC</t>
  </si>
  <si>
    <t>GB00B135BJ46</t>
  </si>
  <si>
    <t>SAVILLS PLC</t>
  </si>
  <si>
    <t>SAVILLS P.L.C.</t>
  </si>
  <si>
    <t>GB00B19NLV48</t>
  </si>
  <si>
    <t>EXPERIAN</t>
  </si>
  <si>
    <t>EXPERIAN PLC</t>
  </si>
  <si>
    <t>GB00B1FW5029</t>
  </si>
  <si>
    <t>HOCHSCHILD MINING</t>
  </si>
  <si>
    <t>HOCHSCHILD MINING PLC</t>
  </si>
  <si>
    <t>GB00B7KR2P84</t>
  </si>
  <si>
    <t>EASYJET</t>
  </si>
  <si>
    <t>EASYJET PLC</t>
  </si>
  <si>
    <t>GB00B8C3BL03</t>
  </si>
  <si>
    <t>SAGE GROUP</t>
  </si>
  <si>
    <t>THE SAGE GROUP PLC</t>
  </si>
  <si>
    <t>GB00BDR05C01</t>
  </si>
  <si>
    <t>NATIONAL GRID PL</t>
  </si>
  <si>
    <t>NATIONAL GRID PLC</t>
  </si>
  <si>
    <t>GB00BF8Q6K64</t>
  </si>
  <si>
    <t>STANDARD LIFE --- RE</t>
  </si>
  <si>
    <t>STANDARD LIFE PLC</t>
  </si>
  <si>
    <t>GB00BG11K365</t>
  </si>
  <si>
    <t>REDROW</t>
  </si>
  <si>
    <t>REDROW PLC</t>
  </si>
  <si>
    <t>GB00BVC3CB83</t>
  </si>
  <si>
    <t>JOHN LAING</t>
  </si>
  <si>
    <t>JOHN LAING GROUP PLC</t>
  </si>
  <si>
    <t>IE0004906560</t>
  </si>
  <si>
    <t>KERRY GROUP</t>
  </si>
  <si>
    <t>KERRY GROUP PLC</t>
  </si>
  <si>
    <t>IRLANDE</t>
  </si>
  <si>
    <t>IL0011284465</t>
  </si>
  <si>
    <t>PLUS500 LTD</t>
  </si>
  <si>
    <t>ISRAEL</t>
  </si>
  <si>
    <t>IT0003027817</t>
  </si>
  <si>
    <t>AZ IREN SPA</t>
  </si>
  <si>
    <t>IREN SPA</t>
  </si>
  <si>
    <t>IT0003497168</t>
  </si>
  <si>
    <t>TELECOM ITALIA ORD</t>
  </si>
  <si>
    <t>TELECOM ITALIA S.P.A EX OLIVET</t>
  </si>
  <si>
    <t>JE00B5TT1872</t>
  </si>
  <si>
    <t>CENTAMIN</t>
  </si>
  <si>
    <t>CENTAMIN PLC</t>
  </si>
  <si>
    <t>JERSEY</t>
  </si>
  <si>
    <t>JE00B8KF9B49</t>
  </si>
  <si>
    <t>WPP PLC</t>
  </si>
  <si>
    <t>WPP P.L.C.</t>
  </si>
  <si>
    <t>JE00BN574F90</t>
  </si>
  <si>
    <t>WIZZ AIR HOLDING PLC</t>
  </si>
  <si>
    <t>LU0775917882</t>
  </si>
  <si>
    <t>GRAND CITY PROPERTIE</t>
  </si>
  <si>
    <t>GRAND CITY PROPERTIES</t>
  </si>
  <si>
    <t>NL0000009538</t>
  </si>
  <si>
    <t>ROYAL PHILIPS</t>
  </si>
  <si>
    <t>ROYAL PHILIPS ELECTRONICS NV</t>
  </si>
  <si>
    <t>NL0011279492</t>
  </si>
  <si>
    <t>FLOW TRAD COOP UA</t>
  </si>
  <si>
    <t>FLOW TRADERS COOPERATIEF U.A.</t>
  </si>
  <si>
    <t>NL0013267909</t>
  </si>
  <si>
    <t>AKZO NOBEL</t>
  </si>
  <si>
    <t>AKZO NOBEL NV</t>
  </si>
  <si>
    <t>NO0010096985</t>
  </si>
  <si>
    <t>EQUINOR</t>
  </si>
  <si>
    <t>EQUINOR ASA</t>
  </si>
  <si>
    <t>SE0000103814</t>
  </si>
  <si>
    <t>ELECTROLUX - B</t>
  </si>
  <si>
    <t>ELECTROLUX AB</t>
  </si>
  <si>
    <t>SE0000455057</t>
  </si>
  <si>
    <t>FASTIGHETS BALD.B</t>
  </si>
  <si>
    <t>FASTIGHETS AB BALDER</t>
  </si>
  <si>
    <t>SE0001664707</t>
  </si>
  <si>
    <t>CATENA AB</t>
  </si>
  <si>
    <t>SE0002626861</t>
  </si>
  <si>
    <t>CLOETTA AB-B SHS</t>
  </si>
  <si>
    <t>CLOETTA AB</t>
  </si>
  <si>
    <t>SE0013256682</t>
  </si>
  <si>
    <t>KINNEVIK AB - B</t>
  </si>
  <si>
    <t>KINNEVIK AB</t>
  </si>
  <si>
    <t>Code</t>
  </si>
  <si>
    <t>Nom du fonds</t>
  </si>
  <si>
    <t>VILL ACT EUROP S ROB</t>
  </si>
  <si>
    <t>VILLIERS AC EU SY AG</t>
  </si>
  <si>
    <t>VILLIERS ACT EUR.BFT</t>
  </si>
  <si>
    <t>1 week</t>
  </si>
  <si>
    <t>1 month</t>
  </si>
  <si>
    <t>6 months</t>
  </si>
  <si>
    <t>3 months</t>
  </si>
  <si>
    <t>1Y rolling</t>
  </si>
  <si>
    <t>3Y rolling</t>
  </si>
  <si>
    <t>YTD</t>
  </si>
  <si>
    <t xml:space="preserve">Since Inception </t>
  </si>
  <si>
    <t>Début de performance</t>
  </si>
  <si>
    <t>Villiers Actions Europe Systématique Robeco</t>
  </si>
  <si>
    <t>Villiers Actions Europe Systématique AGI</t>
  </si>
  <si>
    <t>Villiers Actions Europe Systématique BFT-Qoniam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</si>
</sst>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%"/>
  </numFmts>
  <fonts count="10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6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4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4" fillId="5" borderId="3" xfId="0" applyFont="1" applyFill="1" applyBorder="1" applyAlignment="1"/>
    <xf numFmtId="0" fontId="5" fillId="0" borderId="3" xfId="0" applyFont="1" applyBorder="1" applyAlignment="1">
      <alignment horizontal="center"/>
    </xf>
    <xf numFmtId="0" fontId="5" fillId="0" borderId="3" xfId="0" applyNumberFormat="1" applyFont="1" applyBorder="1" applyAlignment="1">
      <alignment horizontal="center"/>
    </xf>
    <xf numFmtId="0" fontId="4" fillId="5" borderId="3" xfId="0" applyFont="1" applyFill="1" applyBorder="1" applyAlignment="1">
      <alignment wrapText="1"/>
    </xf>
    <xf numFmtId="49" fontId="5" fillId="0" borderId="3" xfId="0" applyNumberFormat="1" applyFont="1" applyBorder="1"/>
    <xf numFmtId="49" fontId="0" fillId="0" borderId="3" xfId="0" applyNumberFormat="1" applyBorder="1"/>
    <xf numFmtId="0" fontId="5" fillId="0" borderId="3" xfId="0" applyNumberFormat="1" applyFont="1" applyBorder="1" applyAlignment="1">
      <alignment horizontal="left"/>
    </xf>
    <xf numFmtId="49" fontId="0" fillId="0" borderId="3" xfId="0" applyNumberFormat="1" applyBorder="1" applyAlignment="1">
      <alignment horizontal="center"/>
    </xf>
    <xf numFmtId="0" fontId="0" fillId="4" borderId="3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14" fontId="0" fillId="0" borderId="0" xfId="0" applyNumberFormat="1"/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3" fillId="2" borderId="0" xfId="0" applyFont="1" applyFill="1"/>
    <xf numFmtId="0" fontId="4" fillId="2" borderId="0" xfId="0" applyFont="1" applyFill="1" applyAlignment="1"/>
    <xf numFmtId="0" fontId="5" fillId="2" borderId="0" xfId="0" applyFont="1" applyFill="1"/>
    <xf numFmtId="0" fontId="5" fillId="2" borderId="0" xfId="0" applyFont="1" applyFill="1" applyBorder="1"/>
    <xf numFmtId="0" fontId="0" fillId="2" borderId="0" xfId="0" applyFill="1" applyAlignment="1">
      <alignment vertical="center" wrapText="1"/>
    </xf>
    <xf numFmtId="0" fontId="0" fillId="4" borderId="3" xfId="0" applyFill="1" applyBorder="1"/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NumberFormat="1" applyFill="1" applyBorder="1" applyAlignment="1">
      <alignment horizontal="center" vertical="center"/>
    </xf>
    <xf numFmtId="0" fontId="0" fillId="2" borderId="8" xfId="0" applyNumberFormat="1" applyFill="1" applyBorder="1" applyAlignment="1">
      <alignment horizontal="center" vertical="center"/>
    </xf>
    <xf numFmtId="0" fontId="0" fillId="2" borderId="9" xfId="0" applyNumberFormat="1" applyFill="1" applyBorder="1" applyAlignment="1">
      <alignment horizontal="center" vertical="center"/>
    </xf>
    <xf numFmtId="14" fontId="0" fillId="2" borderId="0" xfId="0" applyNumberFormat="1" applyFill="1"/>
    <xf numFmtId="14" fontId="0" fillId="2" borderId="4" xfId="0" applyNumberFormat="1" applyFill="1" applyBorder="1" applyAlignment="1">
      <alignment horizontal="center" vertical="center"/>
    </xf>
    <xf numFmtId="14" fontId="0" fillId="2" borderId="5" xfId="0" applyNumberFormat="1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14" fontId="8" fillId="2" borderId="0" xfId="0" applyNumberFormat="1" applyFont="1" applyFill="1" applyAlignment="1">
      <alignment horizontal="center"/>
    </xf>
    <xf numFmtId="14" fontId="8" fillId="2" borderId="0" xfId="0" applyNumberFormat="1" applyFont="1" applyFill="1"/>
    <xf numFmtId="164" fontId="0" fillId="2" borderId="0" xfId="1" applyNumberFormat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184150</xdr:colOff>
          <xdr:row>6</xdr:row>
          <xdr:rowOff>107950</xdr:rowOff>
        </xdr:from>
        <xdr:to>
          <xdr:col>9</xdr:col>
          <xdr:colOff>63500</xdr:colOff>
          <xdr:row>8</xdr:row>
          <xdr:rowOff>165100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jour des données</a:t>
              </a: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59A8B3-8FFF-4ED9-809E-7C154ED32CFF}">
  <sheetPr codeName="Feuil1">
    <tabColor rgb="FFC00000"/>
  </sheetPr>
  <dimension ref="A1:AH178"/>
  <sheetViews>
    <sheetView workbookViewId="0">
      <selection activeCell="F3" sqref="F3"/>
    </sheetView>
  </sheetViews>
  <sheetFormatPr baseColWidth="10" defaultRowHeight="14.5" x14ac:dyDescent="0.35"/>
  <cols>
    <col min="1" max="3" width="10.90625" style="17"/>
    <col min="4" max="4" width="24.54296875" customWidth="1"/>
    <col min="5" max="5" width="15.7265625" customWidth="1"/>
    <col min="6" max="6" width="18.26953125" customWidth="1"/>
    <col min="12" max="12" width="11.36328125" style="17" customWidth="1"/>
    <col min="13" max="13" width="19.453125" style="17" bestFit="1" customWidth="1"/>
    <col min="14" max="14" width="20.26953125" style="17" bestFit="1" customWidth="1"/>
    <col min="15" max="15" width="10.90625" style="17"/>
    <col min="16" max="16" width="33.36328125" style="17" bestFit="1" customWidth="1"/>
    <col min="17" max="34" width="10.90625" style="17"/>
  </cols>
  <sheetData>
    <row r="1" spans="4:14" ht="23.5" thickBot="1" x14ac:dyDescent="0.4">
      <c r="D1" s="1" t="s">
        <v>23</v>
      </c>
      <c r="E1" s="1" t="s">
        <v>0</v>
      </c>
      <c r="F1" s="1" t="s">
        <v>1</v>
      </c>
      <c r="G1" s="2"/>
      <c r="H1" s="17"/>
      <c r="I1" s="17"/>
      <c r="J1" s="17"/>
      <c r="K1" s="25"/>
      <c r="L1" s="27" t="s">
        <v>1064</v>
      </c>
      <c r="M1" s="27" t="s">
        <v>1065</v>
      </c>
      <c r="N1" s="27" t="s">
        <v>1077</v>
      </c>
    </row>
    <row r="2" spans="4:14" ht="15" thickBot="1" x14ac:dyDescent="0.4">
      <c r="D2" s="3">
        <v>43465</v>
      </c>
      <c r="E2" s="3">
        <f ca="1">EOMONTH(F2,-1)</f>
        <v>43861</v>
      </c>
      <c r="F2" s="3">
        <f ca="1">TODAY()-1</f>
        <v>43867</v>
      </c>
      <c r="G2" s="3"/>
      <c r="H2" s="17"/>
      <c r="I2" s="17"/>
      <c r="J2" s="17"/>
      <c r="K2" s="17"/>
      <c r="L2" s="31">
        <v>387003</v>
      </c>
      <c r="M2" s="28" t="s">
        <v>1066</v>
      </c>
      <c r="N2" s="35">
        <v>42657</v>
      </c>
    </row>
    <row r="3" spans="4:14" ht="15" thickBot="1" x14ac:dyDescent="0.4">
      <c r="D3" s="17"/>
      <c r="E3" s="17"/>
      <c r="F3" s="17"/>
      <c r="G3" s="17"/>
      <c r="H3" s="17"/>
      <c r="I3" s="18" t="str">
        <f>TypCalcul()</f>
        <v>Auto</v>
      </c>
      <c r="J3" s="25" t="s">
        <v>2</v>
      </c>
      <c r="K3" s="17"/>
      <c r="L3" s="32">
        <v>830026</v>
      </c>
      <c r="M3" s="29" t="s">
        <v>1067</v>
      </c>
      <c r="N3" s="36">
        <v>42573</v>
      </c>
    </row>
    <row r="4" spans="4:14" x14ac:dyDescent="0.35">
      <c r="D4" s="19" t="s">
        <v>3</v>
      </c>
      <c r="E4" s="17"/>
      <c r="F4" s="20" t="s">
        <v>4</v>
      </c>
      <c r="G4" s="20"/>
      <c r="H4" s="17"/>
      <c r="I4" s="21"/>
      <c r="J4" s="17"/>
      <c r="K4" s="21"/>
      <c r="L4" s="33">
        <v>870124</v>
      </c>
      <c r="M4" s="30" t="s">
        <v>1068</v>
      </c>
      <c r="N4" s="37">
        <v>42573</v>
      </c>
    </row>
    <row r="5" spans="4:14" x14ac:dyDescent="0.35">
      <c r="D5" s="24" t="s">
        <v>5</v>
      </c>
      <c r="E5" s="4" t="s">
        <v>6</v>
      </c>
      <c r="F5" s="5"/>
      <c r="G5" s="20"/>
      <c r="H5" s="17"/>
      <c r="I5" s="17"/>
      <c r="J5" s="17"/>
      <c r="K5" s="21"/>
    </row>
    <row r="6" spans="4:14" x14ac:dyDescent="0.35">
      <c r="D6" s="24" t="s">
        <v>7</v>
      </c>
      <c r="E6" s="4" t="s">
        <v>8</v>
      </c>
      <c r="F6" s="5"/>
      <c r="G6" s="20"/>
      <c r="H6" s="17"/>
      <c r="I6" s="17"/>
      <c r="J6" s="17"/>
      <c r="K6" s="17"/>
    </row>
    <row r="7" spans="4:14" x14ac:dyDescent="0.35">
      <c r="D7" s="24" t="s">
        <v>9</v>
      </c>
      <c r="E7" s="6" t="s">
        <v>10</v>
      </c>
      <c r="F7" s="5"/>
      <c r="G7" s="20"/>
      <c r="H7" s="17"/>
      <c r="I7" s="22"/>
      <c r="J7" s="17"/>
      <c r="K7" s="17"/>
    </row>
    <row r="8" spans="4:14" x14ac:dyDescent="0.35">
      <c r="D8" s="9"/>
      <c r="E8" s="7"/>
      <c r="F8" s="8"/>
      <c r="G8" s="20"/>
      <c r="H8" s="17"/>
      <c r="I8" s="17"/>
      <c r="J8" s="17"/>
      <c r="K8" s="17"/>
    </row>
    <row r="9" spans="4:14" x14ac:dyDescent="0.35">
      <c r="D9" s="9"/>
      <c r="E9" s="7"/>
      <c r="F9" s="5"/>
      <c r="G9" s="20"/>
      <c r="H9" s="23"/>
      <c r="I9" s="23"/>
      <c r="J9" s="17"/>
      <c r="K9" s="17"/>
    </row>
    <row r="10" spans="4:14" x14ac:dyDescent="0.35">
      <c r="D10" s="9"/>
      <c r="E10" s="7"/>
      <c r="F10" s="5"/>
      <c r="G10" s="20"/>
      <c r="H10" s="23"/>
      <c r="I10" s="23"/>
      <c r="J10" s="17"/>
      <c r="K10" s="17"/>
    </row>
    <row r="11" spans="4:14" x14ac:dyDescent="0.35">
      <c r="D11" s="9"/>
      <c r="E11" s="7"/>
      <c r="F11" s="5"/>
      <c r="G11" s="20"/>
      <c r="H11" s="17"/>
      <c r="I11" s="17"/>
      <c r="J11" s="17"/>
      <c r="K11" s="17"/>
    </row>
    <row r="12" spans="4:14" x14ac:dyDescent="0.35">
      <c r="D12" s="9"/>
      <c r="E12" s="7"/>
      <c r="F12" s="5" t="s">
        <v>11</v>
      </c>
      <c r="G12" s="20"/>
      <c r="H12" s="17"/>
      <c r="I12" s="17"/>
      <c r="J12" s="17"/>
      <c r="K12" s="17"/>
    </row>
    <row r="13" spans="4:14" x14ac:dyDescent="0.35">
      <c r="D13" s="10"/>
      <c r="E13" s="11"/>
      <c r="F13" s="5" t="s">
        <v>11</v>
      </c>
      <c r="G13" s="20"/>
      <c r="H13" s="17"/>
      <c r="I13" s="17"/>
      <c r="J13" s="17"/>
      <c r="K13" s="21"/>
    </row>
    <row r="14" spans="4:14" x14ac:dyDescent="0.35">
      <c r="D14" s="10"/>
      <c r="E14" s="12"/>
      <c r="F14" s="5"/>
      <c r="G14" s="20"/>
      <c r="H14" s="17"/>
      <c r="I14" s="17"/>
      <c r="J14" s="17"/>
      <c r="K14" s="17"/>
    </row>
    <row r="15" spans="4:14" s="17" customFormat="1" x14ac:dyDescent="0.35"/>
    <row r="16" spans="4:14" ht="43.5" x14ac:dyDescent="0.35">
      <c r="D16" s="13" t="s">
        <v>12</v>
      </c>
      <c r="E16" s="13" t="s">
        <v>13</v>
      </c>
      <c r="F16" s="13" t="s">
        <v>14</v>
      </c>
      <c r="G16" s="13" t="s">
        <v>15</v>
      </c>
      <c r="H16" s="13" t="s">
        <v>16</v>
      </c>
      <c r="I16" s="13" t="s">
        <v>17</v>
      </c>
      <c r="J16" s="13" t="s">
        <v>18</v>
      </c>
      <c r="K16" s="13" t="s">
        <v>19</v>
      </c>
    </row>
    <row r="17" spans="4:11" ht="43.5" x14ac:dyDescent="0.35">
      <c r="D17" s="14" t="s">
        <v>20</v>
      </c>
      <c r="E17" s="14" t="str">
        <f ca="1">TEXT(F2,"aaaa-mm-jj")</f>
        <v>2020-02-06</v>
      </c>
      <c r="F17" s="14" t="s">
        <v>25</v>
      </c>
      <c r="G17" s="14" t="s">
        <v>21</v>
      </c>
      <c r="H17" s="14" t="str">
        <f>I17</f>
        <v>A:D</v>
      </c>
      <c r="I17" s="14" t="s">
        <v>24</v>
      </c>
      <c r="J17" s="15" t="s">
        <v>33</v>
      </c>
      <c r="K17" s="14" t="s">
        <v>22</v>
      </c>
    </row>
    <row r="18" spans="4:11" ht="43.5" x14ac:dyDescent="0.35">
      <c r="D18" s="14" t="s">
        <v>20</v>
      </c>
      <c r="E18" s="14" t="str">
        <f ca="1">TEXT(F2,"aaaa-mm-jj")</f>
        <v>2020-02-06</v>
      </c>
      <c r="F18" s="14" t="s">
        <v>34</v>
      </c>
      <c r="G18" s="14" t="s">
        <v>35</v>
      </c>
      <c r="H18" s="14" t="str">
        <f>I18</f>
        <v>B:U</v>
      </c>
      <c r="I18" s="14" t="s">
        <v>55</v>
      </c>
      <c r="J18" s="15" t="s">
        <v>36</v>
      </c>
      <c r="K18" s="14" t="s">
        <v>22</v>
      </c>
    </row>
    <row r="19" spans="4:11" x14ac:dyDescent="0.35">
      <c r="D19" s="14"/>
      <c r="E19" s="14"/>
      <c r="F19" s="14"/>
      <c r="G19" s="14"/>
      <c r="H19" s="14"/>
      <c r="I19" s="14"/>
      <c r="J19" s="14"/>
      <c r="K19" s="14"/>
    </row>
    <row r="20" spans="4:11" x14ac:dyDescent="0.35">
      <c r="D20" s="14"/>
      <c r="E20" s="14"/>
      <c r="F20" s="14"/>
      <c r="G20" s="14"/>
      <c r="H20" s="14"/>
      <c r="I20" s="14"/>
      <c r="J20" s="14"/>
      <c r="K20" s="14"/>
    </row>
    <row r="21" spans="4:11" x14ac:dyDescent="0.35">
      <c r="D21" s="14"/>
      <c r="E21" s="14"/>
      <c r="F21" s="14"/>
      <c r="G21" s="14"/>
      <c r="H21" s="14"/>
      <c r="I21" s="14"/>
      <c r="J21" s="14"/>
      <c r="K21" s="14"/>
    </row>
    <row r="22" spans="4:11" x14ac:dyDescent="0.35">
      <c r="D22" s="14"/>
      <c r="E22" s="14"/>
      <c r="F22" s="14"/>
      <c r="G22" s="14"/>
      <c r="H22" s="14"/>
      <c r="I22" s="14"/>
      <c r="J22" s="14"/>
      <c r="K22" s="14"/>
    </row>
    <row r="23" spans="4:11" x14ac:dyDescent="0.35">
      <c r="D23" s="14"/>
      <c r="E23" s="14"/>
      <c r="F23" s="14"/>
      <c r="G23" s="14"/>
      <c r="H23" s="14"/>
      <c r="I23" s="14"/>
      <c r="J23" s="14"/>
      <c r="K23" s="14"/>
    </row>
    <row r="24" spans="4:11" x14ac:dyDescent="0.35">
      <c r="D24" s="14"/>
      <c r="E24" s="14"/>
      <c r="F24" s="14"/>
      <c r="G24" s="14"/>
      <c r="H24" s="14"/>
      <c r="I24" s="14"/>
      <c r="J24" s="14"/>
      <c r="K24" s="14"/>
    </row>
    <row r="25" spans="4:11" x14ac:dyDescent="0.35">
      <c r="D25" s="14"/>
      <c r="E25" s="14"/>
      <c r="F25" s="14"/>
      <c r="G25" s="14"/>
      <c r="H25" s="14"/>
      <c r="I25" s="14"/>
      <c r="J25" s="14"/>
      <c r="K25" s="14"/>
    </row>
    <row r="26" spans="4:11" x14ac:dyDescent="0.35">
      <c r="D26" s="14"/>
      <c r="E26" s="14"/>
      <c r="F26" s="14"/>
      <c r="G26" s="14"/>
      <c r="H26" s="14"/>
      <c r="I26" s="14"/>
      <c r="J26" s="14"/>
      <c r="K26" s="14"/>
    </row>
    <row r="27" spans="4:11" s="17" customFormat="1" x14ac:dyDescent="0.35"/>
    <row r="28" spans="4:11" s="17" customFormat="1" x14ac:dyDescent="0.35"/>
    <row r="29" spans="4:11" s="17" customFormat="1" x14ac:dyDescent="0.35"/>
    <row r="30" spans="4:11" s="17" customFormat="1" x14ac:dyDescent="0.35"/>
    <row r="31" spans="4:11" s="17" customFormat="1" x14ac:dyDescent="0.35"/>
    <row r="32" spans="4:11" s="17" customFormat="1" x14ac:dyDescent="0.35"/>
    <row r="33" s="17" customFormat="1" x14ac:dyDescent="0.35"/>
    <row r="34" s="17" customFormat="1" x14ac:dyDescent="0.35"/>
    <row r="35" s="17" customFormat="1" x14ac:dyDescent="0.35"/>
    <row r="36" s="17" customFormat="1" x14ac:dyDescent="0.35"/>
    <row r="37" s="17" customFormat="1" x14ac:dyDescent="0.35"/>
    <row r="38" s="17" customFormat="1" x14ac:dyDescent="0.35"/>
    <row r="39" s="17" customFormat="1" x14ac:dyDescent="0.35"/>
    <row r="40" s="17" customFormat="1" x14ac:dyDescent="0.35"/>
    <row r="41" s="17" customFormat="1" x14ac:dyDescent="0.35"/>
    <row r="42" s="17" customFormat="1" x14ac:dyDescent="0.35"/>
    <row r="43" s="17" customFormat="1" x14ac:dyDescent="0.35"/>
    <row r="44" s="17" customFormat="1" x14ac:dyDescent="0.35"/>
    <row r="45" s="17" customFormat="1" x14ac:dyDescent="0.35"/>
    <row r="46" s="17" customFormat="1" x14ac:dyDescent="0.35"/>
    <row r="47" s="17" customFormat="1" x14ac:dyDescent="0.35"/>
    <row r="48" s="17" customFormat="1" x14ac:dyDescent="0.35"/>
    <row r="49" s="17" customFormat="1" x14ac:dyDescent="0.35"/>
    <row r="50" s="17" customFormat="1" x14ac:dyDescent="0.35"/>
    <row r="51" s="17" customFormat="1" x14ac:dyDescent="0.35"/>
    <row r="52" s="17" customFormat="1" x14ac:dyDescent="0.35"/>
    <row r="53" s="17" customFormat="1" x14ac:dyDescent="0.35"/>
    <row r="54" s="17" customFormat="1" x14ac:dyDescent="0.35"/>
    <row r="55" s="17" customFormat="1" x14ac:dyDescent="0.35"/>
    <row r="56" s="17" customFormat="1" x14ac:dyDescent="0.35"/>
    <row r="57" s="17" customFormat="1" x14ac:dyDescent="0.35"/>
    <row r="58" s="17" customFormat="1" x14ac:dyDescent="0.35"/>
    <row r="59" s="17" customFormat="1" x14ac:dyDescent="0.35"/>
    <row r="60" s="17" customFormat="1" x14ac:dyDescent="0.35"/>
    <row r="61" s="17" customFormat="1" x14ac:dyDescent="0.35"/>
    <row r="62" s="17" customFormat="1" x14ac:dyDescent="0.35"/>
    <row r="63" s="17" customFormat="1" x14ac:dyDescent="0.35"/>
    <row r="64" s="17" customFormat="1" x14ac:dyDescent="0.35"/>
    <row r="65" s="17" customFormat="1" x14ac:dyDescent="0.35"/>
    <row r="66" s="17" customFormat="1" x14ac:dyDescent="0.35"/>
    <row r="67" s="17" customFormat="1" x14ac:dyDescent="0.35"/>
    <row r="68" s="17" customFormat="1" x14ac:dyDescent="0.35"/>
    <row r="69" s="17" customFormat="1" x14ac:dyDescent="0.35"/>
    <row r="70" s="17" customFormat="1" x14ac:dyDescent="0.35"/>
    <row r="71" s="17" customFormat="1" x14ac:dyDescent="0.35"/>
    <row r="72" s="17" customFormat="1" x14ac:dyDescent="0.35"/>
    <row r="73" s="17" customFormat="1" x14ac:dyDescent="0.35"/>
    <row r="74" s="17" customFormat="1" x14ac:dyDescent="0.35"/>
    <row r="75" s="17" customFormat="1" x14ac:dyDescent="0.35"/>
    <row r="76" s="17" customFormat="1" x14ac:dyDescent="0.35"/>
    <row r="77" s="17" customFormat="1" x14ac:dyDescent="0.35"/>
    <row r="78" s="17" customFormat="1" x14ac:dyDescent="0.35"/>
    <row r="79" s="17" customFormat="1" x14ac:dyDescent="0.35"/>
    <row r="80" s="17" customFormat="1" x14ac:dyDescent="0.35"/>
    <row r="81" s="17" customFormat="1" x14ac:dyDescent="0.35"/>
    <row r="82" s="17" customFormat="1" x14ac:dyDescent="0.35"/>
    <row r="83" s="17" customFormat="1" x14ac:dyDescent="0.35"/>
    <row r="84" s="17" customFormat="1" x14ac:dyDescent="0.35"/>
    <row r="85" s="17" customFormat="1" x14ac:dyDescent="0.35"/>
    <row r="86" s="17" customFormat="1" x14ac:dyDescent="0.35"/>
    <row r="87" s="17" customFormat="1" x14ac:dyDescent="0.35"/>
    <row r="88" s="17" customFormat="1" x14ac:dyDescent="0.35"/>
    <row r="89" s="17" customFormat="1" x14ac:dyDescent="0.35"/>
    <row r="90" s="17" customFormat="1" x14ac:dyDescent="0.35"/>
    <row r="91" s="17" customFormat="1" x14ac:dyDescent="0.35"/>
    <row r="92" s="17" customFormat="1" x14ac:dyDescent="0.35"/>
    <row r="93" s="17" customFormat="1" x14ac:dyDescent="0.35"/>
    <row r="94" s="17" customFormat="1" x14ac:dyDescent="0.35"/>
    <row r="95" s="17" customFormat="1" x14ac:dyDescent="0.35"/>
    <row r="96" s="17" customFormat="1" x14ac:dyDescent="0.35"/>
    <row r="97" s="17" customFormat="1" x14ac:dyDescent="0.35"/>
    <row r="98" s="17" customFormat="1" x14ac:dyDescent="0.35"/>
    <row r="99" s="17" customFormat="1" x14ac:dyDescent="0.35"/>
    <row r="100" s="17" customFormat="1" x14ac:dyDescent="0.35"/>
    <row r="101" s="17" customFormat="1" x14ac:dyDescent="0.35"/>
    <row r="102" s="17" customFormat="1" x14ac:dyDescent="0.35"/>
    <row r="103" s="17" customFormat="1" x14ac:dyDescent="0.35"/>
    <row r="104" s="17" customFormat="1" x14ac:dyDescent="0.35"/>
    <row r="105" s="17" customFormat="1" x14ac:dyDescent="0.35"/>
    <row r="106" s="17" customFormat="1" x14ac:dyDescent="0.35"/>
    <row r="107" s="17" customFormat="1" x14ac:dyDescent="0.35"/>
    <row r="108" s="17" customFormat="1" x14ac:dyDescent="0.35"/>
    <row r="109" s="17" customFormat="1" x14ac:dyDescent="0.35"/>
    <row r="110" s="17" customFormat="1" x14ac:dyDescent="0.35"/>
    <row r="111" s="17" customFormat="1" x14ac:dyDescent="0.35"/>
    <row r="112" s="17" customFormat="1" x14ac:dyDescent="0.35"/>
    <row r="113" s="17" customFormat="1" x14ac:dyDescent="0.35"/>
    <row r="114" s="17" customFormat="1" x14ac:dyDescent="0.35"/>
    <row r="115" s="17" customFormat="1" x14ac:dyDescent="0.35"/>
    <row r="116" s="17" customFormat="1" x14ac:dyDescent="0.35"/>
    <row r="117" s="17" customFormat="1" x14ac:dyDescent="0.35"/>
    <row r="118" s="17" customFormat="1" x14ac:dyDescent="0.35"/>
    <row r="119" s="17" customFormat="1" x14ac:dyDescent="0.35"/>
    <row r="120" s="17" customFormat="1" x14ac:dyDescent="0.35"/>
    <row r="121" s="17" customFormat="1" x14ac:dyDescent="0.35"/>
    <row r="122" s="17" customFormat="1" x14ac:dyDescent="0.35"/>
    <row r="123" s="17" customFormat="1" x14ac:dyDescent="0.35"/>
    <row r="124" s="17" customFormat="1" x14ac:dyDescent="0.35"/>
    <row r="125" s="17" customFormat="1" x14ac:dyDescent="0.35"/>
    <row r="126" s="17" customFormat="1" x14ac:dyDescent="0.35"/>
    <row r="127" s="17" customFormat="1" x14ac:dyDescent="0.35"/>
    <row r="128" s="17" customFormat="1" x14ac:dyDescent="0.35"/>
    <row r="129" s="17" customFormat="1" x14ac:dyDescent="0.35"/>
    <row r="130" s="17" customFormat="1" x14ac:dyDescent="0.35"/>
    <row r="131" s="17" customFormat="1" x14ac:dyDescent="0.35"/>
    <row r="132" s="17" customFormat="1" x14ac:dyDescent="0.35"/>
    <row r="133" s="17" customFormat="1" x14ac:dyDescent="0.35"/>
    <row r="134" s="17" customFormat="1" x14ac:dyDescent="0.35"/>
    <row r="135" s="17" customFormat="1" x14ac:dyDescent="0.35"/>
    <row r="136" s="17" customFormat="1" x14ac:dyDescent="0.35"/>
    <row r="137" s="17" customFormat="1" x14ac:dyDescent="0.35"/>
    <row r="138" s="17" customFormat="1" x14ac:dyDescent="0.35"/>
    <row r="139" s="17" customFormat="1" x14ac:dyDescent="0.35"/>
    <row r="140" s="17" customFormat="1" x14ac:dyDescent="0.35"/>
    <row r="141" s="17" customFormat="1" x14ac:dyDescent="0.35"/>
    <row r="142" s="17" customFormat="1" x14ac:dyDescent="0.35"/>
    <row r="143" s="17" customFormat="1" x14ac:dyDescent="0.35"/>
    <row r="144" s="17" customFormat="1" x14ac:dyDescent="0.35"/>
    <row r="145" s="17" customFormat="1" x14ac:dyDescent="0.35"/>
    <row r="146" s="17" customFormat="1" x14ac:dyDescent="0.35"/>
    <row r="147" s="17" customFormat="1" x14ac:dyDescent="0.35"/>
    <row r="148" s="17" customFormat="1" x14ac:dyDescent="0.35"/>
    <row r="149" s="17" customFormat="1" x14ac:dyDescent="0.35"/>
    <row r="150" s="17" customFormat="1" x14ac:dyDescent="0.35"/>
    <row r="151" s="17" customFormat="1" x14ac:dyDescent="0.35"/>
    <row r="152" s="17" customFormat="1" x14ac:dyDescent="0.35"/>
    <row r="153" s="17" customFormat="1" x14ac:dyDescent="0.35"/>
    <row r="154" s="17" customFormat="1" x14ac:dyDescent="0.35"/>
    <row r="155" s="17" customFormat="1" x14ac:dyDescent="0.35"/>
    <row r="156" s="17" customFormat="1" x14ac:dyDescent="0.35"/>
    <row r="157" s="17" customFormat="1" x14ac:dyDescent="0.35"/>
    <row r="158" s="17" customFormat="1" x14ac:dyDescent="0.35"/>
    <row r="159" s="17" customFormat="1" x14ac:dyDescent="0.35"/>
    <row r="160" s="17" customFormat="1" x14ac:dyDescent="0.35"/>
    <row r="161" s="17" customFormat="1" x14ac:dyDescent="0.35"/>
    <row r="162" s="17" customFormat="1" x14ac:dyDescent="0.35"/>
    <row r="163" s="17" customFormat="1" x14ac:dyDescent="0.35"/>
    <row r="164" s="17" customFormat="1" x14ac:dyDescent="0.35"/>
    <row r="165" s="17" customFormat="1" x14ac:dyDescent="0.35"/>
    <row r="166" s="17" customFormat="1" x14ac:dyDescent="0.35"/>
    <row r="167" s="17" customFormat="1" x14ac:dyDescent="0.35"/>
    <row r="168" s="17" customFormat="1" x14ac:dyDescent="0.35"/>
    <row r="169" s="17" customFormat="1" x14ac:dyDescent="0.35"/>
    <row r="170" s="17" customFormat="1" x14ac:dyDescent="0.35"/>
    <row r="171" s="17" customFormat="1" x14ac:dyDescent="0.35"/>
    <row r="172" s="17" customFormat="1" x14ac:dyDescent="0.35"/>
    <row r="173" s="17" customFormat="1" x14ac:dyDescent="0.35"/>
    <row r="174" s="17" customFormat="1" x14ac:dyDescent="0.35"/>
    <row r="175" s="17" customFormat="1" x14ac:dyDescent="0.35"/>
    <row r="176" s="17" customFormat="1" x14ac:dyDescent="0.35"/>
    <row r="177" s="17" customFormat="1" x14ac:dyDescent="0.35"/>
    <row r="178" s="17" customFormat="1" x14ac:dyDescent="0.35"/>
  </sheetData>
  <dataValidations count="2">
    <dataValidation type="list" operator="equal" allowBlank="1" showInputMessage="1" sqref="E2 H1" xr:uid="{329D3388-99A4-4A0E-BE6E-4A353BE3FA33}">
      <formula1>LiveOffice_CellRange_B2_B1060</formula1>
    </dataValidation>
    <dataValidation type="list" operator="equal" allowBlank="1" showInputMessage="1" sqref="D2" xr:uid="{5209542B-FFAC-4FF8-8A47-24F163B57533}">
      <formula1>LiveOffice_CellRange_A2_A1060</formula1>
    </dataValidation>
  </dataValidations>
  <pageMargins left="0.7" right="0.7" top="0.75" bottom="0.75" header="0.3" footer="0.3"/>
  <pageSetup paperSize="9" orientation="portrait" r:id="rId1"/>
  <headerFooter>
    <oddFooter>&amp;L&amp;1#&amp;"Calibri"&amp;10 Interne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RecupData">
                <anchor moveWithCells="1" sizeWithCells="1">
                  <from>
                    <xdr:col>7</xdr:col>
                    <xdr:colOff>184150</xdr:colOff>
                    <xdr:row>6</xdr:row>
                    <xdr:rowOff>107950</xdr:rowOff>
                  </from>
                  <to>
                    <xdr:col>9</xdr:col>
                    <xdr:colOff>63500</xdr:colOff>
                    <xdr:row>8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11AF8-47F7-42AF-8D17-356A936DFE60}">
  <sheetPr codeName="Feuil3">
    <tabColor theme="5"/>
  </sheetPr>
  <dimension ref="A1:T534"/>
  <sheetViews>
    <sheetView tabSelected="1" workbookViewId="0">
      <selection activeCell="C7" sqref="C7"/>
    </sheetView>
  </sheetViews>
  <sheetFormatPr baseColWidth="10" defaultRowHeight="14.5" x14ac:dyDescent="0.35"/>
  <cols>
    <col min="2" max="2" width="18.453125" bestFit="1" customWidth="1"/>
    <col min="3" max="4" width="33.36328125" bestFit="1" customWidth="1"/>
    <col min="5" max="5" width="17.54296875" bestFit="1" customWidth="1"/>
    <col min="6" max="6" width="16" bestFit="1" customWidth="1"/>
    <col min="7" max="7" width="23.6328125" bestFit="1" customWidth="1"/>
  </cols>
  <sheetData>
    <row r="1" spans="1:20" x14ac:dyDescent="0.35">
      <c r="A1" t="s">
        <v>37</v>
      </c>
      <c r="B1" t="s">
        <v>26</v>
      </c>
      <c r="C1" t="s">
        <v>38</v>
      </c>
      <c r="D1" s="16" t="s">
        <v>27</v>
      </c>
      <c r="E1" s="16" t="s">
        <v>39</v>
      </c>
      <c r="F1" t="s">
        <v>40</v>
      </c>
      <c r="G1" t="s">
        <v>41</v>
      </c>
      <c r="H1" t="s">
        <v>42</v>
      </c>
      <c r="I1" t="s">
        <v>43</v>
      </c>
      <c r="J1" t="s">
        <v>44</v>
      </c>
      <c r="K1" t="s">
        <v>45</v>
      </c>
      <c r="L1" t="s">
        <v>46</v>
      </c>
      <c r="M1" t="s">
        <v>47</v>
      </c>
      <c r="N1" t="s">
        <v>48</v>
      </c>
      <c r="O1" t="s">
        <v>49</v>
      </c>
      <c r="P1" t="s">
        <v>50</v>
      </c>
      <c r="Q1" t="s">
        <v>51</v>
      </c>
      <c r="R1" t="s">
        <v>52</v>
      </c>
      <c r="S1" t="s">
        <v>53</v>
      </c>
      <c r="T1" t="s">
        <v>54</v>
      </c>
    </row>
    <row r="2" spans="1:20" x14ac:dyDescent="0.35">
      <c r="A2" t="s">
        <v>56</v>
      </c>
      <c r="B2" t="s">
        <v>30</v>
      </c>
      <c r="C2" t="s">
        <v>57</v>
      </c>
      <c r="D2" s="16">
        <v>43865</v>
      </c>
      <c r="E2" s="16" t="s">
        <v>58</v>
      </c>
      <c r="F2" t="s">
        <v>59</v>
      </c>
      <c r="G2" t="s">
        <v>60</v>
      </c>
      <c r="H2" t="s">
        <v>61</v>
      </c>
      <c r="I2">
        <v>832440.87</v>
      </c>
      <c r="J2" t="s">
        <v>62</v>
      </c>
      <c r="K2" t="s">
        <v>63</v>
      </c>
      <c r="L2">
        <v>54789</v>
      </c>
      <c r="M2" t="s">
        <v>59</v>
      </c>
      <c r="N2">
        <v>113877</v>
      </c>
      <c r="O2">
        <v>832440.87</v>
      </c>
      <c r="Q2" t="s">
        <v>64</v>
      </c>
      <c r="R2" t="s">
        <v>65</v>
      </c>
      <c r="S2" t="s">
        <v>66</v>
      </c>
    </row>
    <row r="3" spans="1:20" x14ac:dyDescent="0.35">
      <c r="A3" t="s">
        <v>56</v>
      </c>
      <c r="B3" t="s">
        <v>30</v>
      </c>
      <c r="C3" t="s">
        <v>57</v>
      </c>
      <c r="D3" s="16">
        <v>43865</v>
      </c>
      <c r="E3" s="16" t="s">
        <v>67</v>
      </c>
      <c r="F3" t="s">
        <v>68</v>
      </c>
      <c r="G3" t="s">
        <v>60</v>
      </c>
      <c r="H3" t="s">
        <v>61</v>
      </c>
      <c r="I3">
        <v>1740941.6</v>
      </c>
      <c r="J3" t="s">
        <v>62</v>
      </c>
      <c r="K3" t="s">
        <v>63</v>
      </c>
      <c r="L3">
        <v>54789</v>
      </c>
      <c r="M3" t="s">
        <v>69</v>
      </c>
      <c r="N3">
        <v>52124</v>
      </c>
      <c r="O3">
        <v>1740941.6</v>
      </c>
      <c r="Q3" t="s">
        <v>64</v>
      </c>
      <c r="R3" t="s">
        <v>65</v>
      </c>
      <c r="S3" t="s">
        <v>70</v>
      </c>
    </row>
    <row r="4" spans="1:20" x14ac:dyDescent="0.35">
      <c r="A4" t="s">
        <v>56</v>
      </c>
      <c r="B4" t="s">
        <v>30</v>
      </c>
      <c r="C4" t="s">
        <v>57</v>
      </c>
      <c r="D4" s="16">
        <v>43865</v>
      </c>
      <c r="E4" s="16" t="s">
        <v>71</v>
      </c>
      <c r="F4" t="s">
        <v>72</v>
      </c>
      <c r="G4" t="s">
        <v>60</v>
      </c>
      <c r="H4" t="s">
        <v>61</v>
      </c>
      <c r="I4">
        <v>114667.8</v>
      </c>
      <c r="K4" t="s">
        <v>63</v>
      </c>
      <c r="L4">
        <v>54789</v>
      </c>
      <c r="M4" t="s">
        <v>72</v>
      </c>
      <c r="N4">
        <v>793</v>
      </c>
      <c r="O4">
        <v>114667.8</v>
      </c>
      <c r="Q4" t="s">
        <v>64</v>
      </c>
      <c r="R4" t="s">
        <v>73</v>
      </c>
      <c r="S4" t="s">
        <v>74</v>
      </c>
    </row>
    <row r="5" spans="1:20" x14ac:dyDescent="0.35">
      <c r="A5" t="s">
        <v>56</v>
      </c>
      <c r="B5" t="s">
        <v>30</v>
      </c>
      <c r="C5" t="s">
        <v>57</v>
      </c>
      <c r="D5" s="16">
        <v>43865</v>
      </c>
      <c r="E5" s="16" t="s">
        <v>75</v>
      </c>
      <c r="F5" t="s">
        <v>76</v>
      </c>
      <c r="G5" t="s">
        <v>60</v>
      </c>
      <c r="H5" t="s">
        <v>61</v>
      </c>
      <c r="I5">
        <v>4193414</v>
      </c>
      <c r="J5" t="s">
        <v>62</v>
      </c>
      <c r="K5" t="s">
        <v>63</v>
      </c>
      <c r="L5">
        <v>54789</v>
      </c>
      <c r="M5" t="s">
        <v>76</v>
      </c>
      <c r="N5">
        <v>19874</v>
      </c>
      <c r="O5">
        <v>4193414</v>
      </c>
      <c r="Q5" t="s">
        <v>64</v>
      </c>
      <c r="R5" t="s">
        <v>73</v>
      </c>
      <c r="S5" t="s">
        <v>74</v>
      </c>
    </row>
    <row r="6" spans="1:20" x14ac:dyDescent="0.35">
      <c r="A6" t="s">
        <v>56</v>
      </c>
      <c r="B6" t="s">
        <v>30</v>
      </c>
      <c r="C6" t="s">
        <v>57</v>
      </c>
      <c r="D6" s="16">
        <v>43865</v>
      </c>
      <c r="E6" s="16" t="s">
        <v>77</v>
      </c>
      <c r="F6" t="s">
        <v>78</v>
      </c>
      <c r="G6" t="s">
        <v>60</v>
      </c>
      <c r="H6" t="s">
        <v>61</v>
      </c>
      <c r="I6">
        <v>795671.3</v>
      </c>
      <c r="J6" t="s">
        <v>62</v>
      </c>
      <c r="K6" t="s">
        <v>63</v>
      </c>
      <c r="L6">
        <v>54789</v>
      </c>
      <c r="M6" t="s">
        <v>79</v>
      </c>
      <c r="N6">
        <v>9011</v>
      </c>
      <c r="O6">
        <v>795671.3</v>
      </c>
      <c r="Q6" t="s">
        <v>64</v>
      </c>
      <c r="R6" t="s">
        <v>73</v>
      </c>
      <c r="S6" t="s">
        <v>80</v>
      </c>
    </row>
    <row r="7" spans="1:20" x14ac:dyDescent="0.35">
      <c r="A7" t="s">
        <v>56</v>
      </c>
      <c r="B7" t="s">
        <v>30</v>
      </c>
      <c r="C7" t="s">
        <v>57</v>
      </c>
      <c r="D7" s="16">
        <v>43865</v>
      </c>
      <c r="E7" s="16" t="s">
        <v>81</v>
      </c>
      <c r="F7" t="s">
        <v>82</v>
      </c>
      <c r="G7" t="s">
        <v>60</v>
      </c>
      <c r="H7" t="s">
        <v>61</v>
      </c>
      <c r="I7">
        <v>4951482.9000000004</v>
      </c>
      <c r="J7" t="s">
        <v>62</v>
      </c>
      <c r="K7" t="s">
        <v>63</v>
      </c>
      <c r="L7">
        <v>54789</v>
      </c>
      <c r="M7" t="s">
        <v>83</v>
      </c>
      <c r="N7">
        <v>81039</v>
      </c>
      <c r="O7">
        <v>4951482.9000000004</v>
      </c>
      <c r="Q7" t="s">
        <v>64</v>
      </c>
      <c r="R7" t="s">
        <v>73</v>
      </c>
      <c r="S7" t="s">
        <v>84</v>
      </c>
    </row>
    <row r="8" spans="1:20" x14ac:dyDescent="0.35">
      <c r="A8" t="s">
        <v>56</v>
      </c>
      <c r="B8" t="s">
        <v>30</v>
      </c>
      <c r="C8" t="s">
        <v>57</v>
      </c>
      <c r="D8" s="16">
        <v>43865</v>
      </c>
      <c r="E8" s="16" t="s">
        <v>85</v>
      </c>
      <c r="F8" t="s">
        <v>86</v>
      </c>
      <c r="G8" t="s">
        <v>60</v>
      </c>
      <c r="H8" t="s">
        <v>61</v>
      </c>
      <c r="I8">
        <v>5508780.2000000002</v>
      </c>
      <c r="J8" t="s">
        <v>62</v>
      </c>
      <c r="K8" t="s">
        <v>63</v>
      </c>
      <c r="L8">
        <v>54789</v>
      </c>
      <c r="M8" t="s">
        <v>87</v>
      </c>
      <c r="N8">
        <v>108185</v>
      </c>
      <c r="O8">
        <v>5508780.2000000002</v>
      </c>
      <c r="Q8" t="s">
        <v>64</v>
      </c>
      <c r="R8" t="s">
        <v>73</v>
      </c>
      <c r="S8" t="s">
        <v>74</v>
      </c>
    </row>
    <row r="9" spans="1:20" x14ac:dyDescent="0.35">
      <c r="A9" t="s">
        <v>56</v>
      </c>
      <c r="B9" t="s">
        <v>30</v>
      </c>
      <c r="C9" t="s">
        <v>57</v>
      </c>
      <c r="D9" s="16">
        <v>43865</v>
      </c>
      <c r="E9" s="16" t="s">
        <v>88</v>
      </c>
      <c r="F9" t="s">
        <v>89</v>
      </c>
      <c r="G9" t="s">
        <v>60</v>
      </c>
      <c r="H9" t="s">
        <v>61</v>
      </c>
      <c r="I9">
        <v>2493194.5</v>
      </c>
      <c r="K9" t="s">
        <v>63</v>
      </c>
      <c r="L9">
        <v>54789</v>
      </c>
      <c r="M9" t="s">
        <v>90</v>
      </c>
      <c r="N9">
        <v>293248</v>
      </c>
      <c r="O9">
        <v>2493194.5</v>
      </c>
      <c r="Q9" t="s">
        <v>64</v>
      </c>
      <c r="R9" t="s">
        <v>73</v>
      </c>
      <c r="S9" t="s">
        <v>70</v>
      </c>
    </row>
    <row r="10" spans="1:20" x14ac:dyDescent="0.35">
      <c r="A10" t="s">
        <v>56</v>
      </c>
      <c r="B10" t="s">
        <v>30</v>
      </c>
      <c r="C10" t="s">
        <v>57</v>
      </c>
      <c r="D10" s="16">
        <v>43865</v>
      </c>
      <c r="E10" s="16" t="s">
        <v>91</v>
      </c>
      <c r="F10" t="s">
        <v>92</v>
      </c>
      <c r="G10" t="s">
        <v>60</v>
      </c>
      <c r="H10" t="s">
        <v>61</v>
      </c>
      <c r="I10">
        <v>4872816.0009899996</v>
      </c>
      <c r="K10" t="s">
        <v>63</v>
      </c>
      <c r="L10">
        <v>54789</v>
      </c>
      <c r="M10" t="s">
        <v>93</v>
      </c>
      <c r="N10">
        <v>1872</v>
      </c>
      <c r="O10">
        <v>4551693.99</v>
      </c>
      <c r="Q10" t="s">
        <v>64</v>
      </c>
      <c r="R10" t="s">
        <v>94</v>
      </c>
      <c r="S10" t="s">
        <v>70</v>
      </c>
    </row>
    <row r="11" spans="1:20" x14ac:dyDescent="0.35">
      <c r="A11" t="s">
        <v>56</v>
      </c>
      <c r="B11" t="s">
        <v>30</v>
      </c>
      <c r="C11" t="s">
        <v>57</v>
      </c>
      <c r="D11" s="16">
        <v>43865</v>
      </c>
      <c r="E11" s="16" t="s">
        <v>95</v>
      </c>
      <c r="F11" t="s">
        <v>96</v>
      </c>
      <c r="G11" t="s">
        <v>60</v>
      </c>
      <c r="H11" t="s">
        <v>61</v>
      </c>
      <c r="I11">
        <v>6805064.7031800002</v>
      </c>
      <c r="J11" t="s">
        <v>62</v>
      </c>
      <c r="K11" t="s">
        <v>63</v>
      </c>
      <c r="L11">
        <v>54789</v>
      </c>
      <c r="M11" t="s">
        <v>97</v>
      </c>
      <c r="N11">
        <v>56851</v>
      </c>
      <c r="O11">
        <v>6356606.1399999997</v>
      </c>
      <c r="Q11" t="s">
        <v>64</v>
      </c>
      <c r="R11" t="s">
        <v>94</v>
      </c>
      <c r="S11" t="s">
        <v>74</v>
      </c>
    </row>
    <row r="12" spans="1:20" x14ac:dyDescent="0.35">
      <c r="A12" t="s">
        <v>56</v>
      </c>
      <c r="B12" t="s">
        <v>30</v>
      </c>
      <c r="C12" t="s">
        <v>57</v>
      </c>
      <c r="D12" s="16">
        <v>43865</v>
      </c>
      <c r="E12" s="16" t="s">
        <v>98</v>
      </c>
      <c r="F12" t="s">
        <v>99</v>
      </c>
      <c r="G12" t="s">
        <v>60</v>
      </c>
      <c r="H12" t="s">
        <v>61</v>
      </c>
      <c r="I12">
        <v>6220568.40491</v>
      </c>
      <c r="K12" t="s">
        <v>63</v>
      </c>
      <c r="L12">
        <v>54789</v>
      </c>
      <c r="M12" t="s">
        <v>100</v>
      </c>
      <c r="N12">
        <v>11706</v>
      </c>
      <c r="O12">
        <v>5810628.5599999996</v>
      </c>
      <c r="Q12" t="s">
        <v>64</v>
      </c>
      <c r="R12" t="s">
        <v>94</v>
      </c>
      <c r="S12" t="s">
        <v>66</v>
      </c>
    </row>
    <row r="13" spans="1:20" x14ac:dyDescent="0.35">
      <c r="A13" t="s">
        <v>56</v>
      </c>
      <c r="B13" t="s">
        <v>30</v>
      </c>
      <c r="C13" t="s">
        <v>57</v>
      </c>
      <c r="D13" s="16">
        <v>43865</v>
      </c>
      <c r="E13" s="16" t="s">
        <v>101</v>
      </c>
      <c r="F13" t="s">
        <v>102</v>
      </c>
      <c r="G13" t="s">
        <v>60</v>
      </c>
      <c r="H13" t="s">
        <v>61</v>
      </c>
      <c r="I13">
        <v>2387258.49866</v>
      </c>
      <c r="J13" t="s">
        <v>62</v>
      </c>
      <c r="K13" t="s">
        <v>63</v>
      </c>
      <c r="L13">
        <v>54789</v>
      </c>
      <c r="M13" t="s">
        <v>103</v>
      </c>
      <c r="N13">
        <v>11731</v>
      </c>
      <c r="O13">
        <v>2229936.48</v>
      </c>
      <c r="Q13" t="s">
        <v>64</v>
      </c>
      <c r="R13" t="s">
        <v>94</v>
      </c>
      <c r="S13" t="s">
        <v>74</v>
      </c>
    </row>
    <row r="14" spans="1:20" x14ac:dyDescent="0.35">
      <c r="A14" t="s">
        <v>56</v>
      </c>
      <c r="B14" t="s">
        <v>30</v>
      </c>
      <c r="C14" t="s">
        <v>57</v>
      </c>
      <c r="D14" s="16">
        <v>43865</v>
      </c>
      <c r="E14" s="16" t="s">
        <v>104</v>
      </c>
      <c r="F14" t="s">
        <v>105</v>
      </c>
      <c r="G14" t="s">
        <v>60</v>
      </c>
      <c r="H14" t="s">
        <v>61</v>
      </c>
      <c r="I14">
        <v>6078479.9987300001</v>
      </c>
      <c r="K14" t="s">
        <v>63</v>
      </c>
      <c r="L14">
        <v>54789</v>
      </c>
      <c r="M14" t="s">
        <v>106</v>
      </c>
      <c r="N14">
        <v>744</v>
      </c>
      <c r="O14">
        <v>5677903.8799999999</v>
      </c>
      <c r="Q14" t="s">
        <v>64</v>
      </c>
      <c r="R14" t="s">
        <v>94</v>
      </c>
      <c r="S14" t="s">
        <v>107</v>
      </c>
    </row>
    <row r="15" spans="1:20" x14ac:dyDescent="0.35">
      <c r="A15" t="s">
        <v>56</v>
      </c>
      <c r="B15" t="s">
        <v>30</v>
      </c>
      <c r="C15" t="s">
        <v>57</v>
      </c>
      <c r="D15" s="16">
        <v>43865</v>
      </c>
      <c r="E15" s="16" t="s">
        <v>108</v>
      </c>
      <c r="F15" t="s">
        <v>109</v>
      </c>
      <c r="G15" t="s">
        <v>60</v>
      </c>
      <c r="H15" t="s">
        <v>61</v>
      </c>
      <c r="I15">
        <v>7029599.9974199999</v>
      </c>
      <c r="K15" t="s">
        <v>63</v>
      </c>
      <c r="L15">
        <v>54789</v>
      </c>
      <c r="M15" t="s">
        <v>110</v>
      </c>
      <c r="N15">
        <v>2175</v>
      </c>
      <c r="O15">
        <v>6566344.4000000004</v>
      </c>
      <c r="Q15" t="s">
        <v>64</v>
      </c>
      <c r="R15" t="s">
        <v>94</v>
      </c>
      <c r="S15" t="s">
        <v>111</v>
      </c>
    </row>
    <row r="16" spans="1:20" x14ac:dyDescent="0.35">
      <c r="A16" t="s">
        <v>56</v>
      </c>
      <c r="B16" t="s">
        <v>30</v>
      </c>
      <c r="C16" t="s">
        <v>57</v>
      </c>
      <c r="D16" s="16">
        <v>43865</v>
      </c>
      <c r="E16" s="16" t="s">
        <v>112</v>
      </c>
      <c r="F16" t="s">
        <v>113</v>
      </c>
      <c r="G16" t="s">
        <v>60</v>
      </c>
      <c r="H16" t="s">
        <v>61</v>
      </c>
      <c r="I16">
        <v>8976731.9995700009</v>
      </c>
      <c r="K16" t="s">
        <v>63</v>
      </c>
      <c r="L16">
        <v>54789</v>
      </c>
      <c r="M16" t="s">
        <v>114</v>
      </c>
      <c r="N16">
        <v>21948</v>
      </c>
      <c r="O16">
        <v>8385159.0300000003</v>
      </c>
      <c r="Q16" t="s">
        <v>64</v>
      </c>
      <c r="R16" t="s">
        <v>94</v>
      </c>
      <c r="S16" t="s">
        <v>74</v>
      </c>
    </row>
    <row r="17" spans="1:19" x14ac:dyDescent="0.35">
      <c r="A17" t="s">
        <v>56</v>
      </c>
      <c r="B17" t="s">
        <v>30</v>
      </c>
      <c r="C17" t="s">
        <v>57</v>
      </c>
      <c r="D17" s="16">
        <v>43865</v>
      </c>
      <c r="E17" s="16" t="s">
        <v>115</v>
      </c>
      <c r="F17" t="s">
        <v>116</v>
      </c>
      <c r="G17" t="s">
        <v>60</v>
      </c>
      <c r="H17" t="s">
        <v>61</v>
      </c>
      <c r="I17">
        <v>830908.99902999995</v>
      </c>
      <c r="J17" t="s">
        <v>62</v>
      </c>
      <c r="K17" t="s">
        <v>63</v>
      </c>
      <c r="L17">
        <v>54789</v>
      </c>
      <c r="M17" t="s">
        <v>117</v>
      </c>
      <c r="N17">
        <v>2642</v>
      </c>
      <c r="O17">
        <v>776151.51</v>
      </c>
      <c r="Q17" t="s">
        <v>64</v>
      </c>
      <c r="R17" t="s">
        <v>94</v>
      </c>
      <c r="S17" t="s">
        <v>74</v>
      </c>
    </row>
    <row r="18" spans="1:19" x14ac:dyDescent="0.35">
      <c r="A18" t="s">
        <v>56</v>
      </c>
      <c r="B18" t="s">
        <v>30</v>
      </c>
      <c r="C18" t="s">
        <v>57</v>
      </c>
      <c r="D18" s="16">
        <v>43865</v>
      </c>
      <c r="E18" s="16" t="s">
        <v>118</v>
      </c>
      <c r="F18" t="s">
        <v>119</v>
      </c>
      <c r="G18" t="s">
        <v>60</v>
      </c>
      <c r="H18" t="s">
        <v>61</v>
      </c>
      <c r="I18">
        <v>5349589.9826300004</v>
      </c>
      <c r="K18" t="s">
        <v>63</v>
      </c>
      <c r="L18">
        <v>54789</v>
      </c>
      <c r="M18" t="s">
        <v>120</v>
      </c>
      <c r="N18">
        <v>58009</v>
      </c>
      <c r="O18">
        <v>4997048.2300000004</v>
      </c>
      <c r="Q18" t="s">
        <v>64</v>
      </c>
      <c r="R18" t="s">
        <v>94</v>
      </c>
      <c r="S18" t="s">
        <v>121</v>
      </c>
    </row>
    <row r="19" spans="1:19" x14ac:dyDescent="0.35">
      <c r="A19" t="s">
        <v>56</v>
      </c>
      <c r="B19" t="s">
        <v>30</v>
      </c>
      <c r="C19" t="s">
        <v>57</v>
      </c>
      <c r="D19" s="16">
        <v>43865</v>
      </c>
      <c r="E19" s="16" t="s">
        <v>122</v>
      </c>
      <c r="F19" t="s">
        <v>123</v>
      </c>
      <c r="G19" t="s">
        <v>60</v>
      </c>
      <c r="H19" t="s">
        <v>61</v>
      </c>
      <c r="I19">
        <v>10818767.754930001</v>
      </c>
      <c r="K19" t="s">
        <v>63</v>
      </c>
      <c r="L19">
        <v>54789</v>
      </c>
      <c r="M19" t="s">
        <v>123</v>
      </c>
      <c r="N19">
        <v>32809</v>
      </c>
      <c r="O19">
        <v>10105803.33</v>
      </c>
      <c r="Q19" t="s">
        <v>64</v>
      </c>
      <c r="R19" t="s">
        <v>94</v>
      </c>
      <c r="S19" t="s">
        <v>121</v>
      </c>
    </row>
    <row r="20" spans="1:19" x14ac:dyDescent="0.35">
      <c r="A20" t="s">
        <v>56</v>
      </c>
      <c r="B20" t="s">
        <v>30</v>
      </c>
      <c r="C20" t="s">
        <v>57</v>
      </c>
      <c r="D20" s="16">
        <v>43865</v>
      </c>
      <c r="E20" s="16" t="s">
        <v>124</v>
      </c>
      <c r="F20" t="s">
        <v>125</v>
      </c>
      <c r="G20" t="s">
        <v>60</v>
      </c>
      <c r="H20" t="s">
        <v>61</v>
      </c>
      <c r="I20">
        <v>1543557.40133</v>
      </c>
      <c r="K20" t="s">
        <v>63</v>
      </c>
      <c r="L20">
        <v>54789</v>
      </c>
      <c r="M20" t="s">
        <v>126</v>
      </c>
      <c r="N20">
        <v>8701</v>
      </c>
      <c r="O20">
        <v>1441835.88</v>
      </c>
      <c r="Q20" t="s">
        <v>64</v>
      </c>
      <c r="R20" t="s">
        <v>94</v>
      </c>
      <c r="S20" t="s">
        <v>74</v>
      </c>
    </row>
    <row r="21" spans="1:19" x14ac:dyDescent="0.35">
      <c r="A21" t="s">
        <v>56</v>
      </c>
      <c r="B21" t="s">
        <v>30</v>
      </c>
      <c r="C21" t="s">
        <v>57</v>
      </c>
      <c r="D21" s="16">
        <v>43865</v>
      </c>
      <c r="E21" s="16" t="s">
        <v>127</v>
      </c>
      <c r="F21" t="s">
        <v>128</v>
      </c>
      <c r="G21" t="s">
        <v>60</v>
      </c>
      <c r="H21" t="s">
        <v>61</v>
      </c>
      <c r="I21">
        <v>1238198.99715</v>
      </c>
      <c r="J21" t="s">
        <v>62</v>
      </c>
      <c r="K21" t="s">
        <v>63</v>
      </c>
      <c r="L21">
        <v>54789</v>
      </c>
      <c r="M21" t="s">
        <v>129</v>
      </c>
      <c r="N21">
        <v>1523</v>
      </c>
      <c r="O21">
        <v>1156600.81</v>
      </c>
      <c r="Q21" t="s">
        <v>64</v>
      </c>
      <c r="R21" t="s">
        <v>94</v>
      </c>
      <c r="S21" t="s">
        <v>74</v>
      </c>
    </row>
    <row r="22" spans="1:19" x14ac:dyDescent="0.35">
      <c r="A22" t="s">
        <v>56</v>
      </c>
      <c r="B22" t="s">
        <v>30</v>
      </c>
      <c r="C22" t="s">
        <v>57</v>
      </c>
      <c r="D22" s="16">
        <v>43865</v>
      </c>
      <c r="E22" s="16" t="s">
        <v>130</v>
      </c>
      <c r="F22" t="s">
        <v>131</v>
      </c>
      <c r="G22" t="s">
        <v>60</v>
      </c>
      <c r="H22" t="s">
        <v>61</v>
      </c>
      <c r="I22">
        <v>5795385.8014799999</v>
      </c>
      <c r="K22" t="s">
        <v>63</v>
      </c>
      <c r="L22">
        <v>54789</v>
      </c>
      <c r="M22" t="s">
        <v>132</v>
      </c>
      <c r="N22">
        <v>39211</v>
      </c>
      <c r="O22">
        <v>5413465.79</v>
      </c>
      <c r="Q22" t="s">
        <v>64</v>
      </c>
      <c r="R22" t="s">
        <v>94</v>
      </c>
      <c r="S22" t="s">
        <v>74</v>
      </c>
    </row>
    <row r="23" spans="1:19" x14ac:dyDescent="0.35">
      <c r="A23" t="s">
        <v>56</v>
      </c>
      <c r="B23" t="s">
        <v>30</v>
      </c>
      <c r="C23" t="s">
        <v>57</v>
      </c>
      <c r="D23" s="16">
        <v>43865</v>
      </c>
      <c r="E23" s="16" t="s">
        <v>133</v>
      </c>
      <c r="F23" t="s">
        <v>134</v>
      </c>
      <c r="G23" t="s">
        <v>60</v>
      </c>
      <c r="H23" t="s">
        <v>61</v>
      </c>
      <c r="I23">
        <v>503690.40276999999</v>
      </c>
      <c r="K23" t="s">
        <v>63</v>
      </c>
      <c r="L23">
        <v>54789</v>
      </c>
      <c r="M23" t="s">
        <v>135</v>
      </c>
      <c r="N23">
        <v>972</v>
      </c>
      <c r="O23">
        <v>470496.85</v>
      </c>
      <c r="Q23" t="s">
        <v>64</v>
      </c>
      <c r="R23" t="s">
        <v>94</v>
      </c>
      <c r="S23" t="s">
        <v>70</v>
      </c>
    </row>
    <row r="24" spans="1:19" x14ac:dyDescent="0.35">
      <c r="A24" t="s">
        <v>56</v>
      </c>
      <c r="B24" t="s">
        <v>30</v>
      </c>
      <c r="C24" t="s">
        <v>57</v>
      </c>
      <c r="D24" s="16">
        <v>43865</v>
      </c>
      <c r="E24" s="16" t="s">
        <v>136</v>
      </c>
      <c r="F24" t="s">
        <v>137</v>
      </c>
      <c r="G24" t="s">
        <v>60</v>
      </c>
      <c r="H24" t="s">
        <v>61</v>
      </c>
      <c r="I24">
        <v>10238262.638350001</v>
      </c>
      <c r="K24" t="s">
        <v>63</v>
      </c>
      <c r="L24">
        <v>54789</v>
      </c>
      <c r="M24" t="s">
        <v>138</v>
      </c>
      <c r="N24">
        <v>94676</v>
      </c>
      <c r="O24">
        <v>9563553.9100000001</v>
      </c>
      <c r="Q24" t="s">
        <v>64</v>
      </c>
      <c r="R24" t="s">
        <v>94</v>
      </c>
      <c r="S24" t="s">
        <v>107</v>
      </c>
    </row>
    <row r="25" spans="1:19" x14ac:dyDescent="0.35">
      <c r="A25" t="s">
        <v>56</v>
      </c>
      <c r="B25" t="s">
        <v>30</v>
      </c>
      <c r="C25" t="s">
        <v>57</v>
      </c>
      <c r="D25" s="16">
        <v>43865</v>
      </c>
      <c r="E25" s="16" t="s">
        <v>139</v>
      </c>
      <c r="F25" t="s">
        <v>140</v>
      </c>
      <c r="G25" t="s">
        <v>60</v>
      </c>
      <c r="H25" t="s">
        <v>61</v>
      </c>
      <c r="I25">
        <v>7303895.9972599996</v>
      </c>
      <c r="K25" t="s">
        <v>63</v>
      </c>
      <c r="L25">
        <v>54789</v>
      </c>
      <c r="M25" t="s">
        <v>141</v>
      </c>
      <c r="N25">
        <v>66520</v>
      </c>
      <c r="O25">
        <v>6822564.0999999996</v>
      </c>
      <c r="Q25" t="s">
        <v>64</v>
      </c>
      <c r="R25" t="s">
        <v>94</v>
      </c>
      <c r="S25" t="s">
        <v>74</v>
      </c>
    </row>
    <row r="26" spans="1:19" x14ac:dyDescent="0.35">
      <c r="A26" t="s">
        <v>56</v>
      </c>
      <c r="B26" t="s">
        <v>30</v>
      </c>
      <c r="C26" t="s">
        <v>57</v>
      </c>
      <c r="D26" s="16">
        <v>43865</v>
      </c>
      <c r="E26" s="16" t="s">
        <v>142</v>
      </c>
      <c r="F26" t="s">
        <v>143</v>
      </c>
      <c r="G26" t="s">
        <v>60</v>
      </c>
      <c r="H26" t="s">
        <v>61</v>
      </c>
      <c r="I26">
        <v>5335270.4985300004</v>
      </c>
      <c r="K26" t="s">
        <v>63</v>
      </c>
      <c r="L26">
        <v>54789</v>
      </c>
      <c r="M26" t="s">
        <v>144</v>
      </c>
      <c r="N26">
        <v>46515</v>
      </c>
      <c r="O26">
        <v>4983672.41</v>
      </c>
      <c r="Q26" t="s">
        <v>64</v>
      </c>
      <c r="R26" t="s">
        <v>94</v>
      </c>
      <c r="S26" t="s">
        <v>107</v>
      </c>
    </row>
    <row r="27" spans="1:19" x14ac:dyDescent="0.35">
      <c r="A27" t="s">
        <v>56</v>
      </c>
      <c r="B27" t="s">
        <v>30</v>
      </c>
      <c r="C27" t="s">
        <v>57</v>
      </c>
      <c r="D27" s="16">
        <v>43865</v>
      </c>
      <c r="E27" s="16" t="s">
        <v>145</v>
      </c>
      <c r="F27" t="s">
        <v>146</v>
      </c>
      <c r="G27" t="s">
        <v>60</v>
      </c>
      <c r="H27" t="s">
        <v>61</v>
      </c>
      <c r="I27">
        <v>5059736.0008100001</v>
      </c>
      <c r="K27" t="s">
        <v>63</v>
      </c>
      <c r="L27">
        <v>54789</v>
      </c>
      <c r="M27" t="s">
        <v>147</v>
      </c>
      <c r="N27">
        <v>57497</v>
      </c>
      <c r="O27">
        <v>4726295.83</v>
      </c>
      <c r="Q27" t="s">
        <v>64</v>
      </c>
      <c r="R27" t="s">
        <v>94</v>
      </c>
      <c r="S27" t="s">
        <v>80</v>
      </c>
    </row>
    <row r="28" spans="1:19" x14ac:dyDescent="0.35">
      <c r="A28" t="s">
        <v>56</v>
      </c>
      <c r="B28" t="s">
        <v>30</v>
      </c>
      <c r="C28" t="s">
        <v>57</v>
      </c>
      <c r="D28" s="16">
        <v>43865</v>
      </c>
      <c r="E28" s="16" t="s">
        <v>148</v>
      </c>
      <c r="F28" t="s">
        <v>149</v>
      </c>
      <c r="G28" t="s">
        <v>150</v>
      </c>
      <c r="H28" t="s">
        <v>151</v>
      </c>
      <c r="J28" t="s">
        <v>152</v>
      </c>
      <c r="K28" t="s">
        <v>153</v>
      </c>
      <c r="L28">
        <v>43865</v>
      </c>
      <c r="N28">
        <v>15937.02</v>
      </c>
      <c r="O28">
        <v>14886.76</v>
      </c>
      <c r="Q28" t="s">
        <v>154</v>
      </c>
    </row>
    <row r="29" spans="1:19" x14ac:dyDescent="0.35">
      <c r="A29" t="s">
        <v>56</v>
      </c>
      <c r="B29" t="s">
        <v>30</v>
      </c>
      <c r="C29" t="s">
        <v>57</v>
      </c>
      <c r="D29" s="16">
        <v>43865</v>
      </c>
      <c r="E29" s="16" t="s">
        <v>155</v>
      </c>
      <c r="F29" t="s">
        <v>156</v>
      </c>
      <c r="G29" t="s">
        <v>60</v>
      </c>
      <c r="H29" t="s">
        <v>61</v>
      </c>
      <c r="I29">
        <v>7862343.8700000001</v>
      </c>
      <c r="K29" t="s">
        <v>63</v>
      </c>
      <c r="L29">
        <v>54789</v>
      </c>
      <c r="M29" t="s">
        <v>157</v>
      </c>
      <c r="N29">
        <v>535801</v>
      </c>
      <c r="O29">
        <v>7862343.8700000001</v>
      </c>
      <c r="Q29" t="s">
        <v>64</v>
      </c>
      <c r="R29" t="s">
        <v>158</v>
      </c>
      <c r="S29" t="s">
        <v>66</v>
      </c>
    </row>
    <row r="30" spans="1:19" x14ac:dyDescent="0.35">
      <c r="A30" t="s">
        <v>56</v>
      </c>
      <c r="B30" t="s">
        <v>30</v>
      </c>
      <c r="C30" t="s">
        <v>57</v>
      </c>
      <c r="D30" s="16">
        <v>43865</v>
      </c>
      <c r="E30" s="16" t="s">
        <v>159</v>
      </c>
      <c r="F30" t="s">
        <v>160</v>
      </c>
      <c r="G30" t="s">
        <v>60</v>
      </c>
      <c r="H30" t="s">
        <v>61</v>
      </c>
      <c r="I30">
        <v>479894.7</v>
      </c>
      <c r="K30" t="s">
        <v>63</v>
      </c>
      <c r="L30">
        <v>54789</v>
      </c>
      <c r="M30" t="s">
        <v>161</v>
      </c>
      <c r="N30">
        <v>19335</v>
      </c>
      <c r="O30">
        <v>479894.7</v>
      </c>
      <c r="Q30" t="s">
        <v>162</v>
      </c>
      <c r="R30" t="s">
        <v>158</v>
      </c>
      <c r="S30" t="s">
        <v>74</v>
      </c>
    </row>
    <row r="31" spans="1:19" x14ac:dyDescent="0.35">
      <c r="A31" t="s">
        <v>56</v>
      </c>
      <c r="B31" t="s">
        <v>30</v>
      </c>
      <c r="C31" t="s">
        <v>57</v>
      </c>
      <c r="D31" s="16">
        <v>43865</v>
      </c>
      <c r="E31" s="16" t="s">
        <v>163</v>
      </c>
      <c r="F31" t="s">
        <v>164</v>
      </c>
      <c r="G31" t="s">
        <v>60</v>
      </c>
      <c r="H31" t="s">
        <v>61</v>
      </c>
      <c r="I31">
        <v>5126417.4800000004</v>
      </c>
      <c r="J31" t="s">
        <v>62</v>
      </c>
      <c r="K31" t="s">
        <v>63</v>
      </c>
      <c r="L31">
        <v>54789</v>
      </c>
      <c r="M31" t="s">
        <v>165</v>
      </c>
      <c r="N31">
        <v>349211</v>
      </c>
      <c r="O31">
        <v>5126417.4800000004</v>
      </c>
      <c r="Q31" t="s">
        <v>64</v>
      </c>
      <c r="R31" t="s">
        <v>158</v>
      </c>
      <c r="S31" t="s">
        <v>74</v>
      </c>
    </row>
    <row r="32" spans="1:19" x14ac:dyDescent="0.35">
      <c r="A32" t="s">
        <v>56</v>
      </c>
      <c r="B32" t="s">
        <v>30</v>
      </c>
      <c r="C32" t="s">
        <v>57</v>
      </c>
      <c r="D32" s="16">
        <v>43865</v>
      </c>
      <c r="E32" s="16" t="s">
        <v>166</v>
      </c>
      <c r="F32" t="s">
        <v>167</v>
      </c>
      <c r="G32" t="s">
        <v>60</v>
      </c>
      <c r="H32" t="s">
        <v>61</v>
      </c>
      <c r="I32">
        <v>3864201.76</v>
      </c>
      <c r="J32" t="s">
        <v>62</v>
      </c>
      <c r="K32" t="s">
        <v>63</v>
      </c>
      <c r="L32">
        <v>54789</v>
      </c>
      <c r="M32" t="s">
        <v>168</v>
      </c>
      <c r="N32">
        <v>162089</v>
      </c>
      <c r="O32">
        <v>3864201.76</v>
      </c>
      <c r="Q32" t="s">
        <v>64</v>
      </c>
      <c r="R32" t="s">
        <v>158</v>
      </c>
      <c r="S32" t="s">
        <v>74</v>
      </c>
    </row>
    <row r="33" spans="1:19" x14ac:dyDescent="0.35">
      <c r="A33" t="s">
        <v>56</v>
      </c>
      <c r="B33" t="s">
        <v>30</v>
      </c>
      <c r="C33" t="s">
        <v>57</v>
      </c>
      <c r="D33" s="16">
        <v>43865</v>
      </c>
      <c r="E33" s="16" t="s">
        <v>169</v>
      </c>
      <c r="F33" t="s">
        <v>170</v>
      </c>
      <c r="G33" t="s">
        <v>60</v>
      </c>
      <c r="H33" t="s">
        <v>61</v>
      </c>
      <c r="I33">
        <v>2076312</v>
      </c>
      <c r="J33" t="s">
        <v>62</v>
      </c>
      <c r="K33" t="s">
        <v>63</v>
      </c>
      <c r="L33">
        <v>54789</v>
      </c>
      <c r="M33" t="s">
        <v>171</v>
      </c>
      <c r="N33">
        <v>11632</v>
      </c>
      <c r="O33">
        <v>2076312</v>
      </c>
      <c r="Q33" t="s">
        <v>64</v>
      </c>
      <c r="R33" t="s">
        <v>158</v>
      </c>
      <c r="S33" t="s">
        <v>74</v>
      </c>
    </row>
    <row r="34" spans="1:19" x14ac:dyDescent="0.35">
      <c r="A34" t="s">
        <v>56</v>
      </c>
      <c r="B34" t="s">
        <v>30</v>
      </c>
      <c r="C34" t="s">
        <v>57</v>
      </c>
      <c r="D34" s="16">
        <v>43865</v>
      </c>
      <c r="E34" s="16" t="s">
        <v>172</v>
      </c>
      <c r="F34" t="s">
        <v>173</v>
      </c>
      <c r="G34" t="s">
        <v>60</v>
      </c>
      <c r="H34" t="s">
        <v>61</v>
      </c>
      <c r="I34">
        <v>9541929.6999999993</v>
      </c>
      <c r="K34" t="s">
        <v>63</v>
      </c>
      <c r="L34">
        <v>54789</v>
      </c>
      <c r="M34" t="s">
        <v>174</v>
      </c>
      <c r="N34">
        <v>43402</v>
      </c>
      <c r="O34">
        <v>9541929.6999999993</v>
      </c>
      <c r="Q34" t="s">
        <v>64</v>
      </c>
      <c r="R34" t="s">
        <v>158</v>
      </c>
      <c r="S34" t="s">
        <v>74</v>
      </c>
    </row>
    <row r="35" spans="1:19" x14ac:dyDescent="0.35">
      <c r="A35" t="s">
        <v>56</v>
      </c>
      <c r="B35" t="s">
        <v>30</v>
      </c>
      <c r="C35" t="s">
        <v>57</v>
      </c>
      <c r="D35" s="16">
        <v>43865</v>
      </c>
      <c r="E35" s="16" t="s">
        <v>175</v>
      </c>
      <c r="F35" t="s">
        <v>176</v>
      </c>
      <c r="G35" t="s">
        <v>60</v>
      </c>
      <c r="H35" t="s">
        <v>61</v>
      </c>
      <c r="I35">
        <v>7756080</v>
      </c>
      <c r="J35" t="s">
        <v>62</v>
      </c>
      <c r="K35" t="s">
        <v>63</v>
      </c>
      <c r="L35">
        <v>54789</v>
      </c>
      <c r="M35" t="s">
        <v>177</v>
      </c>
      <c r="N35">
        <v>28515</v>
      </c>
      <c r="O35">
        <v>7756080</v>
      </c>
      <c r="Q35" t="s">
        <v>64</v>
      </c>
      <c r="R35" t="s">
        <v>158</v>
      </c>
      <c r="S35" t="s">
        <v>74</v>
      </c>
    </row>
    <row r="36" spans="1:19" x14ac:dyDescent="0.35">
      <c r="A36" t="s">
        <v>56</v>
      </c>
      <c r="B36" t="s">
        <v>30</v>
      </c>
      <c r="C36" t="s">
        <v>57</v>
      </c>
      <c r="D36" s="16">
        <v>43865</v>
      </c>
      <c r="E36" s="16" t="s">
        <v>178</v>
      </c>
      <c r="F36" t="s">
        <v>179</v>
      </c>
      <c r="G36" t="s">
        <v>60</v>
      </c>
      <c r="H36" t="s">
        <v>61</v>
      </c>
      <c r="I36">
        <v>531576.5</v>
      </c>
      <c r="K36" t="s">
        <v>63</v>
      </c>
      <c r="L36">
        <v>54789</v>
      </c>
      <c r="M36" t="s">
        <v>179</v>
      </c>
      <c r="N36">
        <v>11683</v>
      </c>
      <c r="O36">
        <v>531576.5</v>
      </c>
      <c r="Q36" t="s">
        <v>64</v>
      </c>
      <c r="R36" t="s">
        <v>158</v>
      </c>
      <c r="S36" t="s">
        <v>74</v>
      </c>
    </row>
    <row r="37" spans="1:19" x14ac:dyDescent="0.35">
      <c r="A37" t="s">
        <v>56</v>
      </c>
      <c r="B37" t="s">
        <v>30</v>
      </c>
      <c r="C37" t="s">
        <v>57</v>
      </c>
      <c r="D37" s="16">
        <v>43865</v>
      </c>
      <c r="E37" s="16" t="s">
        <v>180</v>
      </c>
      <c r="F37" t="s">
        <v>181</v>
      </c>
      <c r="G37" t="s">
        <v>60</v>
      </c>
      <c r="H37" t="s">
        <v>61</v>
      </c>
      <c r="I37">
        <v>32596062.01134</v>
      </c>
      <c r="J37" t="s">
        <v>62</v>
      </c>
      <c r="K37" t="s">
        <v>63</v>
      </c>
      <c r="L37">
        <v>54789</v>
      </c>
      <c r="M37" t="s">
        <v>182</v>
      </c>
      <c r="N37">
        <v>32531</v>
      </c>
      <c r="O37">
        <v>4361960.9800000004</v>
      </c>
      <c r="Q37" t="s">
        <v>64</v>
      </c>
      <c r="R37" t="s">
        <v>183</v>
      </c>
      <c r="S37" t="s">
        <v>107</v>
      </c>
    </row>
    <row r="38" spans="1:19" x14ac:dyDescent="0.35">
      <c r="A38" t="s">
        <v>56</v>
      </c>
      <c r="B38" t="s">
        <v>30</v>
      </c>
      <c r="C38" t="s">
        <v>57</v>
      </c>
      <c r="D38" s="16">
        <v>43865</v>
      </c>
      <c r="E38" s="16" t="s">
        <v>184</v>
      </c>
      <c r="F38" t="s">
        <v>185</v>
      </c>
      <c r="G38" t="s">
        <v>60</v>
      </c>
      <c r="H38" t="s">
        <v>61</v>
      </c>
      <c r="I38">
        <v>3611747.19466</v>
      </c>
      <c r="J38" t="s">
        <v>62</v>
      </c>
      <c r="K38" t="s">
        <v>63</v>
      </c>
      <c r="L38">
        <v>54789</v>
      </c>
      <c r="M38" t="s">
        <v>186</v>
      </c>
      <c r="N38">
        <v>11372</v>
      </c>
      <c r="O38">
        <v>483319.13</v>
      </c>
      <c r="Q38" t="s">
        <v>64</v>
      </c>
      <c r="R38" t="s">
        <v>183</v>
      </c>
      <c r="S38" t="s">
        <v>74</v>
      </c>
    </row>
    <row r="39" spans="1:19" x14ac:dyDescent="0.35">
      <c r="A39" t="s">
        <v>56</v>
      </c>
      <c r="B39" t="s">
        <v>30</v>
      </c>
      <c r="C39" t="s">
        <v>57</v>
      </c>
      <c r="D39" s="16">
        <v>43865</v>
      </c>
      <c r="E39" s="16" t="s">
        <v>187</v>
      </c>
      <c r="F39" t="s">
        <v>188</v>
      </c>
      <c r="G39" t="s">
        <v>60</v>
      </c>
      <c r="H39" t="s">
        <v>61</v>
      </c>
      <c r="I39">
        <v>8040289.21459</v>
      </c>
      <c r="J39" t="s">
        <v>62</v>
      </c>
      <c r="K39" t="s">
        <v>63</v>
      </c>
      <c r="L39">
        <v>54789</v>
      </c>
      <c r="M39" t="s">
        <v>188</v>
      </c>
      <c r="N39">
        <v>12279</v>
      </c>
      <c r="O39">
        <v>1075940.6399999999</v>
      </c>
      <c r="Q39" t="s">
        <v>189</v>
      </c>
      <c r="R39" t="s">
        <v>183</v>
      </c>
      <c r="S39" t="s">
        <v>107</v>
      </c>
    </row>
    <row r="40" spans="1:19" x14ac:dyDescent="0.35">
      <c r="A40" t="s">
        <v>56</v>
      </c>
      <c r="B40" t="s">
        <v>30</v>
      </c>
      <c r="C40" t="s">
        <v>57</v>
      </c>
      <c r="D40" s="16">
        <v>43865</v>
      </c>
      <c r="E40" s="16" t="s">
        <v>190</v>
      </c>
      <c r="F40" t="s">
        <v>191</v>
      </c>
      <c r="G40" t="s">
        <v>150</v>
      </c>
      <c r="H40" t="s">
        <v>151</v>
      </c>
      <c r="J40" t="s">
        <v>152</v>
      </c>
      <c r="K40" t="s">
        <v>192</v>
      </c>
      <c r="L40">
        <v>43865</v>
      </c>
      <c r="N40">
        <v>19162.68</v>
      </c>
      <c r="O40">
        <v>2564.3200000000002</v>
      </c>
      <c r="Q40" t="s">
        <v>154</v>
      </c>
    </row>
    <row r="41" spans="1:19" x14ac:dyDescent="0.35">
      <c r="A41" t="s">
        <v>56</v>
      </c>
      <c r="B41" t="s">
        <v>30</v>
      </c>
      <c r="C41" t="s">
        <v>57</v>
      </c>
      <c r="D41" s="16">
        <v>43865</v>
      </c>
      <c r="E41" s="16" t="s">
        <v>193</v>
      </c>
      <c r="F41" t="s">
        <v>194</v>
      </c>
      <c r="G41" t="s">
        <v>60</v>
      </c>
      <c r="H41" t="s">
        <v>61</v>
      </c>
      <c r="I41">
        <v>450948.8</v>
      </c>
      <c r="K41" t="s">
        <v>63</v>
      </c>
      <c r="L41">
        <v>54789</v>
      </c>
      <c r="M41" t="s">
        <v>195</v>
      </c>
      <c r="N41">
        <v>22480</v>
      </c>
      <c r="O41">
        <v>450948.8</v>
      </c>
      <c r="Q41" t="s">
        <v>64</v>
      </c>
      <c r="R41" t="s">
        <v>196</v>
      </c>
      <c r="S41" t="s">
        <v>107</v>
      </c>
    </row>
    <row r="42" spans="1:19" x14ac:dyDescent="0.35">
      <c r="A42" t="s">
        <v>56</v>
      </c>
      <c r="B42" t="s">
        <v>30</v>
      </c>
      <c r="C42" t="s">
        <v>57</v>
      </c>
      <c r="D42" s="16">
        <v>43865</v>
      </c>
      <c r="E42" s="16" t="s">
        <v>197</v>
      </c>
      <c r="F42" t="s">
        <v>198</v>
      </c>
      <c r="G42" t="s">
        <v>60</v>
      </c>
      <c r="H42" t="s">
        <v>61</v>
      </c>
      <c r="I42">
        <v>901953</v>
      </c>
      <c r="J42" t="s">
        <v>62</v>
      </c>
      <c r="K42" t="s">
        <v>63</v>
      </c>
      <c r="L42">
        <v>54789</v>
      </c>
      <c r="M42" t="s">
        <v>198</v>
      </c>
      <c r="N42">
        <v>5337</v>
      </c>
      <c r="O42">
        <v>901953</v>
      </c>
      <c r="Q42" t="s">
        <v>64</v>
      </c>
      <c r="R42" t="s">
        <v>196</v>
      </c>
      <c r="S42" t="s">
        <v>70</v>
      </c>
    </row>
    <row r="43" spans="1:19" x14ac:dyDescent="0.35">
      <c r="A43" t="s">
        <v>56</v>
      </c>
      <c r="B43" t="s">
        <v>30</v>
      </c>
      <c r="C43" t="s">
        <v>57</v>
      </c>
      <c r="D43" s="16">
        <v>43865</v>
      </c>
      <c r="E43" s="16" t="s">
        <v>199</v>
      </c>
      <c r="F43" t="s">
        <v>200</v>
      </c>
      <c r="G43" t="s">
        <v>60</v>
      </c>
      <c r="H43" t="s">
        <v>61</v>
      </c>
      <c r="I43">
        <v>1649153</v>
      </c>
      <c r="K43" t="s">
        <v>63</v>
      </c>
      <c r="L43">
        <v>54789</v>
      </c>
      <c r="M43" t="s">
        <v>201</v>
      </c>
      <c r="N43">
        <v>88190</v>
      </c>
      <c r="O43">
        <v>1649153</v>
      </c>
      <c r="Q43" t="s">
        <v>64</v>
      </c>
      <c r="R43" t="s">
        <v>196</v>
      </c>
      <c r="S43" t="s">
        <v>107</v>
      </c>
    </row>
    <row r="44" spans="1:19" x14ac:dyDescent="0.35">
      <c r="A44" t="s">
        <v>56</v>
      </c>
      <c r="B44" t="s">
        <v>30</v>
      </c>
      <c r="C44" t="s">
        <v>57</v>
      </c>
      <c r="D44" s="16">
        <v>43865</v>
      </c>
      <c r="E44" s="16" t="s">
        <v>202</v>
      </c>
      <c r="F44" t="s">
        <v>203</v>
      </c>
      <c r="G44" t="s">
        <v>60</v>
      </c>
      <c r="H44" t="s">
        <v>61</v>
      </c>
      <c r="I44">
        <v>4045300.26</v>
      </c>
      <c r="J44" t="s">
        <v>62</v>
      </c>
      <c r="K44" t="s">
        <v>63</v>
      </c>
      <c r="L44">
        <v>54789</v>
      </c>
      <c r="M44" t="s">
        <v>203</v>
      </c>
      <c r="N44">
        <v>165927</v>
      </c>
      <c r="O44">
        <v>4045300.26</v>
      </c>
      <c r="Q44" t="s">
        <v>64</v>
      </c>
      <c r="R44" t="s">
        <v>196</v>
      </c>
      <c r="S44" t="s">
        <v>80</v>
      </c>
    </row>
    <row r="45" spans="1:19" x14ac:dyDescent="0.35">
      <c r="A45" t="s">
        <v>56</v>
      </c>
      <c r="B45" t="s">
        <v>30</v>
      </c>
      <c r="C45" t="s">
        <v>57</v>
      </c>
      <c r="D45" s="16">
        <v>43865</v>
      </c>
      <c r="E45" s="16" t="s">
        <v>204</v>
      </c>
      <c r="F45" t="s">
        <v>205</v>
      </c>
      <c r="G45" t="s">
        <v>60</v>
      </c>
      <c r="H45" t="s">
        <v>61</v>
      </c>
      <c r="I45">
        <v>8994903.8000000007</v>
      </c>
      <c r="K45" t="s">
        <v>63</v>
      </c>
      <c r="L45">
        <v>54789</v>
      </c>
      <c r="M45" t="s">
        <v>206</v>
      </c>
      <c r="N45">
        <v>904374</v>
      </c>
      <c r="O45">
        <v>8994903.8000000007</v>
      </c>
      <c r="Q45" t="s">
        <v>64</v>
      </c>
      <c r="R45" t="s">
        <v>196</v>
      </c>
      <c r="S45" t="s">
        <v>80</v>
      </c>
    </row>
    <row r="46" spans="1:19" x14ac:dyDescent="0.35">
      <c r="A46" t="s">
        <v>56</v>
      </c>
      <c r="B46" t="s">
        <v>30</v>
      </c>
      <c r="C46" t="s">
        <v>57</v>
      </c>
      <c r="D46" s="16">
        <v>43865</v>
      </c>
      <c r="E46" s="16" t="s">
        <v>207</v>
      </c>
      <c r="F46" t="s">
        <v>208</v>
      </c>
      <c r="G46" t="s">
        <v>60</v>
      </c>
      <c r="H46" t="s">
        <v>61</v>
      </c>
      <c r="I46">
        <v>3381329.05</v>
      </c>
      <c r="J46" t="s">
        <v>62</v>
      </c>
      <c r="K46" t="s">
        <v>63</v>
      </c>
      <c r="L46">
        <v>54789</v>
      </c>
      <c r="M46" t="s">
        <v>209</v>
      </c>
      <c r="N46">
        <v>188585</v>
      </c>
      <c r="O46">
        <v>3381329.05</v>
      </c>
      <c r="Q46" t="s">
        <v>64</v>
      </c>
      <c r="R46" t="s">
        <v>196</v>
      </c>
      <c r="S46" t="s">
        <v>80</v>
      </c>
    </row>
    <row r="47" spans="1:19" x14ac:dyDescent="0.35">
      <c r="A47" t="s">
        <v>56</v>
      </c>
      <c r="B47" t="s">
        <v>30</v>
      </c>
      <c r="C47" t="s">
        <v>57</v>
      </c>
      <c r="D47" s="16">
        <v>43865</v>
      </c>
      <c r="E47" s="16" t="s">
        <v>210</v>
      </c>
      <c r="F47" t="s">
        <v>211</v>
      </c>
      <c r="G47" t="s">
        <v>60</v>
      </c>
      <c r="H47" t="s">
        <v>61</v>
      </c>
      <c r="I47">
        <v>1731574.1</v>
      </c>
      <c r="K47" t="s">
        <v>63</v>
      </c>
      <c r="L47">
        <v>54789</v>
      </c>
      <c r="M47" t="s">
        <v>212</v>
      </c>
      <c r="N47">
        <v>137645</v>
      </c>
      <c r="O47">
        <v>1731574.1</v>
      </c>
      <c r="Q47" t="s">
        <v>64</v>
      </c>
      <c r="R47" t="s">
        <v>196</v>
      </c>
      <c r="S47" t="s">
        <v>213</v>
      </c>
    </row>
    <row r="48" spans="1:19" x14ac:dyDescent="0.35">
      <c r="A48" t="s">
        <v>56</v>
      </c>
      <c r="B48" t="s">
        <v>30</v>
      </c>
      <c r="C48" t="s">
        <v>57</v>
      </c>
      <c r="D48" s="16">
        <v>43865</v>
      </c>
      <c r="E48" s="16" t="s">
        <v>214</v>
      </c>
      <c r="F48" t="s">
        <v>215</v>
      </c>
      <c r="G48" t="s">
        <v>60</v>
      </c>
      <c r="H48" t="s">
        <v>61</v>
      </c>
      <c r="I48">
        <v>163691.69</v>
      </c>
      <c r="K48" t="s">
        <v>216</v>
      </c>
      <c r="L48">
        <v>43853</v>
      </c>
      <c r="M48" t="s">
        <v>206</v>
      </c>
      <c r="N48">
        <v>904374</v>
      </c>
      <c r="O48">
        <v>163691.69</v>
      </c>
      <c r="Q48" t="s">
        <v>64</v>
      </c>
      <c r="R48" t="s">
        <v>196</v>
      </c>
      <c r="S48" t="s">
        <v>80</v>
      </c>
    </row>
    <row r="49" spans="1:19" x14ac:dyDescent="0.35">
      <c r="A49" t="s">
        <v>56</v>
      </c>
      <c r="B49" t="s">
        <v>30</v>
      </c>
      <c r="C49" t="s">
        <v>57</v>
      </c>
      <c r="D49" s="16">
        <v>43865</v>
      </c>
      <c r="E49" s="16" t="s">
        <v>217</v>
      </c>
      <c r="F49" t="s">
        <v>218</v>
      </c>
      <c r="G49" t="s">
        <v>60</v>
      </c>
      <c r="H49" t="s">
        <v>61</v>
      </c>
      <c r="I49">
        <v>5.58</v>
      </c>
      <c r="K49" t="s">
        <v>216</v>
      </c>
      <c r="L49">
        <v>43837</v>
      </c>
      <c r="M49" t="s">
        <v>212</v>
      </c>
      <c r="N49">
        <v>13</v>
      </c>
      <c r="O49">
        <v>5.58</v>
      </c>
      <c r="Q49" t="s">
        <v>64</v>
      </c>
      <c r="R49" t="s">
        <v>196</v>
      </c>
      <c r="S49" t="s">
        <v>213</v>
      </c>
    </row>
    <row r="50" spans="1:19" x14ac:dyDescent="0.35">
      <c r="A50" t="s">
        <v>56</v>
      </c>
      <c r="B50" t="s">
        <v>30</v>
      </c>
      <c r="C50" t="s">
        <v>57</v>
      </c>
      <c r="D50" s="16">
        <v>43865</v>
      </c>
      <c r="E50" s="16" t="s">
        <v>219</v>
      </c>
      <c r="F50" t="s">
        <v>220</v>
      </c>
      <c r="G50" t="s">
        <v>150</v>
      </c>
      <c r="H50" t="s">
        <v>151</v>
      </c>
      <c r="J50" t="s">
        <v>152</v>
      </c>
      <c r="K50" t="s">
        <v>221</v>
      </c>
      <c r="L50">
        <v>43865</v>
      </c>
      <c r="N50">
        <v>2492191.67</v>
      </c>
      <c r="O50">
        <v>2492191.67</v>
      </c>
      <c r="Q50" t="s">
        <v>154</v>
      </c>
    </row>
    <row r="51" spans="1:19" x14ac:dyDescent="0.35">
      <c r="A51" t="s">
        <v>56</v>
      </c>
      <c r="B51" t="s">
        <v>30</v>
      </c>
      <c r="C51" t="s">
        <v>57</v>
      </c>
      <c r="D51" s="16">
        <v>43865</v>
      </c>
      <c r="E51" s="16" t="s">
        <v>219</v>
      </c>
      <c r="F51" t="s">
        <v>220</v>
      </c>
      <c r="G51" t="s">
        <v>150</v>
      </c>
      <c r="H51" t="s">
        <v>151</v>
      </c>
      <c r="J51" t="s">
        <v>152</v>
      </c>
      <c r="K51" t="s">
        <v>222</v>
      </c>
      <c r="L51">
        <v>43865</v>
      </c>
      <c r="N51">
        <v>160941.79999999999</v>
      </c>
      <c r="O51">
        <v>160941.79999999999</v>
      </c>
      <c r="Q51" t="s">
        <v>223</v>
      </c>
    </row>
    <row r="52" spans="1:19" x14ac:dyDescent="0.35">
      <c r="A52" t="s">
        <v>56</v>
      </c>
      <c r="B52" t="s">
        <v>30</v>
      </c>
      <c r="C52" t="s">
        <v>57</v>
      </c>
      <c r="D52" s="16">
        <v>43865</v>
      </c>
      <c r="E52" s="16" t="s">
        <v>219</v>
      </c>
      <c r="F52" t="s">
        <v>220</v>
      </c>
      <c r="G52" t="s">
        <v>150</v>
      </c>
      <c r="H52" t="s">
        <v>151</v>
      </c>
      <c r="J52" t="s">
        <v>152</v>
      </c>
      <c r="K52" t="s">
        <v>224</v>
      </c>
      <c r="L52">
        <v>43865</v>
      </c>
      <c r="N52">
        <v>8190</v>
      </c>
      <c r="O52">
        <v>8190</v>
      </c>
      <c r="Q52" t="s">
        <v>223</v>
      </c>
    </row>
    <row r="53" spans="1:19" x14ac:dyDescent="0.35">
      <c r="A53" t="s">
        <v>56</v>
      </c>
      <c r="B53" t="s">
        <v>30</v>
      </c>
      <c r="C53" t="s">
        <v>57</v>
      </c>
      <c r="D53" s="16">
        <v>43865</v>
      </c>
      <c r="E53" s="16" t="s">
        <v>219</v>
      </c>
      <c r="F53" t="s">
        <v>220</v>
      </c>
      <c r="G53" t="s">
        <v>150</v>
      </c>
      <c r="H53" t="s">
        <v>151</v>
      </c>
      <c r="J53" t="s">
        <v>152</v>
      </c>
      <c r="K53" t="s">
        <v>225</v>
      </c>
      <c r="L53">
        <v>43865</v>
      </c>
      <c r="N53">
        <v>34323.29</v>
      </c>
      <c r="O53">
        <v>34323.29</v>
      </c>
      <c r="Q53" t="s">
        <v>223</v>
      </c>
    </row>
    <row r="54" spans="1:19" x14ac:dyDescent="0.35">
      <c r="A54" t="s">
        <v>56</v>
      </c>
      <c r="B54" t="s">
        <v>30</v>
      </c>
      <c r="C54" t="s">
        <v>57</v>
      </c>
      <c r="D54" s="16">
        <v>43865</v>
      </c>
      <c r="E54" s="16" t="s">
        <v>219</v>
      </c>
      <c r="F54" t="s">
        <v>220</v>
      </c>
      <c r="G54" t="s">
        <v>150</v>
      </c>
      <c r="H54" t="s">
        <v>151</v>
      </c>
      <c r="J54" t="s">
        <v>226</v>
      </c>
      <c r="K54" t="s">
        <v>227</v>
      </c>
      <c r="L54">
        <v>43865</v>
      </c>
      <c r="N54">
        <v>-39139.040000000001</v>
      </c>
      <c r="O54">
        <v>-39139.040000000001</v>
      </c>
      <c r="Q54" t="s">
        <v>223</v>
      </c>
    </row>
    <row r="55" spans="1:19" x14ac:dyDescent="0.35">
      <c r="A55" t="s">
        <v>56</v>
      </c>
      <c r="B55" t="s">
        <v>30</v>
      </c>
      <c r="C55" t="s">
        <v>57</v>
      </c>
      <c r="D55" s="16">
        <v>43865</v>
      </c>
      <c r="E55" s="16" t="s">
        <v>219</v>
      </c>
      <c r="F55" t="s">
        <v>220</v>
      </c>
      <c r="G55" t="s">
        <v>150</v>
      </c>
      <c r="H55" t="s">
        <v>151</v>
      </c>
      <c r="J55" t="s">
        <v>226</v>
      </c>
      <c r="K55" t="s">
        <v>228</v>
      </c>
      <c r="L55">
        <v>43865</v>
      </c>
      <c r="N55">
        <v>-1978.84</v>
      </c>
      <c r="O55">
        <v>-1978.84</v>
      </c>
      <c r="Q55" t="s">
        <v>223</v>
      </c>
    </row>
    <row r="56" spans="1:19" x14ac:dyDescent="0.35">
      <c r="A56" t="s">
        <v>56</v>
      </c>
      <c r="B56" t="s">
        <v>30</v>
      </c>
      <c r="C56" t="s">
        <v>57</v>
      </c>
      <c r="D56" s="16">
        <v>43865</v>
      </c>
      <c r="E56" s="16" t="s">
        <v>219</v>
      </c>
      <c r="F56" t="s">
        <v>220</v>
      </c>
      <c r="G56" t="s">
        <v>150</v>
      </c>
      <c r="H56" t="s">
        <v>151</v>
      </c>
      <c r="J56" t="s">
        <v>226</v>
      </c>
      <c r="K56" t="s">
        <v>229</v>
      </c>
      <c r="L56">
        <v>43865</v>
      </c>
      <c r="N56">
        <v>-7124.92</v>
      </c>
      <c r="O56">
        <v>-7124.92</v>
      </c>
      <c r="Q56" t="s">
        <v>223</v>
      </c>
    </row>
    <row r="57" spans="1:19" x14ac:dyDescent="0.35">
      <c r="A57" t="s">
        <v>56</v>
      </c>
      <c r="B57" t="s">
        <v>30</v>
      </c>
      <c r="C57" t="s">
        <v>57</v>
      </c>
      <c r="D57" s="16">
        <v>43865</v>
      </c>
      <c r="E57" s="16" t="s">
        <v>219</v>
      </c>
      <c r="F57" t="s">
        <v>220</v>
      </c>
      <c r="G57" t="s">
        <v>150</v>
      </c>
      <c r="H57" t="s">
        <v>151</v>
      </c>
      <c r="J57" t="s">
        <v>226</v>
      </c>
      <c r="K57" t="s">
        <v>230</v>
      </c>
      <c r="L57">
        <v>43865</v>
      </c>
      <c r="N57">
        <v>-121992.15</v>
      </c>
      <c r="O57">
        <v>-121992.15</v>
      </c>
      <c r="Q57" t="s">
        <v>223</v>
      </c>
    </row>
    <row r="58" spans="1:19" x14ac:dyDescent="0.35">
      <c r="A58" t="s">
        <v>56</v>
      </c>
      <c r="B58" t="s">
        <v>30</v>
      </c>
      <c r="C58" t="s">
        <v>57</v>
      </c>
      <c r="D58" s="16">
        <v>43865</v>
      </c>
      <c r="E58" s="16" t="s">
        <v>231</v>
      </c>
      <c r="F58" t="s">
        <v>232</v>
      </c>
      <c r="G58" t="s">
        <v>60</v>
      </c>
      <c r="H58" t="s">
        <v>61</v>
      </c>
      <c r="I58">
        <v>4870539.5999999996</v>
      </c>
      <c r="J58" t="s">
        <v>62</v>
      </c>
      <c r="K58" t="s">
        <v>63</v>
      </c>
      <c r="L58">
        <v>54789</v>
      </c>
      <c r="M58" t="s">
        <v>233</v>
      </c>
      <c r="N58">
        <v>78684</v>
      </c>
      <c r="O58">
        <v>4870539.5999999996</v>
      </c>
      <c r="Q58" t="s">
        <v>64</v>
      </c>
      <c r="R58" t="s">
        <v>234</v>
      </c>
      <c r="S58" t="s">
        <v>107</v>
      </c>
    </row>
    <row r="59" spans="1:19" x14ac:dyDescent="0.35">
      <c r="A59" t="s">
        <v>56</v>
      </c>
      <c r="B59" t="s">
        <v>30</v>
      </c>
      <c r="C59" t="s">
        <v>57</v>
      </c>
      <c r="D59" s="16">
        <v>43865</v>
      </c>
      <c r="E59" s="16" t="s">
        <v>235</v>
      </c>
      <c r="F59" t="s">
        <v>236</v>
      </c>
      <c r="G59" t="s">
        <v>60</v>
      </c>
      <c r="H59" t="s">
        <v>61</v>
      </c>
      <c r="I59">
        <v>1113723</v>
      </c>
      <c r="J59" t="s">
        <v>62</v>
      </c>
      <c r="K59" t="s">
        <v>63</v>
      </c>
      <c r="L59">
        <v>54789</v>
      </c>
      <c r="M59" t="s">
        <v>237</v>
      </c>
      <c r="N59">
        <v>37050</v>
      </c>
      <c r="O59">
        <v>1113723</v>
      </c>
      <c r="Q59" t="s">
        <v>64</v>
      </c>
      <c r="R59" t="s">
        <v>234</v>
      </c>
      <c r="S59" t="s">
        <v>238</v>
      </c>
    </row>
    <row r="60" spans="1:19" x14ac:dyDescent="0.35">
      <c r="A60" t="s">
        <v>56</v>
      </c>
      <c r="B60" t="s">
        <v>30</v>
      </c>
      <c r="C60" t="s">
        <v>57</v>
      </c>
      <c r="D60" s="16">
        <v>43865</v>
      </c>
      <c r="E60" s="16" t="s">
        <v>239</v>
      </c>
      <c r="F60" t="s">
        <v>240</v>
      </c>
      <c r="G60" t="s">
        <v>60</v>
      </c>
      <c r="H60" t="s">
        <v>61</v>
      </c>
      <c r="I60">
        <v>5351769.3600000003</v>
      </c>
      <c r="J60" t="s">
        <v>62</v>
      </c>
      <c r="K60" t="s">
        <v>63</v>
      </c>
      <c r="L60">
        <v>54789</v>
      </c>
      <c r="M60" t="s">
        <v>241</v>
      </c>
      <c r="N60">
        <v>98523</v>
      </c>
      <c r="O60">
        <v>5351769.3600000003</v>
      </c>
      <c r="Q60" t="s">
        <v>64</v>
      </c>
      <c r="R60" t="s">
        <v>234</v>
      </c>
      <c r="S60" t="s">
        <v>66</v>
      </c>
    </row>
    <row r="61" spans="1:19" x14ac:dyDescent="0.35">
      <c r="A61" t="s">
        <v>56</v>
      </c>
      <c r="B61" t="s">
        <v>30</v>
      </c>
      <c r="C61" t="s">
        <v>57</v>
      </c>
      <c r="D61" s="16">
        <v>43865</v>
      </c>
      <c r="E61" s="16" t="s">
        <v>242</v>
      </c>
      <c r="F61" t="s">
        <v>243</v>
      </c>
      <c r="G61" t="s">
        <v>60</v>
      </c>
      <c r="H61" t="s">
        <v>61</v>
      </c>
      <c r="I61">
        <v>5549148</v>
      </c>
      <c r="J61" t="s">
        <v>62</v>
      </c>
      <c r="K61" t="s">
        <v>63</v>
      </c>
      <c r="L61">
        <v>54789</v>
      </c>
      <c r="M61" t="s">
        <v>244</v>
      </c>
      <c r="N61">
        <v>8019</v>
      </c>
      <c r="O61">
        <v>5549148</v>
      </c>
      <c r="Q61" t="s">
        <v>64</v>
      </c>
      <c r="R61" t="s">
        <v>245</v>
      </c>
      <c r="S61" t="s">
        <v>84</v>
      </c>
    </row>
    <row r="62" spans="1:19" x14ac:dyDescent="0.35">
      <c r="A62" t="s">
        <v>56</v>
      </c>
      <c r="B62" t="s">
        <v>30</v>
      </c>
      <c r="C62" t="s">
        <v>57</v>
      </c>
      <c r="D62" s="16">
        <v>43865</v>
      </c>
      <c r="E62" s="16" t="s">
        <v>246</v>
      </c>
      <c r="F62" t="s">
        <v>247</v>
      </c>
      <c r="G62" t="s">
        <v>60</v>
      </c>
      <c r="H62" t="s">
        <v>61</v>
      </c>
      <c r="I62">
        <v>1022466.3</v>
      </c>
      <c r="J62" t="s">
        <v>62</v>
      </c>
      <c r="K62" t="s">
        <v>63</v>
      </c>
      <c r="L62">
        <v>54789</v>
      </c>
      <c r="M62" t="s">
        <v>248</v>
      </c>
      <c r="N62">
        <v>67713</v>
      </c>
      <c r="O62">
        <v>1022466.3</v>
      </c>
      <c r="Q62" t="s">
        <v>64</v>
      </c>
      <c r="R62" t="s">
        <v>245</v>
      </c>
      <c r="S62" t="s">
        <v>84</v>
      </c>
    </row>
    <row r="63" spans="1:19" x14ac:dyDescent="0.35">
      <c r="A63" t="s">
        <v>56</v>
      </c>
      <c r="B63" t="s">
        <v>30</v>
      </c>
      <c r="C63" t="s">
        <v>57</v>
      </c>
      <c r="D63" s="16">
        <v>43865</v>
      </c>
      <c r="E63" s="16" t="s">
        <v>249</v>
      </c>
      <c r="F63" t="s">
        <v>250</v>
      </c>
      <c r="G63" t="s">
        <v>60</v>
      </c>
      <c r="H63" t="s">
        <v>61</v>
      </c>
      <c r="I63">
        <v>2886237.9</v>
      </c>
      <c r="K63" t="s">
        <v>63</v>
      </c>
      <c r="L63">
        <v>54789</v>
      </c>
      <c r="M63" t="s">
        <v>251</v>
      </c>
      <c r="N63">
        <v>26949</v>
      </c>
      <c r="O63">
        <v>2886237.9</v>
      </c>
      <c r="Q63" t="s">
        <v>64</v>
      </c>
      <c r="R63" t="s">
        <v>245</v>
      </c>
      <c r="S63" t="s">
        <v>74</v>
      </c>
    </row>
    <row r="64" spans="1:19" x14ac:dyDescent="0.35">
      <c r="A64" t="s">
        <v>56</v>
      </c>
      <c r="B64" t="s">
        <v>30</v>
      </c>
      <c r="C64" t="s">
        <v>57</v>
      </c>
      <c r="D64" s="16">
        <v>43865</v>
      </c>
      <c r="E64" s="16" t="s">
        <v>252</v>
      </c>
      <c r="F64" t="s">
        <v>253</v>
      </c>
      <c r="G64" t="s">
        <v>60</v>
      </c>
      <c r="H64" t="s">
        <v>61</v>
      </c>
      <c r="I64">
        <v>6143648</v>
      </c>
      <c r="J64" t="s">
        <v>62</v>
      </c>
      <c r="K64" t="s">
        <v>63</v>
      </c>
      <c r="L64">
        <v>54789</v>
      </c>
      <c r="M64" t="s">
        <v>253</v>
      </c>
      <c r="N64">
        <v>137135</v>
      </c>
      <c r="O64">
        <v>6143648</v>
      </c>
      <c r="Q64" t="s">
        <v>64</v>
      </c>
      <c r="R64" t="s">
        <v>245</v>
      </c>
      <c r="S64" t="s">
        <v>213</v>
      </c>
    </row>
    <row r="65" spans="1:19" x14ac:dyDescent="0.35">
      <c r="A65" t="s">
        <v>56</v>
      </c>
      <c r="B65" t="s">
        <v>30</v>
      </c>
      <c r="C65" t="s">
        <v>57</v>
      </c>
      <c r="D65" s="16">
        <v>43865</v>
      </c>
      <c r="E65" s="16" t="s">
        <v>254</v>
      </c>
      <c r="F65" t="s">
        <v>255</v>
      </c>
      <c r="G65" t="s">
        <v>60</v>
      </c>
      <c r="H65" t="s">
        <v>61</v>
      </c>
      <c r="I65">
        <v>5841683.2800000003</v>
      </c>
      <c r="K65" t="s">
        <v>63</v>
      </c>
      <c r="L65">
        <v>54789</v>
      </c>
      <c r="M65" t="s">
        <v>255</v>
      </c>
      <c r="N65">
        <v>65963</v>
      </c>
      <c r="O65">
        <v>5841683.2800000003</v>
      </c>
      <c r="Q65" t="s">
        <v>64</v>
      </c>
      <c r="R65" t="s">
        <v>245</v>
      </c>
      <c r="S65" t="s">
        <v>121</v>
      </c>
    </row>
    <row r="66" spans="1:19" x14ac:dyDescent="0.35">
      <c r="A66" t="s">
        <v>56</v>
      </c>
      <c r="B66" t="s">
        <v>30</v>
      </c>
      <c r="C66" t="s">
        <v>57</v>
      </c>
      <c r="D66" s="16">
        <v>43865</v>
      </c>
      <c r="E66" s="16" t="s">
        <v>256</v>
      </c>
      <c r="F66" t="s">
        <v>257</v>
      </c>
      <c r="G66" t="s">
        <v>60</v>
      </c>
      <c r="H66" t="s">
        <v>61</v>
      </c>
      <c r="I66">
        <v>6787870.1399999997</v>
      </c>
      <c r="K66" t="s">
        <v>63</v>
      </c>
      <c r="L66">
        <v>54789</v>
      </c>
      <c r="M66" t="s">
        <v>258</v>
      </c>
      <c r="N66">
        <v>92503</v>
      </c>
      <c r="O66">
        <v>6787870.1399999997</v>
      </c>
      <c r="Q66" t="s">
        <v>64</v>
      </c>
      <c r="R66" t="s">
        <v>245</v>
      </c>
      <c r="S66" t="s">
        <v>107</v>
      </c>
    </row>
    <row r="67" spans="1:19" x14ac:dyDescent="0.35">
      <c r="A67" t="s">
        <v>56</v>
      </c>
      <c r="B67" t="s">
        <v>30</v>
      </c>
      <c r="C67" t="s">
        <v>57</v>
      </c>
      <c r="D67" s="16">
        <v>43865</v>
      </c>
      <c r="E67" s="16" t="s">
        <v>259</v>
      </c>
      <c r="F67" t="s">
        <v>260</v>
      </c>
      <c r="G67" t="s">
        <v>60</v>
      </c>
      <c r="H67" t="s">
        <v>61</v>
      </c>
      <c r="I67">
        <v>6377015.0099999998</v>
      </c>
      <c r="K67" t="s">
        <v>63</v>
      </c>
      <c r="L67">
        <v>54789</v>
      </c>
      <c r="M67" t="s">
        <v>261</v>
      </c>
      <c r="N67">
        <v>238929</v>
      </c>
      <c r="O67">
        <v>6377015.0099999998</v>
      </c>
      <c r="Q67" t="s">
        <v>64</v>
      </c>
      <c r="R67" t="s">
        <v>245</v>
      </c>
      <c r="S67" t="s">
        <v>80</v>
      </c>
    </row>
    <row r="68" spans="1:19" x14ac:dyDescent="0.35">
      <c r="A68" t="s">
        <v>56</v>
      </c>
      <c r="B68" t="s">
        <v>30</v>
      </c>
      <c r="C68" t="s">
        <v>57</v>
      </c>
      <c r="D68" s="16">
        <v>43865</v>
      </c>
      <c r="E68" s="16" t="s">
        <v>262</v>
      </c>
      <c r="F68" t="s">
        <v>263</v>
      </c>
      <c r="G68" t="s">
        <v>60</v>
      </c>
      <c r="H68" t="s">
        <v>61</v>
      </c>
      <c r="I68">
        <v>7795305</v>
      </c>
      <c r="K68" t="s">
        <v>63</v>
      </c>
      <c r="L68">
        <v>54789</v>
      </c>
      <c r="M68" t="s">
        <v>264</v>
      </c>
      <c r="N68">
        <v>76275</v>
      </c>
      <c r="O68">
        <v>7795305</v>
      </c>
      <c r="Q68" t="s">
        <v>64</v>
      </c>
      <c r="R68" t="s">
        <v>245</v>
      </c>
      <c r="S68" t="s">
        <v>70</v>
      </c>
    </row>
    <row r="69" spans="1:19" x14ac:dyDescent="0.35">
      <c r="A69" t="s">
        <v>56</v>
      </c>
      <c r="B69" t="s">
        <v>30</v>
      </c>
      <c r="C69" t="s">
        <v>57</v>
      </c>
      <c r="D69" s="16">
        <v>43865</v>
      </c>
      <c r="E69" s="16" t="s">
        <v>265</v>
      </c>
      <c r="F69" t="s">
        <v>266</v>
      </c>
      <c r="G69" t="s">
        <v>60</v>
      </c>
      <c r="H69" t="s">
        <v>61</v>
      </c>
      <c r="I69">
        <v>1944786.24</v>
      </c>
      <c r="K69" t="s">
        <v>63</v>
      </c>
      <c r="L69">
        <v>54789</v>
      </c>
      <c r="M69" t="s">
        <v>266</v>
      </c>
      <c r="N69">
        <v>39456</v>
      </c>
      <c r="O69">
        <v>1944786.24</v>
      </c>
      <c r="Q69" t="s">
        <v>64</v>
      </c>
      <c r="R69" t="s">
        <v>245</v>
      </c>
      <c r="S69" t="s">
        <v>74</v>
      </c>
    </row>
    <row r="70" spans="1:19" x14ac:dyDescent="0.35">
      <c r="A70" t="s">
        <v>56</v>
      </c>
      <c r="B70" t="s">
        <v>30</v>
      </c>
      <c r="C70" t="s">
        <v>57</v>
      </c>
      <c r="D70" s="16">
        <v>43865</v>
      </c>
      <c r="E70" s="16" t="s">
        <v>267</v>
      </c>
      <c r="F70" t="s">
        <v>268</v>
      </c>
      <c r="G70" t="s">
        <v>60</v>
      </c>
      <c r="H70" t="s">
        <v>61</v>
      </c>
      <c r="I70">
        <v>1902500.38</v>
      </c>
      <c r="J70" t="s">
        <v>62</v>
      </c>
      <c r="K70" t="s">
        <v>63</v>
      </c>
      <c r="L70">
        <v>54789</v>
      </c>
      <c r="M70" t="s">
        <v>268</v>
      </c>
      <c r="N70">
        <v>43219</v>
      </c>
      <c r="O70">
        <v>1902500.38</v>
      </c>
      <c r="Q70" t="s">
        <v>64</v>
      </c>
      <c r="R70" t="s">
        <v>245</v>
      </c>
      <c r="S70" t="s">
        <v>84</v>
      </c>
    </row>
    <row r="71" spans="1:19" x14ac:dyDescent="0.35">
      <c r="A71" t="s">
        <v>56</v>
      </c>
      <c r="B71" t="s">
        <v>30</v>
      </c>
      <c r="C71" t="s">
        <v>57</v>
      </c>
      <c r="D71" s="16">
        <v>43865</v>
      </c>
      <c r="E71" s="16" t="s">
        <v>269</v>
      </c>
      <c r="F71" t="s">
        <v>270</v>
      </c>
      <c r="G71" t="s">
        <v>60</v>
      </c>
      <c r="H71" t="s">
        <v>61</v>
      </c>
      <c r="I71">
        <v>2624526.98</v>
      </c>
      <c r="K71" t="s">
        <v>63</v>
      </c>
      <c r="L71">
        <v>54789</v>
      </c>
      <c r="M71" t="s">
        <v>270</v>
      </c>
      <c r="N71">
        <v>167755</v>
      </c>
      <c r="O71">
        <v>2624526.98</v>
      </c>
      <c r="Q71" t="s">
        <v>64</v>
      </c>
      <c r="R71" t="s">
        <v>245</v>
      </c>
      <c r="S71" t="s">
        <v>80</v>
      </c>
    </row>
    <row r="72" spans="1:19" x14ac:dyDescent="0.35">
      <c r="A72" t="s">
        <v>56</v>
      </c>
      <c r="B72" t="s">
        <v>30</v>
      </c>
      <c r="C72" t="s">
        <v>57</v>
      </c>
      <c r="D72" s="16">
        <v>43865</v>
      </c>
      <c r="E72" s="16" t="s">
        <v>271</v>
      </c>
      <c r="F72" t="s">
        <v>272</v>
      </c>
      <c r="G72" t="s">
        <v>60</v>
      </c>
      <c r="H72" t="s">
        <v>61</v>
      </c>
      <c r="I72">
        <v>4860703.2</v>
      </c>
      <c r="K72" t="s">
        <v>63</v>
      </c>
      <c r="L72">
        <v>54789</v>
      </c>
      <c r="M72" t="s">
        <v>273</v>
      </c>
      <c r="N72">
        <v>102981</v>
      </c>
      <c r="O72">
        <v>4860703.2</v>
      </c>
      <c r="Q72" t="s">
        <v>64</v>
      </c>
      <c r="R72" t="s">
        <v>245</v>
      </c>
      <c r="S72" t="s">
        <v>70</v>
      </c>
    </row>
    <row r="73" spans="1:19" x14ac:dyDescent="0.35">
      <c r="A73" t="s">
        <v>56</v>
      </c>
      <c r="B73" t="s">
        <v>30</v>
      </c>
      <c r="C73" t="s">
        <v>57</v>
      </c>
      <c r="D73" s="16">
        <v>43865</v>
      </c>
      <c r="E73" s="16" t="s">
        <v>274</v>
      </c>
      <c r="F73" t="s">
        <v>275</v>
      </c>
      <c r="G73" t="s">
        <v>60</v>
      </c>
      <c r="H73" t="s">
        <v>61</v>
      </c>
      <c r="I73">
        <v>347632.02</v>
      </c>
      <c r="J73" t="s">
        <v>62</v>
      </c>
      <c r="K73" t="s">
        <v>63</v>
      </c>
      <c r="L73">
        <v>54789</v>
      </c>
      <c r="M73" t="s">
        <v>276</v>
      </c>
      <c r="N73">
        <v>4699</v>
      </c>
      <c r="O73">
        <v>347632.02</v>
      </c>
      <c r="Q73" t="s">
        <v>64</v>
      </c>
      <c r="R73" t="s">
        <v>245</v>
      </c>
      <c r="S73" t="s">
        <v>70</v>
      </c>
    </row>
    <row r="74" spans="1:19" x14ac:dyDescent="0.35">
      <c r="A74" t="s">
        <v>56</v>
      </c>
      <c r="B74" t="s">
        <v>30</v>
      </c>
      <c r="C74" t="s">
        <v>57</v>
      </c>
      <c r="D74" s="16">
        <v>43865</v>
      </c>
      <c r="E74" s="16" t="s">
        <v>277</v>
      </c>
      <c r="F74" t="s">
        <v>278</v>
      </c>
      <c r="G74" t="s">
        <v>60</v>
      </c>
      <c r="H74" t="s">
        <v>61</v>
      </c>
      <c r="I74">
        <v>676469.43</v>
      </c>
      <c r="J74" t="s">
        <v>62</v>
      </c>
      <c r="K74" t="s">
        <v>63</v>
      </c>
      <c r="L74">
        <v>54789</v>
      </c>
      <c r="M74" t="s">
        <v>279</v>
      </c>
      <c r="N74">
        <v>17667</v>
      </c>
      <c r="O74">
        <v>676469.43</v>
      </c>
      <c r="Q74" t="s">
        <v>64</v>
      </c>
      <c r="R74" t="s">
        <v>245</v>
      </c>
      <c r="S74" t="s">
        <v>74</v>
      </c>
    </row>
    <row r="75" spans="1:19" x14ac:dyDescent="0.35">
      <c r="A75" t="s">
        <v>56</v>
      </c>
      <c r="B75" t="s">
        <v>30</v>
      </c>
      <c r="C75" t="s">
        <v>57</v>
      </c>
      <c r="D75" s="16">
        <v>43865</v>
      </c>
      <c r="E75" s="16" t="s">
        <v>280</v>
      </c>
      <c r="F75" t="s">
        <v>281</v>
      </c>
      <c r="G75" t="s">
        <v>60</v>
      </c>
      <c r="H75" t="s">
        <v>61</v>
      </c>
      <c r="I75">
        <v>772077.15</v>
      </c>
      <c r="J75" t="s">
        <v>62</v>
      </c>
      <c r="K75" t="s">
        <v>63</v>
      </c>
      <c r="L75">
        <v>54789</v>
      </c>
      <c r="M75" t="s">
        <v>282</v>
      </c>
      <c r="N75">
        <v>68265</v>
      </c>
      <c r="O75">
        <v>772077.15</v>
      </c>
      <c r="Q75" t="s">
        <v>64</v>
      </c>
      <c r="R75" t="s">
        <v>245</v>
      </c>
      <c r="S75" t="s">
        <v>74</v>
      </c>
    </row>
    <row r="76" spans="1:19" x14ac:dyDescent="0.35">
      <c r="A76" t="s">
        <v>56</v>
      </c>
      <c r="B76" t="s">
        <v>30</v>
      </c>
      <c r="C76" t="s">
        <v>57</v>
      </c>
      <c r="D76" s="16">
        <v>43865</v>
      </c>
      <c r="E76" s="16" t="s">
        <v>283</v>
      </c>
      <c r="F76" t="s">
        <v>284</v>
      </c>
      <c r="G76" t="s">
        <v>60</v>
      </c>
      <c r="H76" t="s">
        <v>61</v>
      </c>
      <c r="I76">
        <v>4471831.0125799999</v>
      </c>
      <c r="J76" t="s">
        <v>62</v>
      </c>
      <c r="K76" t="s">
        <v>63</v>
      </c>
      <c r="L76">
        <v>54789</v>
      </c>
      <c r="M76" t="s">
        <v>285</v>
      </c>
      <c r="N76">
        <v>544681</v>
      </c>
      <c r="O76">
        <v>5276496.7699999996</v>
      </c>
      <c r="Q76" t="s">
        <v>64</v>
      </c>
      <c r="R76" t="s">
        <v>286</v>
      </c>
      <c r="S76" t="s">
        <v>84</v>
      </c>
    </row>
    <row r="77" spans="1:19" x14ac:dyDescent="0.35">
      <c r="A77" t="s">
        <v>56</v>
      </c>
      <c r="B77" t="s">
        <v>30</v>
      </c>
      <c r="C77" t="s">
        <v>57</v>
      </c>
      <c r="D77" s="16">
        <v>43865</v>
      </c>
      <c r="E77" s="16" t="s">
        <v>287</v>
      </c>
      <c r="F77" t="s">
        <v>288</v>
      </c>
      <c r="G77" t="s">
        <v>60</v>
      </c>
      <c r="H77" t="s">
        <v>61</v>
      </c>
      <c r="I77">
        <v>3601178.3126300001</v>
      </c>
      <c r="K77" t="s">
        <v>63</v>
      </c>
      <c r="L77">
        <v>54789</v>
      </c>
      <c r="M77" t="s">
        <v>289</v>
      </c>
      <c r="N77">
        <v>88113</v>
      </c>
      <c r="O77">
        <v>4249177.95</v>
      </c>
      <c r="Q77" t="s">
        <v>64</v>
      </c>
      <c r="R77" t="s">
        <v>286</v>
      </c>
      <c r="S77" t="s">
        <v>84</v>
      </c>
    </row>
    <row r="78" spans="1:19" x14ac:dyDescent="0.35">
      <c r="A78" t="s">
        <v>56</v>
      </c>
      <c r="B78" t="s">
        <v>30</v>
      </c>
      <c r="C78" t="s">
        <v>57</v>
      </c>
      <c r="D78" s="16">
        <v>43865</v>
      </c>
      <c r="E78" s="16" t="s">
        <v>290</v>
      </c>
      <c r="F78" t="s">
        <v>291</v>
      </c>
      <c r="G78" t="s">
        <v>60</v>
      </c>
      <c r="H78" t="s">
        <v>61</v>
      </c>
      <c r="I78">
        <v>2289202.7595000002</v>
      </c>
      <c r="J78" t="s">
        <v>62</v>
      </c>
      <c r="K78" t="s">
        <v>63</v>
      </c>
      <c r="L78">
        <v>54789</v>
      </c>
      <c r="M78" t="s">
        <v>292</v>
      </c>
      <c r="N78">
        <v>147121</v>
      </c>
      <c r="O78">
        <v>2701124.2</v>
      </c>
      <c r="Q78" t="s">
        <v>64</v>
      </c>
      <c r="R78" t="s">
        <v>286</v>
      </c>
      <c r="S78" t="s">
        <v>84</v>
      </c>
    </row>
    <row r="79" spans="1:19" x14ac:dyDescent="0.35">
      <c r="A79" t="s">
        <v>56</v>
      </c>
      <c r="B79" t="s">
        <v>30</v>
      </c>
      <c r="C79" t="s">
        <v>57</v>
      </c>
      <c r="D79" s="16">
        <v>43865</v>
      </c>
      <c r="E79" s="16" t="s">
        <v>293</v>
      </c>
      <c r="F79" t="s">
        <v>294</v>
      </c>
      <c r="G79" t="s">
        <v>60</v>
      </c>
      <c r="H79" t="s">
        <v>61</v>
      </c>
      <c r="I79">
        <v>7837934.2839000002</v>
      </c>
      <c r="J79" t="s">
        <v>62</v>
      </c>
      <c r="K79" t="s">
        <v>63</v>
      </c>
      <c r="L79">
        <v>54789</v>
      </c>
      <c r="M79" t="s">
        <v>295</v>
      </c>
      <c r="N79">
        <v>249576</v>
      </c>
      <c r="O79">
        <v>9248300.0399999991</v>
      </c>
      <c r="Q79" t="s">
        <v>64</v>
      </c>
      <c r="R79" t="s">
        <v>286</v>
      </c>
      <c r="S79" t="s">
        <v>107</v>
      </c>
    </row>
    <row r="80" spans="1:19" x14ac:dyDescent="0.35">
      <c r="A80" t="s">
        <v>56</v>
      </c>
      <c r="B80" t="s">
        <v>30</v>
      </c>
      <c r="C80" t="s">
        <v>57</v>
      </c>
      <c r="D80" s="16">
        <v>43865</v>
      </c>
      <c r="E80" s="16" t="s">
        <v>296</v>
      </c>
      <c r="F80" t="s">
        <v>297</v>
      </c>
      <c r="G80" t="s">
        <v>60</v>
      </c>
      <c r="H80" t="s">
        <v>61</v>
      </c>
      <c r="I80">
        <v>2862405.83348</v>
      </c>
      <c r="J80" t="s">
        <v>62</v>
      </c>
      <c r="K80" t="s">
        <v>63</v>
      </c>
      <c r="L80">
        <v>54789</v>
      </c>
      <c r="M80" t="s">
        <v>298</v>
      </c>
      <c r="N80">
        <v>441593</v>
      </c>
      <c r="O80">
        <v>3377470.01</v>
      </c>
      <c r="Q80" t="s">
        <v>64</v>
      </c>
      <c r="R80" t="s">
        <v>286</v>
      </c>
      <c r="S80" t="s">
        <v>70</v>
      </c>
    </row>
    <row r="81" spans="1:19" x14ac:dyDescent="0.35">
      <c r="A81" t="s">
        <v>56</v>
      </c>
      <c r="B81" t="s">
        <v>30</v>
      </c>
      <c r="C81" t="s">
        <v>57</v>
      </c>
      <c r="D81" s="16">
        <v>43865</v>
      </c>
      <c r="E81" s="16" t="s">
        <v>299</v>
      </c>
      <c r="F81" t="s">
        <v>300</v>
      </c>
      <c r="G81" t="s">
        <v>60</v>
      </c>
      <c r="H81" t="s">
        <v>61</v>
      </c>
      <c r="I81">
        <v>746978.99962999998</v>
      </c>
      <c r="J81" t="s">
        <v>62</v>
      </c>
      <c r="K81" t="s">
        <v>63</v>
      </c>
      <c r="L81">
        <v>54789</v>
      </c>
      <c r="M81" t="s">
        <v>301</v>
      </c>
      <c r="N81">
        <v>36438</v>
      </c>
      <c r="O81">
        <v>881391.15</v>
      </c>
      <c r="Q81" t="s">
        <v>64</v>
      </c>
      <c r="R81" t="s">
        <v>286</v>
      </c>
      <c r="S81" t="s">
        <v>70</v>
      </c>
    </row>
    <row r="82" spans="1:19" x14ac:dyDescent="0.35">
      <c r="A82" t="s">
        <v>56</v>
      </c>
      <c r="B82" t="s">
        <v>30</v>
      </c>
      <c r="C82" t="s">
        <v>57</v>
      </c>
      <c r="D82" s="16">
        <v>43865</v>
      </c>
      <c r="E82" s="16" t="s">
        <v>302</v>
      </c>
      <c r="F82" t="s">
        <v>303</v>
      </c>
      <c r="G82" t="s">
        <v>60</v>
      </c>
      <c r="H82" t="s">
        <v>61</v>
      </c>
      <c r="I82">
        <v>1092531.9967499999</v>
      </c>
      <c r="K82" t="s">
        <v>63</v>
      </c>
      <c r="L82">
        <v>54789</v>
      </c>
      <c r="M82" t="s">
        <v>304</v>
      </c>
      <c r="N82">
        <v>156076</v>
      </c>
      <c r="O82">
        <v>1289123.3</v>
      </c>
      <c r="Q82" t="s">
        <v>64</v>
      </c>
      <c r="R82" t="s">
        <v>286</v>
      </c>
      <c r="S82" t="s">
        <v>84</v>
      </c>
    </row>
    <row r="83" spans="1:19" x14ac:dyDescent="0.35">
      <c r="A83" t="s">
        <v>56</v>
      </c>
      <c r="B83" t="s">
        <v>30</v>
      </c>
      <c r="C83" t="s">
        <v>57</v>
      </c>
      <c r="D83" s="16">
        <v>43865</v>
      </c>
      <c r="E83" s="16" t="s">
        <v>305</v>
      </c>
      <c r="F83" t="s">
        <v>306</v>
      </c>
      <c r="G83" t="s">
        <v>60</v>
      </c>
      <c r="H83" t="s">
        <v>61</v>
      </c>
      <c r="I83">
        <v>1282236.7187999999</v>
      </c>
      <c r="J83" t="s">
        <v>62</v>
      </c>
      <c r="K83" t="s">
        <v>63</v>
      </c>
      <c r="L83">
        <v>54789</v>
      </c>
      <c r="M83" t="s">
        <v>307</v>
      </c>
      <c r="N83">
        <v>190130</v>
      </c>
      <c r="O83">
        <v>1512963.68</v>
      </c>
      <c r="Q83" t="s">
        <v>64</v>
      </c>
      <c r="R83" t="s">
        <v>286</v>
      </c>
      <c r="S83" t="s">
        <v>70</v>
      </c>
    </row>
    <row r="84" spans="1:19" x14ac:dyDescent="0.35">
      <c r="A84" t="s">
        <v>56</v>
      </c>
      <c r="B84" t="s">
        <v>30</v>
      </c>
      <c r="C84" t="s">
        <v>57</v>
      </c>
      <c r="D84" s="16">
        <v>43865</v>
      </c>
      <c r="E84" s="16" t="s">
        <v>308</v>
      </c>
      <c r="F84" t="s">
        <v>309</v>
      </c>
      <c r="G84" t="s">
        <v>60</v>
      </c>
      <c r="H84" t="s">
        <v>61</v>
      </c>
      <c r="I84">
        <v>1661889.3106500001</v>
      </c>
      <c r="J84" t="s">
        <v>62</v>
      </c>
      <c r="K84" t="s">
        <v>63</v>
      </c>
      <c r="L84">
        <v>54789</v>
      </c>
      <c r="M84" t="s">
        <v>310</v>
      </c>
      <c r="N84">
        <v>375823</v>
      </c>
      <c r="O84">
        <v>1960931.34</v>
      </c>
      <c r="Q84" t="s">
        <v>162</v>
      </c>
      <c r="R84" t="s">
        <v>286</v>
      </c>
      <c r="S84" t="s">
        <v>70</v>
      </c>
    </row>
    <row r="85" spans="1:19" x14ac:dyDescent="0.35">
      <c r="A85" t="s">
        <v>56</v>
      </c>
      <c r="B85" t="s">
        <v>30</v>
      </c>
      <c r="C85" t="s">
        <v>57</v>
      </c>
      <c r="D85" s="16">
        <v>43865</v>
      </c>
      <c r="E85" s="16" t="s">
        <v>311</v>
      </c>
      <c r="F85" t="s">
        <v>312</v>
      </c>
      <c r="G85" t="s">
        <v>60</v>
      </c>
      <c r="H85" t="s">
        <v>61</v>
      </c>
      <c r="I85">
        <v>2526288.3928499999</v>
      </c>
      <c r="J85" t="s">
        <v>62</v>
      </c>
      <c r="K85" t="s">
        <v>63</v>
      </c>
      <c r="L85">
        <v>54789</v>
      </c>
      <c r="M85" t="s">
        <v>313</v>
      </c>
      <c r="N85">
        <v>161786</v>
      </c>
      <c r="O85">
        <v>2980871.26</v>
      </c>
      <c r="Q85" t="s">
        <v>64</v>
      </c>
      <c r="R85" t="s">
        <v>286</v>
      </c>
      <c r="S85" t="s">
        <v>70</v>
      </c>
    </row>
    <row r="86" spans="1:19" x14ac:dyDescent="0.35">
      <c r="A86" t="s">
        <v>56</v>
      </c>
      <c r="B86" t="s">
        <v>30</v>
      </c>
      <c r="C86" t="s">
        <v>57</v>
      </c>
      <c r="D86" s="16">
        <v>43865</v>
      </c>
      <c r="E86" s="16" t="s">
        <v>314</v>
      </c>
      <c r="F86" t="s">
        <v>315</v>
      </c>
      <c r="G86" t="s">
        <v>60</v>
      </c>
      <c r="H86" t="s">
        <v>61</v>
      </c>
      <c r="I86">
        <v>492922.50082999998</v>
      </c>
      <c r="K86" t="s">
        <v>63</v>
      </c>
      <c r="L86">
        <v>54789</v>
      </c>
      <c r="M86" t="s">
        <v>316</v>
      </c>
      <c r="N86">
        <v>32060</v>
      </c>
      <c r="O86">
        <v>581619.47</v>
      </c>
      <c r="Q86" t="s">
        <v>64</v>
      </c>
      <c r="R86" t="s">
        <v>286</v>
      </c>
      <c r="S86" t="s">
        <v>80</v>
      </c>
    </row>
    <row r="87" spans="1:19" x14ac:dyDescent="0.35">
      <c r="A87" t="s">
        <v>56</v>
      </c>
      <c r="B87" t="s">
        <v>30</v>
      </c>
      <c r="C87" t="s">
        <v>57</v>
      </c>
      <c r="D87" s="16">
        <v>43865</v>
      </c>
      <c r="E87" s="16" t="s">
        <v>317</v>
      </c>
      <c r="F87" t="s">
        <v>318</v>
      </c>
      <c r="G87" t="s">
        <v>60</v>
      </c>
      <c r="H87" t="s">
        <v>61</v>
      </c>
      <c r="I87">
        <v>3288792.4737800001</v>
      </c>
      <c r="J87" t="s">
        <v>62</v>
      </c>
      <c r="K87" t="s">
        <v>63</v>
      </c>
      <c r="L87">
        <v>54789</v>
      </c>
      <c r="M87" t="s">
        <v>318</v>
      </c>
      <c r="N87">
        <v>697443</v>
      </c>
      <c r="O87">
        <v>3880581.09</v>
      </c>
      <c r="Q87" t="s">
        <v>64</v>
      </c>
      <c r="R87" t="s">
        <v>286</v>
      </c>
      <c r="S87" t="s">
        <v>213</v>
      </c>
    </row>
    <row r="88" spans="1:19" x14ac:dyDescent="0.35">
      <c r="A88" t="s">
        <v>56</v>
      </c>
      <c r="B88" t="s">
        <v>30</v>
      </c>
      <c r="C88" t="s">
        <v>57</v>
      </c>
      <c r="D88" s="16">
        <v>43865</v>
      </c>
      <c r="E88" s="16" t="s">
        <v>319</v>
      </c>
      <c r="F88" t="s">
        <v>320</v>
      </c>
      <c r="G88" t="s">
        <v>60</v>
      </c>
      <c r="H88" t="s">
        <v>61</v>
      </c>
      <c r="I88">
        <v>4339791.8516300004</v>
      </c>
      <c r="K88" t="s">
        <v>63</v>
      </c>
      <c r="L88">
        <v>54789</v>
      </c>
      <c r="M88" t="s">
        <v>321</v>
      </c>
      <c r="N88">
        <v>545337</v>
      </c>
      <c r="O88">
        <v>5120698.3499999996</v>
      </c>
      <c r="Q88" t="s">
        <v>64</v>
      </c>
      <c r="R88" t="s">
        <v>286</v>
      </c>
      <c r="S88" t="s">
        <v>107</v>
      </c>
    </row>
    <row r="89" spans="1:19" x14ac:dyDescent="0.35">
      <c r="A89" t="s">
        <v>56</v>
      </c>
      <c r="B89" t="s">
        <v>30</v>
      </c>
      <c r="C89" t="s">
        <v>57</v>
      </c>
      <c r="D89" s="16">
        <v>43865</v>
      </c>
      <c r="E89" s="16" t="s">
        <v>322</v>
      </c>
      <c r="F89" t="s">
        <v>323</v>
      </c>
      <c r="G89" t="s">
        <v>60</v>
      </c>
      <c r="H89" t="s">
        <v>61</v>
      </c>
      <c r="I89">
        <v>580661.36213000002</v>
      </c>
      <c r="K89" t="s">
        <v>63</v>
      </c>
      <c r="L89">
        <v>54789</v>
      </c>
      <c r="M89" t="s">
        <v>324</v>
      </c>
      <c r="N89">
        <v>26062</v>
      </c>
      <c r="O89">
        <v>685146.15</v>
      </c>
      <c r="Q89" t="s">
        <v>64</v>
      </c>
      <c r="R89" t="s">
        <v>286</v>
      </c>
      <c r="S89" t="s">
        <v>70</v>
      </c>
    </row>
    <row r="90" spans="1:19" x14ac:dyDescent="0.35">
      <c r="A90" t="s">
        <v>56</v>
      </c>
      <c r="B90" t="s">
        <v>30</v>
      </c>
      <c r="C90" t="s">
        <v>57</v>
      </c>
      <c r="D90" s="16">
        <v>43865</v>
      </c>
      <c r="E90" s="16" t="s">
        <v>325</v>
      </c>
      <c r="F90" t="s">
        <v>326</v>
      </c>
      <c r="G90" t="s">
        <v>60</v>
      </c>
      <c r="H90" t="s">
        <v>61</v>
      </c>
      <c r="I90">
        <v>4931969.1623999998</v>
      </c>
      <c r="J90" t="s">
        <v>62</v>
      </c>
      <c r="K90" t="s">
        <v>63</v>
      </c>
      <c r="L90">
        <v>54789</v>
      </c>
      <c r="M90" t="s">
        <v>327</v>
      </c>
      <c r="N90">
        <v>265588</v>
      </c>
      <c r="O90">
        <v>5819432.6399999997</v>
      </c>
      <c r="Q90" t="s">
        <v>64</v>
      </c>
      <c r="R90" t="s">
        <v>286</v>
      </c>
      <c r="S90" t="s">
        <v>121</v>
      </c>
    </row>
    <row r="91" spans="1:19" x14ac:dyDescent="0.35">
      <c r="A91" t="s">
        <v>56</v>
      </c>
      <c r="B91" t="s">
        <v>30</v>
      </c>
      <c r="C91" t="s">
        <v>57</v>
      </c>
      <c r="D91" s="16">
        <v>43865</v>
      </c>
      <c r="E91" s="16" t="s">
        <v>328</v>
      </c>
      <c r="F91" t="s">
        <v>329</v>
      </c>
      <c r="G91" t="s">
        <v>60</v>
      </c>
      <c r="H91" t="s">
        <v>61</v>
      </c>
      <c r="I91">
        <v>8556145.9469300006</v>
      </c>
      <c r="J91" t="s">
        <v>62</v>
      </c>
      <c r="K91" t="s">
        <v>63</v>
      </c>
      <c r="L91">
        <v>54789</v>
      </c>
      <c r="M91" t="s">
        <v>329</v>
      </c>
      <c r="N91">
        <v>471413</v>
      </c>
      <c r="O91">
        <v>10095747.43</v>
      </c>
      <c r="Q91" t="s">
        <v>64</v>
      </c>
      <c r="R91" t="s">
        <v>286</v>
      </c>
      <c r="S91" t="s">
        <v>121</v>
      </c>
    </row>
    <row r="92" spans="1:19" x14ac:dyDescent="0.35">
      <c r="A92" t="s">
        <v>56</v>
      </c>
      <c r="B92" t="s">
        <v>30</v>
      </c>
      <c r="C92" t="s">
        <v>57</v>
      </c>
      <c r="D92" s="16">
        <v>43865</v>
      </c>
      <c r="E92" s="16" t="s">
        <v>330</v>
      </c>
      <c r="F92" t="s">
        <v>331</v>
      </c>
      <c r="G92" t="s">
        <v>60</v>
      </c>
      <c r="H92" t="s">
        <v>61</v>
      </c>
      <c r="I92">
        <v>5142598.5577499997</v>
      </c>
      <c r="K92" t="s">
        <v>63</v>
      </c>
      <c r="L92">
        <v>54789</v>
      </c>
      <c r="M92" t="s">
        <v>331</v>
      </c>
      <c r="N92">
        <v>73634</v>
      </c>
      <c r="O92">
        <v>6067962.9000000004</v>
      </c>
      <c r="Q92" t="s">
        <v>64</v>
      </c>
      <c r="R92" t="s">
        <v>286</v>
      </c>
      <c r="S92" t="s">
        <v>84</v>
      </c>
    </row>
    <row r="93" spans="1:19" x14ac:dyDescent="0.35">
      <c r="A93" t="s">
        <v>56</v>
      </c>
      <c r="B93" t="s">
        <v>30</v>
      </c>
      <c r="C93" t="s">
        <v>57</v>
      </c>
      <c r="D93" s="16">
        <v>43865</v>
      </c>
      <c r="E93" s="16" t="s">
        <v>332</v>
      </c>
      <c r="F93" t="s">
        <v>333</v>
      </c>
      <c r="G93" t="s">
        <v>60</v>
      </c>
      <c r="H93" t="s">
        <v>61</v>
      </c>
      <c r="I93">
        <v>1558052.8733300001</v>
      </c>
      <c r="J93" t="s">
        <v>62</v>
      </c>
      <c r="K93" t="s">
        <v>63</v>
      </c>
      <c r="L93">
        <v>54789</v>
      </c>
      <c r="M93" t="s">
        <v>333</v>
      </c>
      <c r="N93">
        <v>194029</v>
      </c>
      <c r="O93">
        <v>1838410.47</v>
      </c>
      <c r="Q93" t="s">
        <v>64</v>
      </c>
      <c r="R93" t="s">
        <v>286</v>
      </c>
      <c r="S93" t="s">
        <v>111</v>
      </c>
    </row>
    <row r="94" spans="1:19" x14ac:dyDescent="0.35">
      <c r="A94" t="s">
        <v>56</v>
      </c>
      <c r="B94" t="s">
        <v>30</v>
      </c>
      <c r="C94" t="s">
        <v>57</v>
      </c>
      <c r="D94" s="16">
        <v>43865</v>
      </c>
      <c r="E94" s="16" t="s">
        <v>334</v>
      </c>
      <c r="F94" t="s">
        <v>335</v>
      </c>
      <c r="G94" t="s">
        <v>60</v>
      </c>
      <c r="H94" t="s">
        <v>61</v>
      </c>
      <c r="I94">
        <v>1848760.7978300001</v>
      </c>
      <c r="J94" t="s">
        <v>62</v>
      </c>
      <c r="K94" t="s">
        <v>63</v>
      </c>
      <c r="L94">
        <v>54789</v>
      </c>
      <c r="M94" t="s">
        <v>335</v>
      </c>
      <c r="N94">
        <v>81086</v>
      </c>
      <c r="O94">
        <v>2181428.67</v>
      </c>
      <c r="Q94" t="s">
        <v>64</v>
      </c>
      <c r="R94" t="s">
        <v>286</v>
      </c>
      <c r="S94" t="s">
        <v>74</v>
      </c>
    </row>
    <row r="95" spans="1:19" x14ac:dyDescent="0.35">
      <c r="A95" t="s">
        <v>56</v>
      </c>
      <c r="B95" t="s">
        <v>30</v>
      </c>
      <c r="C95" t="s">
        <v>57</v>
      </c>
      <c r="D95" s="16">
        <v>43865</v>
      </c>
      <c r="E95" s="16" t="s">
        <v>336</v>
      </c>
      <c r="F95" t="s">
        <v>337</v>
      </c>
      <c r="G95" t="s">
        <v>60</v>
      </c>
      <c r="H95" t="s">
        <v>61</v>
      </c>
      <c r="I95">
        <v>4507500.3213799996</v>
      </c>
      <c r="J95" t="s">
        <v>62</v>
      </c>
      <c r="K95" t="s">
        <v>63</v>
      </c>
      <c r="L95">
        <v>54789</v>
      </c>
      <c r="M95" t="s">
        <v>338</v>
      </c>
      <c r="N95">
        <v>84632</v>
      </c>
      <c r="O95">
        <v>5318584.45</v>
      </c>
      <c r="Q95" t="s">
        <v>162</v>
      </c>
      <c r="R95" t="s">
        <v>286</v>
      </c>
      <c r="S95" t="s">
        <v>84</v>
      </c>
    </row>
    <row r="96" spans="1:19" x14ac:dyDescent="0.35">
      <c r="A96" t="s">
        <v>56</v>
      </c>
      <c r="B96" t="s">
        <v>30</v>
      </c>
      <c r="C96" t="s">
        <v>57</v>
      </c>
      <c r="D96" s="16">
        <v>43865</v>
      </c>
      <c r="E96" s="16" t="s">
        <v>339</v>
      </c>
      <c r="F96" t="s">
        <v>340</v>
      </c>
      <c r="G96" t="s">
        <v>60</v>
      </c>
      <c r="H96" t="s">
        <v>61</v>
      </c>
      <c r="I96">
        <v>1703113.8124500001</v>
      </c>
      <c r="K96" t="s">
        <v>63</v>
      </c>
      <c r="L96">
        <v>54789</v>
      </c>
      <c r="M96" t="s">
        <v>341</v>
      </c>
      <c r="N96">
        <v>85352</v>
      </c>
      <c r="O96">
        <v>2009573.82</v>
      </c>
      <c r="Q96" t="s">
        <v>64</v>
      </c>
      <c r="R96" t="s">
        <v>286</v>
      </c>
      <c r="S96" t="s">
        <v>213</v>
      </c>
    </row>
    <row r="97" spans="1:19" x14ac:dyDescent="0.35">
      <c r="A97" t="s">
        <v>56</v>
      </c>
      <c r="B97" t="s">
        <v>30</v>
      </c>
      <c r="C97" t="s">
        <v>57</v>
      </c>
      <c r="D97" s="16">
        <v>43865</v>
      </c>
      <c r="E97" s="16" t="s">
        <v>342</v>
      </c>
      <c r="F97" t="s">
        <v>343</v>
      </c>
      <c r="G97" t="s">
        <v>60</v>
      </c>
      <c r="H97" t="s">
        <v>61</v>
      </c>
      <c r="I97">
        <v>3704445.7723500002</v>
      </c>
      <c r="J97" t="s">
        <v>344</v>
      </c>
      <c r="K97" t="s">
        <v>63</v>
      </c>
      <c r="L97">
        <v>54789</v>
      </c>
      <c r="M97" t="s">
        <v>345</v>
      </c>
      <c r="N97">
        <v>993149</v>
      </c>
      <c r="O97">
        <v>4371027.46</v>
      </c>
      <c r="Q97" t="s">
        <v>64</v>
      </c>
      <c r="R97" t="s">
        <v>286</v>
      </c>
      <c r="S97" t="s">
        <v>70</v>
      </c>
    </row>
    <row r="98" spans="1:19" x14ac:dyDescent="0.35">
      <c r="A98" t="s">
        <v>56</v>
      </c>
      <c r="B98" t="s">
        <v>30</v>
      </c>
      <c r="C98" t="s">
        <v>57</v>
      </c>
      <c r="D98" s="16">
        <v>43865</v>
      </c>
      <c r="E98" s="16" t="s">
        <v>346</v>
      </c>
      <c r="F98" t="s">
        <v>347</v>
      </c>
      <c r="G98" t="s">
        <v>60</v>
      </c>
      <c r="H98" t="s">
        <v>61</v>
      </c>
      <c r="I98">
        <v>1041818.0374499999</v>
      </c>
      <c r="J98" t="s">
        <v>62</v>
      </c>
      <c r="K98" t="s">
        <v>63</v>
      </c>
      <c r="L98">
        <v>54789</v>
      </c>
      <c r="M98" t="s">
        <v>348</v>
      </c>
      <c r="N98">
        <v>1197492</v>
      </c>
      <c r="O98">
        <v>1229283.82</v>
      </c>
      <c r="Q98" t="s">
        <v>64</v>
      </c>
      <c r="R98" t="s">
        <v>349</v>
      </c>
      <c r="S98" t="s">
        <v>74</v>
      </c>
    </row>
    <row r="99" spans="1:19" x14ac:dyDescent="0.35">
      <c r="A99" t="s">
        <v>56</v>
      </c>
      <c r="B99" t="s">
        <v>30</v>
      </c>
      <c r="C99" t="s">
        <v>57</v>
      </c>
      <c r="D99" s="16">
        <v>43865</v>
      </c>
      <c r="E99" s="16" t="s">
        <v>350</v>
      </c>
      <c r="F99" t="s">
        <v>351</v>
      </c>
      <c r="G99" t="s">
        <v>60</v>
      </c>
      <c r="H99" t="s">
        <v>61</v>
      </c>
      <c r="I99">
        <v>1961934.48165</v>
      </c>
      <c r="J99" t="s">
        <v>62</v>
      </c>
      <c r="K99" t="s">
        <v>63</v>
      </c>
      <c r="L99">
        <v>54789</v>
      </c>
      <c r="M99" t="s">
        <v>352</v>
      </c>
      <c r="N99">
        <v>165146</v>
      </c>
      <c r="O99">
        <v>2314966.94</v>
      </c>
      <c r="Q99" t="s">
        <v>64</v>
      </c>
      <c r="R99" t="s">
        <v>286</v>
      </c>
      <c r="S99" t="s">
        <v>84</v>
      </c>
    </row>
    <row r="100" spans="1:19" x14ac:dyDescent="0.35">
      <c r="A100" t="s">
        <v>56</v>
      </c>
      <c r="B100" t="s">
        <v>30</v>
      </c>
      <c r="C100" t="s">
        <v>57</v>
      </c>
      <c r="D100" s="16">
        <v>43865</v>
      </c>
      <c r="E100" s="16" t="s">
        <v>353</v>
      </c>
      <c r="F100" t="s">
        <v>354</v>
      </c>
      <c r="G100" t="s">
        <v>60</v>
      </c>
      <c r="H100" t="s">
        <v>61</v>
      </c>
      <c r="I100">
        <v>1864806.30345</v>
      </c>
      <c r="J100" t="s">
        <v>62</v>
      </c>
      <c r="K100" t="s">
        <v>63</v>
      </c>
      <c r="L100">
        <v>54789</v>
      </c>
      <c r="M100" t="s">
        <v>355</v>
      </c>
      <c r="N100">
        <v>72702</v>
      </c>
      <c r="O100">
        <v>2200361.42</v>
      </c>
      <c r="Q100" t="s">
        <v>64</v>
      </c>
      <c r="R100" t="s">
        <v>286</v>
      </c>
      <c r="S100" t="s">
        <v>80</v>
      </c>
    </row>
    <row r="101" spans="1:19" x14ac:dyDescent="0.35">
      <c r="A101" t="s">
        <v>56</v>
      </c>
      <c r="B101" t="s">
        <v>30</v>
      </c>
      <c r="C101" t="s">
        <v>57</v>
      </c>
      <c r="D101" s="16">
        <v>43865</v>
      </c>
      <c r="E101" s="16" t="s">
        <v>356</v>
      </c>
      <c r="F101" t="s">
        <v>357</v>
      </c>
      <c r="G101" t="s">
        <v>60</v>
      </c>
      <c r="H101" t="s">
        <v>61</v>
      </c>
      <c r="I101">
        <v>399514.50014999998</v>
      </c>
      <c r="J101" t="s">
        <v>62</v>
      </c>
      <c r="K101" t="s">
        <v>63</v>
      </c>
      <c r="L101">
        <v>54789</v>
      </c>
      <c r="M101" t="s">
        <v>358</v>
      </c>
      <c r="N101">
        <v>99357</v>
      </c>
      <c r="O101">
        <v>471403.54</v>
      </c>
      <c r="Q101" t="s">
        <v>64</v>
      </c>
      <c r="R101" t="s">
        <v>286</v>
      </c>
      <c r="S101" t="s">
        <v>74</v>
      </c>
    </row>
    <row r="102" spans="1:19" x14ac:dyDescent="0.35">
      <c r="A102" t="s">
        <v>56</v>
      </c>
      <c r="B102" t="s">
        <v>30</v>
      </c>
      <c r="C102" t="s">
        <v>57</v>
      </c>
      <c r="D102" s="16">
        <v>43865</v>
      </c>
      <c r="E102" s="16" t="s">
        <v>359</v>
      </c>
      <c r="F102" t="s">
        <v>360</v>
      </c>
      <c r="G102" t="s">
        <v>60</v>
      </c>
      <c r="H102" t="s">
        <v>61</v>
      </c>
      <c r="I102">
        <v>1044754.2012</v>
      </c>
      <c r="J102" t="s">
        <v>62</v>
      </c>
      <c r="K102" t="s">
        <v>63</v>
      </c>
      <c r="L102">
        <v>54789</v>
      </c>
      <c r="M102" t="s">
        <v>360</v>
      </c>
      <c r="N102">
        <v>42994</v>
      </c>
      <c r="O102">
        <v>1232748.32</v>
      </c>
      <c r="Q102" t="s">
        <v>64</v>
      </c>
      <c r="R102" t="s">
        <v>286</v>
      </c>
      <c r="S102" t="s">
        <v>84</v>
      </c>
    </row>
    <row r="103" spans="1:19" x14ac:dyDescent="0.35">
      <c r="A103" t="s">
        <v>56</v>
      </c>
      <c r="B103" t="s">
        <v>30</v>
      </c>
      <c r="C103" t="s">
        <v>57</v>
      </c>
      <c r="D103" s="16">
        <v>43865</v>
      </c>
      <c r="E103" s="16" t="s">
        <v>361</v>
      </c>
      <c r="F103" t="s">
        <v>362</v>
      </c>
      <c r="G103" t="s">
        <v>60</v>
      </c>
      <c r="H103" t="s">
        <v>61</v>
      </c>
      <c r="I103">
        <v>2308674.9110300001</v>
      </c>
      <c r="K103" t="s">
        <v>63</v>
      </c>
      <c r="L103">
        <v>54789</v>
      </c>
      <c r="M103" t="s">
        <v>363</v>
      </c>
      <c r="N103">
        <v>231981</v>
      </c>
      <c r="O103">
        <v>2724100.19</v>
      </c>
      <c r="Q103" t="s">
        <v>64</v>
      </c>
      <c r="R103" t="s">
        <v>286</v>
      </c>
      <c r="S103" t="s">
        <v>80</v>
      </c>
    </row>
    <row r="104" spans="1:19" x14ac:dyDescent="0.35">
      <c r="A104" t="s">
        <v>56</v>
      </c>
      <c r="B104" t="s">
        <v>30</v>
      </c>
      <c r="C104" t="s">
        <v>57</v>
      </c>
      <c r="D104" s="16">
        <v>43865</v>
      </c>
      <c r="E104" s="16" t="s">
        <v>364</v>
      </c>
      <c r="F104" t="s">
        <v>365</v>
      </c>
      <c r="G104" t="s">
        <v>60</v>
      </c>
      <c r="H104" t="s">
        <v>61</v>
      </c>
      <c r="I104">
        <v>399166.49122999999</v>
      </c>
      <c r="K104" t="s">
        <v>63</v>
      </c>
      <c r="L104">
        <v>54789</v>
      </c>
      <c r="M104" t="s">
        <v>366</v>
      </c>
      <c r="N104">
        <v>173853</v>
      </c>
      <c r="O104">
        <v>470992.91</v>
      </c>
      <c r="Q104" t="s">
        <v>64</v>
      </c>
      <c r="R104" t="s">
        <v>286</v>
      </c>
      <c r="S104" t="s">
        <v>74</v>
      </c>
    </row>
    <row r="105" spans="1:19" x14ac:dyDescent="0.35">
      <c r="A105" t="s">
        <v>56</v>
      </c>
      <c r="B105" t="s">
        <v>30</v>
      </c>
      <c r="C105" t="s">
        <v>57</v>
      </c>
      <c r="D105" s="16">
        <v>43865</v>
      </c>
      <c r="E105" s="16" t="s">
        <v>367</v>
      </c>
      <c r="F105" t="s">
        <v>368</v>
      </c>
      <c r="G105" t="s">
        <v>60</v>
      </c>
      <c r="H105" t="s">
        <v>61</v>
      </c>
      <c r="I105">
        <v>382667.99685</v>
      </c>
      <c r="K105" t="s">
        <v>63</v>
      </c>
      <c r="L105">
        <v>54789</v>
      </c>
      <c r="M105" t="s">
        <v>368</v>
      </c>
      <c r="N105">
        <v>16725</v>
      </c>
      <c r="O105">
        <v>451525.66</v>
      </c>
      <c r="Q105" t="s">
        <v>64</v>
      </c>
      <c r="R105" t="s">
        <v>286</v>
      </c>
      <c r="S105" t="s">
        <v>107</v>
      </c>
    </row>
    <row r="106" spans="1:19" x14ac:dyDescent="0.35">
      <c r="A106" t="s">
        <v>56</v>
      </c>
      <c r="B106" t="s">
        <v>30</v>
      </c>
      <c r="C106" t="s">
        <v>57</v>
      </c>
      <c r="D106" s="16">
        <v>43865</v>
      </c>
      <c r="E106" s="16" t="s">
        <v>369</v>
      </c>
      <c r="F106" t="s">
        <v>370</v>
      </c>
      <c r="G106" t="s">
        <v>60</v>
      </c>
      <c r="H106" t="s">
        <v>61</v>
      </c>
      <c r="I106">
        <v>983566.65044999996</v>
      </c>
      <c r="K106" t="s">
        <v>63</v>
      </c>
      <c r="L106">
        <v>54789</v>
      </c>
      <c r="M106" t="s">
        <v>371</v>
      </c>
      <c r="N106">
        <v>190245</v>
      </c>
      <c r="O106">
        <v>1160550.6200000001</v>
      </c>
      <c r="Q106" t="s">
        <v>64</v>
      </c>
      <c r="R106" t="s">
        <v>286</v>
      </c>
      <c r="S106" t="s">
        <v>84</v>
      </c>
    </row>
    <row r="107" spans="1:19" x14ac:dyDescent="0.35">
      <c r="A107" t="s">
        <v>56</v>
      </c>
      <c r="B107" t="s">
        <v>30</v>
      </c>
      <c r="C107" t="s">
        <v>57</v>
      </c>
      <c r="D107" s="16">
        <v>43865</v>
      </c>
      <c r="E107" s="16" t="s">
        <v>372</v>
      </c>
      <c r="F107" t="s">
        <v>373</v>
      </c>
      <c r="G107" t="s">
        <v>60</v>
      </c>
      <c r="H107" t="s">
        <v>61</v>
      </c>
      <c r="I107">
        <v>880638.69923000003</v>
      </c>
      <c r="K107" t="s">
        <v>63</v>
      </c>
      <c r="L107">
        <v>54789</v>
      </c>
      <c r="M107" t="s">
        <v>374</v>
      </c>
      <c r="N107">
        <v>46570</v>
      </c>
      <c r="O107">
        <v>1039101.71</v>
      </c>
      <c r="Q107" t="s">
        <v>64</v>
      </c>
      <c r="R107" t="s">
        <v>286</v>
      </c>
      <c r="S107" t="s">
        <v>84</v>
      </c>
    </row>
    <row r="108" spans="1:19" x14ac:dyDescent="0.35">
      <c r="A108" t="s">
        <v>56</v>
      </c>
      <c r="B108" t="s">
        <v>30</v>
      </c>
      <c r="C108" t="s">
        <v>57</v>
      </c>
      <c r="D108" s="16">
        <v>43865</v>
      </c>
      <c r="E108" s="16" t="s">
        <v>375</v>
      </c>
      <c r="F108" t="s">
        <v>376</v>
      </c>
      <c r="G108" t="s">
        <v>60</v>
      </c>
      <c r="H108" t="s">
        <v>61</v>
      </c>
      <c r="I108">
        <v>986810.78723000002</v>
      </c>
      <c r="K108" t="s">
        <v>63</v>
      </c>
      <c r="L108">
        <v>54789</v>
      </c>
      <c r="M108" t="s">
        <v>377</v>
      </c>
      <c r="N108">
        <v>517332</v>
      </c>
      <c r="O108">
        <v>1164378.51</v>
      </c>
      <c r="Q108" t="s">
        <v>64</v>
      </c>
      <c r="R108" t="s">
        <v>286</v>
      </c>
      <c r="S108" t="s">
        <v>66</v>
      </c>
    </row>
    <row r="109" spans="1:19" x14ac:dyDescent="0.35">
      <c r="A109" t="s">
        <v>56</v>
      </c>
      <c r="B109" t="s">
        <v>30</v>
      </c>
      <c r="C109" t="s">
        <v>57</v>
      </c>
      <c r="D109" s="16">
        <v>43865</v>
      </c>
      <c r="E109" s="16" t="s">
        <v>378</v>
      </c>
      <c r="F109" t="s">
        <v>379</v>
      </c>
      <c r="G109" t="s">
        <v>60</v>
      </c>
      <c r="H109" t="s">
        <v>61</v>
      </c>
      <c r="I109">
        <v>683220.16778000002</v>
      </c>
      <c r="K109" t="s">
        <v>63</v>
      </c>
      <c r="L109">
        <v>54789</v>
      </c>
      <c r="M109" t="s">
        <v>380</v>
      </c>
      <c r="N109">
        <v>73607</v>
      </c>
      <c r="O109">
        <v>806159.49</v>
      </c>
      <c r="Q109" t="s">
        <v>64</v>
      </c>
      <c r="R109" t="s">
        <v>286</v>
      </c>
      <c r="S109" t="s">
        <v>74</v>
      </c>
    </row>
    <row r="110" spans="1:19" x14ac:dyDescent="0.35">
      <c r="A110" t="s">
        <v>56</v>
      </c>
      <c r="B110" t="s">
        <v>30</v>
      </c>
      <c r="C110" t="s">
        <v>57</v>
      </c>
      <c r="D110" s="16">
        <v>43865</v>
      </c>
      <c r="E110" s="16" t="s">
        <v>381</v>
      </c>
      <c r="F110" t="s">
        <v>382</v>
      </c>
      <c r="G110" t="s">
        <v>60</v>
      </c>
      <c r="H110" t="s">
        <v>61</v>
      </c>
      <c r="I110">
        <v>500628.13185000001</v>
      </c>
      <c r="K110" t="s">
        <v>63</v>
      </c>
      <c r="L110">
        <v>54789</v>
      </c>
      <c r="M110" t="s">
        <v>383</v>
      </c>
      <c r="N110">
        <v>171919</v>
      </c>
      <c r="O110">
        <v>590711.66</v>
      </c>
      <c r="Q110" t="s">
        <v>64</v>
      </c>
      <c r="R110" t="s">
        <v>286</v>
      </c>
      <c r="S110" t="s">
        <v>238</v>
      </c>
    </row>
    <row r="111" spans="1:19" x14ac:dyDescent="0.35">
      <c r="A111" t="s">
        <v>56</v>
      </c>
      <c r="B111" t="s">
        <v>30</v>
      </c>
      <c r="C111" t="s">
        <v>57</v>
      </c>
      <c r="D111" s="16">
        <v>43865</v>
      </c>
      <c r="E111" s="16" t="s">
        <v>384</v>
      </c>
      <c r="F111" t="s">
        <v>385</v>
      </c>
      <c r="G111" t="s">
        <v>60</v>
      </c>
      <c r="H111" t="s">
        <v>61</v>
      </c>
      <c r="I111">
        <v>4349905.9166299999</v>
      </c>
      <c r="K111" t="s">
        <v>63</v>
      </c>
      <c r="L111">
        <v>54789</v>
      </c>
      <c r="M111" t="s">
        <v>385</v>
      </c>
      <c r="N111">
        <v>553987</v>
      </c>
      <c r="O111">
        <v>5132632.3499999996</v>
      </c>
      <c r="Q111" t="s">
        <v>64</v>
      </c>
      <c r="R111" t="s">
        <v>286</v>
      </c>
      <c r="S111" t="s">
        <v>84</v>
      </c>
    </row>
    <row r="112" spans="1:19" x14ac:dyDescent="0.35">
      <c r="A112" t="s">
        <v>56</v>
      </c>
      <c r="B112" t="s">
        <v>30</v>
      </c>
      <c r="C112" t="s">
        <v>57</v>
      </c>
      <c r="D112" s="16">
        <v>43865</v>
      </c>
      <c r="E112" s="16" t="s">
        <v>386</v>
      </c>
      <c r="F112" t="s">
        <v>387</v>
      </c>
      <c r="G112" t="s">
        <v>60</v>
      </c>
      <c r="H112" t="s">
        <v>61</v>
      </c>
      <c r="I112">
        <v>4379698.0078499997</v>
      </c>
      <c r="K112" t="s">
        <v>63</v>
      </c>
      <c r="L112">
        <v>54789</v>
      </c>
      <c r="M112" t="s">
        <v>388</v>
      </c>
      <c r="N112">
        <v>1282113</v>
      </c>
      <c r="O112">
        <v>5167785.26</v>
      </c>
      <c r="Q112" t="s">
        <v>64</v>
      </c>
      <c r="R112" t="s">
        <v>286</v>
      </c>
      <c r="S112" t="s">
        <v>74</v>
      </c>
    </row>
    <row r="113" spans="1:19" x14ac:dyDescent="0.35">
      <c r="A113" t="s">
        <v>56</v>
      </c>
      <c r="B113" t="s">
        <v>30</v>
      </c>
      <c r="C113" t="s">
        <v>57</v>
      </c>
      <c r="D113" s="16">
        <v>43865</v>
      </c>
      <c r="E113" s="16" t="s">
        <v>389</v>
      </c>
      <c r="F113" t="s">
        <v>390</v>
      </c>
      <c r="G113" t="s">
        <v>60</v>
      </c>
      <c r="H113" t="s">
        <v>61</v>
      </c>
      <c r="I113">
        <v>758446.31024999998</v>
      </c>
      <c r="K113" t="s">
        <v>63</v>
      </c>
      <c r="L113">
        <v>54789</v>
      </c>
      <c r="M113" t="s">
        <v>391</v>
      </c>
      <c r="N113">
        <v>476411</v>
      </c>
      <c r="O113">
        <v>894921.9</v>
      </c>
      <c r="Q113" t="s">
        <v>64</v>
      </c>
      <c r="R113" t="s">
        <v>286</v>
      </c>
      <c r="S113" t="s">
        <v>392</v>
      </c>
    </row>
    <row r="114" spans="1:19" x14ac:dyDescent="0.35">
      <c r="A114" t="s">
        <v>56</v>
      </c>
      <c r="B114" t="s">
        <v>30</v>
      </c>
      <c r="C114" t="s">
        <v>57</v>
      </c>
      <c r="D114" s="16">
        <v>43865</v>
      </c>
      <c r="E114" s="16" t="s">
        <v>393</v>
      </c>
      <c r="F114" t="s">
        <v>394</v>
      </c>
      <c r="G114" t="s">
        <v>60</v>
      </c>
      <c r="H114" t="s">
        <v>61</v>
      </c>
      <c r="I114">
        <v>3601417.5025499999</v>
      </c>
      <c r="K114" t="s">
        <v>63</v>
      </c>
      <c r="L114">
        <v>54789</v>
      </c>
      <c r="M114" t="s">
        <v>395</v>
      </c>
      <c r="N114">
        <v>376875</v>
      </c>
      <c r="O114">
        <v>4249460.18</v>
      </c>
      <c r="Q114" t="s">
        <v>64</v>
      </c>
      <c r="R114" t="s">
        <v>286</v>
      </c>
      <c r="S114" t="s">
        <v>74</v>
      </c>
    </row>
    <row r="115" spans="1:19" x14ac:dyDescent="0.35">
      <c r="A115" t="s">
        <v>56</v>
      </c>
      <c r="B115" t="s">
        <v>30</v>
      </c>
      <c r="C115" t="s">
        <v>57</v>
      </c>
      <c r="D115" s="16">
        <v>43865</v>
      </c>
      <c r="E115" s="16" t="s">
        <v>396</v>
      </c>
      <c r="F115" t="s">
        <v>397</v>
      </c>
      <c r="G115" t="s">
        <v>150</v>
      </c>
      <c r="H115" t="s">
        <v>151</v>
      </c>
      <c r="J115" t="s">
        <v>152</v>
      </c>
      <c r="K115" t="s">
        <v>398</v>
      </c>
      <c r="L115">
        <v>43865</v>
      </c>
      <c r="N115">
        <v>67083.28</v>
      </c>
      <c r="O115">
        <v>79154.31</v>
      </c>
      <c r="Q115" t="s">
        <v>154</v>
      </c>
    </row>
    <row r="116" spans="1:19" x14ac:dyDescent="0.35">
      <c r="A116" t="s">
        <v>56</v>
      </c>
      <c r="B116" t="s">
        <v>30</v>
      </c>
      <c r="C116" t="s">
        <v>57</v>
      </c>
      <c r="D116" s="16">
        <v>43865</v>
      </c>
      <c r="E116" s="16" t="s">
        <v>396</v>
      </c>
      <c r="F116" t="s">
        <v>397</v>
      </c>
      <c r="G116" t="s">
        <v>150</v>
      </c>
      <c r="H116" t="s">
        <v>151</v>
      </c>
      <c r="J116" t="s">
        <v>152</v>
      </c>
      <c r="K116" t="s">
        <v>399</v>
      </c>
      <c r="L116">
        <v>43865</v>
      </c>
      <c r="N116">
        <v>17231.32</v>
      </c>
      <c r="O116">
        <v>20331.939999999999</v>
      </c>
      <c r="Q116" t="s">
        <v>223</v>
      </c>
    </row>
    <row r="117" spans="1:19" x14ac:dyDescent="0.35">
      <c r="A117" t="s">
        <v>56</v>
      </c>
      <c r="B117" t="s">
        <v>30</v>
      </c>
      <c r="C117" t="s">
        <v>57</v>
      </c>
      <c r="D117" s="16">
        <v>43865</v>
      </c>
      <c r="E117" s="16" t="s">
        <v>396</v>
      </c>
      <c r="F117" t="s">
        <v>397</v>
      </c>
      <c r="G117" t="s">
        <v>150</v>
      </c>
      <c r="H117" t="s">
        <v>151</v>
      </c>
      <c r="J117" t="s">
        <v>152</v>
      </c>
      <c r="K117" t="s">
        <v>342</v>
      </c>
      <c r="L117">
        <v>43865</v>
      </c>
      <c r="N117">
        <v>21849.279999999999</v>
      </c>
      <c r="O117">
        <v>25780.86</v>
      </c>
      <c r="Q117" t="s">
        <v>223</v>
      </c>
    </row>
    <row r="118" spans="1:19" x14ac:dyDescent="0.35">
      <c r="A118" t="s">
        <v>56</v>
      </c>
      <c r="B118" t="s">
        <v>30</v>
      </c>
      <c r="C118" t="s">
        <v>57</v>
      </c>
      <c r="D118" s="16">
        <v>43865</v>
      </c>
      <c r="E118" s="16" t="s">
        <v>396</v>
      </c>
      <c r="F118" t="s">
        <v>397</v>
      </c>
      <c r="G118" t="s">
        <v>150</v>
      </c>
      <c r="H118" t="s">
        <v>151</v>
      </c>
      <c r="J118" t="s">
        <v>152</v>
      </c>
      <c r="K118" t="s">
        <v>372</v>
      </c>
      <c r="L118">
        <v>43865</v>
      </c>
      <c r="N118">
        <v>33724.800000000003</v>
      </c>
      <c r="O118">
        <v>39793.269999999997</v>
      </c>
      <c r="Q118" t="s">
        <v>223</v>
      </c>
    </row>
    <row r="119" spans="1:19" x14ac:dyDescent="0.35">
      <c r="A119" t="s">
        <v>56</v>
      </c>
      <c r="B119" t="s">
        <v>30</v>
      </c>
      <c r="C119" t="s">
        <v>57</v>
      </c>
      <c r="D119" s="16">
        <v>43865</v>
      </c>
      <c r="E119" s="16" t="s">
        <v>396</v>
      </c>
      <c r="F119" t="s">
        <v>397</v>
      </c>
      <c r="G119" t="s">
        <v>150</v>
      </c>
      <c r="H119" t="s">
        <v>151</v>
      </c>
      <c r="J119" t="s">
        <v>152</v>
      </c>
      <c r="K119" t="s">
        <v>389</v>
      </c>
      <c r="L119">
        <v>43865</v>
      </c>
      <c r="N119">
        <v>5812.21</v>
      </c>
      <c r="O119">
        <v>6858.06</v>
      </c>
      <c r="Q119" t="s">
        <v>223</v>
      </c>
    </row>
    <row r="120" spans="1:19" x14ac:dyDescent="0.35">
      <c r="A120" t="s">
        <v>56</v>
      </c>
      <c r="B120" t="s">
        <v>30</v>
      </c>
      <c r="C120" t="s">
        <v>57</v>
      </c>
      <c r="D120" s="16">
        <v>43865</v>
      </c>
      <c r="E120" s="16" t="s">
        <v>400</v>
      </c>
      <c r="F120" t="s">
        <v>401</v>
      </c>
      <c r="G120" t="s">
        <v>60</v>
      </c>
      <c r="H120" t="s">
        <v>61</v>
      </c>
      <c r="I120">
        <v>2155281.6231</v>
      </c>
      <c r="K120" t="s">
        <v>63</v>
      </c>
      <c r="L120">
        <v>54789</v>
      </c>
      <c r="M120" t="s">
        <v>401</v>
      </c>
      <c r="N120">
        <v>242876</v>
      </c>
      <c r="O120">
        <v>2543105.16</v>
      </c>
      <c r="Q120" t="s">
        <v>64</v>
      </c>
      <c r="R120" t="s">
        <v>402</v>
      </c>
      <c r="S120" t="s">
        <v>84</v>
      </c>
    </row>
    <row r="121" spans="1:19" x14ac:dyDescent="0.35">
      <c r="A121" t="s">
        <v>56</v>
      </c>
      <c r="B121" t="s">
        <v>30</v>
      </c>
      <c r="C121" t="s">
        <v>57</v>
      </c>
      <c r="D121" s="16">
        <v>43865</v>
      </c>
      <c r="E121" s="16" t="s">
        <v>403</v>
      </c>
      <c r="F121" t="s">
        <v>404</v>
      </c>
      <c r="G121" t="s">
        <v>60</v>
      </c>
      <c r="H121" t="s">
        <v>61</v>
      </c>
      <c r="I121">
        <v>5858593.8799999999</v>
      </c>
      <c r="J121" t="s">
        <v>62</v>
      </c>
      <c r="K121" t="s">
        <v>63</v>
      </c>
      <c r="L121">
        <v>54789</v>
      </c>
      <c r="M121" t="s">
        <v>405</v>
      </c>
      <c r="N121">
        <v>326475</v>
      </c>
      <c r="O121">
        <v>5858593.8799999999</v>
      </c>
      <c r="Q121" t="s">
        <v>64</v>
      </c>
      <c r="R121" t="s">
        <v>406</v>
      </c>
      <c r="S121" t="s">
        <v>74</v>
      </c>
    </row>
    <row r="122" spans="1:19" x14ac:dyDescent="0.35">
      <c r="A122" t="s">
        <v>56</v>
      </c>
      <c r="B122" t="s">
        <v>30</v>
      </c>
      <c r="C122" t="s">
        <v>57</v>
      </c>
      <c r="D122" s="16">
        <v>43865</v>
      </c>
      <c r="E122" s="16" t="s">
        <v>407</v>
      </c>
      <c r="F122" t="s">
        <v>408</v>
      </c>
      <c r="G122" t="s">
        <v>60</v>
      </c>
      <c r="H122" t="s">
        <v>61</v>
      </c>
      <c r="I122">
        <v>5674242.4000000004</v>
      </c>
      <c r="K122" t="s">
        <v>63</v>
      </c>
      <c r="L122">
        <v>54789</v>
      </c>
      <c r="M122" t="s">
        <v>409</v>
      </c>
      <c r="N122">
        <v>2413031</v>
      </c>
      <c r="O122">
        <v>5674242.4000000004</v>
      </c>
      <c r="Q122" t="s">
        <v>64</v>
      </c>
      <c r="R122" t="s">
        <v>406</v>
      </c>
      <c r="S122" t="s">
        <v>74</v>
      </c>
    </row>
    <row r="123" spans="1:19" x14ac:dyDescent="0.35">
      <c r="A123" t="s">
        <v>56</v>
      </c>
      <c r="B123" t="s">
        <v>30</v>
      </c>
      <c r="C123" t="s">
        <v>57</v>
      </c>
      <c r="D123" s="16">
        <v>43865</v>
      </c>
      <c r="E123" s="16" t="s">
        <v>410</v>
      </c>
      <c r="F123" t="s">
        <v>411</v>
      </c>
      <c r="G123" t="s">
        <v>60</v>
      </c>
      <c r="H123" t="s">
        <v>61</v>
      </c>
      <c r="I123">
        <v>1724947.5</v>
      </c>
      <c r="K123" t="s">
        <v>63</v>
      </c>
      <c r="L123">
        <v>54789</v>
      </c>
      <c r="M123" t="s">
        <v>412</v>
      </c>
      <c r="N123">
        <v>81174</v>
      </c>
      <c r="O123">
        <v>1724947.5</v>
      </c>
      <c r="Q123" t="s">
        <v>64</v>
      </c>
      <c r="R123" t="s">
        <v>406</v>
      </c>
      <c r="S123" t="s">
        <v>80</v>
      </c>
    </row>
    <row r="124" spans="1:19" x14ac:dyDescent="0.35">
      <c r="A124" t="s">
        <v>56</v>
      </c>
      <c r="B124" t="s">
        <v>30</v>
      </c>
      <c r="C124" t="s">
        <v>57</v>
      </c>
      <c r="D124" s="16">
        <v>43865</v>
      </c>
      <c r="E124" s="16" t="s">
        <v>413</v>
      </c>
      <c r="F124" t="s">
        <v>414</v>
      </c>
      <c r="G124" t="s">
        <v>60</v>
      </c>
      <c r="H124" t="s">
        <v>61</v>
      </c>
      <c r="I124">
        <v>5320256.93</v>
      </c>
      <c r="J124" t="s">
        <v>62</v>
      </c>
      <c r="K124" t="s">
        <v>63</v>
      </c>
      <c r="L124">
        <v>54789</v>
      </c>
      <c r="M124" t="s">
        <v>414</v>
      </c>
      <c r="N124">
        <v>1290072</v>
      </c>
      <c r="O124">
        <v>5320256.93</v>
      </c>
      <c r="Q124" t="s">
        <v>64</v>
      </c>
      <c r="R124" t="s">
        <v>406</v>
      </c>
      <c r="S124" t="s">
        <v>80</v>
      </c>
    </row>
    <row r="125" spans="1:19" x14ac:dyDescent="0.35">
      <c r="A125" t="s">
        <v>56</v>
      </c>
      <c r="B125" t="s">
        <v>30</v>
      </c>
      <c r="C125" t="s">
        <v>57</v>
      </c>
      <c r="D125" s="16">
        <v>43865</v>
      </c>
      <c r="E125" s="16" t="s">
        <v>415</v>
      </c>
      <c r="F125" t="s">
        <v>416</v>
      </c>
      <c r="G125" t="s">
        <v>60</v>
      </c>
      <c r="H125" t="s">
        <v>61</v>
      </c>
      <c r="I125">
        <v>8388440</v>
      </c>
      <c r="K125" t="s">
        <v>63</v>
      </c>
      <c r="L125">
        <v>54789</v>
      </c>
      <c r="M125" t="s">
        <v>416</v>
      </c>
      <c r="N125">
        <v>1048555</v>
      </c>
      <c r="O125">
        <v>8388440</v>
      </c>
      <c r="Q125" t="s">
        <v>64</v>
      </c>
      <c r="R125" t="s">
        <v>406</v>
      </c>
      <c r="S125" t="s">
        <v>80</v>
      </c>
    </row>
    <row r="126" spans="1:19" x14ac:dyDescent="0.35">
      <c r="A126" t="s">
        <v>56</v>
      </c>
      <c r="B126" t="s">
        <v>30</v>
      </c>
      <c r="C126" t="s">
        <v>57</v>
      </c>
      <c r="D126" s="16">
        <v>43865</v>
      </c>
      <c r="E126" s="16" t="s">
        <v>417</v>
      </c>
      <c r="F126" t="s">
        <v>418</v>
      </c>
      <c r="G126" t="s">
        <v>60</v>
      </c>
      <c r="H126" t="s">
        <v>61</v>
      </c>
      <c r="I126">
        <v>376824</v>
      </c>
      <c r="K126" t="s">
        <v>63</v>
      </c>
      <c r="L126">
        <v>54789</v>
      </c>
      <c r="M126" t="s">
        <v>418</v>
      </c>
      <c r="N126">
        <v>29467</v>
      </c>
      <c r="O126">
        <v>376824</v>
      </c>
      <c r="Q126" t="s">
        <v>64</v>
      </c>
      <c r="R126" t="s">
        <v>406</v>
      </c>
      <c r="S126" t="s">
        <v>213</v>
      </c>
    </row>
    <row r="127" spans="1:19" x14ac:dyDescent="0.35">
      <c r="A127" t="s">
        <v>56</v>
      </c>
      <c r="B127" t="s">
        <v>30</v>
      </c>
      <c r="C127" t="s">
        <v>57</v>
      </c>
      <c r="D127" s="16">
        <v>43865</v>
      </c>
      <c r="E127" s="16" t="s">
        <v>419</v>
      </c>
      <c r="F127" t="s">
        <v>420</v>
      </c>
      <c r="G127" t="s">
        <v>60</v>
      </c>
      <c r="H127" t="s">
        <v>61</v>
      </c>
      <c r="I127">
        <v>5667708.0599999996</v>
      </c>
      <c r="J127" t="s">
        <v>62</v>
      </c>
      <c r="K127" t="s">
        <v>63</v>
      </c>
      <c r="L127">
        <v>54789</v>
      </c>
      <c r="M127" t="s">
        <v>421</v>
      </c>
      <c r="N127">
        <v>1146613</v>
      </c>
      <c r="O127">
        <v>5667708.0599999996</v>
      </c>
      <c r="Q127" t="s">
        <v>64</v>
      </c>
      <c r="R127" t="s">
        <v>406</v>
      </c>
      <c r="S127" t="s">
        <v>80</v>
      </c>
    </row>
    <row r="128" spans="1:19" x14ac:dyDescent="0.35">
      <c r="A128" t="s">
        <v>56</v>
      </c>
      <c r="B128" t="s">
        <v>30</v>
      </c>
      <c r="C128" t="s">
        <v>57</v>
      </c>
      <c r="D128" s="16">
        <v>43865</v>
      </c>
      <c r="E128" s="16" t="s">
        <v>422</v>
      </c>
      <c r="F128" t="s">
        <v>423</v>
      </c>
      <c r="G128" t="s">
        <v>60</v>
      </c>
      <c r="H128" t="s">
        <v>61</v>
      </c>
      <c r="I128">
        <v>5098929.58</v>
      </c>
      <c r="J128" t="s">
        <v>62</v>
      </c>
      <c r="K128" t="s">
        <v>63</v>
      </c>
      <c r="L128">
        <v>54789</v>
      </c>
      <c r="M128" t="s">
        <v>424</v>
      </c>
      <c r="N128">
        <v>797206</v>
      </c>
      <c r="O128">
        <v>5098929.58</v>
      </c>
      <c r="Q128" t="s">
        <v>64</v>
      </c>
      <c r="R128" t="s">
        <v>406</v>
      </c>
      <c r="S128" t="s">
        <v>80</v>
      </c>
    </row>
    <row r="129" spans="1:19" x14ac:dyDescent="0.35">
      <c r="A129" t="s">
        <v>56</v>
      </c>
      <c r="B129" t="s">
        <v>30</v>
      </c>
      <c r="C129" t="s">
        <v>57</v>
      </c>
      <c r="D129" s="16">
        <v>43865</v>
      </c>
      <c r="E129" s="16" t="s">
        <v>425</v>
      </c>
      <c r="F129" t="s">
        <v>426</v>
      </c>
      <c r="G129" t="s">
        <v>60</v>
      </c>
      <c r="H129" t="s">
        <v>61</v>
      </c>
      <c r="I129">
        <v>551414.55000000005</v>
      </c>
      <c r="J129" t="s">
        <v>62</v>
      </c>
      <c r="K129" t="s">
        <v>63</v>
      </c>
      <c r="L129">
        <v>54789</v>
      </c>
      <c r="M129" t="s">
        <v>427</v>
      </c>
      <c r="N129">
        <v>51510</v>
      </c>
      <c r="O129">
        <v>551414.55000000005</v>
      </c>
      <c r="Q129" t="s">
        <v>64</v>
      </c>
      <c r="R129" t="s">
        <v>406</v>
      </c>
      <c r="S129" t="s">
        <v>70</v>
      </c>
    </row>
    <row r="130" spans="1:19" x14ac:dyDescent="0.35">
      <c r="A130" t="s">
        <v>56</v>
      </c>
      <c r="B130" t="s">
        <v>30</v>
      </c>
      <c r="C130" t="s">
        <v>57</v>
      </c>
      <c r="D130" s="16">
        <v>43865</v>
      </c>
      <c r="E130" s="16" t="s">
        <v>428</v>
      </c>
      <c r="F130" t="s">
        <v>429</v>
      </c>
      <c r="G130" t="s">
        <v>60</v>
      </c>
      <c r="H130" t="s">
        <v>61</v>
      </c>
      <c r="I130">
        <v>1174212.18</v>
      </c>
      <c r="K130" t="s">
        <v>63</v>
      </c>
      <c r="L130">
        <v>54789</v>
      </c>
      <c r="M130" t="s">
        <v>429</v>
      </c>
      <c r="N130">
        <v>141642</v>
      </c>
      <c r="O130">
        <v>1174212.18</v>
      </c>
      <c r="Q130" t="s">
        <v>64</v>
      </c>
      <c r="R130" t="s">
        <v>406</v>
      </c>
      <c r="S130" t="s">
        <v>74</v>
      </c>
    </row>
    <row r="131" spans="1:19" x14ac:dyDescent="0.35">
      <c r="A131" t="s">
        <v>56</v>
      </c>
      <c r="B131" t="s">
        <v>30</v>
      </c>
      <c r="C131" t="s">
        <v>57</v>
      </c>
      <c r="D131" s="16">
        <v>43865</v>
      </c>
      <c r="E131" s="16" t="s">
        <v>430</v>
      </c>
      <c r="F131" t="s">
        <v>431</v>
      </c>
      <c r="G131" t="s">
        <v>60</v>
      </c>
      <c r="H131" t="s">
        <v>61</v>
      </c>
      <c r="I131">
        <v>618832.18999999994</v>
      </c>
      <c r="K131" t="s">
        <v>63</v>
      </c>
      <c r="L131">
        <v>54789</v>
      </c>
      <c r="M131" t="s">
        <v>431</v>
      </c>
      <c r="N131">
        <v>104798</v>
      </c>
      <c r="O131">
        <v>618832.18999999994</v>
      </c>
      <c r="Q131" t="s">
        <v>64</v>
      </c>
      <c r="R131" t="s">
        <v>406</v>
      </c>
      <c r="S131" t="s">
        <v>70</v>
      </c>
    </row>
    <row r="132" spans="1:19" x14ac:dyDescent="0.35">
      <c r="A132" t="s">
        <v>56</v>
      </c>
      <c r="B132" t="s">
        <v>30</v>
      </c>
      <c r="C132" t="s">
        <v>57</v>
      </c>
      <c r="D132" s="16">
        <v>43865</v>
      </c>
      <c r="E132" s="16" t="s">
        <v>432</v>
      </c>
      <c r="F132" t="s">
        <v>433</v>
      </c>
      <c r="G132" t="s">
        <v>60</v>
      </c>
      <c r="H132" t="s">
        <v>61</v>
      </c>
      <c r="I132">
        <v>4882722.33</v>
      </c>
      <c r="J132" t="s">
        <v>62</v>
      </c>
      <c r="K132" t="s">
        <v>63</v>
      </c>
      <c r="L132">
        <v>54789</v>
      </c>
      <c r="M132" t="s">
        <v>433</v>
      </c>
      <c r="N132">
        <v>812433</v>
      </c>
      <c r="O132">
        <v>4882722.33</v>
      </c>
      <c r="Q132" t="s">
        <v>64</v>
      </c>
      <c r="R132" t="s">
        <v>406</v>
      </c>
      <c r="S132" t="s">
        <v>213</v>
      </c>
    </row>
    <row r="133" spans="1:19" x14ac:dyDescent="0.35">
      <c r="A133" t="s">
        <v>56</v>
      </c>
      <c r="B133" t="s">
        <v>30</v>
      </c>
      <c r="C133" t="s">
        <v>57</v>
      </c>
      <c r="D133" s="16">
        <v>43865</v>
      </c>
      <c r="E133" s="16" t="s">
        <v>434</v>
      </c>
      <c r="F133" t="s">
        <v>435</v>
      </c>
      <c r="G133" t="s">
        <v>60</v>
      </c>
      <c r="H133" t="s">
        <v>61</v>
      </c>
      <c r="I133">
        <v>1280943.8799999999</v>
      </c>
      <c r="J133" t="s">
        <v>62</v>
      </c>
      <c r="K133" t="s">
        <v>63</v>
      </c>
      <c r="L133">
        <v>54789</v>
      </c>
      <c r="M133" t="s">
        <v>435</v>
      </c>
      <c r="N133">
        <v>30881</v>
      </c>
      <c r="O133">
        <v>1280943.8799999999</v>
      </c>
      <c r="Q133" t="s">
        <v>64</v>
      </c>
      <c r="R133" t="s">
        <v>436</v>
      </c>
      <c r="S133" t="s">
        <v>84</v>
      </c>
    </row>
    <row r="134" spans="1:19" x14ac:dyDescent="0.35">
      <c r="A134" t="s">
        <v>56</v>
      </c>
      <c r="B134" t="s">
        <v>30</v>
      </c>
      <c r="C134" t="s">
        <v>57</v>
      </c>
      <c r="D134" s="16">
        <v>43865</v>
      </c>
      <c r="E134" s="16" t="s">
        <v>437</v>
      </c>
      <c r="F134" t="s">
        <v>438</v>
      </c>
      <c r="G134" t="s">
        <v>60</v>
      </c>
      <c r="H134" t="s">
        <v>61</v>
      </c>
      <c r="I134">
        <v>787579.34</v>
      </c>
      <c r="K134" t="s">
        <v>63</v>
      </c>
      <c r="L134">
        <v>54789</v>
      </c>
      <c r="M134" t="s">
        <v>438</v>
      </c>
      <c r="N134">
        <v>316424</v>
      </c>
      <c r="O134">
        <v>787579.34</v>
      </c>
      <c r="Q134" t="s">
        <v>64</v>
      </c>
      <c r="R134" t="s">
        <v>439</v>
      </c>
      <c r="S134" t="s">
        <v>66</v>
      </c>
    </row>
    <row r="135" spans="1:19" x14ac:dyDescent="0.35">
      <c r="A135" t="s">
        <v>56</v>
      </c>
      <c r="B135" t="s">
        <v>30</v>
      </c>
      <c r="C135" t="s">
        <v>57</v>
      </c>
      <c r="D135" s="16">
        <v>43865</v>
      </c>
      <c r="E135" s="16" t="s">
        <v>225</v>
      </c>
      <c r="F135" t="s">
        <v>440</v>
      </c>
      <c r="G135" t="s">
        <v>60</v>
      </c>
      <c r="H135" t="s">
        <v>61</v>
      </c>
      <c r="I135">
        <v>3837223.6</v>
      </c>
      <c r="K135" t="s">
        <v>63</v>
      </c>
      <c r="L135">
        <v>54789</v>
      </c>
      <c r="M135" t="s">
        <v>441</v>
      </c>
      <c r="N135">
        <v>34139</v>
      </c>
      <c r="O135">
        <v>3837223.6</v>
      </c>
      <c r="Q135" t="s">
        <v>64</v>
      </c>
      <c r="R135" t="s">
        <v>439</v>
      </c>
      <c r="S135" t="s">
        <v>111</v>
      </c>
    </row>
    <row r="136" spans="1:19" x14ac:dyDescent="0.35">
      <c r="A136" t="s">
        <v>56</v>
      </c>
      <c r="B136" t="s">
        <v>30</v>
      </c>
      <c r="C136" t="s">
        <v>57</v>
      </c>
      <c r="D136" s="16">
        <v>43865</v>
      </c>
      <c r="E136" s="16" t="s">
        <v>442</v>
      </c>
      <c r="F136" t="s">
        <v>443</v>
      </c>
      <c r="G136" t="s">
        <v>60</v>
      </c>
      <c r="H136" t="s">
        <v>61</v>
      </c>
      <c r="I136">
        <v>712430.95</v>
      </c>
      <c r="J136" t="s">
        <v>62</v>
      </c>
      <c r="K136" t="s">
        <v>63</v>
      </c>
      <c r="L136">
        <v>54789</v>
      </c>
      <c r="M136" t="s">
        <v>444</v>
      </c>
      <c r="N136">
        <v>6139</v>
      </c>
      <c r="O136">
        <v>712430.95</v>
      </c>
      <c r="Q136" t="s">
        <v>64</v>
      </c>
      <c r="R136" t="s">
        <v>439</v>
      </c>
      <c r="S136" t="s">
        <v>238</v>
      </c>
    </row>
    <row r="137" spans="1:19" x14ac:dyDescent="0.35">
      <c r="A137" t="s">
        <v>56</v>
      </c>
      <c r="B137" t="s">
        <v>30</v>
      </c>
      <c r="C137" t="s">
        <v>57</v>
      </c>
      <c r="D137" s="16">
        <v>43865</v>
      </c>
      <c r="E137" s="16" t="s">
        <v>445</v>
      </c>
      <c r="F137" t="s">
        <v>446</v>
      </c>
      <c r="G137" t="s">
        <v>60</v>
      </c>
      <c r="H137" t="s">
        <v>61</v>
      </c>
      <c r="I137">
        <v>8918207.7300000004</v>
      </c>
      <c r="J137" t="s">
        <v>62</v>
      </c>
      <c r="K137" t="s">
        <v>63</v>
      </c>
      <c r="L137">
        <v>54789</v>
      </c>
      <c r="M137" t="s">
        <v>446</v>
      </c>
      <c r="N137">
        <v>167667</v>
      </c>
      <c r="O137">
        <v>8918207.7300000004</v>
      </c>
      <c r="Q137" t="s">
        <v>64</v>
      </c>
      <c r="R137" t="s">
        <v>439</v>
      </c>
      <c r="S137" t="s">
        <v>107</v>
      </c>
    </row>
    <row r="138" spans="1:19" x14ac:dyDescent="0.35">
      <c r="A138" t="s">
        <v>56</v>
      </c>
      <c r="B138" t="s">
        <v>30</v>
      </c>
      <c r="C138" t="s">
        <v>57</v>
      </c>
      <c r="D138" s="16">
        <v>43865</v>
      </c>
      <c r="E138" s="16" t="s">
        <v>447</v>
      </c>
      <c r="F138" t="s">
        <v>448</v>
      </c>
      <c r="G138" t="s">
        <v>60</v>
      </c>
      <c r="H138" t="s">
        <v>61</v>
      </c>
      <c r="I138">
        <v>3666319.6</v>
      </c>
      <c r="K138" t="s">
        <v>63</v>
      </c>
      <c r="L138">
        <v>54789</v>
      </c>
      <c r="M138" t="s">
        <v>449</v>
      </c>
      <c r="N138">
        <v>114680</v>
      </c>
      <c r="O138">
        <v>3666319.6</v>
      </c>
      <c r="Q138" t="s">
        <v>64</v>
      </c>
      <c r="R138" t="s">
        <v>439</v>
      </c>
      <c r="S138" t="s">
        <v>107</v>
      </c>
    </row>
    <row r="139" spans="1:19" x14ac:dyDescent="0.35">
      <c r="A139" t="s">
        <v>56</v>
      </c>
      <c r="B139" t="s">
        <v>30</v>
      </c>
      <c r="C139" t="s">
        <v>57</v>
      </c>
      <c r="D139" s="16">
        <v>43865</v>
      </c>
      <c r="E139" s="16" t="s">
        <v>450</v>
      </c>
      <c r="F139" t="s">
        <v>451</v>
      </c>
      <c r="G139" t="s">
        <v>60</v>
      </c>
      <c r="H139" t="s">
        <v>61</v>
      </c>
      <c r="I139">
        <v>417856.95</v>
      </c>
      <c r="K139" t="s">
        <v>63</v>
      </c>
      <c r="L139">
        <v>54789</v>
      </c>
      <c r="M139" t="s">
        <v>451</v>
      </c>
      <c r="N139">
        <v>25557</v>
      </c>
      <c r="O139">
        <v>417856.95</v>
      </c>
      <c r="Q139" t="s">
        <v>64</v>
      </c>
      <c r="R139" t="s">
        <v>439</v>
      </c>
      <c r="S139" t="s">
        <v>74</v>
      </c>
    </row>
    <row r="140" spans="1:19" x14ac:dyDescent="0.35">
      <c r="A140" t="s">
        <v>56</v>
      </c>
      <c r="B140" t="s">
        <v>30</v>
      </c>
      <c r="C140" t="s">
        <v>57</v>
      </c>
      <c r="D140" s="16">
        <v>43865</v>
      </c>
      <c r="E140" s="16" t="s">
        <v>452</v>
      </c>
      <c r="F140" t="s">
        <v>453</v>
      </c>
      <c r="G140" t="s">
        <v>60</v>
      </c>
      <c r="H140" t="s">
        <v>61</v>
      </c>
      <c r="I140">
        <v>6420095.6399999997</v>
      </c>
      <c r="J140" t="s">
        <v>62</v>
      </c>
      <c r="K140" t="s">
        <v>63</v>
      </c>
      <c r="L140">
        <v>54789</v>
      </c>
      <c r="M140" t="s">
        <v>454</v>
      </c>
      <c r="N140">
        <v>288414</v>
      </c>
      <c r="O140">
        <v>6420095.6399999997</v>
      </c>
      <c r="Q140" t="s">
        <v>64</v>
      </c>
      <c r="R140" t="s">
        <v>439</v>
      </c>
      <c r="S140" t="s">
        <v>107</v>
      </c>
    </row>
    <row r="141" spans="1:19" x14ac:dyDescent="0.35">
      <c r="A141" t="s">
        <v>56</v>
      </c>
      <c r="B141" t="s">
        <v>30</v>
      </c>
      <c r="C141" t="s">
        <v>57</v>
      </c>
      <c r="D141" s="16">
        <v>43865</v>
      </c>
      <c r="E141" s="16" t="s">
        <v>455</v>
      </c>
      <c r="F141" t="s">
        <v>456</v>
      </c>
      <c r="G141" t="s">
        <v>60</v>
      </c>
      <c r="H141" t="s">
        <v>61</v>
      </c>
      <c r="I141">
        <v>5687923.8499999996</v>
      </c>
      <c r="K141" t="s">
        <v>63</v>
      </c>
      <c r="L141">
        <v>54789</v>
      </c>
      <c r="M141" t="s">
        <v>457</v>
      </c>
      <c r="N141">
        <v>174209</v>
      </c>
      <c r="O141">
        <v>5687923.8499999996</v>
      </c>
      <c r="Q141" t="s">
        <v>64</v>
      </c>
      <c r="R141" t="s">
        <v>439</v>
      </c>
      <c r="S141" t="s">
        <v>70</v>
      </c>
    </row>
    <row r="142" spans="1:19" x14ac:dyDescent="0.35">
      <c r="A142" t="s">
        <v>56</v>
      </c>
      <c r="B142" t="s">
        <v>30</v>
      </c>
      <c r="C142" t="s">
        <v>57</v>
      </c>
      <c r="D142" s="16">
        <v>43865</v>
      </c>
      <c r="E142" s="16" t="s">
        <v>458</v>
      </c>
      <c r="F142" t="s">
        <v>459</v>
      </c>
      <c r="G142" t="s">
        <v>60</v>
      </c>
      <c r="H142" t="s">
        <v>61</v>
      </c>
      <c r="I142">
        <v>4800845.1399999997</v>
      </c>
      <c r="K142" t="s">
        <v>63</v>
      </c>
      <c r="L142">
        <v>54789</v>
      </c>
      <c r="M142" t="s">
        <v>460</v>
      </c>
      <c r="N142">
        <v>138833</v>
      </c>
      <c r="O142">
        <v>4800845.1399999997</v>
      </c>
      <c r="Q142" t="s">
        <v>64</v>
      </c>
      <c r="R142" t="s">
        <v>439</v>
      </c>
      <c r="S142" t="s">
        <v>74</v>
      </c>
    </row>
    <row r="143" spans="1:19" x14ac:dyDescent="0.35">
      <c r="A143" t="s">
        <v>56</v>
      </c>
      <c r="B143" t="s">
        <v>30</v>
      </c>
      <c r="C143" t="s">
        <v>57</v>
      </c>
      <c r="D143" s="16">
        <v>43865</v>
      </c>
      <c r="E143" s="16" t="s">
        <v>461</v>
      </c>
      <c r="F143" t="s">
        <v>462</v>
      </c>
      <c r="G143" t="s">
        <v>60</v>
      </c>
      <c r="H143" t="s">
        <v>61</v>
      </c>
      <c r="I143">
        <v>31250011.2152</v>
      </c>
      <c r="J143" t="s">
        <v>62</v>
      </c>
      <c r="K143" t="s">
        <v>63</v>
      </c>
      <c r="L143">
        <v>54789</v>
      </c>
      <c r="M143" t="s">
        <v>462</v>
      </c>
      <c r="N143">
        <v>346760</v>
      </c>
      <c r="O143">
        <v>3068314.02</v>
      </c>
      <c r="Q143" t="s">
        <v>162</v>
      </c>
      <c r="R143" t="s">
        <v>463</v>
      </c>
      <c r="S143" t="s">
        <v>70</v>
      </c>
    </row>
    <row r="144" spans="1:19" x14ac:dyDescent="0.35">
      <c r="A144" t="s">
        <v>56</v>
      </c>
      <c r="B144" t="s">
        <v>30</v>
      </c>
      <c r="C144" t="s">
        <v>57</v>
      </c>
      <c r="D144" s="16">
        <v>43865</v>
      </c>
      <c r="E144" s="16" t="s">
        <v>464</v>
      </c>
      <c r="F144" t="s">
        <v>465</v>
      </c>
      <c r="G144" t="s">
        <v>60</v>
      </c>
      <c r="H144" t="s">
        <v>61</v>
      </c>
      <c r="I144">
        <v>7688200.8327000001</v>
      </c>
      <c r="J144" t="s">
        <v>62</v>
      </c>
      <c r="K144" t="s">
        <v>63</v>
      </c>
      <c r="L144">
        <v>54789</v>
      </c>
      <c r="M144" t="s">
        <v>466</v>
      </c>
      <c r="N144">
        <v>63434</v>
      </c>
      <c r="O144">
        <v>754873.79</v>
      </c>
      <c r="Q144" t="s">
        <v>64</v>
      </c>
      <c r="R144" t="s">
        <v>463</v>
      </c>
      <c r="S144" t="s">
        <v>238</v>
      </c>
    </row>
    <row r="145" spans="1:19" x14ac:dyDescent="0.35">
      <c r="A145" t="s">
        <v>56</v>
      </c>
      <c r="B145" t="s">
        <v>30</v>
      </c>
      <c r="C145" t="s">
        <v>57</v>
      </c>
      <c r="D145" s="16">
        <v>43865</v>
      </c>
      <c r="E145" s="16" t="s">
        <v>467</v>
      </c>
      <c r="F145" t="s">
        <v>468</v>
      </c>
      <c r="G145" t="s">
        <v>60</v>
      </c>
      <c r="H145" t="s">
        <v>61</v>
      </c>
      <c r="I145">
        <v>20122115.477929998</v>
      </c>
      <c r="J145" t="s">
        <v>344</v>
      </c>
      <c r="K145" t="s">
        <v>63</v>
      </c>
      <c r="L145">
        <v>54789</v>
      </c>
      <c r="M145" t="s">
        <v>469</v>
      </c>
      <c r="N145">
        <v>175739</v>
      </c>
      <c r="O145">
        <v>1975710.3</v>
      </c>
      <c r="Q145" t="s">
        <v>64</v>
      </c>
      <c r="R145" t="s">
        <v>463</v>
      </c>
      <c r="S145" t="s">
        <v>70</v>
      </c>
    </row>
    <row r="146" spans="1:19" x14ac:dyDescent="0.35">
      <c r="A146" t="s">
        <v>56</v>
      </c>
      <c r="B146" t="s">
        <v>30</v>
      </c>
      <c r="C146" t="s">
        <v>57</v>
      </c>
      <c r="D146" s="16">
        <v>43865</v>
      </c>
      <c r="E146" s="16" t="s">
        <v>470</v>
      </c>
      <c r="F146" t="s">
        <v>471</v>
      </c>
      <c r="G146" t="s">
        <v>60</v>
      </c>
      <c r="H146" t="s">
        <v>61</v>
      </c>
      <c r="I146">
        <v>38524418.182640001</v>
      </c>
      <c r="J146" t="s">
        <v>62</v>
      </c>
      <c r="K146" t="s">
        <v>63</v>
      </c>
      <c r="L146">
        <v>54789</v>
      </c>
      <c r="M146" t="s">
        <v>472</v>
      </c>
      <c r="N146">
        <v>238099</v>
      </c>
      <c r="O146">
        <v>3782559.04</v>
      </c>
      <c r="Q146" t="s">
        <v>64</v>
      </c>
      <c r="R146" t="s">
        <v>463</v>
      </c>
      <c r="S146" t="s">
        <v>66</v>
      </c>
    </row>
    <row r="147" spans="1:19" x14ac:dyDescent="0.35">
      <c r="A147" t="s">
        <v>56</v>
      </c>
      <c r="B147" t="s">
        <v>30</v>
      </c>
      <c r="C147" t="s">
        <v>57</v>
      </c>
      <c r="D147" s="16">
        <v>43865</v>
      </c>
      <c r="E147" s="16" t="s">
        <v>473</v>
      </c>
      <c r="F147" t="s">
        <v>474</v>
      </c>
      <c r="G147" t="s">
        <v>60</v>
      </c>
      <c r="H147" t="s">
        <v>61</v>
      </c>
      <c r="I147">
        <v>53165278.323370002</v>
      </c>
      <c r="J147" t="s">
        <v>62</v>
      </c>
      <c r="K147" t="s">
        <v>63</v>
      </c>
      <c r="L147">
        <v>54789</v>
      </c>
      <c r="M147" t="s">
        <v>475</v>
      </c>
      <c r="N147">
        <v>262027</v>
      </c>
      <c r="O147">
        <v>5220086.7300000004</v>
      </c>
      <c r="Q147" t="s">
        <v>64</v>
      </c>
      <c r="R147" t="s">
        <v>463</v>
      </c>
      <c r="S147" t="s">
        <v>74</v>
      </c>
    </row>
    <row r="148" spans="1:19" x14ac:dyDescent="0.35">
      <c r="A148" t="s">
        <v>56</v>
      </c>
      <c r="B148" t="s">
        <v>30</v>
      </c>
      <c r="C148" t="s">
        <v>57</v>
      </c>
      <c r="D148" s="16">
        <v>43865</v>
      </c>
      <c r="E148" s="16" t="s">
        <v>476</v>
      </c>
      <c r="F148" t="s">
        <v>477</v>
      </c>
      <c r="G148" t="s">
        <v>60</v>
      </c>
      <c r="H148" t="s">
        <v>61</v>
      </c>
      <c r="I148">
        <v>8855051.5482999999</v>
      </c>
      <c r="K148" t="s">
        <v>63</v>
      </c>
      <c r="L148">
        <v>54789</v>
      </c>
      <c r="M148" t="s">
        <v>478</v>
      </c>
      <c r="N148">
        <v>89899</v>
      </c>
      <c r="O148">
        <v>869442.21</v>
      </c>
      <c r="Q148" t="s">
        <v>64</v>
      </c>
      <c r="R148" t="s">
        <v>463</v>
      </c>
      <c r="S148" t="s">
        <v>74</v>
      </c>
    </row>
    <row r="149" spans="1:19" x14ac:dyDescent="0.35">
      <c r="A149" t="s">
        <v>56</v>
      </c>
      <c r="B149" t="s">
        <v>30</v>
      </c>
      <c r="C149" t="s">
        <v>57</v>
      </c>
      <c r="D149" s="16">
        <v>43865</v>
      </c>
      <c r="E149" s="16" t="s">
        <v>479</v>
      </c>
      <c r="F149" t="s">
        <v>480</v>
      </c>
      <c r="G149" t="s">
        <v>60</v>
      </c>
      <c r="H149" t="s">
        <v>61</v>
      </c>
      <c r="I149">
        <v>29018079.98175</v>
      </c>
      <c r="K149" t="s">
        <v>63</v>
      </c>
      <c r="L149">
        <v>54789</v>
      </c>
      <c r="M149" t="s">
        <v>480</v>
      </c>
      <c r="N149">
        <v>181363</v>
      </c>
      <c r="O149">
        <v>2849169.59</v>
      </c>
      <c r="Q149" t="s">
        <v>64</v>
      </c>
      <c r="R149" t="s">
        <v>463</v>
      </c>
      <c r="S149" t="s">
        <v>392</v>
      </c>
    </row>
    <row r="150" spans="1:19" x14ac:dyDescent="0.35">
      <c r="A150" t="s">
        <v>56</v>
      </c>
      <c r="B150" t="s">
        <v>30</v>
      </c>
      <c r="C150" t="s">
        <v>57</v>
      </c>
      <c r="D150" s="16">
        <v>43865</v>
      </c>
      <c r="E150" s="16" t="s">
        <v>481</v>
      </c>
      <c r="F150" t="s">
        <v>482</v>
      </c>
      <c r="G150" t="s">
        <v>150</v>
      </c>
      <c r="H150" t="s">
        <v>151</v>
      </c>
      <c r="J150" t="s">
        <v>152</v>
      </c>
      <c r="K150" t="s">
        <v>483</v>
      </c>
      <c r="L150">
        <v>43865</v>
      </c>
      <c r="N150">
        <v>2192.42</v>
      </c>
      <c r="O150">
        <v>215.26</v>
      </c>
      <c r="Q150" t="s">
        <v>154</v>
      </c>
    </row>
    <row r="151" spans="1:19" x14ac:dyDescent="0.35">
      <c r="A151" t="s">
        <v>56</v>
      </c>
      <c r="B151" t="s">
        <v>30</v>
      </c>
      <c r="C151" t="s">
        <v>57</v>
      </c>
      <c r="D151" s="16">
        <v>43865</v>
      </c>
      <c r="E151" s="16" t="s">
        <v>484</v>
      </c>
      <c r="F151" t="s">
        <v>485</v>
      </c>
      <c r="G151" t="s">
        <v>60</v>
      </c>
      <c r="H151" t="s">
        <v>61</v>
      </c>
      <c r="I151">
        <v>1936330.5</v>
      </c>
      <c r="J151" t="s">
        <v>62</v>
      </c>
      <c r="K151" t="s">
        <v>63</v>
      </c>
      <c r="L151">
        <v>54789</v>
      </c>
      <c r="M151" t="s">
        <v>486</v>
      </c>
      <c r="N151">
        <v>710580</v>
      </c>
      <c r="O151">
        <v>1936330.5</v>
      </c>
      <c r="Q151" t="s">
        <v>64</v>
      </c>
      <c r="R151" t="s">
        <v>487</v>
      </c>
      <c r="S151" t="s">
        <v>80</v>
      </c>
    </row>
    <row r="152" spans="1:19" x14ac:dyDescent="0.35">
      <c r="A152" t="s">
        <v>56</v>
      </c>
      <c r="B152" t="s">
        <v>30</v>
      </c>
      <c r="C152" t="s">
        <v>57</v>
      </c>
      <c r="D152" s="16">
        <v>43865</v>
      </c>
      <c r="E152" s="16" t="s">
        <v>488</v>
      </c>
      <c r="F152" t="s">
        <v>489</v>
      </c>
      <c r="G152" t="s">
        <v>60</v>
      </c>
      <c r="H152" t="s">
        <v>61</v>
      </c>
      <c r="I152">
        <v>51556680.00068</v>
      </c>
      <c r="K152" t="s">
        <v>63</v>
      </c>
      <c r="L152">
        <v>54789</v>
      </c>
      <c r="M152" t="s">
        <v>490</v>
      </c>
      <c r="N152">
        <v>245508</v>
      </c>
      <c r="O152">
        <v>4863539.5</v>
      </c>
      <c r="Q152" t="s">
        <v>64</v>
      </c>
      <c r="R152" t="s">
        <v>491</v>
      </c>
      <c r="S152" t="s">
        <v>84</v>
      </c>
    </row>
    <row r="153" spans="1:19" x14ac:dyDescent="0.35">
      <c r="A153" t="s">
        <v>56</v>
      </c>
      <c r="B153" t="s">
        <v>30</v>
      </c>
      <c r="C153" t="s">
        <v>57</v>
      </c>
      <c r="D153" s="16">
        <v>43865</v>
      </c>
      <c r="E153" s="16" t="s">
        <v>492</v>
      </c>
      <c r="F153" t="s">
        <v>493</v>
      </c>
      <c r="G153" t="s">
        <v>60</v>
      </c>
      <c r="H153" t="s">
        <v>61</v>
      </c>
      <c r="I153">
        <v>6413183.9931699997</v>
      </c>
      <c r="J153" t="s">
        <v>62</v>
      </c>
      <c r="K153" t="s">
        <v>63</v>
      </c>
      <c r="L153">
        <v>54789</v>
      </c>
      <c r="M153" t="s">
        <v>494</v>
      </c>
      <c r="N153">
        <v>28128</v>
      </c>
      <c r="O153">
        <v>604980.26</v>
      </c>
      <c r="Q153" t="s">
        <v>64</v>
      </c>
      <c r="R153" t="s">
        <v>491</v>
      </c>
      <c r="S153" t="s">
        <v>70</v>
      </c>
    </row>
    <row r="154" spans="1:19" x14ac:dyDescent="0.35">
      <c r="A154" t="s">
        <v>56</v>
      </c>
      <c r="B154" t="s">
        <v>30</v>
      </c>
      <c r="C154" t="s">
        <v>57</v>
      </c>
      <c r="D154" s="16">
        <v>43865</v>
      </c>
      <c r="E154" s="16" t="s">
        <v>495</v>
      </c>
      <c r="F154" t="s">
        <v>496</v>
      </c>
      <c r="G154" t="s">
        <v>60</v>
      </c>
      <c r="H154" t="s">
        <v>61</v>
      </c>
      <c r="I154">
        <v>60448828.116470002</v>
      </c>
      <c r="J154" t="s">
        <v>62</v>
      </c>
      <c r="K154" t="s">
        <v>63</v>
      </c>
      <c r="L154">
        <v>54789</v>
      </c>
      <c r="M154" t="s">
        <v>497</v>
      </c>
      <c r="N154">
        <v>629151</v>
      </c>
      <c r="O154">
        <v>5702369.96</v>
      </c>
      <c r="Q154" t="s">
        <v>64</v>
      </c>
      <c r="R154" t="s">
        <v>491</v>
      </c>
      <c r="S154" t="s">
        <v>74</v>
      </c>
    </row>
    <row r="155" spans="1:19" x14ac:dyDescent="0.35">
      <c r="A155" t="s">
        <v>56</v>
      </c>
      <c r="B155" t="s">
        <v>30</v>
      </c>
      <c r="C155" t="s">
        <v>57</v>
      </c>
      <c r="D155" s="16">
        <v>43865</v>
      </c>
      <c r="E155" s="16" t="s">
        <v>498</v>
      </c>
      <c r="F155" t="s">
        <v>499</v>
      </c>
      <c r="G155" t="s">
        <v>60</v>
      </c>
      <c r="H155" t="s">
        <v>61</v>
      </c>
      <c r="I155">
        <v>23338889.588569999</v>
      </c>
      <c r="K155" t="s">
        <v>63</v>
      </c>
      <c r="L155">
        <v>54789</v>
      </c>
      <c r="M155" t="s">
        <v>500</v>
      </c>
      <c r="N155">
        <v>121304</v>
      </c>
      <c r="O155">
        <v>2201647.0299999998</v>
      </c>
      <c r="Q155" t="s">
        <v>64</v>
      </c>
      <c r="R155" t="s">
        <v>491</v>
      </c>
      <c r="S155" t="s">
        <v>74</v>
      </c>
    </row>
    <row r="156" spans="1:19" x14ac:dyDescent="0.35">
      <c r="A156" t="s">
        <v>56</v>
      </c>
      <c r="B156" t="s">
        <v>30</v>
      </c>
      <c r="C156" t="s">
        <v>57</v>
      </c>
      <c r="D156" s="16">
        <v>43865</v>
      </c>
      <c r="E156" s="16" t="s">
        <v>501</v>
      </c>
      <c r="F156" t="s">
        <v>502</v>
      </c>
      <c r="G156" t="s">
        <v>60</v>
      </c>
      <c r="H156" t="s">
        <v>61</v>
      </c>
      <c r="I156">
        <v>28578862.543960001</v>
      </c>
      <c r="J156" t="s">
        <v>62</v>
      </c>
      <c r="K156" t="s">
        <v>63</v>
      </c>
      <c r="L156">
        <v>54789</v>
      </c>
      <c r="M156" t="s">
        <v>502</v>
      </c>
      <c r="N156">
        <v>193755</v>
      </c>
      <c r="O156">
        <v>2695953.79</v>
      </c>
      <c r="Q156" t="s">
        <v>64</v>
      </c>
      <c r="R156" t="s">
        <v>491</v>
      </c>
      <c r="S156" t="s">
        <v>74</v>
      </c>
    </row>
    <row r="157" spans="1:19" x14ac:dyDescent="0.35">
      <c r="A157" t="s">
        <v>56</v>
      </c>
      <c r="B157" t="s">
        <v>30</v>
      </c>
      <c r="C157" t="s">
        <v>57</v>
      </c>
      <c r="D157" s="16">
        <v>43865</v>
      </c>
      <c r="E157" s="16" t="s">
        <v>503</v>
      </c>
      <c r="F157" t="s">
        <v>504</v>
      </c>
      <c r="G157" t="s">
        <v>60</v>
      </c>
      <c r="H157" t="s">
        <v>61</v>
      </c>
      <c r="I157">
        <v>59944579.153439999</v>
      </c>
      <c r="J157" t="s">
        <v>62</v>
      </c>
      <c r="K157" t="s">
        <v>63</v>
      </c>
      <c r="L157">
        <v>54789</v>
      </c>
      <c r="M157" t="s">
        <v>504</v>
      </c>
      <c r="N157">
        <v>252292</v>
      </c>
      <c r="O157">
        <v>5654802.2199999997</v>
      </c>
      <c r="Q157" t="s">
        <v>64</v>
      </c>
      <c r="R157" t="s">
        <v>491</v>
      </c>
      <c r="S157" t="s">
        <v>74</v>
      </c>
    </row>
    <row r="158" spans="1:19" x14ac:dyDescent="0.35">
      <c r="A158" t="s">
        <v>56</v>
      </c>
      <c r="B158" t="s">
        <v>30</v>
      </c>
      <c r="C158" t="s">
        <v>57</v>
      </c>
      <c r="D158" s="16">
        <v>43865</v>
      </c>
      <c r="E158" s="16" t="s">
        <v>505</v>
      </c>
      <c r="F158" t="s">
        <v>506</v>
      </c>
      <c r="G158" t="s">
        <v>60</v>
      </c>
      <c r="H158" t="s">
        <v>61</v>
      </c>
      <c r="I158">
        <v>10631213.37005</v>
      </c>
      <c r="K158" t="s">
        <v>63</v>
      </c>
      <c r="L158">
        <v>54789</v>
      </c>
      <c r="M158" t="s">
        <v>507</v>
      </c>
      <c r="N158">
        <v>102027</v>
      </c>
      <c r="O158">
        <v>1002883.16</v>
      </c>
      <c r="Q158" t="s">
        <v>64</v>
      </c>
      <c r="R158" t="s">
        <v>491</v>
      </c>
      <c r="S158" t="s">
        <v>74</v>
      </c>
    </row>
    <row r="159" spans="1:19" x14ac:dyDescent="0.35">
      <c r="A159" t="s">
        <v>56</v>
      </c>
      <c r="B159" t="s">
        <v>30</v>
      </c>
      <c r="C159" t="s">
        <v>57</v>
      </c>
      <c r="D159" s="16">
        <v>43865</v>
      </c>
      <c r="E159" s="16" t="s">
        <v>508</v>
      </c>
      <c r="F159" t="s">
        <v>509</v>
      </c>
      <c r="G159" t="s">
        <v>60</v>
      </c>
      <c r="H159" t="s">
        <v>61</v>
      </c>
      <c r="I159">
        <v>48850057.166699998</v>
      </c>
      <c r="K159" t="s">
        <v>63</v>
      </c>
      <c r="L159">
        <v>54789</v>
      </c>
      <c r="M159" t="s">
        <v>509</v>
      </c>
      <c r="N159">
        <v>112922</v>
      </c>
      <c r="O159">
        <v>4608213.38</v>
      </c>
      <c r="Q159" t="s">
        <v>64</v>
      </c>
      <c r="R159" t="s">
        <v>491</v>
      </c>
      <c r="S159" t="s">
        <v>107</v>
      </c>
    </row>
    <row r="160" spans="1:19" x14ac:dyDescent="0.35">
      <c r="A160" t="s">
        <v>56</v>
      </c>
      <c r="B160" t="s">
        <v>30</v>
      </c>
      <c r="C160" t="s">
        <v>57</v>
      </c>
      <c r="D160" s="16">
        <v>43865</v>
      </c>
      <c r="E160" s="16" t="s">
        <v>510</v>
      </c>
      <c r="F160" t="s">
        <v>511</v>
      </c>
      <c r="G160" t="s">
        <v>60</v>
      </c>
      <c r="H160" t="s">
        <v>61</v>
      </c>
      <c r="I160">
        <v>43484161.952129997</v>
      </c>
      <c r="K160" t="s">
        <v>63</v>
      </c>
      <c r="L160">
        <v>54789</v>
      </c>
      <c r="M160" t="s">
        <v>512</v>
      </c>
      <c r="N160">
        <v>140771</v>
      </c>
      <c r="O160">
        <v>4102027.89</v>
      </c>
      <c r="Q160" t="s">
        <v>64</v>
      </c>
      <c r="R160" t="s">
        <v>491</v>
      </c>
      <c r="S160" t="s">
        <v>84</v>
      </c>
    </row>
    <row r="161" spans="1:19" x14ac:dyDescent="0.35">
      <c r="A161" t="s">
        <v>56</v>
      </c>
      <c r="B161" t="s">
        <v>30</v>
      </c>
      <c r="C161" t="s">
        <v>57</v>
      </c>
      <c r="D161" s="16">
        <v>43865</v>
      </c>
      <c r="E161" s="16" t="s">
        <v>513</v>
      </c>
      <c r="F161" t="s">
        <v>514</v>
      </c>
      <c r="G161" t="s">
        <v>60</v>
      </c>
      <c r="H161" t="s">
        <v>61</v>
      </c>
      <c r="I161">
        <v>52549156.846369997</v>
      </c>
      <c r="J161" t="s">
        <v>62</v>
      </c>
      <c r="K161" t="s">
        <v>63</v>
      </c>
      <c r="L161">
        <v>54789</v>
      </c>
      <c r="M161" t="s">
        <v>515</v>
      </c>
      <c r="N161">
        <v>369544</v>
      </c>
      <c r="O161">
        <v>4957163.6500000004</v>
      </c>
      <c r="Q161" t="s">
        <v>64</v>
      </c>
      <c r="R161" t="s">
        <v>491</v>
      </c>
      <c r="S161" t="s">
        <v>66</v>
      </c>
    </row>
    <row r="162" spans="1:19" x14ac:dyDescent="0.35">
      <c r="A162" t="s">
        <v>56</v>
      </c>
      <c r="B162" t="s">
        <v>30</v>
      </c>
      <c r="C162" t="s">
        <v>57</v>
      </c>
      <c r="D162" s="16">
        <v>43865</v>
      </c>
      <c r="E162" s="16" t="s">
        <v>516</v>
      </c>
      <c r="F162" t="s">
        <v>517</v>
      </c>
      <c r="G162" t="s">
        <v>60</v>
      </c>
      <c r="H162" t="s">
        <v>61</v>
      </c>
      <c r="I162">
        <v>49420992.486740001</v>
      </c>
      <c r="J162" t="s">
        <v>62</v>
      </c>
      <c r="K162" t="s">
        <v>63</v>
      </c>
      <c r="L162">
        <v>54789</v>
      </c>
      <c r="M162" t="s">
        <v>517</v>
      </c>
      <c r="N162">
        <v>242855</v>
      </c>
      <c r="O162">
        <v>4662071.9000000004</v>
      </c>
      <c r="Q162" t="s">
        <v>64</v>
      </c>
      <c r="R162" t="s">
        <v>491</v>
      </c>
      <c r="S162" t="s">
        <v>107</v>
      </c>
    </row>
    <row r="163" spans="1:19" x14ac:dyDescent="0.35">
      <c r="A163" t="s">
        <v>56</v>
      </c>
      <c r="B163" t="s">
        <v>30</v>
      </c>
      <c r="C163" t="s">
        <v>57</v>
      </c>
      <c r="D163" s="16">
        <v>43865</v>
      </c>
      <c r="E163" s="16" t="s">
        <v>518</v>
      </c>
      <c r="F163" t="s">
        <v>519</v>
      </c>
      <c r="G163" t="s">
        <v>60</v>
      </c>
      <c r="H163" t="s">
        <v>61</v>
      </c>
      <c r="I163">
        <v>7046024.3530400004</v>
      </c>
      <c r="J163" t="s">
        <v>62</v>
      </c>
      <c r="K163" t="s">
        <v>63</v>
      </c>
      <c r="L163">
        <v>54789</v>
      </c>
      <c r="M163" t="s">
        <v>520</v>
      </c>
      <c r="N163">
        <v>55788</v>
      </c>
      <c r="O163">
        <v>664678.52</v>
      </c>
      <c r="Q163" t="s">
        <v>64</v>
      </c>
      <c r="R163" t="s">
        <v>491</v>
      </c>
      <c r="S163" t="s">
        <v>74</v>
      </c>
    </row>
    <row r="164" spans="1:19" x14ac:dyDescent="0.35">
      <c r="A164" t="s">
        <v>56</v>
      </c>
      <c r="B164" t="s">
        <v>30</v>
      </c>
      <c r="C164" t="s">
        <v>57</v>
      </c>
      <c r="D164" s="16">
        <v>43865</v>
      </c>
      <c r="E164" s="16" t="s">
        <v>521</v>
      </c>
      <c r="F164" t="s">
        <v>522</v>
      </c>
      <c r="G164" t="s">
        <v>60</v>
      </c>
      <c r="H164" t="s">
        <v>61</v>
      </c>
      <c r="I164">
        <v>5017575.1346300002</v>
      </c>
      <c r="K164" t="s">
        <v>63</v>
      </c>
      <c r="L164">
        <v>54789</v>
      </c>
      <c r="M164" t="s">
        <v>523</v>
      </c>
      <c r="N164">
        <v>47291</v>
      </c>
      <c r="O164">
        <v>473327.12</v>
      </c>
      <c r="Q164" t="s">
        <v>64</v>
      </c>
      <c r="R164" t="s">
        <v>491</v>
      </c>
      <c r="S164" t="s">
        <v>84</v>
      </c>
    </row>
    <row r="165" spans="1:19" x14ac:dyDescent="0.35">
      <c r="A165" t="s">
        <v>56</v>
      </c>
      <c r="B165" t="s">
        <v>30</v>
      </c>
      <c r="C165" t="s">
        <v>57</v>
      </c>
      <c r="D165" s="16">
        <v>43865</v>
      </c>
      <c r="E165" s="16" t="s">
        <v>524</v>
      </c>
      <c r="F165" t="s">
        <v>525</v>
      </c>
      <c r="G165" t="s">
        <v>60</v>
      </c>
      <c r="H165" t="s">
        <v>61</v>
      </c>
      <c r="I165">
        <v>8741874.9975000005</v>
      </c>
      <c r="K165" t="s">
        <v>63</v>
      </c>
      <c r="L165">
        <v>54789</v>
      </c>
      <c r="M165" t="s">
        <v>526</v>
      </c>
      <c r="N165">
        <v>27974</v>
      </c>
      <c r="O165">
        <v>824654.62</v>
      </c>
      <c r="Q165" t="s">
        <v>64</v>
      </c>
      <c r="R165" t="s">
        <v>491</v>
      </c>
      <c r="S165" t="s">
        <v>74</v>
      </c>
    </row>
    <row r="166" spans="1:19" x14ac:dyDescent="0.35">
      <c r="A166" t="s">
        <v>56</v>
      </c>
      <c r="B166" t="s">
        <v>30</v>
      </c>
      <c r="C166" t="s">
        <v>57</v>
      </c>
      <c r="D166" s="16">
        <v>43865</v>
      </c>
      <c r="E166" s="16" t="s">
        <v>527</v>
      </c>
      <c r="F166" t="s">
        <v>528</v>
      </c>
      <c r="G166" t="s">
        <v>60</v>
      </c>
      <c r="H166" t="s">
        <v>61</v>
      </c>
      <c r="I166">
        <v>42203229.547200002</v>
      </c>
      <c r="J166" t="s">
        <v>62</v>
      </c>
      <c r="K166" t="s">
        <v>63</v>
      </c>
      <c r="L166">
        <v>54789</v>
      </c>
      <c r="M166" t="s">
        <v>529</v>
      </c>
      <c r="N166">
        <v>225204</v>
      </c>
      <c r="O166">
        <v>3981192.62</v>
      </c>
      <c r="Q166" t="s">
        <v>64</v>
      </c>
      <c r="R166" t="s">
        <v>491</v>
      </c>
      <c r="S166" t="s">
        <v>74</v>
      </c>
    </row>
    <row r="167" spans="1:19" x14ac:dyDescent="0.35">
      <c r="A167" t="s">
        <v>56</v>
      </c>
      <c r="B167" t="s">
        <v>30</v>
      </c>
      <c r="C167" t="s">
        <v>57</v>
      </c>
      <c r="D167" s="16">
        <v>43865</v>
      </c>
      <c r="E167" s="16" t="s">
        <v>530</v>
      </c>
      <c r="F167" t="s">
        <v>531</v>
      </c>
      <c r="G167" t="s">
        <v>150</v>
      </c>
      <c r="H167" t="s">
        <v>151</v>
      </c>
      <c r="J167" t="s">
        <v>152</v>
      </c>
      <c r="K167" t="s">
        <v>532</v>
      </c>
      <c r="L167">
        <v>43865</v>
      </c>
      <c r="N167">
        <v>1325.12</v>
      </c>
      <c r="O167">
        <v>125</v>
      </c>
      <c r="Q167" t="s">
        <v>154</v>
      </c>
    </row>
    <row r="168" spans="1:19" x14ac:dyDescent="0.35">
      <c r="A168" t="s">
        <v>56</v>
      </c>
      <c r="B168" t="s">
        <v>30</v>
      </c>
      <c r="C168" t="s">
        <v>57</v>
      </c>
      <c r="D168" s="16">
        <v>43865</v>
      </c>
      <c r="E168" s="16" t="s">
        <v>533</v>
      </c>
      <c r="F168" t="s">
        <v>534</v>
      </c>
      <c r="G168" t="s">
        <v>535</v>
      </c>
      <c r="H168" t="s">
        <v>536</v>
      </c>
      <c r="I168">
        <v>2344860</v>
      </c>
      <c r="J168" t="s">
        <v>537</v>
      </c>
      <c r="K168" t="s">
        <v>538</v>
      </c>
      <c r="L168">
        <v>43910</v>
      </c>
      <c r="N168">
        <v>63</v>
      </c>
      <c r="O168">
        <v>-8190</v>
      </c>
      <c r="Q168" t="s">
        <v>539</v>
      </c>
    </row>
    <row r="169" spans="1:19" x14ac:dyDescent="0.35">
      <c r="A169" t="s">
        <v>56</v>
      </c>
      <c r="B169" t="s">
        <v>31</v>
      </c>
      <c r="C169" t="s">
        <v>540</v>
      </c>
      <c r="D169" s="16">
        <v>43865</v>
      </c>
      <c r="E169" s="16" t="s">
        <v>541</v>
      </c>
      <c r="F169" t="s">
        <v>542</v>
      </c>
      <c r="G169" t="s">
        <v>60</v>
      </c>
      <c r="H169" t="s">
        <v>61</v>
      </c>
      <c r="I169">
        <v>320691</v>
      </c>
      <c r="J169" t="s">
        <v>62</v>
      </c>
      <c r="K169" t="s">
        <v>63</v>
      </c>
      <c r="L169">
        <v>54789</v>
      </c>
      <c r="M169" t="s">
        <v>543</v>
      </c>
      <c r="N169">
        <v>15271</v>
      </c>
      <c r="O169">
        <v>320691</v>
      </c>
      <c r="Q169" t="s">
        <v>64</v>
      </c>
      <c r="R169" t="s">
        <v>65</v>
      </c>
      <c r="S169" t="s">
        <v>74</v>
      </c>
    </row>
    <row r="170" spans="1:19" x14ac:dyDescent="0.35">
      <c r="A170" t="s">
        <v>56</v>
      </c>
      <c r="B170" t="s">
        <v>31</v>
      </c>
      <c r="C170" t="s">
        <v>540</v>
      </c>
      <c r="D170" s="16">
        <v>43865</v>
      </c>
      <c r="E170" s="16" t="s">
        <v>544</v>
      </c>
      <c r="F170" t="s">
        <v>545</v>
      </c>
      <c r="G170" t="s">
        <v>60</v>
      </c>
      <c r="H170" t="s">
        <v>61</v>
      </c>
      <c r="I170">
        <v>1430989.6</v>
      </c>
      <c r="J170" t="s">
        <v>62</v>
      </c>
      <c r="K170" t="s">
        <v>63</v>
      </c>
      <c r="L170">
        <v>54789</v>
      </c>
      <c r="M170" t="s">
        <v>546</v>
      </c>
      <c r="N170">
        <v>42844</v>
      </c>
      <c r="O170">
        <v>1430989.6</v>
      </c>
      <c r="Q170" t="s">
        <v>64</v>
      </c>
      <c r="R170" t="s">
        <v>65</v>
      </c>
      <c r="S170" t="s">
        <v>74</v>
      </c>
    </row>
    <row r="171" spans="1:19" x14ac:dyDescent="0.35">
      <c r="A171" t="s">
        <v>56</v>
      </c>
      <c r="B171" t="s">
        <v>31</v>
      </c>
      <c r="C171" t="s">
        <v>540</v>
      </c>
      <c r="D171" s="16">
        <v>43865</v>
      </c>
      <c r="E171" s="16" t="s">
        <v>58</v>
      </c>
      <c r="F171" t="s">
        <v>59</v>
      </c>
      <c r="G171" t="s">
        <v>60</v>
      </c>
      <c r="H171" t="s">
        <v>61</v>
      </c>
      <c r="I171">
        <v>378614.14</v>
      </c>
      <c r="J171" t="s">
        <v>62</v>
      </c>
      <c r="K171" t="s">
        <v>63</v>
      </c>
      <c r="L171">
        <v>54789</v>
      </c>
      <c r="M171" t="s">
        <v>59</v>
      </c>
      <c r="N171">
        <v>51794</v>
      </c>
      <c r="O171">
        <v>378614.14</v>
      </c>
      <c r="Q171" t="s">
        <v>64</v>
      </c>
      <c r="R171" t="s">
        <v>65</v>
      </c>
      <c r="S171" t="s">
        <v>66</v>
      </c>
    </row>
    <row r="172" spans="1:19" x14ac:dyDescent="0.35">
      <c r="A172" t="s">
        <v>56</v>
      </c>
      <c r="B172" t="s">
        <v>31</v>
      </c>
      <c r="C172" t="s">
        <v>540</v>
      </c>
      <c r="D172" s="16">
        <v>43865</v>
      </c>
      <c r="E172" s="16" t="s">
        <v>547</v>
      </c>
      <c r="F172" t="s">
        <v>548</v>
      </c>
      <c r="G172" t="s">
        <v>60</v>
      </c>
      <c r="H172" t="s">
        <v>61</v>
      </c>
      <c r="I172">
        <v>3544400.49</v>
      </c>
      <c r="J172" t="s">
        <v>62</v>
      </c>
      <c r="K172" t="s">
        <v>63</v>
      </c>
      <c r="L172">
        <v>54789</v>
      </c>
      <c r="M172" t="s">
        <v>548</v>
      </c>
      <c r="N172">
        <v>78817</v>
      </c>
      <c r="O172">
        <v>3544400.49</v>
      </c>
      <c r="Q172" t="s">
        <v>64</v>
      </c>
      <c r="R172" t="s">
        <v>65</v>
      </c>
      <c r="S172" t="s">
        <v>213</v>
      </c>
    </row>
    <row r="173" spans="1:19" x14ac:dyDescent="0.35">
      <c r="A173" t="s">
        <v>56</v>
      </c>
      <c r="B173" t="s">
        <v>31</v>
      </c>
      <c r="C173" t="s">
        <v>540</v>
      </c>
      <c r="D173" s="16">
        <v>43865</v>
      </c>
      <c r="E173" s="16" t="s">
        <v>549</v>
      </c>
      <c r="F173" t="s">
        <v>550</v>
      </c>
      <c r="G173" t="s">
        <v>60</v>
      </c>
      <c r="H173" t="s">
        <v>61</v>
      </c>
      <c r="I173">
        <v>384958.16</v>
      </c>
      <c r="J173" t="s">
        <v>62</v>
      </c>
      <c r="K173" t="s">
        <v>63</v>
      </c>
      <c r="L173">
        <v>54789</v>
      </c>
      <c r="M173" t="s">
        <v>551</v>
      </c>
      <c r="N173">
        <v>21013</v>
      </c>
      <c r="O173">
        <v>384958.16</v>
      </c>
      <c r="Q173" t="s">
        <v>64</v>
      </c>
      <c r="R173" t="s">
        <v>65</v>
      </c>
      <c r="S173" t="s">
        <v>238</v>
      </c>
    </row>
    <row r="174" spans="1:19" x14ac:dyDescent="0.35">
      <c r="A174" t="s">
        <v>56</v>
      </c>
      <c r="B174" t="s">
        <v>31</v>
      </c>
      <c r="C174" t="s">
        <v>540</v>
      </c>
      <c r="D174" s="16">
        <v>43865</v>
      </c>
      <c r="E174" s="16" t="s">
        <v>552</v>
      </c>
      <c r="F174" t="s">
        <v>553</v>
      </c>
      <c r="G174" t="s">
        <v>60</v>
      </c>
      <c r="H174" t="s">
        <v>61</v>
      </c>
      <c r="I174">
        <v>3263170.4</v>
      </c>
      <c r="J174" t="s">
        <v>62</v>
      </c>
      <c r="K174" t="s">
        <v>63</v>
      </c>
      <c r="L174">
        <v>54789</v>
      </c>
      <c r="M174" t="s">
        <v>554</v>
      </c>
      <c r="N174">
        <v>38590</v>
      </c>
      <c r="O174">
        <v>3263170.4</v>
      </c>
      <c r="Q174" t="s">
        <v>64</v>
      </c>
      <c r="R174" t="s">
        <v>73</v>
      </c>
      <c r="S174" t="s">
        <v>121</v>
      </c>
    </row>
    <row r="175" spans="1:19" x14ac:dyDescent="0.35">
      <c r="A175" t="s">
        <v>56</v>
      </c>
      <c r="B175" t="s">
        <v>31</v>
      </c>
      <c r="C175" t="s">
        <v>540</v>
      </c>
      <c r="D175" s="16">
        <v>43865</v>
      </c>
      <c r="E175" s="16" t="s">
        <v>555</v>
      </c>
      <c r="F175" t="s">
        <v>556</v>
      </c>
      <c r="G175" t="s">
        <v>60</v>
      </c>
      <c r="H175" t="s">
        <v>61</v>
      </c>
      <c r="I175">
        <v>467000</v>
      </c>
      <c r="J175" t="s">
        <v>62</v>
      </c>
      <c r="K175" t="s">
        <v>63</v>
      </c>
      <c r="L175">
        <v>54789</v>
      </c>
      <c r="M175" t="s">
        <v>557</v>
      </c>
      <c r="N175">
        <v>2000</v>
      </c>
      <c r="O175">
        <v>467000</v>
      </c>
      <c r="Q175" t="s">
        <v>64</v>
      </c>
      <c r="R175" t="s">
        <v>73</v>
      </c>
      <c r="S175" t="s">
        <v>238</v>
      </c>
    </row>
    <row r="176" spans="1:19" x14ac:dyDescent="0.35">
      <c r="A176" t="s">
        <v>56</v>
      </c>
      <c r="B176" t="s">
        <v>31</v>
      </c>
      <c r="C176" t="s">
        <v>540</v>
      </c>
      <c r="D176" s="16">
        <v>43865</v>
      </c>
      <c r="E176" s="16" t="s">
        <v>558</v>
      </c>
      <c r="F176" t="s">
        <v>559</v>
      </c>
      <c r="G176" t="s">
        <v>60</v>
      </c>
      <c r="H176" t="s">
        <v>61</v>
      </c>
      <c r="I176">
        <v>1840399.9977899999</v>
      </c>
      <c r="J176" t="s">
        <v>62</v>
      </c>
      <c r="K176" t="s">
        <v>63</v>
      </c>
      <c r="L176">
        <v>54789</v>
      </c>
      <c r="M176" t="s">
        <v>559</v>
      </c>
      <c r="N176">
        <v>860</v>
      </c>
      <c r="O176">
        <v>1719116.34</v>
      </c>
      <c r="Q176" t="s">
        <v>64</v>
      </c>
      <c r="R176" t="s">
        <v>94</v>
      </c>
      <c r="S176" t="s">
        <v>107</v>
      </c>
    </row>
    <row r="177" spans="1:19" x14ac:dyDescent="0.35">
      <c r="A177" t="s">
        <v>56</v>
      </c>
      <c r="B177" t="s">
        <v>31</v>
      </c>
      <c r="C177" t="s">
        <v>540</v>
      </c>
      <c r="D177" s="16">
        <v>43865</v>
      </c>
      <c r="E177" s="16" t="s">
        <v>108</v>
      </c>
      <c r="F177" t="s">
        <v>109</v>
      </c>
      <c r="G177" t="s">
        <v>60</v>
      </c>
      <c r="H177" t="s">
        <v>61</v>
      </c>
      <c r="I177">
        <v>1454399.99541</v>
      </c>
      <c r="K177" t="s">
        <v>63</v>
      </c>
      <c r="L177">
        <v>54789</v>
      </c>
      <c r="M177" t="s">
        <v>110</v>
      </c>
      <c r="N177">
        <v>450</v>
      </c>
      <c r="O177">
        <v>1358554.01</v>
      </c>
      <c r="Q177" t="s">
        <v>64</v>
      </c>
      <c r="R177" t="s">
        <v>94</v>
      </c>
      <c r="S177" t="s">
        <v>111</v>
      </c>
    </row>
    <row r="178" spans="1:19" x14ac:dyDescent="0.35">
      <c r="A178" t="s">
        <v>56</v>
      </c>
      <c r="B178" t="s">
        <v>31</v>
      </c>
      <c r="C178" t="s">
        <v>540</v>
      </c>
      <c r="D178" s="16">
        <v>43865</v>
      </c>
      <c r="E178" s="16" t="s">
        <v>112</v>
      </c>
      <c r="F178" t="s">
        <v>113</v>
      </c>
      <c r="G178" t="s">
        <v>60</v>
      </c>
      <c r="H178" t="s">
        <v>61</v>
      </c>
      <c r="I178">
        <v>519430.00355999998</v>
      </c>
      <c r="K178" t="s">
        <v>63</v>
      </c>
      <c r="L178">
        <v>54789</v>
      </c>
      <c r="M178" t="s">
        <v>114</v>
      </c>
      <c r="N178">
        <v>1270</v>
      </c>
      <c r="O178">
        <v>485199.2</v>
      </c>
      <c r="Q178" t="s">
        <v>64</v>
      </c>
      <c r="R178" t="s">
        <v>94</v>
      </c>
      <c r="S178" t="s">
        <v>74</v>
      </c>
    </row>
    <row r="179" spans="1:19" x14ac:dyDescent="0.35">
      <c r="A179" t="s">
        <v>56</v>
      </c>
      <c r="B179" t="s">
        <v>31</v>
      </c>
      <c r="C179" t="s">
        <v>540</v>
      </c>
      <c r="D179" s="16">
        <v>43865</v>
      </c>
      <c r="E179" s="16" t="s">
        <v>118</v>
      </c>
      <c r="F179" t="s">
        <v>119</v>
      </c>
      <c r="G179" t="s">
        <v>60</v>
      </c>
      <c r="H179" t="s">
        <v>61</v>
      </c>
      <c r="I179">
        <v>15750069.35837</v>
      </c>
      <c r="K179" t="s">
        <v>63</v>
      </c>
      <c r="L179">
        <v>54789</v>
      </c>
      <c r="M179" t="s">
        <v>120</v>
      </c>
      <c r="N179">
        <v>170788</v>
      </c>
      <c r="O179">
        <v>14712128.68</v>
      </c>
      <c r="Q179" t="s">
        <v>64</v>
      </c>
      <c r="R179" t="s">
        <v>94</v>
      </c>
      <c r="S179" t="s">
        <v>121</v>
      </c>
    </row>
    <row r="180" spans="1:19" x14ac:dyDescent="0.35">
      <c r="A180" t="s">
        <v>56</v>
      </c>
      <c r="B180" t="s">
        <v>31</v>
      </c>
      <c r="C180" t="s">
        <v>540</v>
      </c>
      <c r="D180" s="16">
        <v>43865</v>
      </c>
      <c r="E180" s="16" t="s">
        <v>122</v>
      </c>
      <c r="F180" t="s">
        <v>123</v>
      </c>
      <c r="G180" t="s">
        <v>60</v>
      </c>
      <c r="H180" t="s">
        <v>61</v>
      </c>
      <c r="I180">
        <v>17896851.495200001</v>
      </c>
      <c r="K180" t="s">
        <v>63</v>
      </c>
      <c r="L180">
        <v>54789</v>
      </c>
      <c r="M180" t="s">
        <v>123</v>
      </c>
      <c r="N180">
        <v>54274</v>
      </c>
      <c r="O180">
        <v>16717436.359999999</v>
      </c>
      <c r="Q180" t="s">
        <v>64</v>
      </c>
      <c r="R180" t="s">
        <v>94</v>
      </c>
      <c r="S180" t="s">
        <v>121</v>
      </c>
    </row>
    <row r="181" spans="1:19" x14ac:dyDescent="0.35">
      <c r="A181" t="s">
        <v>56</v>
      </c>
      <c r="B181" t="s">
        <v>31</v>
      </c>
      <c r="C181" t="s">
        <v>540</v>
      </c>
      <c r="D181" s="16">
        <v>43865</v>
      </c>
      <c r="E181" s="16" t="s">
        <v>560</v>
      </c>
      <c r="F181" t="s">
        <v>561</v>
      </c>
      <c r="G181" t="s">
        <v>60</v>
      </c>
      <c r="H181" t="s">
        <v>61</v>
      </c>
      <c r="I181">
        <v>1349128.4995899999</v>
      </c>
      <c r="K181" t="s">
        <v>63</v>
      </c>
      <c r="L181">
        <v>54789</v>
      </c>
      <c r="M181" t="s">
        <v>562</v>
      </c>
      <c r="N181">
        <v>8310</v>
      </c>
      <c r="O181">
        <v>1260219.98</v>
      </c>
      <c r="Q181" t="s">
        <v>64</v>
      </c>
      <c r="R181" t="s">
        <v>94</v>
      </c>
      <c r="S181" t="s">
        <v>238</v>
      </c>
    </row>
    <row r="182" spans="1:19" x14ac:dyDescent="0.35">
      <c r="A182" t="s">
        <v>56</v>
      </c>
      <c r="B182" t="s">
        <v>31</v>
      </c>
      <c r="C182" t="s">
        <v>540</v>
      </c>
      <c r="D182" s="16">
        <v>43865</v>
      </c>
      <c r="E182" s="16" t="s">
        <v>563</v>
      </c>
      <c r="F182" t="s">
        <v>564</v>
      </c>
      <c r="G182" t="s">
        <v>60</v>
      </c>
      <c r="H182" t="s">
        <v>61</v>
      </c>
      <c r="I182">
        <v>2406863.99468</v>
      </c>
      <c r="K182" t="s">
        <v>63</v>
      </c>
      <c r="L182">
        <v>54789</v>
      </c>
      <c r="M182" t="s">
        <v>565</v>
      </c>
      <c r="N182">
        <v>9840</v>
      </c>
      <c r="O182">
        <v>2248249.96</v>
      </c>
      <c r="Q182" t="s">
        <v>64</v>
      </c>
      <c r="R182" t="s">
        <v>94</v>
      </c>
      <c r="S182" t="s">
        <v>121</v>
      </c>
    </row>
    <row r="183" spans="1:19" x14ac:dyDescent="0.35">
      <c r="A183" t="s">
        <v>56</v>
      </c>
      <c r="B183" t="s">
        <v>31</v>
      </c>
      <c r="C183" t="s">
        <v>540</v>
      </c>
      <c r="D183" s="16">
        <v>43865</v>
      </c>
      <c r="E183" s="16" t="s">
        <v>566</v>
      </c>
      <c r="F183" t="s">
        <v>567</v>
      </c>
      <c r="G183" t="s">
        <v>60</v>
      </c>
      <c r="H183" t="s">
        <v>61</v>
      </c>
      <c r="I183">
        <v>1414245.6026000001</v>
      </c>
      <c r="K183" t="s">
        <v>63</v>
      </c>
      <c r="L183">
        <v>54789</v>
      </c>
      <c r="M183" t="s">
        <v>568</v>
      </c>
      <c r="N183">
        <v>32040</v>
      </c>
      <c r="O183">
        <v>1321045.82</v>
      </c>
      <c r="Q183" t="s">
        <v>64</v>
      </c>
      <c r="R183" t="s">
        <v>94</v>
      </c>
      <c r="S183" t="s">
        <v>238</v>
      </c>
    </row>
    <row r="184" spans="1:19" x14ac:dyDescent="0.35">
      <c r="A184" t="s">
        <v>56</v>
      </c>
      <c r="B184" t="s">
        <v>31</v>
      </c>
      <c r="C184" t="s">
        <v>540</v>
      </c>
      <c r="D184" s="16">
        <v>43865</v>
      </c>
      <c r="E184" s="16" t="s">
        <v>136</v>
      </c>
      <c r="F184" t="s">
        <v>137</v>
      </c>
      <c r="G184" t="s">
        <v>60</v>
      </c>
      <c r="H184" t="s">
        <v>61</v>
      </c>
      <c r="I184">
        <v>19118395.025320001</v>
      </c>
      <c r="K184" t="s">
        <v>63</v>
      </c>
      <c r="L184">
        <v>54789</v>
      </c>
      <c r="M184" t="s">
        <v>138</v>
      </c>
      <c r="N184">
        <v>176793</v>
      </c>
      <c r="O184">
        <v>17858479.309999999</v>
      </c>
      <c r="Q184" t="s">
        <v>64</v>
      </c>
      <c r="R184" t="s">
        <v>94</v>
      </c>
      <c r="S184" t="s">
        <v>107</v>
      </c>
    </row>
    <row r="185" spans="1:19" x14ac:dyDescent="0.35">
      <c r="A185" t="s">
        <v>56</v>
      </c>
      <c r="B185" t="s">
        <v>31</v>
      </c>
      <c r="C185" t="s">
        <v>540</v>
      </c>
      <c r="D185" s="16">
        <v>43865</v>
      </c>
      <c r="E185" s="16" t="s">
        <v>569</v>
      </c>
      <c r="F185" t="s">
        <v>570</v>
      </c>
      <c r="G185" t="s">
        <v>60</v>
      </c>
      <c r="H185" t="s">
        <v>61</v>
      </c>
      <c r="I185">
        <v>1995181.6476700001</v>
      </c>
      <c r="K185" t="s">
        <v>63</v>
      </c>
      <c r="L185">
        <v>54789</v>
      </c>
      <c r="M185" t="s">
        <v>570</v>
      </c>
      <c r="N185">
        <v>164010</v>
      </c>
      <c r="O185">
        <v>1863697.77</v>
      </c>
      <c r="Q185" t="s">
        <v>64</v>
      </c>
      <c r="R185" t="s">
        <v>94</v>
      </c>
      <c r="S185" t="s">
        <v>74</v>
      </c>
    </row>
    <row r="186" spans="1:19" x14ac:dyDescent="0.35">
      <c r="A186" t="s">
        <v>56</v>
      </c>
      <c r="B186" t="s">
        <v>31</v>
      </c>
      <c r="C186" t="s">
        <v>540</v>
      </c>
      <c r="D186" s="16">
        <v>43865</v>
      </c>
      <c r="E186" s="16" t="s">
        <v>571</v>
      </c>
      <c r="F186" t="s">
        <v>572</v>
      </c>
      <c r="G186" t="s">
        <v>60</v>
      </c>
      <c r="H186" t="s">
        <v>61</v>
      </c>
      <c r="I186">
        <v>3923831.9957900001</v>
      </c>
      <c r="J186" t="s">
        <v>62</v>
      </c>
      <c r="K186" t="s">
        <v>63</v>
      </c>
      <c r="L186">
        <v>54789</v>
      </c>
      <c r="M186" t="s">
        <v>573</v>
      </c>
      <c r="N186">
        <v>58740</v>
      </c>
      <c r="O186">
        <v>3665248.7</v>
      </c>
      <c r="Q186" t="s">
        <v>64</v>
      </c>
      <c r="R186" t="s">
        <v>94</v>
      </c>
      <c r="S186" t="s">
        <v>121</v>
      </c>
    </row>
    <row r="187" spans="1:19" x14ac:dyDescent="0.35">
      <c r="A187" t="s">
        <v>56</v>
      </c>
      <c r="B187" t="s">
        <v>31</v>
      </c>
      <c r="C187" t="s">
        <v>540</v>
      </c>
      <c r="D187" s="16">
        <v>43865</v>
      </c>
      <c r="E187" s="16" t="s">
        <v>574</v>
      </c>
      <c r="F187" t="s">
        <v>575</v>
      </c>
      <c r="G187" t="s">
        <v>60</v>
      </c>
      <c r="H187" t="s">
        <v>61</v>
      </c>
      <c r="I187">
        <v>3009258.0047800001</v>
      </c>
      <c r="K187" t="s">
        <v>63</v>
      </c>
      <c r="L187">
        <v>54789</v>
      </c>
      <c r="M187" t="s">
        <v>576</v>
      </c>
      <c r="N187">
        <v>16760</v>
      </c>
      <c r="O187">
        <v>2810945.78</v>
      </c>
      <c r="Q187" t="s">
        <v>64</v>
      </c>
      <c r="R187" t="s">
        <v>94</v>
      </c>
      <c r="S187" t="s">
        <v>111</v>
      </c>
    </row>
    <row r="188" spans="1:19" x14ac:dyDescent="0.35">
      <c r="A188" t="s">
        <v>56</v>
      </c>
      <c r="B188" t="s">
        <v>31</v>
      </c>
      <c r="C188" t="s">
        <v>540</v>
      </c>
      <c r="D188" s="16">
        <v>43865</v>
      </c>
      <c r="E188" s="16" t="s">
        <v>148</v>
      </c>
      <c r="F188" t="s">
        <v>149</v>
      </c>
      <c r="G188" t="s">
        <v>150</v>
      </c>
      <c r="H188" t="s">
        <v>151</v>
      </c>
      <c r="J188" t="s">
        <v>152</v>
      </c>
      <c r="K188" t="s">
        <v>153</v>
      </c>
      <c r="L188">
        <v>43865</v>
      </c>
      <c r="N188">
        <v>304758.48</v>
      </c>
      <c r="O188">
        <v>284674.68</v>
      </c>
      <c r="Q188" t="s">
        <v>154</v>
      </c>
    </row>
    <row r="189" spans="1:19" x14ac:dyDescent="0.35">
      <c r="A189" t="s">
        <v>56</v>
      </c>
      <c r="B189" t="s">
        <v>31</v>
      </c>
      <c r="C189" t="s">
        <v>540</v>
      </c>
      <c r="D189" s="16">
        <v>43865</v>
      </c>
      <c r="E189" s="16" t="s">
        <v>577</v>
      </c>
      <c r="F189" t="s">
        <v>578</v>
      </c>
      <c r="G189" t="s">
        <v>60</v>
      </c>
      <c r="H189" t="s">
        <v>61</v>
      </c>
      <c r="I189">
        <v>2445692.25</v>
      </c>
      <c r="K189" t="s">
        <v>63</v>
      </c>
      <c r="L189">
        <v>54789</v>
      </c>
      <c r="M189" t="s">
        <v>579</v>
      </c>
      <c r="N189">
        <v>37655</v>
      </c>
      <c r="O189">
        <v>2445692.25</v>
      </c>
      <c r="Q189" t="s">
        <v>64</v>
      </c>
      <c r="R189" t="s">
        <v>158</v>
      </c>
      <c r="S189" t="s">
        <v>84</v>
      </c>
    </row>
    <row r="190" spans="1:19" x14ac:dyDescent="0.35">
      <c r="A190" t="s">
        <v>56</v>
      </c>
      <c r="B190" t="s">
        <v>31</v>
      </c>
      <c r="C190" t="s">
        <v>540</v>
      </c>
      <c r="D190" s="16">
        <v>43865</v>
      </c>
      <c r="E190" s="16" t="s">
        <v>580</v>
      </c>
      <c r="F190" t="s">
        <v>581</v>
      </c>
      <c r="G190" t="s">
        <v>60</v>
      </c>
      <c r="H190" t="s">
        <v>61</v>
      </c>
      <c r="I190">
        <v>761300</v>
      </c>
      <c r="J190" t="s">
        <v>62</v>
      </c>
      <c r="K190" t="s">
        <v>63</v>
      </c>
      <c r="L190">
        <v>54789</v>
      </c>
      <c r="M190" t="s">
        <v>581</v>
      </c>
      <c r="N190">
        <v>6620</v>
      </c>
      <c r="O190">
        <v>761300</v>
      </c>
      <c r="Q190" t="s">
        <v>64</v>
      </c>
      <c r="R190" t="s">
        <v>158</v>
      </c>
      <c r="S190" t="s">
        <v>121</v>
      </c>
    </row>
    <row r="191" spans="1:19" x14ac:dyDescent="0.35">
      <c r="A191" t="s">
        <v>56</v>
      </c>
      <c r="B191" t="s">
        <v>31</v>
      </c>
      <c r="C191" t="s">
        <v>540</v>
      </c>
      <c r="D191" s="16">
        <v>43865</v>
      </c>
      <c r="E191" s="16" t="s">
        <v>582</v>
      </c>
      <c r="F191" t="s">
        <v>583</v>
      </c>
      <c r="G191" t="s">
        <v>60</v>
      </c>
      <c r="H191" t="s">
        <v>61</v>
      </c>
      <c r="I191">
        <v>1233057.6000000001</v>
      </c>
      <c r="K191" t="s">
        <v>63</v>
      </c>
      <c r="L191">
        <v>54789</v>
      </c>
      <c r="M191" t="s">
        <v>584</v>
      </c>
      <c r="N191">
        <v>17520</v>
      </c>
      <c r="O191">
        <v>1233057.6000000001</v>
      </c>
      <c r="Q191" t="s">
        <v>64</v>
      </c>
      <c r="R191" t="s">
        <v>158</v>
      </c>
      <c r="S191" t="s">
        <v>70</v>
      </c>
    </row>
    <row r="192" spans="1:19" x14ac:dyDescent="0.35">
      <c r="A192" t="s">
        <v>56</v>
      </c>
      <c r="B192" t="s">
        <v>31</v>
      </c>
      <c r="C192" t="s">
        <v>540</v>
      </c>
      <c r="D192" s="16">
        <v>43865</v>
      </c>
      <c r="E192" s="16" t="s">
        <v>585</v>
      </c>
      <c r="F192" t="s">
        <v>586</v>
      </c>
      <c r="G192" t="s">
        <v>60</v>
      </c>
      <c r="H192" t="s">
        <v>61</v>
      </c>
      <c r="I192">
        <v>188357.4</v>
      </c>
      <c r="K192" t="s">
        <v>63</v>
      </c>
      <c r="L192">
        <v>54789</v>
      </c>
      <c r="M192" t="s">
        <v>587</v>
      </c>
      <c r="N192">
        <v>2970</v>
      </c>
      <c r="O192">
        <v>188357.4</v>
      </c>
      <c r="Q192" t="s">
        <v>64</v>
      </c>
      <c r="R192" t="s">
        <v>158</v>
      </c>
      <c r="S192" t="s">
        <v>111</v>
      </c>
    </row>
    <row r="193" spans="1:19" x14ac:dyDescent="0.35">
      <c r="A193" t="s">
        <v>56</v>
      </c>
      <c r="B193" t="s">
        <v>31</v>
      </c>
      <c r="C193" t="s">
        <v>540</v>
      </c>
      <c r="D193" s="16">
        <v>43865</v>
      </c>
      <c r="E193" s="16" t="s">
        <v>588</v>
      </c>
      <c r="F193" t="s">
        <v>589</v>
      </c>
      <c r="G193" t="s">
        <v>60</v>
      </c>
      <c r="H193" t="s">
        <v>61</v>
      </c>
      <c r="I193">
        <v>1116720</v>
      </c>
      <c r="K193" t="s">
        <v>63</v>
      </c>
      <c r="L193">
        <v>54789</v>
      </c>
      <c r="M193" t="s">
        <v>590</v>
      </c>
      <c r="N193">
        <v>10800</v>
      </c>
      <c r="O193">
        <v>1116720</v>
      </c>
      <c r="Q193" t="s">
        <v>64</v>
      </c>
      <c r="R193" t="s">
        <v>158</v>
      </c>
      <c r="S193" t="s">
        <v>70</v>
      </c>
    </row>
    <row r="194" spans="1:19" x14ac:dyDescent="0.35">
      <c r="A194" t="s">
        <v>56</v>
      </c>
      <c r="B194" t="s">
        <v>31</v>
      </c>
      <c r="C194" t="s">
        <v>540</v>
      </c>
      <c r="D194" s="16">
        <v>43865</v>
      </c>
      <c r="E194" s="16" t="s">
        <v>591</v>
      </c>
      <c r="F194" t="s">
        <v>592</v>
      </c>
      <c r="G194" t="s">
        <v>60</v>
      </c>
      <c r="H194" t="s">
        <v>61</v>
      </c>
      <c r="I194">
        <v>4153628</v>
      </c>
      <c r="J194" t="s">
        <v>62</v>
      </c>
      <c r="K194" t="s">
        <v>63</v>
      </c>
      <c r="L194">
        <v>54789</v>
      </c>
      <c r="M194" t="s">
        <v>593</v>
      </c>
      <c r="N194">
        <v>35260</v>
      </c>
      <c r="O194">
        <v>4153628</v>
      </c>
      <c r="Q194" t="s">
        <v>64</v>
      </c>
      <c r="R194" t="s">
        <v>158</v>
      </c>
      <c r="S194" t="s">
        <v>121</v>
      </c>
    </row>
    <row r="195" spans="1:19" x14ac:dyDescent="0.35">
      <c r="A195" t="s">
        <v>56</v>
      </c>
      <c r="B195" t="s">
        <v>31</v>
      </c>
      <c r="C195" t="s">
        <v>540</v>
      </c>
      <c r="D195" s="16">
        <v>43865</v>
      </c>
      <c r="E195" s="16" t="s">
        <v>594</v>
      </c>
      <c r="F195" t="s">
        <v>595</v>
      </c>
      <c r="G195" t="s">
        <v>60</v>
      </c>
      <c r="H195" t="s">
        <v>61</v>
      </c>
      <c r="I195">
        <v>1825330</v>
      </c>
      <c r="K195" t="s">
        <v>63</v>
      </c>
      <c r="L195">
        <v>54789</v>
      </c>
      <c r="M195" t="s">
        <v>595</v>
      </c>
      <c r="N195">
        <v>24700</v>
      </c>
      <c r="O195">
        <v>1825330</v>
      </c>
      <c r="Q195" t="s">
        <v>64</v>
      </c>
      <c r="R195" t="s">
        <v>158</v>
      </c>
      <c r="S195" t="s">
        <v>84</v>
      </c>
    </row>
    <row r="196" spans="1:19" x14ac:dyDescent="0.35">
      <c r="A196" t="s">
        <v>56</v>
      </c>
      <c r="B196" t="s">
        <v>31</v>
      </c>
      <c r="C196" t="s">
        <v>540</v>
      </c>
      <c r="D196" s="16">
        <v>43865</v>
      </c>
      <c r="E196" s="16" t="s">
        <v>596</v>
      </c>
      <c r="F196" t="s">
        <v>597</v>
      </c>
      <c r="G196" t="s">
        <v>60</v>
      </c>
      <c r="H196" t="s">
        <v>61</v>
      </c>
      <c r="I196">
        <v>5281007.16</v>
      </c>
      <c r="J196" t="s">
        <v>62</v>
      </c>
      <c r="K196" t="s">
        <v>63</v>
      </c>
      <c r="L196">
        <v>54789</v>
      </c>
      <c r="M196" t="s">
        <v>597</v>
      </c>
      <c r="N196">
        <v>42942</v>
      </c>
      <c r="O196">
        <v>5281007.16</v>
      </c>
      <c r="Q196" t="s">
        <v>64</v>
      </c>
      <c r="R196" t="s">
        <v>158</v>
      </c>
      <c r="S196" t="s">
        <v>238</v>
      </c>
    </row>
    <row r="197" spans="1:19" x14ac:dyDescent="0.35">
      <c r="A197" t="s">
        <v>56</v>
      </c>
      <c r="B197" t="s">
        <v>31</v>
      </c>
      <c r="C197" t="s">
        <v>540</v>
      </c>
      <c r="D197" s="16">
        <v>43865</v>
      </c>
      <c r="E197" s="16" t="s">
        <v>598</v>
      </c>
      <c r="F197" t="s">
        <v>599</v>
      </c>
      <c r="G197" t="s">
        <v>60</v>
      </c>
      <c r="H197" t="s">
        <v>61</v>
      </c>
      <c r="I197">
        <v>2470684</v>
      </c>
      <c r="K197" t="s">
        <v>600</v>
      </c>
      <c r="L197">
        <v>54789</v>
      </c>
      <c r="M197" t="s">
        <v>601</v>
      </c>
      <c r="N197">
        <v>11210</v>
      </c>
      <c r="O197">
        <v>2470684</v>
      </c>
      <c r="Q197" t="s">
        <v>64</v>
      </c>
      <c r="R197" t="s">
        <v>158</v>
      </c>
      <c r="S197" t="s">
        <v>121</v>
      </c>
    </row>
    <row r="198" spans="1:19" x14ac:dyDescent="0.35">
      <c r="A198" t="s">
        <v>56</v>
      </c>
      <c r="B198" t="s">
        <v>31</v>
      </c>
      <c r="C198" t="s">
        <v>540</v>
      </c>
      <c r="D198" s="16">
        <v>43865</v>
      </c>
      <c r="E198" s="16" t="s">
        <v>602</v>
      </c>
      <c r="F198" t="s">
        <v>603</v>
      </c>
      <c r="G198" t="s">
        <v>60</v>
      </c>
      <c r="H198" t="s">
        <v>61</v>
      </c>
      <c r="I198">
        <v>746006.94</v>
      </c>
      <c r="K198" t="s">
        <v>63</v>
      </c>
      <c r="L198">
        <v>54789</v>
      </c>
      <c r="M198" t="s">
        <v>604</v>
      </c>
      <c r="N198">
        <v>6603</v>
      </c>
      <c r="O198">
        <v>746006.94</v>
      </c>
      <c r="Q198" t="s">
        <v>64</v>
      </c>
      <c r="R198" t="s">
        <v>158</v>
      </c>
      <c r="S198" t="s">
        <v>70</v>
      </c>
    </row>
    <row r="199" spans="1:19" x14ac:dyDescent="0.35">
      <c r="A199" t="s">
        <v>56</v>
      </c>
      <c r="B199" t="s">
        <v>31</v>
      </c>
      <c r="C199" t="s">
        <v>540</v>
      </c>
      <c r="D199" s="16">
        <v>43865</v>
      </c>
      <c r="E199" s="16" t="s">
        <v>605</v>
      </c>
      <c r="F199" t="s">
        <v>606</v>
      </c>
      <c r="G199" t="s">
        <v>60</v>
      </c>
      <c r="H199" t="s">
        <v>61</v>
      </c>
      <c r="I199">
        <v>971751</v>
      </c>
      <c r="K199" t="s">
        <v>63</v>
      </c>
      <c r="L199">
        <v>54789</v>
      </c>
      <c r="M199" t="s">
        <v>607</v>
      </c>
      <c r="N199">
        <v>66925</v>
      </c>
      <c r="O199">
        <v>971751</v>
      </c>
      <c r="Q199" t="s">
        <v>64</v>
      </c>
      <c r="R199" t="s">
        <v>158</v>
      </c>
      <c r="S199" t="s">
        <v>70</v>
      </c>
    </row>
    <row r="200" spans="1:19" x14ac:dyDescent="0.35">
      <c r="A200" t="s">
        <v>56</v>
      </c>
      <c r="B200" t="s">
        <v>31</v>
      </c>
      <c r="C200" t="s">
        <v>540</v>
      </c>
      <c r="D200" s="16">
        <v>43865</v>
      </c>
      <c r="E200" s="16" t="s">
        <v>166</v>
      </c>
      <c r="F200" t="s">
        <v>167</v>
      </c>
      <c r="G200" t="s">
        <v>60</v>
      </c>
      <c r="H200" t="s">
        <v>61</v>
      </c>
      <c r="I200">
        <v>1592750.4</v>
      </c>
      <c r="J200" t="s">
        <v>62</v>
      </c>
      <c r="K200" t="s">
        <v>63</v>
      </c>
      <c r="L200">
        <v>54789</v>
      </c>
      <c r="M200" t="s">
        <v>168</v>
      </c>
      <c r="N200">
        <v>66810</v>
      </c>
      <c r="O200">
        <v>1592750.4</v>
      </c>
      <c r="Q200" t="s">
        <v>64</v>
      </c>
      <c r="R200" t="s">
        <v>158</v>
      </c>
      <c r="S200" t="s">
        <v>74</v>
      </c>
    </row>
    <row r="201" spans="1:19" x14ac:dyDescent="0.35">
      <c r="A201" t="s">
        <v>56</v>
      </c>
      <c r="B201" t="s">
        <v>31</v>
      </c>
      <c r="C201" t="s">
        <v>540</v>
      </c>
      <c r="D201" s="16">
        <v>43865</v>
      </c>
      <c r="E201" s="16" t="s">
        <v>169</v>
      </c>
      <c r="F201" t="s">
        <v>170</v>
      </c>
      <c r="G201" t="s">
        <v>60</v>
      </c>
      <c r="H201" t="s">
        <v>61</v>
      </c>
      <c r="I201">
        <v>965863.5</v>
      </c>
      <c r="J201" t="s">
        <v>62</v>
      </c>
      <c r="K201" t="s">
        <v>63</v>
      </c>
      <c r="L201">
        <v>54789</v>
      </c>
      <c r="M201" t="s">
        <v>171</v>
      </c>
      <c r="N201">
        <v>5411</v>
      </c>
      <c r="O201">
        <v>965863.5</v>
      </c>
      <c r="Q201" t="s">
        <v>64</v>
      </c>
      <c r="R201" t="s">
        <v>158</v>
      </c>
      <c r="S201" t="s">
        <v>74</v>
      </c>
    </row>
    <row r="202" spans="1:19" x14ac:dyDescent="0.35">
      <c r="A202" t="s">
        <v>56</v>
      </c>
      <c r="B202" t="s">
        <v>31</v>
      </c>
      <c r="C202" t="s">
        <v>540</v>
      </c>
      <c r="D202" s="16">
        <v>43865</v>
      </c>
      <c r="E202" s="16" t="s">
        <v>172</v>
      </c>
      <c r="F202" t="s">
        <v>173</v>
      </c>
      <c r="G202" t="s">
        <v>60</v>
      </c>
      <c r="H202" t="s">
        <v>61</v>
      </c>
      <c r="I202">
        <v>9217211.25</v>
      </c>
      <c r="K202" t="s">
        <v>63</v>
      </c>
      <c r="L202">
        <v>54789</v>
      </c>
      <c r="M202" t="s">
        <v>174</v>
      </c>
      <c r="N202">
        <v>41925</v>
      </c>
      <c r="O202">
        <v>9217211.25</v>
      </c>
      <c r="Q202" t="s">
        <v>64</v>
      </c>
      <c r="R202" t="s">
        <v>158</v>
      </c>
      <c r="S202" t="s">
        <v>74</v>
      </c>
    </row>
    <row r="203" spans="1:19" x14ac:dyDescent="0.35">
      <c r="A203" t="s">
        <v>56</v>
      </c>
      <c r="B203" t="s">
        <v>31</v>
      </c>
      <c r="C203" t="s">
        <v>540</v>
      </c>
      <c r="D203" s="16">
        <v>43865</v>
      </c>
      <c r="E203" s="16" t="s">
        <v>175</v>
      </c>
      <c r="F203" t="s">
        <v>176</v>
      </c>
      <c r="G203" t="s">
        <v>60</v>
      </c>
      <c r="H203" t="s">
        <v>61</v>
      </c>
      <c r="I203">
        <v>3299360</v>
      </c>
      <c r="J203" t="s">
        <v>62</v>
      </c>
      <c r="K203" t="s">
        <v>63</v>
      </c>
      <c r="L203">
        <v>54789</v>
      </c>
      <c r="M203" t="s">
        <v>177</v>
      </c>
      <c r="N203">
        <v>12130</v>
      </c>
      <c r="O203">
        <v>3299360</v>
      </c>
      <c r="Q203" t="s">
        <v>64</v>
      </c>
      <c r="R203" t="s">
        <v>158</v>
      </c>
      <c r="S203" t="s">
        <v>74</v>
      </c>
    </row>
    <row r="204" spans="1:19" x14ac:dyDescent="0.35">
      <c r="A204" t="s">
        <v>56</v>
      </c>
      <c r="B204" t="s">
        <v>31</v>
      </c>
      <c r="C204" t="s">
        <v>540</v>
      </c>
      <c r="D204" s="16">
        <v>43865</v>
      </c>
      <c r="E204" s="16" t="s">
        <v>608</v>
      </c>
      <c r="F204" t="s">
        <v>609</v>
      </c>
      <c r="G204" t="s">
        <v>60</v>
      </c>
      <c r="H204" t="s">
        <v>61</v>
      </c>
      <c r="I204">
        <v>4995276</v>
      </c>
      <c r="K204" t="s">
        <v>63</v>
      </c>
      <c r="L204">
        <v>54789</v>
      </c>
      <c r="M204" t="s">
        <v>610</v>
      </c>
      <c r="N204">
        <v>18040</v>
      </c>
      <c r="O204">
        <v>4995276</v>
      </c>
      <c r="Q204" t="s">
        <v>64</v>
      </c>
      <c r="R204" t="s">
        <v>158</v>
      </c>
      <c r="S204" t="s">
        <v>70</v>
      </c>
    </row>
    <row r="205" spans="1:19" x14ac:dyDescent="0.35">
      <c r="A205" t="s">
        <v>56</v>
      </c>
      <c r="B205" t="s">
        <v>31</v>
      </c>
      <c r="C205" t="s">
        <v>540</v>
      </c>
      <c r="D205" s="16">
        <v>43865</v>
      </c>
      <c r="E205" s="16" t="s">
        <v>611</v>
      </c>
      <c r="F205" t="s">
        <v>612</v>
      </c>
      <c r="G205" t="s">
        <v>60</v>
      </c>
      <c r="H205" t="s">
        <v>61</v>
      </c>
      <c r="I205">
        <v>6773010.2000000002</v>
      </c>
      <c r="K205" t="s">
        <v>63</v>
      </c>
      <c r="L205">
        <v>54789</v>
      </c>
      <c r="M205" t="s">
        <v>613</v>
      </c>
      <c r="N205">
        <v>23243</v>
      </c>
      <c r="O205">
        <v>6773010.2000000002</v>
      </c>
      <c r="Q205" t="s">
        <v>64</v>
      </c>
      <c r="R205" t="s">
        <v>158</v>
      </c>
      <c r="S205" t="s">
        <v>84</v>
      </c>
    </row>
    <row r="206" spans="1:19" x14ac:dyDescent="0.35">
      <c r="A206" t="s">
        <v>56</v>
      </c>
      <c r="B206" t="s">
        <v>31</v>
      </c>
      <c r="C206" t="s">
        <v>540</v>
      </c>
      <c r="D206" s="16">
        <v>43865</v>
      </c>
      <c r="E206" s="16" t="s">
        <v>614</v>
      </c>
      <c r="F206" t="s">
        <v>615</v>
      </c>
      <c r="G206" t="s">
        <v>60</v>
      </c>
      <c r="H206" t="s">
        <v>61</v>
      </c>
      <c r="I206">
        <v>2099601.2999999998</v>
      </c>
      <c r="K206" t="s">
        <v>63</v>
      </c>
      <c r="L206">
        <v>54789</v>
      </c>
      <c r="M206" t="s">
        <v>615</v>
      </c>
      <c r="N206">
        <v>33870</v>
      </c>
      <c r="O206">
        <v>2099601.2999999998</v>
      </c>
      <c r="Q206" t="s">
        <v>64</v>
      </c>
      <c r="R206" t="s">
        <v>158</v>
      </c>
      <c r="S206" t="s">
        <v>111</v>
      </c>
    </row>
    <row r="207" spans="1:19" x14ac:dyDescent="0.35">
      <c r="A207" t="s">
        <v>56</v>
      </c>
      <c r="B207" t="s">
        <v>31</v>
      </c>
      <c r="C207" t="s">
        <v>540</v>
      </c>
      <c r="D207" s="16">
        <v>43865</v>
      </c>
      <c r="E207" s="16" t="s">
        <v>616</v>
      </c>
      <c r="F207" t="s">
        <v>617</v>
      </c>
      <c r="G207" t="s">
        <v>60</v>
      </c>
      <c r="H207" t="s">
        <v>61</v>
      </c>
      <c r="I207">
        <v>1476132.41</v>
      </c>
      <c r="J207" t="s">
        <v>62</v>
      </c>
      <c r="K207" t="s">
        <v>63</v>
      </c>
      <c r="L207">
        <v>54789</v>
      </c>
      <c r="M207" t="s">
        <v>618</v>
      </c>
      <c r="N207">
        <v>119962</v>
      </c>
      <c r="O207">
        <v>1476132.41</v>
      </c>
      <c r="Q207" t="s">
        <v>64</v>
      </c>
      <c r="R207" t="s">
        <v>158</v>
      </c>
      <c r="S207" t="s">
        <v>107</v>
      </c>
    </row>
    <row r="208" spans="1:19" x14ac:dyDescent="0.35">
      <c r="A208" t="s">
        <v>56</v>
      </c>
      <c r="B208" t="s">
        <v>31</v>
      </c>
      <c r="C208" t="s">
        <v>540</v>
      </c>
      <c r="D208" s="16">
        <v>43865</v>
      </c>
      <c r="E208" s="16" t="s">
        <v>619</v>
      </c>
      <c r="F208" t="s">
        <v>620</v>
      </c>
      <c r="G208" t="s">
        <v>60</v>
      </c>
      <c r="H208" t="s">
        <v>61</v>
      </c>
      <c r="I208">
        <v>1866308.5</v>
      </c>
      <c r="K208" t="s">
        <v>63</v>
      </c>
      <c r="L208">
        <v>54789</v>
      </c>
      <c r="M208" t="s">
        <v>620</v>
      </c>
      <c r="N208">
        <v>344020</v>
      </c>
      <c r="O208">
        <v>1866308.5</v>
      </c>
      <c r="Q208" t="s">
        <v>64</v>
      </c>
      <c r="R208" t="s">
        <v>158</v>
      </c>
      <c r="S208" t="s">
        <v>74</v>
      </c>
    </row>
    <row r="209" spans="1:19" x14ac:dyDescent="0.35">
      <c r="A209" t="s">
        <v>56</v>
      </c>
      <c r="B209" t="s">
        <v>31</v>
      </c>
      <c r="C209" t="s">
        <v>540</v>
      </c>
      <c r="D209" s="16">
        <v>43865</v>
      </c>
      <c r="E209" s="16" t="s">
        <v>621</v>
      </c>
      <c r="F209" t="s">
        <v>622</v>
      </c>
      <c r="G209" t="s">
        <v>60</v>
      </c>
      <c r="H209" t="s">
        <v>61</v>
      </c>
      <c r="I209">
        <v>271939.59999999998</v>
      </c>
      <c r="K209" t="s">
        <v>63</v>
      </c>
      <c r="L209">
        <v>54789</v>
      </c>
      <c r="M209" t="s">
        <v>623</v>
      </c>
      <c r="N209">
        <v>2780</v>
      </c>
      <c r="O209">
        <v>271939.59999999998</v>
      </c>
      <c r="Q209" t="s">
        <v>64</v>
      </c>
      <c r="R209" t="s">
        <v>158</v>
      </c>
      <c r="S209" t="s">
        <v>84</v>
      </c>
    </row>
    <row r="210" spans="1:19" x14ac:dyDescent="0.35">
      <c r="A210" t="s">
        <v>56</v>
      </c>
      <c r="B210" t="s">
        <v>31</v>
      </c>
      <c r="C210" t="s">
        <v>540</v>
      </c>
      <c r="D210" s="16">
        <v>43865</v>
      </c>
      <c r="E210" s="16" t="s">
        <v>624</v>
      </c>
      <c r="F210" t="s">
        <v>625</v>
      </c>
      <c r="G210" t="s">
        <v>60</v>
      </c>
      <c r="H210" t="s">
        <v>61</v>
      </c>
      <c r="I210">
        <v>599382</v>
      </c>
      <c r="K210" t="s">
        <v>63</v>
      </c>
      <c r="L210">
        <v>54789</v>
      </c>
      <c r="M210" t="s">
        <v>625</v>
      </c>
      <c r="N210">
        <v>6300</v>
      </c>
      <c r="O210">
        <v>599382</v>
      </c>
      <c r="Q210" t="s">
        <v>64</v>
      </c>
      <c r="R210" t="s">
        <v>158</v>
      </c>
      <c r="S210" t="s">
        <v>111</v>
      </c>
    </row>
    <row r="211" spans="1:19" x14ac:dyDescent="0.35">
      <c r="A211" t="s">
        <v>56</v>
      </c>
      <c r="B211" t="s">
        <v>31</v>
      </c>
      <c r="C211" t="s">
        <v>540</v>
      </c>
      <c r="D211" s="16">
        <v>43865</v>
      </c>
      <c r="E211" s="16" t="s">
        <v>626</v>
      </c>
      <c r="F211" t="s">
        <v>627</v>
      </c>
      <c r="G211" t="s">
        <v>60</v>
      </c>
      <c r="H211" t="s">
        <v>61</v>
      </c>
      <c r="I211">
        <v>2381041</v>
      </c>
      <c r="K211" t="s">
        <v>63</v>
      </c>
      <c r="L211">
        <v>54789</v>
      </c>
      <c r="M211" t="s">
        <v>627</v>
      </c>
      <c r="N211">
        <v>25090</v>
      </c>
      <c r="O211">
        <v>2381041</v>
      </c>
      <c r="Q211" t="s">
        <v>64</v>
      </c>
      <c r="R211" t="s">
        <v>158</v>
      </c>
      <c r="S211" t="s">
        <v>238</v>
      </c>
    </row>
    <row r="212" spans="1:19" x14ac:dyDescent="0.35">
      <c r="A212" t="s">
        <v>56</v>
      </c>
      <c r="B212" t="s">
        <v>31</v>
      </c>
      <c r="C212" t="s">
        <v>540</v>
      </c>
      <c r="D212" s="16">
        <v>43865</v>
      </c>
      <c r="E212" s="16" t="s">
        <v>180</v>
      </c>
      <c r="F212" t="s">
        <v>181</v>
      </c>
      <c r="G212" t="s">
        <v>60</v>
      </c>
      <c r="H212" t="s">
        <v>61</v>
      </c>
      <c r="I212">
        <v>33516900.033179998</v>
      </c>
      <c r="J212" t="s">
        <v>62</v>
      </c>
      <c r="K212" t="s">
        <v>63</v>
      </c>
      <c r="L212">
        <v>54789</v>
      </c>
      <c r="M212" t="s">
        <v>182</v>
      </c>
      <c r="N212">
        <v>33450</v>
      </c>
      <c r="O212">
        <v>4485186.28</v>
      </c>
      <c r="Q212" t="s">
        <v>64</v>
      </c>
      <c r="R212" t="s">
        <v>183</v>
      </c>
      <c r="S212" t="s">
        <v>107</v>
      </c>
    </row>
    <row r="213" spans="1:19" x14ac:dyDescent="0.35">
      <c r="A213" t="s">
        <v>56</v>
      </c>
      <c r="B213" t="s">
        <v>31</v>
      </c>
      <c r="C213" t="s">
        <v>540</v>
      </c>
      <c r="D213" s="16">
        <v>43865</v>
      </c>
      <c r="E213" s="16" t="s">
        <v>628</v>
      </c>
      <c r="F213" t="s">
        <v>629</v>
      </c>
      <c r="G213" t="s">
        <v>60</v>
      </c>
      <c r="H213" t="s">
        <v>61</v>
      </c>
      <c r="I213">
        <v>10388257.99492</v>
      </c>
      <c r="J213" t="s">
        <v>62</v>
      </c>
      <c r="K213" t="s">
        <v>63</v>
      </c>
      <c r="L213">
        <v>54789</v>
      </c>
      <c r="M213" t="s">
        <v>630</v>
      </c>
      <c r="N213">
        <v>30260</v>
      </c>
      <c r="O213">
        <v>1390142.65</v>
      </c>
      <c r="Q213" t="s">
        <v>64</v>
      </c>
      <c r="R213" t="s">
        <v>183</v>
      </c>
      <c r="S213" t="s">
        <v>121</v>
      </c>
    </row>
    <row r="214" spans="1:19" x14ac:dyDescent="0.35">
      <c r="A214" t="s">
        <v>56</v>
      </c>
      <c r="B214" t="s">
        <v>31</v>
      </c>
      <c r="C214" t="s">
        <v>540</v>
      </c>
      <c r="D214" s="16">
        <v>43865</v>
      </c>
      <c r="E214" s="16" t="s">
        <v>631</v>
      </c>
      <c r="F214" t="s">
        <v>632</v>
      </c>
      <c r="G214" t="s">
        <v>60</v>
      </c>
      <c r="H214" t="s">
        <v>61</v>
      </c>
      <c r="I214">
        <v>16767270.012979999</v>
      </c>
      <c r="J214" t="s">
        <v>62</v>
      </c>
      <c r="K214" t="s">
        <v>63</v>
      </c>
      <c r="L214">
        <v>54789</v>
      </c>
      <c r="M214" t="s">
        <v>632</v>
      </c>
      <c r="N214">
        <v>146120</v>
      </c>
      <c r="O214">
        <v>2243773.42</v>
      </c>
      <c r="Q214" t="s">
        <v>64</v>
      </c>
      <c r="R214" t="s">
        <v>183</v>
      </c>
      <c r="S214" t="s">
        <v>74</v>
      </c>
    </row>
    <row r="215" spans="1:19" x14ac:dyDescent="0.35">
      <c r="A215" t="s">
        <v>56</v>
      </c>
      <c r="B215" t="s">
        <v>31</v>
      </c>
      <c r="C215" t="s">
        <v>540</v>
      </c>
      <c r="D215" s="16">
        <v>43865</v>
      </c>
      <c r="E215" s="16" t="s">
        <v>633</v>
      </c>
      <c r="F215" t="s">
        <v>634</v>
      </c>
      <c r="G215" t="s">
        <v>60</v>
      </c>
      <c r="H215" t="s">
        <v>61</v>
      </c>
      <c r="I215">
        <v>8471009.9732099995</v>
      </c>
      <c r="J215" t="s">
        <v>62</v>
      </c>
      <c r="K215" t="s">
        <v>63</v>
      </c>
      <c r="L215">
        <v>54789</v>
      </c>
      <c r="M215" t="s">
        <v>634</v>
      </c>
      <c r="N215">
        <v>29110</v>
      </c>
      <c r="O215">
        <v>1133579.1100000001</v>
      </c>
      <c r="Q215" t="s">
        <v>64</v>
      </c>
      <c r="R215" t="s">
        <v>183</v>
      </c>
      <c r="S215" t="s">
        <v>121</v>
      </c>
    </row>
    <row r="216" spans="1:19" x14ac:dyDescent="0.35">
      <c r="A216" t="s">
        <v>56</v>
      </c>
      <c r="B216" t="s">
        <v>31</v>
      </c>
      <c r="C216" t="s">
        <v>540</v>
      </c>
      <c r="D216" s="16">
        <v>43865</v>
      </c>
      <c r="E216" s="16" t="s">
        <v>635</v>
      </c>
      <c r="F216" t="s">
        <v>636</v>
      </c>
      <c r="G216" t="s">
        <v>60</v>
      </c>
      <c r="H216" t="s">
        <v>61</v>
      </c>
      <c r="I216">
        <v>8627999.9754399993</v>
      </c>
      <c r="K216" t="s">
        <v>63</v>
      </c>
      <c r="L216">
        <v>54789</v>
      </c>
      <c r="M216" t="s">
        <v>636</v>
      </c>
      <c r="N216">
        <v>12000</v>
      </c>
      <c r="O216">
        <v>1154587.3</v>
      </c>
      <c r="Q216" t="s">
        <v>64</v>
      </c>
      <c r="R216" t="s">
        <v>183</v>
      </c>
      <c r="S216" t="s">
        <v>80</v>
      </c>
    </row>
    <row r="217" spans="1:19" x14ac:dyDescent="0.35">
      <c r="A217" t="s">
        <v>56</v>
      </c>
      <c r="B217" t="s">
        <v>31</v>
      </c>
      <c r="C217" t="s">
        <v>540</v>
      </c>
      <c r="D217" s="16">
        <v>43865</v>
      </c>
      <c r="E217" s="16" t="s">
        <v>637</v>
      </c>
      <c r="F217" t="s">
        <v>638</v>
      </c>
      <c r="G217" t="s">
        <v>60</v>
      </c>
      <c r="H217" t="s">
        <v>61</v>
      </c>
      <c r="I217">
        <v>27590795.367490001</v>
      </c>
      <c r="K217" t="s">
        <v>63</v>
      </c>
      <c r="L217">
        <v>54789</v>
      </c>
      <c r="M217" t="s">
        <v>639</v>
      </c>
      <c r="N217">
        <v>66332</v>
      </c>
      <c r="O217">
        <v>3692162.96</v>
      </c>
      <c r="Q217" t="s">
        <v>64</v>
      </c>
      <c r="R217" t="s">
        <v>183</v>
      </c>
      <c r="S217" t="s">
        <v>121</v>
      </c>
    </row>
    <row r="218" spans="1:19" x14ac:dyDescent="0.35">
      <c r="A218" t="s">
        <v>56</v>
      </c>
      <c r="B218" t="s">
        <v>31</v>
      </c>
      <c r="C218" t="s">
        <v>540</v>
      </c>
      <c r="D218" s="16">
        <v>43865</v>
      </c>
      <c r="E218" s="16" t="s">
        <v>190</v>
      </c>
      <c r="F218" t="s">
        <v>191</v>
      </c>
      <c r="G218" t="s">
        <v>150</v>
      </c>
      <c r="H218" t="s">
        <v>151</v>
      </c>
      <c r="J218" t="s">
        <v>152</v>
      </c>
      <c r="K218" t="s">
        <v>192</v>
      </c>
      <c r="L218">
        <v>43865</v>
      </c>
      <c r="N218">
        <v>294359.06</v>
      </c>
      <c r="O218">
        <v>39390.730000000003</v>
      </c>
      <c r="Q218" t="s">
        <v>154</v>
      </c>
    </row>
    <row r="219" spans="1:19" x14ac:dyDescent="0.35">
      <c r="A219" t="s">
        <v>56</v>
      </c>
      <c r="B219" t="s">
        <v>31</v>
      </c>
      <c r="C219" t="s">
        <v>540</v>
      </c>
      <c r="D219" s="16">
        <v>43865</v>
      </c>
      <c r="E219" s="16" t="s">
        <v>640</v>
      </c>
      <c r="F219" t="s">
        <v>641</v>
      </c>
      <c r="G219" t="s">
        <v>60</v>
      </c>
      <c r="H219" t="s">
        <v>61</v>
      </c>
      <c r="I219">
        <v>3561512.67</v>
      </c>
      <c r="K219" t="s">
        <v>63</v>
      </c>
      <c r="L219">
        <v>54789</v>
      </c>
      <c r="M219" t="s">
        <v>642</v>
      </c>
      <c r="N219">
        <v>744230</v>
      </c>
      <c r="O219">
        <v>3561512.67</v>
      </c>
      <c r="Q219" t="s">
        <v>64</v>
      </c>
      <c r="R219" t="s">
        <v>196</v>
      </c>
      <c r="S219" t="s">
        <v>74</v>
      </c>
    </row>
    <row r="220" spans="1:19" x14ac:dyDescent="0.35">
      <c r="A220" t="s">
        <v>56</v>
      </c>
      <c r="B220" t="s">
        <v>31</v>
      </c>
      <c r="C220" t="s">
        <v>540</v>
      </c>
      <c r="D220" s="16">
        <v>43865</v>
      </c>
      <c r="E220" s="16" t="s">
        <v>643</v>
      </c>
      <c r="F220" t="s">
        <v>644</v>
      </c>
      <c r="G220" t="s">
        <v>60</v>
      </c>
      <c r="H220" t="s">
        <v>61</v>
      </c>
      <c r="I220">
        <v>1514851.47</v>
      </c>
      <c r="K220" t="s">
        <v>63</v>
      </c>
      <c r="L220">
        <v>54789</v>
      </c>
      <c r="M220" t="s">
        <v>645</v>
      </c>
      <c r="N220">
        <v>900090</v>
      </c>
      <c r="O220">
        <v>1514851.47</v>
      </c>
      <c r="Q220" t="s">
        <v>64</v>
      </c>
      <c r="R220" t="s">
        <v>196</v>
      </c>
      <c r="S220" t="s">
        <v>74</v>
      </c>
    </row>
    <row r="221" spans="1:19" x14ac:dyDescent="0.35">
      <c r="A221" t="s">
        <v>56</v>
      </c>
      <c r="B221" t="s">
        <v>31</v>
      </c>
      <c r="C221" t="s">
        <v>540</v>
      </c>
      <c r="D221" s="16">
        <v>43865</v>
      </c>
      <c r="E221" s="16" t="s">
        <v>646</v>
      </c>
      <c r="F221" t="s">
        <v>647</v>
      </c>
      <c r="G221" t="s">
        <v>60</v>
      </c>
      <c r="H221" t="s">
        <v>61</v>
      </c>
      <c r="I221">
        <v>214395.39</v>
      </c>
      <c r="K221" t="s">
        <v>63</v>
      </c>
      <c r="L221">
        <v>54789</v>
      </c>
      <c r="M221" t="s">
        <v>648</v>
      </c>
      <c r="N221">
        <v>256638</v>
      </c>
      <c r="O221">
        <v>214395.39</v>
      </c>
      <c r="Q221" t="s">
        <v>64</v>
      </c>
      <c r="R221" t="s">
        <v>196</v>
      </c>
      <c r="S221" t="s">
        <v>74</v>
      </c>
    </row>
    <row r="222" spans="1:19" x14ac:dyDescent="0.35">
      <c r="A222" t="s">
        <v>56</v>
      </c>
      <c r="B222" t="s">
        <v>31</v>
      </c>
      <c r="C222" t="s">
        <v>540</v>
      </c>
      <c r="D222" s="16">
        <v>43865</v>
      </c>
      <c r="E222" s="16" t="s">
        <v>649</v>
      </c>
      <c r="F222" t="s">
        <v>650</v>
      </c>
      <c r="G222" t="s">
        <v>60</v>
      </c>
      <c r="H222" t="s">
        <v>61</v>
      </c>
      <c r="I222">
        <v>5976581.6200000001</v>
      </c>
      <c r="K222" t="s">
        <v>63</v>
      </c>
      <c r="L222">
        <v>54789</v>
      </c>
      <c r="M222" t="s">
        <v>651</v>
      </c>
      <c r="N222">
        <v>1619231</v>
      </c>
      <c r="O222">
        <v>5976581.6200000001</v>
      </c>
      <c r="Q222" t="s">
        <v>64</v>
      </c>
      <c r="R222" t="s">
        <v>196</v>
      </c>
      <c r="S222" t="s">
        <v>74</v>
      </c>
    </row>
    <row r="223" spans="1:19" x14ac:dyDescent="0.35">
      <c r="A223" t="s">
        <v>56</v>
      </c>
      <c r="B223" t="s">
        <v>31</v>
      </c>
      <c r="C223" t="s">
        <v>540</v>
      </c>
      <c r="D223" s="16">
        <v>43865</v>
      </c>
      <c r="E223" s="16" t="s">
        <v>652</v>
      </c>
      <c r="F223" t="s">
        <v>653</v>
      </c>
      <c r="G223" t="s">
        <v>60</v>
      </c>
      <c r="H223" t="s">
        <v>61</v>
      </c>
      <c r="I223">
        <v>388550</v>
      </c>
      <c r="K223" t="s">
        <v>63</v>
      </c>
      <c r="L223">
        <v>54789</v>
      </c>
      <c r="M223" t="s">
        <v>654</v>
      </c>
      <c r="N223">
        <v>16360</v>
      </c>
      <c r="O223">
        <v>388550</v>
      </c>
      <c r="Q223" t="s">
        <v>64</v>
      </c>
      <c r="R223" t="s">
        <v>196</v>
      </c>
      <c r="S223" t="s">
        <v>80</v>
      </c>
    </row>
    <row r="224" spans="1:19" x14ac:dyDescent="0.35">
      <c r="A224" t="s">
        <v>56</v>
      </c>
      <c r="B224" t="s">
        <v>31</v>
      </c>
      <c r="C224" t="s">
        <v>540</v>
      </c>
      <c r="D224" s="16">
        <v>43865</v>
      </c>
      <c r="E224" s="16" t="s">
        <v>655</v>
      </c>
      <c r="F224" t="s">
        <v>656</v>
      </c>
      <c r="G224" t="s">
        <v>60</v>
      </c>
      <c r="H224" t="s">
        <v>61</v>
      </c>
      <c r="I224">
        <v>525244.07999999996</v>
      </c>
      <c r="J224" t="s">
        <v>62</v>
      </c>
      <c r="K224" t="s">
        <v>63</v>
      </c>
      <c r="L224">
        <v>54789</v>
      </c>
      <c r="M224" t="s">
        <v>657</v>
      </c>
      <c r="N224">
        <v>138660</v>
      </c>
      <c r="O224">
        <v>525244.07999999996</v>
      </c>
      <c r="Q224" t="s">
        <v>64</v>
      </c>
      <c r="R224" t="s">
        <v>196</v>
      </c>
      <c r="S224" t="s">
        <v>111</v>
      </c>
    </row>
    <row r="225" spans="1:19" x14ac:dyDescent="0.35">
      <c r="A225" t="s">
        <v>56</v>
      </c>
      <c r="B225" t="s">
        <v>31</v>
      </c>
      <c r="C225" t="s">
        <v>540</v>
      </c>
      <c r="D225" s="16">
        <v>43865</v>
      </c>
      <c r="E225" s="16" t="s">
        <v>658</v>
      </c>
      <c r="F225" t="s">
        <v>659</v>
      </c>
      <c r="G225" t="s">
        <v>60</v>
      </c>
      <c r="H225" t="s">
        <v>61</v>
      </c>
      <c r="I225">
        <v>755828.9</v>
      </c>
      <c r="J225" t="s">
        <v>62</v>
      </c>
      <c r="K225" t="s">
        <v>63</v>
      </c>
      <c r="L225">
        <v>54789</v>
      </c>
      <c r="M225" t="s">
        <v>660</v>
      </c>
      <c r="N225">
        <v>282976</v>
      </c>
      <c r="O225">
        <v>755828.9</v>
      </c>
      <c r="Q225" t="s">
        <v>64</v>
      </c>
      <c r="R225" t="s">
        <v>196</v>
      </c>
      <c r="S225" t="s">
        <v>74</v>
      </c>
    </row>
    <row r="226" spans="1:19" x14ac:dyDescent="0.35">
      <c r="A226" t="s">
        <v>56</v>
      </c>
      <c r="B226" t="s">
        <v>31</v>
      </c>
      <c r="C226" t="s">
        <v>540</v>
      </c>
      <c r="D226" s="16">
        <v>43865</v>
      </c>
      <c r="E226" s="16" t="s">
        <v>204</v>
      </c>
      <c r="F226" t="s">
        <v>205</v>
      </c>
      <c r="G226" t="s">
        <v>60</v>
      </c>
      <c r="H226" t="s">
        <v>61</v>
      </c>
      <c r="I226">
        <v>5899847.8499999996</v>
      </c>
      <c r="K226" t="s">
        <v>63</v>
      </c>
      <c r="L226">
        <v>54789</v>
      </c>
      <c r="M226" t="s">
        <v>206</v>
      </c>
      <c r="N226">
        <v>593188</v>
      </c>
      <c r="O226">
        <v>5899847.8499999996</v>
      </c>
      <c r="Q226" t="s">
        <v>64</v>
      </c>
      <c r="R226" t="s">
        <v>196</v>
      </c>
      <c r="S226" t="s">
        <v>80</v>
      </c>
    </row>
    <row r="227" spans="1:19" x14ac:dyDescent="0.35">
      <c r="A227" t="s">
        <v>56</v>
      </c>
      <c r="B227" t="s">
        <v>31</v>
      </c>
      <c r="C227" t="s">
        <v>540</v>
      </c>
      <c r="D227" s="16">
        <v>43865</v>
      </c>
      <c r="E227" s="16" t="s">
        <v>661</v>
      </c>
      <c r="F227" t="s">
        <v>662</v>
      </c>
      <c r="G227" t="s">
        <v>60</v>
      </c>
      <c r="H227" t="s">
        <v>61</v>
      </c>
      <c r="I227">
        <v>3460763.58</v>
      </c>
      <c r="J227" t="s">
        <v>62</v>
      </c>
      <c r="K227" t="s">
        <v>63</v>
      </c>
      <c r="L227">
        <v>54789</v>
      </c>
      <c r="M227" t="s">
        <v>663</v>
      </c>
      <c r="N227">
        <v>116211</v>
      </c>
      <c r="O227">
        <v>3460763.58</v>
      </c>
      <c r="Q227" t="s">
        <v>64</v>
      </c>
      <c r="R227" t="s">
        <v>196</v>
      </c>
      <c r="S227" t="s">
        <v>70</v>
      </c>
    </row>
    <row r="228" spans="1:19" x14ac:dyDescent="0.35">
      <c r="A228" t="s">
        <v>56</v>
      </c>
      <c r="B228" t="s">
        <v>31</v>
      </c>
      <c r="C228" t="s">
        <v>540</v>
      </c>
      <c r="D228" s="16">
        <v>43865</v>
      </c>
      <c r="E228" s="16" t="s">
        <v>210</v>
      </c>
      <c r="F228" t="s">
        <v>211</v>
      </c>
      <c r="G228" t="s">
        <v>60</v>
      </c>
      <c r="H228" t="s">
        <v>61</v>
      </c>
      <c r="I228">
        <v>4428663.2</v>
      </c>
      <c r="K228" t="s">
        <v>63</v>
      </c>
      <c r="L228">
        <v>54789</v>
      </c>
      <c r="M228" t="s">
        <v>212</v>
      </c>
      <c r="N228">
        <v>352040</v>
      </c>
      <c r="O228">
        <v>4428663.2</v>
      </c>
      <c r="Q228" t="s">
        <v>64</v>
      </c>
      <c r="R228" t="s">
        <v>196</v>
      </c>
      <c r="S228" t="s">
        <v>213</v>
      </c>
    </row>
    <row r="229" spans="1:19" x14ac:dyDescent="0.35">
      <c r="A229" t="s">
        <v>56</v>
      </c>
      <c r="B229" t="s">
        <v>31</v>
      </c>
      <c r="C229" t="s">
        <v>540</v>
      </c>
      <c r="D229" s="16">
        <v>43865</v>
      </c>
      <c r="E229" s="16" t="s">
        <v>664</v>
      </c>
      <c r="F229" t="s">
        <v>665</v>
      </c>
      <c r="G229" t="s">
        <v>60</v>
      </c>
      <c r="H229" t="s">
        <v>61</v>
      </c>
      <c r="I229">
        <v>1367916.5025800001</v>
      </c>
      <c r="K229" t="s">
        <v>63</v>
      </c>
      <c r="L229">
        <v>54789</v>
      </c>
      <c r="M229" t="s">
        <v>666</v>
      </c>
      <c r="N229">
        <v>230134</v>
      </c>
      <c r="O229">
        <v>1614060.77</v>
      </c>
      <c r="Q229" t="s">
        <v>64</v>
      </c>
      <c r="R229" t="s">
        <v>196</v>
      </c>
      <c r="S229" t="s">
        <v>70</v>
      </c>
    </row>
    <row r="230" spans="1:19" x14ac:dyDescent="0.35">
      <c r="A230" t="s">
        <v>56</v>
      </c>
      <c r="B230" t="s">
        <v>31</v>
      </c>
      <c r="C230" t="s">
        <v>540</v>
      </c>
      <c r="D230" s="16">
        <v>43865</v>
      </c>
      <c r="E230" s="16" t="s">
        <v>214</v>
      </c>
      <c r="F230" t="s">
        <v>215</v>
      </c>
      <c r="G230" t="s">
        <v>60</v>
      </c>
      <c r="H230" t="s">
        <v>61</v>
      </c>
      <c r="I230">
        <v>107367.03</v>
      </c>
      <c r="K230" t="s">
        <v>216</v>
      </c>
      <c r="L230">
        <v>43853</v>
      </c>
      <c r="M230" t="s">
        <v>206</v>
      </c>
      <c r="N230">
        <v>593188</v>
      </c>
      <c r="O230">
        <v>107367.03</v>
      </c>
      <c r="Q230" t="s">
        <v>64</v>
      </c>
      <c r="R230" t="s">
        <v>196</v>
      </c>
      <c r="S230" t="s">
        <v>80</v>
      </c>
    </row>
    <row r="231" spans="1:19" x14ac:dyDescent="0.35">
      <c r="A231" t="s">
        <v>56</v>
      </c>
      <c r="B231" t="s">
        <v>31</v>
      </c>
      <c r="C231" t="s">
        <v>540</v>
      </c>
      <c r="D231" s="16">
        <v>43865</v>
      </c>
      <c r="E231" s="16" t="s">
        <v>219</v>
      </c>
      <c r="F231" t="s">
        <v>220</v>
      </c>
      <c r="G231" t="s">
        <v>150</v>
      </c>
      <c r="H231" t="s">
        <v>151</v>
      </c>
      <c r="J231" t="s">
        <v>152</v>
      </c>
      <c r="K231" t="s">
        <v>221</v>
      </c>
      <c r="L231">
        <v>43865</v>
      </c>
      <c r="N231">
        <v>483218.73</v>
      </c>
      <c r="O231">
        <v>483218.73</v>
      </c>
      <c r="Q231" t="s">
        <v>154</v>
      </c>
    </row>
    <row r="232" spans="1:19" x14ac:dyDescent="0.35">
      <c r="A232" t="s">
        <v>56</v>
      </c>
      <c r="B232" t="s">
        <v>31</v>
      </c>
      <c r="C232" t="s">
        <v>540</v>
      </c>
      <c r="D232" s="16">
        <v>43865</v>
      </c>
      <c r="E232" s="16" t="s">
        <v>219</v>
      </c>
      <c r="F232" t="s">
        <v>220</v>
      </c>
      <c r="G232" t="s">
        <v>150</v>
      </c>
      <c r="H232" t="s">
        <v>151</v>
      </c>
      <c r="J232" t="s">
        <v>152</v>
      </c>
      <c r="K232" t="s">
        <v>667</v>
      </c>
      <c r="L232">
        <v>43865</v>
      </c>
      <c r="N232">
        <v>83177.88</v>
      </c>
      <c r="O232">
        <v>83177.88</v>
      </c>
      <c r="Q232" t="s">
        <v>223</v>
      </c>
    </row>
    <row r="233" spans="1:19" x14ac:dyDescent="0.35">
      <c r="A233" t="s">
        <v>56</v>
      </c>
      <c r="B233" t="s">
        <v>31</v>
      </c>
      <c r="C233" t="s">
        <v>540</v>
      </c>
      <c r="D233" s="16">
        <v>43865</v>
      </c>
      <c r="E233" s="16" t="s">
        <v>219</v>
      </c>
      <c r="F233" t="s">
        <v>220</v>
      </c>
      <c r="G233" t="s">
        <v>150</v>
      </c>
      <c r="H233" t="s">
        <v>151</v>
      </c>
      <c r="J233" t="s">
        <v>152</v>
      </c>
      <c r="K233" t="s">
        <v>668</v>
      </c>
      <c r="L233">
        <v>43865</v>
      </c>
      <c r="N233">
        <v>70197.84</v>
      </c>
      <c r="O233">
        <v>70197.84</v>
      </c>
      <c r="Q233" t="s">
        <v>223</v>
      </c>
    </row>
    <row r="234" spans="1:19" x14ac:dyDescent="0.35">
      <c r="A234" t="s">
        <v>56</v>
      </c>
      <c r="B234" t="s">
        <v>31</v>
      </c>
      <c r="C234" t="s">
        <v>540</v>
      </c>
      <c r="D234" s="16">
        <v>43865</v>
      </c>
      <c r="E234" s="16" t="s">
        <v>219</v>
      </c>
      <c r="F234" t="s">
        <v>220</v>
      </c>
      <c r="G234" t="s">
        <v>150</v>
      </c>
      <c r="H234" t="s">
        <v>151</v>
      </c>
      <c r="J234" t="s">
        <v>226</v>
      </c>
      <c r="K234" t="s">
        <v>669</v>
      </c>
      <c r="L234">
        <v>43865</v>
      </c>
      <c r="N234">
        <v>-27935.439999999999</v>
      </c>
      <c r="O234">
        <v>-27935.439999999999</v>
      </c>
      <c r="Q234" t="s">
        <v>223</v>
      </c>
    </row>
    <row r="235" spans="1:19" x14ac:dyDescent="0.35">
      <c r="A235" t="s">
        <v>56</v>
      </c>
      <c r="B235" t="s">
        <v>31</v>
      </c>
      <c r="C235" t="s">
        <v>540</v>
      </c>
      <c r="D235" s="16">
        <v>43865</v>
      </c>
      <c r="E235" s="16" t="s">
        <v>219</v>
      </c>
      <c r="F235" t="s">
        <v>220</v>
      </c>
      <c r="G235" t="s">
        <v>150</v>
      </c>
      <c r="H235" t="s">
        <v>151</v>
      </c>
      <c r="J235" t="s">
        <v>226</v>
      </c>
      <c r="K235" t="s">
        <v>670</v>
      </c>
      <c r="L235">
        <v>43865</v>
      </c>
      <c r="N235">
        <v>-114700.85</v>
      </c>
      <c r="O235">
        <v>-114700.85</v>
      </c>
      <c r="Q235" t="s">
        <v>223</v>
      </c>
    </row>
    <row r="236" spans="1:19" x14ac:dyDescent="0.35">
      <c r="A236" t="s">
        <v>56</v>
      </c>
      <c r="B236" t="s">
        <v>31</v>
      </c>
      <c r="C236" t="s">
        <v>540</v>
      </c>
      <c r="D236" s="16">
        <v>43865</v>
      </c>
      <c r="E236" s="16" t="s">
        <v>231</v>
      </c>
      <c r="F236" t="s">
        <v>232</v>
      </c>
      <c r="G236" t="s">
        <v>60</v>
      </c>
      <c r="H236" t="s">
        <v>61</v>
      </c>
      <c r="I236">
        <v>1371085</v>
      </c>
      <c r="J236" t="s">
        <v>62</v>
      </c>
      <c r="K236" t="s">
        <v>63</v>
      </c>
      <c r="L236">
        <v>54789</v>
      </c>
      <c r="M236" t="s">
        <v>233</v>
      </c>
      <c r="N236">
        <v>22150</v>
      </c>
      <c r="O236">
        <v>1371085</v>
      </c>
      <c r="Q236" t="s">
        <v>64</v>
      </c>
      <c r="R236" t="s">
        <v>234</v>
      </c>
      <c r="S236" t="s">
        <v>107</v>
      </c>
    </row>
    <row r="237" spans="1:19" x14ac:dyDescent="0.35">
      <c r="A237" t="s">
        <v>56</v>
      </c>
      <c r="B237" t="s">
        <v>31</v>
      </c>
      <c r="C237" t="s">
        <v>540</v>
      </c>
      <c r="D237" s="16">
        <v>43865</v>
      </c>
      <c r="E237" s="16" t="s">
        <v>671</v>
      </c>
      <c r="F237" t="s">
        <v>672</v>
      </c>
      <c r="G237" t="s">
        <v>60</v>
      </c>
      <c r="H237" t="s">
        <v>61</v>
      </c>
      <c r="I237">
        <v>2528709.7000000002</v>
      </c>
      <c r="J237" t="s">
        <v>62</v>
      </c>
      <c r="K237" t="s">
        <v>63</v>
      </c>
      <c r="L237">
        <v>54789</v>
      </c>
      <c r="M237" t="s">
        <v>673</v>
      </c>
      <c r="N237">
        <v>86570</v>
      </c>
      <c r="O237">
        <v>2528709.7000000002</v>
      </c>
      <c r="Q237" t="s">
        <v>64</v>
      </c>
      <c r="R237" t="s">
        <v>234</v>
      </c>
      <c r="S237" t="s">
        <v>111</v>
      </c>
    </row>
    <row r="238" spans="1:19" x14ac:dyDescent="0.35">
      <c r="A238" t="s">
        <v>56</v>
      </c>
      <c r="B238" t="s">
        <v>31</v>
      </c>
      <c r="C238" t="s">
        <v>540</v>
      </c>
      <c r="D238" s="16">
        <v>43865</v>
      </c>
      <c r="E238" s="16" t="s">
        <v>674</v>
      </c>
      <c r="F238" t="s">
        <v>675</v>
      </c>
      <c r="G238" t="s">
        <v>60</v>
      </c>
      <c r="H238" t="s">
        <v>61</v>
      </c>
      <c r="I238">
        <v>794409</v>
      </c>
      <c r="K238" t="s">
        <v>63</v>
      </c>
      <c r="L238">
        <v>54789</v>
      </c>
      <c r="M238" t="s">
        <v>676</v>
      </c>
      <c r="N238">
        <v>38010</v>
      </c>
      <c r="O238">
        <v>794409</v>
      </c>
      <c r="Q238" t="s">
        <v>64</v>
      </c>
      <c r="R238" t="s">
        <v>234</v>
      </c>
      <c r="S238" t="s">
        <v>70</v>
      </c>
    </row>
    <row r="239" spans="1:19" x14ac:dyDescent="0.35">
      <c r="A239" t="s">
        <v>56</v>
      </c>
      <c r="B239" t="s">
        <v>31</v>
      </c>
      <c r="C239" t="s">
        <v>540</v>
      </c>
      <c r="D239" s="16">
        <v>43865</v>
      </c>
      <c r="E239" s="16" t="s">
        <v>677</v>
      </c>
      <c r="F239" t="s">
        <v>678</v>
      </c>
      <c r="G239" t="s">
        <v>60</v>
      </c>
      <c r="H239" t="s">
        <v>61</v>
      </c>
      <c r="I239">
        <v>2344879.1509400001</v>
      </c>
      <c r="K239" t="s">
        <v>63</v>
      </c>
      <c r="L239">
        <v>54789</v>
      </c>
      <c r="M239" t="s">
        <v>678</v>
      </c>
      <c r="N239">
        <v>30640</v>
      </c>
      <c r="O239">
        <v>221201.45</v>
      </c>
      <c r="Q239" t="s">
        <v>64</v>
      </c>
      <c r="R239" t="s">
        <v>234</v>
      </c>
      <c r="S239" t="s">
        <v>74</v>
      </c>
    </row>
    <row r="240" spans="1:19" x14ac:dyDescent="0.35">
      <c r="A240" t="s">
        <v>56</v>
      </c>
      <c r="B240" t="s">
        <v>31</v>
      </c>
      <c r="C240" t="s">
        <v>540</v>
      </c>
      <c r="D240" s="16">
        <v>43865</v>
      </c>
      <c r="E240" s="16" t="s">
        <v>679</v>
      </c>
      <c r="F240" t="s">
        <v>680</v>
      </c>
      <c r="G240" t="s">
        <v>60</v>
      </c>
      <c r="H240" t="s">
        <v>61</v>
      </c>
      <c r="I240">
        <v>2376900.0043700002</v>
      </c>
      <c r="J240" t="s">
        <v>62</v>
      </c>
      <c r="K240" t="s">
        <v>63</v>
      </c>
      <c r="L240">
        <v>54789</v>
      </c>
      <c r="M240" t="s">
        <v>681</v>
      </c>
      <c r="N240">
        <v>20850</v>
      </c>
      <c r="O240">
        <v>224222.1</v>
      </c>
      <c r="Q240" t="s">
        <v>64</v>
      </c>
      <c r="R240" t="s">
        <v>234</v>
      </c>
      <c r="S240" t="s">
        <v>74</v>
      </c>
    </row>
    <row r="241" spans="1:19" x14ac:dyDescent="0.35">
      <c r="A241" t="s">
        <v>56</v>
      </c>
      <c r="B241" t="s">
        <v>31</v>
      </c>
      <c r="C241" t="s">
        <v>540</v>
      </c>
      <c r="D241" s="16">
        <v>43865</v>
      </c>
      <c r="E241" s="16" t="s">
        <v>682</v>
      </c>
      <c r="F241" t="s">
        <v>683</v>
      </c>
      <c r="G241" t="s">
        <v>60</v>
      </c>
      <c r="H241" t="s">
        <v>61</v>
      </c>
      <c r="I241">
        <v>286687.5</v>
      </c>
      <c r="J241" t="s">
        <v>62</v>
      </c>
      <c r="K241" t="s">
        <v>63</v>
      </c>
      <c r="L241">
        <v>54789</v>
      </c>
      <c r="M241" t="s">
        <v>684</v>
      </c>
      <c r="N241">
        <v>20850</v>
      </c>
      <c r="O241">
        <v>286687.5</v>
      </c>
      <c r="Q241" t="s">
        <v>64</v>
      </c>
      <c r="R241" t="s">
        <v>234</v>
      </c>
      <c r="S241" t="s">
        <v>70</v>
      </c>
    </row>
    <row r="242" spans="1:19" x14ac:dyDescent="0.35">
      <c r="A242" t="s">
        <v>56</v>
      </c>
      <c r="B242" t="s">
        <v>31</v>
      </c>
      <c r="C242" t="s">
        <v>540</v>
      </c>
      <c r="D242" s="16">
        <v>43865</v>
      </c>
      <c r="E242" s="16" t="s">
        <v>685</v>
      </c>
      <c r="F242" t="s">
        <v>686</v>
      </c>
      <c r="G242" t="s">
        <v>60</v>
      </c>
      <c r="H242" t="s">
        <v>61</v>
      </c>
      <c r="I242">
        <v>1607063.5</v>
      </c>
      <c r="K242" t="s">
        <v>63</v>
      </c>
      <c r="L242">
        <v>54789</v>
      </c>
      <c r="M242" t="s">
        <v>687</v>
      </c>
      <c r="N242">
        <v>127900</v>
      </c>
      <c r="O242">
        <v>1607063.5</v>
      </c>
      <c r="Q242" t="s">
        <v>64</v>
      </c>
      <c r="R242" t="s">
        <v>245</v>
      </c>
      <c r="S242" t="s">
        <v>74</v>
      </c>
    </row>
    <row r="243" spans="1:19" x14ac:dyDescent="0.35">
      <c r="A243" t="s">
        <v>56</v>
      </c>
      <c r="B243" t="s">
        <v>31</v>
      </c>
      <c r="C243" t="s">
        <v>540</v>
      </c>
      <c r="D243" s="16">
        <v>43865</v>
      </c>
      <c r="E243" s="16" t="s">
        <v>688</v>
      </c>
      <c r="F243" t="s">
        <v>689</v>
      </c>
      <c r="G243" t="s">
        <v>60</v>
      </c>
      <c r="H243" t="s">
        <v>61</v>
      </c>
      <c r="I243">
        <v>1235176.92</v>
      </c>
      <c r="K243" t="s">
        <v>63</v>
      </c>
      <c r="L243">
        <v>54789</v>
      </c>
      <c r="M243" t="s">
        <v>690</v>
      </c>
      <c r="N243">
        <v>15651</v>
      </c>
      <c r="O243">
        <v>1235176.92</v>
      </c>
      <c r="Q243" t="s">
        <v>64</v>
      </c>
      <c r="R243" t="s">
        <v>245</v>
      </c>
      <c r="S243" t="s">
        <v>238</v>
      </c>
    </row>
    <row r="244" spans="1:19" x14ac:dyDescent="0.35">
      <c r="A244" t="s">
        <v>56</v>
      </c>
      <c r="B244" t="s">
        <v>31</v>
      </c>
      <c r="C244" t="s">
        <v>540</v>
      </c>
      <c r="D244" s="16">
        <v>43865</v>
      </c>
      <c r="E244" s="16" t="s">
        <v>242</v>
      </c>
      <c r="F244" t="s">
        <v>243</v>
      </c>
      <c r="G244" t="s">
        <v>60</v>
      </c>
      <c r="H244" t="s">
        <v>61</v>
      </c>
      <c r="I244">
        <v>5300720</v>
      </c>
      <c r="J244" t="s">
        <v>62</v>
      </c>
      <c r="K244" t="s">
        <v>63</v>
      </c>
      <c r="L244">
        <v>54789</v>
      </c>
      <c r="M244" t="s">
        <v>244</v>
      </c>
      <c r="N244">
        <v>7660</v>
      </c>
      <c r="O244">
        <v>5300720</v>
      </c>
      <c r="Q244" t="s">
        <v>64</v>
      </c>
      <c r="R244" t="s">
        <v>245</v>
      </c>
      <c r="S244" t="s">
        <v>84</v>
      </c>
    </row>
    <row r="245" spans="1:19" x14ac:dyDescent="0.35">
      <c r="A245" t="s">
        <v>56</v>
      </c>
      <c r="B245" t="s">
        <v>31</v>
      </c>
      <c r="C245" t="s">
        <v>540</v>
      </c>
      <c r="D245" s="16">
        <v>43865</v>
      </c>
      <c r="E245" s="16" t="s">
        <v>691</v>
      </c>
      <c r="F245" t="s">
        <v>692</v>
      </c>
      <c r="G245" t="s">
        <v>60</v>
      </c>
      <c r="H245" t="s">
        <v>61</v>
      </c>
      <c r="I245">
        <v>771160</v>
      </c>
      <c r="K245" t="s">
        <v>63</v>
      </c>
      <c r="L245">
        <v>54789</v>
      </c>
      <c r="M245" t="s">
        <v>693</v>
      </c>
      <c r="N245">
        <v>5200</v>
      </c>
      <c r="O245">
        <v>771160</v>
      </c>
      <c r="Q245" t="s">
        <v>64</v>
      </c>
      <c r="R245" t="s">
        <v>245</v>
      </c>
      <c r="S245" t="s">
        <v>70</v>
      </c>
    </row>
    <row r="246" spans="1:19" x14ac:dyDescent="0.35">
      <c r="A246" t="s">
        <v>56</v>
      </c>
      <c r="B246" t="s">
        <v>31</v>
      </c>
      <c r="C246" t="s">
        <v>540</v>
      </c>
      <c r="D246" s="16">
        <v>43865</v>
      </c>
      <c r="E246" s="16" t="s">
        <v>694</v>
      </c>
      <c r="F246" t="s">
        <v>695</v>
      </c>
      <c r="G246" t="s">
        <v>60</v>
      </c>
      <c r="H246" t="s">
        <v>61</v>
      </c>
      <c r="I246">
        <v>3359048</v>
      </c>
      <c r="K246" t="s">
        <v>63</v>
      </c>
      <c r="L246">
        <v>54789</v>
      </c>
      <c r="M246" t="s">
        <v>696</v>
      </c>
      <c r="N246">
        <v>25256</v>
      </c>
      <c r="O246">
        <v>3359048</v>
      </c>
      <c r="Q246" t="s">
        <v>64</v>
      </c>
      <c r="R246" t="s">
        <v>245</v>
      </c>
      <c r="S246" t="s">
        <v>111</v>
      </c>
    </row>
    <row r="247" spans="1:19" x14ac:dyDescent="0.35">
      <c r="A247" t="s">
        <v>56</v>
      </c>
      <c r="B247" t="s">
        <v>31</v>
      </c>
      <c r="C247" t="s">
        <v>540</v>
      </c>
      <c r="D247" s="16">
        <v>43865</v>
      </c>
      <c r="E247" s="16" t="s">
        <v>697</v>
      </c>
      <c r="F247" t="s">
        <v>698</v>
      </c>
      <c r="G247" t="s">
        <v>60</v>
      </c>
      <c r="H247" t="s">
        <v>61</v>
      </c>
      <c r="I247">
        <v>419127.6</v>
      </c>
      <c r="K247" t="s">
        <v>63</v>
      </c>
      <c r="L247">
        <v>54789</v>
      </c>
      <c r="M247" t="s">
        <v>699</v>
      </c>
      <c r="N247">
        <v>27128</v>
      </c>
      <c r="O247">
        <v>419127.6</v>
      </c>
      <c r="Q247" t="s">
        <v>64</v>
      </c>
      <c r="R247" t="s">
        <v>245</v>
      </c>
      <c r="S247" t="s">
        <v>107</v>
      </c>
    </row>
    <row r="248" spans="1:19" x14ac:dyDescent="0.35">
      <c r="A248" t="s">
        <v>56</v>
      </c>
      <c r="B248" t="s">
        <v>31</v>
      </c>
      <c r="C248" t="s">
        <v>540</v>
      </c>
      <c r="D248" s="16">
        <v>43865</v>
      </c>
      <c r="E248" s="16" t="s">
        <v>700</v>
      </c>
      <c r="F248" t="s">
        <v>701</v>
      </c>
      <c r="G248" t="s">
        <v>60</v>
      </c>
      <c r="H248" t="s">
        <v>61</v>
      </c>
      <c r="I248">
        <v>995971.52</v>
      </c>
      <c r="K248" t="s">
        <v>63</v>
      </c>
      <c r="L248">
        <v>54789</v>
      </c>
      <c r="M248" t="s">
        <v>702</v>
      </c>
      <c r="N248">
        <v>60656</v>
      </c>
      <c r="O248">
        <v>995971.52</v>
      </c>
      <c r="Q248" t="s">
        <v>64</v>
      </c>
      <c r="R248" t="s">
        <v>245</v>
      </c>
      <c r="S248" t="s">
        <v>74</v>
      </c>
    </row>
    <row r="249" spans="1:19" x14ac:dyDescent="0.35">
      <c r="A249" t="s">
        <v>56</v>
      </c>
      <c r="B249" t="s">
        <v>31</v>
      </c>
      <c r="C249" t="s">
        <v>540</v>
      </c>
      <c r="D249" s="16">
        <v>43865</v>
      </c>
      <c r="E249" s="16" t="s">
        <v>252</v>
      </c>
      <c r="F249" t="s">
        <v>253</v>
      </c>
      <c r="G249" t="s">
        <v>60</v>
      </c>
      <c r="H249" t="s">
        <v>61</v>
      </c>
      <c r="I249">
        <v>6798534.4000000004</v>
      </c>
      <c r="J249" t="s">
        <v>62</v>
      </c>
      <c r="K249" t="s">
        <v>63</v>
      </c>
      <c r="L249">
        <v>54789</v>
      </c>
      <c r="M249" t="s">
        <v>253</v>
      </c>
      <c r="N249">
        <v>151753</v>
      </c>
      <c r="O249">
        <v>6798534.4000000004</v>
      </c>
      <c r="Q249" t="s">
        <v>64</v>
      </c>
      <c r="R249" t="s">
        <v>245</v>
      </c>
      <c r="S249" t="s">
        <v>213</v>
      </c>
    </row>
    <row r="250" spans="1:19" x14ac:dyDescent="0.35">
      <c r="A250" t="s">
        <v>56</v>
      </c>
      <c r="B250" t="s">
        <v>31</v>
      </c>
      <c r="C250" t="s">
        <v>540</v>
      </c>
      <c r="D250" s="16">
        <v>43865</v>
      </c>
      <c r="E250" s="16" t="s">
        <v>703</v>
      </c>
      <c r="F250" t="s">
        <v>704</v>
      </c>
      <c r="G250" t="s">
        <v>60</v>
      </c>
      <c r="H250" t="s">
        <v>61</v>
      </c>
      <c r="I250">
        <v>7554735</v>
      </c>
      <c r="J250" t="s">
        <v>62</v>
      </c>
      <c r="K250" t="s">
        <v>63</v>
      </c>
      <c r="L250">
        <v>54789</v>
      </c>
      <c r="M250" t="s">
        <v>705</v>
      </c>
      <c r="N250">
        <v>28890</v>
      </c>
      <c r="O250">
        <v>7554735</v>
      </c>
      <c r="Q250" t="s">
        <v>64</v>
      </c>
      <c r="R250" t="s">
        <v>245</v>
      </c>
      <c r="S250" t="s">
        <v>107</v>
      </c>
    </row>
    <row r="251" spans="1:19" x14ac:dyDescent="0.35">
      <c r="A251" t="s">
        <v>56</v>
      </c>
      <c r="B251" t="s">
        <v>31</v>
      </c>
      <c r="C251" t="s">
        <v>540</v>
      </c>
      <c r="D251" s="16">
        <v>43865</v>
      </c>
      <c r="E251" s="16" t="s">
        <v>706</v>
      </c>
      <c r="F251" t="s">
        <v>707</v>
      </c>
      <c r="G251" t="s">
        <v>60</v>
      </c>
      <c r="H251" t="s">
        <v>61</v>
      </c>
      <c r="I251">
        <v>4254490.24</v>
      </c>
      <c r="K251" t="s">
        <v>63</v>
      </c>
      <c r="L251">
        <v>54789</v>
      </c>
      <c r="M251" t="s">
        <v>707</v>
      </c>
      <c r="N251">
        <v>116116</v>
      </c>
      <c r="O251">
        <v>4254490.24</v>
      </c>
      <c r="Q251" t="s">
        <v>64</v>
      </c>
      <c r="R251" t="s">
        <v>245</v>
      </c>
      <c r="S251" t="s">
        <v>238</v>
      </c>
    </row>
    <row r="252" spans="1:19" x14ac:dyDescent="0.35">
      <c r="A252" t="s">
        <v>56</v>
      </c>
      <c r="B252" t="s">
        <v>31</v>
      </c>
      <c r="C252" t="s">
        <v>540</v>
      </c>
      <c r="D252" s="16">
        <v>43865</v>
      </c>
      <c r="E252" s="16" t="s">
        <v>254</v>
      </c>
      <c r="F252" t="s">
        <v>255</v>
      </c>
      <c r="G252" t="s">
        <v>60</v>
      </c>
      <c r="H252" t="s">
        <v>61</v>
      </c>
      <c r="I252">
        <v>8098900.5599999996</v>
      </c>
      <c r="K252" t="s">
        <v>63</v>
      </c>
      <c r="L252">
        <v>54789</v>
      </c>
      <c r="M252" t="s">
        <v>255</v>
      </c>
      <c r="N252">
        <v>91451</v>
      </c>
      <c r="O252">
        <v>8098900.5599999996</v>
      </c>
      <c r="Q252" t="s">
        <v>64</v>
      </c>
      <c r="R252" t="s">
        <v>245</v>
      </c>
      <c r="S252" t="s">
        <v>121</v>
      </c>
    </row>
    <row r="253" spans="1:19" x14ac:dyDescent="0.35">
      <c r="A253" t="s">
        <v>56</v>
      </c>
      <c r="B253" t="s">
        <v>31</v>
      </c>
      <c r="C253" t="s">
        <v>540</v>
      </c>
      <c r="D253" s="16">
        <v>43865</v>
      </c>
      <c r="E253" s="16" t="s">
        <v>708</v>
      </c>
      <c r="F253" t="s">
        <v>709</v>
      </c>
      <c r="G253" t="s">
        <v>60</v>
      </c>
      <c r="H253" t="s">
        <v>61</v>
      </c>
      <c r="I253">
        <v>232232.3</v>
      </c>
      <c r="K253" t="s">
        <v>63</v>
      </c>
      <c r="L253">
        <v>54789</v>
      </c>
      <c r="M253" t="s">
        <v>709</v>
      </c>
      <c r="N253">
        <v>59900</v>
      </c>
      <c r="O253">
        <v>232232.3</v>
      </c>
      <c r="Q253" t="s">
        <v>64</v>
      </c>
      <c r="R253" t="s">
        <v>245</v>
      </c>
      <c r="S253" t="s">
        <v>74</v>
      </c>
    </row>
    <row r="254" spans="1:19" x14ac:dyDescent="0.35">
      <c r="A254" t="s">
        <v>56</v>
      </c>
      <c r="B254" t="s">
        <v>31</v>
      </c>
      <c r="C254" t="s">
        <v>540</v>
      </c>
      <c r="D254" s="16">
        <v>43865</v>
      </c>
      <c r="E254" s="16" t="s">
        <v>710</v>
      </c>
      <c r="F254" t="s">
        <v>711</v>
      </c>
      <c r="G254" t="s">
        <v>60</v>
      </c>
      <c r="H254" t="s">
        <v>61</v>
      </c>
      <c r="I254">
        <v>3254499</v>
      </c>
      <c r="K254" t="s">
        <v>63</v>
      </c>
      <c r="L254">
        <v>54789</v>
      </c>
      <c r="M254" t="s">
        <v>712</v>
      </c>
      <c r="N254">
        <v>20430</v>
      </c>
      <c r="O254">
        <v>3254499</v>
      </c>
      <c r="Q254" t="s">
        <v>64</v>
      </c>
      <c r="R254" t="s">
        <v>245</v>
      </c>
      <c r="S254" t="s">
        <v>107</v>
      </c>
    </row>
    <row r="255" spans="1:19" x14ac:dyDescent="0.35">
      <c r="A255" t="s">
        <v>56</v>
      </c>
      <c r="B255" t="s">
        <v>31</v>
      </c>
      <c r="C255" t="s">
        <v>540</v>
      </c>
      <c r="D255" s="16">
        <v>43865</v>
      </c>
      <c r="E255" s="16" t="s">
        <v>713</v>
      </c>
      <c r="F255" t="s">
        <v>714</v>
      </c>
      <c r="G255" t="s">
        <v>60</v>
      </c>
      <c r="H255" t="s">
        <v>61</v>
      </c>
      <c r="I255">
        <v>10885006</v>
      </c>
      <c r="K255" t="s">
        <v>63</v>
      </c>
      <c r="L255">
        <v>54789</v>
      </c>
      <c r="M255" t="s">
        <v>715</v>
      </c>
      <c r="N255">
        <v>26510</v>
      </c>
      <c r="O255">
        <v>10885006</v>
      </c>
      <c r="Q255" t="s">
        <v>64</v>
      </c>
      <c r="R255" t="s">
        <v>245</v>
      </c>
      <c r="S255" t="s">
        <v>84</v>
      </c>
    </row>
    <row r="256" spans="1:19" x14ac:dyDescent="0.35">
      <c r="A256" t="s">
        <v>56</v>
      </c>
      <c r="B256" t="s">
        <v>31</v>
      </c>
      <c r="C256" t="s">
        <v>540</v>
      </c>
      <c r="D256" s="16">
        <v>43865</v>
      </c>
      <c r="E256" s="16" t="s">
        <v>716</v>
      </c>
      <c r="F256" t="s">
        <v>717</v>
      </c>
      <c r="G256" t="s">
        <v>60</v>
      </c>
      <c r="H256" t="s">
        <v>61</v>
      </c>
      <c r="I256">
        <v>1416343.6</v>
      </c>
      <c r="K256" t="s">
        <v>63</v>
      </c>
      <c r="L256">
        <v>54789</v>
      </c>
      <c r="M256" t="s">
        <v>717</v>
      </c>
      <c r="N256">
        <v>32015</v>
      </c>
      <c r="O256">
        <v>1416343.6</v>
      </c>
      <c r="Q256" t="s">
        <v>64</v>
      </c>
      <c r="R256" t="s">
        <v>245</v>
      </c>
      <c r="S256" t="s">
        <v>84</v>
      </c>
    </row>
    <row r="257" spans="1:19" x14ac:dyDescent="0.35">
      <c r="A257" t="s">
        <v>56</v>
      </c>
      <c r="B257" t="s">
        <v>31</v>
      </c>
      <c r="C257" t="s">
        <v>540</v>
      </c>
      <c r="D257" s="16">
        <v>43865</v>
      </c>
      <c r="E257" s="16" t="s">
        <v>718</v>
      </c>
      <c r="F257" t="s">
        <v>719</v>
      </c>
      <c r="G257" t="s">
        <v>60</v>
      </c>
      <c r="H257" t="s">
        <v>61</v>
      </c>
      <c r="I257">
        <v>232686.6</v>
      </c>
      <c r="J257" t="s">
        <v>62</v>
      </c>
      <c r="K257" t="s">
        <v>63</v>
      </c>
      <c r="L257">
        <v>54789</v>
      </c>
      <c r="M257" t="s">
        <v>720</v>
      </c>
      <c r="N257">
        <v>2370</v>
      </c>
      <c r="O257">
        <v>232686.6</v>
      </c>
      <c r="Q257" t="s">
        <v>64</v>
      </c>
      <c r="R257" t="s">
        <v>245</v>
      </c>
      <c r="S257" t="s">
        <v>70</v>
      </c>
    </row>
    <row r="258" spans="1:19" x14ac:dyDescent="0.35">
      <c r="A258" t="s">
        <v>56</v>
      </c>
      <c r="B258" t="s">
        <v>31</v>
      </c>
      <c r="C258" t="s">
        <v>540</v>
      </c>
      <c r="D258" s="16">
        <v>43865</v>
      </c>
      <c r="E258" s="16" t="s">
        <v>721</v>
      </c>
      <c r="F258" t="s">
        <v>722</v>
      </c>
      <c r="G258" t="s">
        <v>60</v>
      </c>
      <c r="H258" t="s">
        <v>61</v>
      </c>
      <c r="I258">
        <v>5303080</v>
      </c>
      <c r="K258" t="s">
        <v>63</v>
      </c>
      <c r="L258">
        <v>54789</v>
      </c>
      <c r="M258" t="s">
        <v>722</v>
      </c>
      <c r="N258">
        <v>9320</v>
      </c>
      <c r="O258">
        <v>5303080</v>
      </c>
      <c r="Q258" t="s">
        <v>64</v>
      </c>
      <c r="R258" t="s">
        <v>245</v>
      </c>
      <c r="S258" t="s">
        <v>84</v>
      </c>
    </row>
    <row r="259" spans="1:19" x14ac:dyDescent="0.35">
      <c r="A259" t="s">
        <v>56</v>
      </c>
      <c r="B259" t="s">
        <v>31</v>
      </c>
      <c r="C259" t="s">
        <v>540</v>
      </c>
      <c r="D259" s="16">
        <v>43865</v>
      </c>
      <c r="E259" s="16" t="s">
        <v>723</v>
      </c>
      <c r="F259" t="s">
        <v>724</v>
      </c>
      <c r="G259" t="s">
        <v>60</v>
      </c>
      <c r="H259" t="s">
        <v>61</v>
      </c>
      <c r="I259">
        <v>3612288</v>
      </c>
      <c r="K259" t="s">
        <v>63</v>
      </c>
      <c r="L259">
        <v>54789</v>
      </c>
      <c r="M259" t="s">
        <v>725</v>
      </c>
      <c r="N259">
        <v>188140</v>
      </c>
      <c r="O259">
        <v>3612288</v>
      </c>
      <c r="Q259" t="s">
        <v>64</v>
      </c>
      <c r="R259" t="s">
        <v>245</v>
      </c>
      <c r="S259" t="s">
        <v>84</v>
      </c>
    </row>
    <row r="260" spans="1:19" x14ac:dyDescent="0.35">
      <c r="A260" t="s">
        <v>56</v>
      </c>
      <c r="B260" t="s">
        <v>31</v>
      </c>
      <c r="C260" t="s">
        <v>540</v>
      </c>
      <c r="D260" s="16">
        <v>43865</v>
      </c>
      <c r="E260" s="16" t="s">
        <v>262</v>
      </c>
      <c r="F260" t="s">
        <v>263</v>
      </c>
      <c r="G260" t="s">
        <v>60</v>
      </c>
      <c r="H260" t="s">
        <v>61</v>
      </c>
      <c r="I260">
        <v>6063730.4000000004</v>
      </c>
      <c r="K260" t="s">
        <v>63</v>
      </c>
      <c r="L260">
        <v>54789</v>
      </c>
      <c r="M260" t="s">
        <v>264</v>
      </c>
      <c r="N260">
        <v>59332</v>
      </c>
      <c r="O260">
        <v>6063730.4000000004</v>
      </c>
      <c r="Q260" t="s">
        <v>64</v>
      </c>
      <c r="R260" t="s">
        <v>245</v>
      </c>
      <c r="S260" t="s">
        <v>70</v>
      </c>
    </row>
    <row r="261" spans="1:19" x14ac:dyDescent="0.35">
      <c r="A261" t="s">
        <v>56</v>
      </c>
      <c r="B261" t="s">
        <v>31</v>
      </c>
      <c r="C261" t="s">
        <v>540</v>
      </c>
      <c r="D261" s="16">
        <v>43865</v>
      </c>
      <c r="E261" s="16" t="s">
        <v>726</v>
      </c>
      <c r="F261" t="s">
        <v>727</v>
      </c>
      <c r="G261" t="s">
        <v>60</v>
      </c>
      <c r="H261" t="s">
        <v>61</v>
      </c>
      <c r="I261">
        <v>519902.4</v>
      </c>
      <c r="J261" t="s">
        <v>62</v>
      </c>
      <c r="K261" t="s">
        <v>63</v>
      </c>
      <c r="L261">
        <v>54789</v>
      </c>
      <c r="M261" t="s">
        <v>728</v>
      </c>
      <c r="N261">
        <v>14240</v>
      </c>
      <c r="O261">
        <v>519902.4</v>
      </c>
      <c r="Q261" t="s">
        <v>64</v>
      </c>
      <c r="R261" t="s">
        <v>245</v>
      </c>
      <c r="S261" t="s">
        <v>107</v>
      </c>
    </row>
    <row r="262" spans="1:19" x14ac:dyDescent="0.35">
      <c r="A262" t="s">
        <v>56</v>
      </c>
      <c r="B262" t="s">
        <v>31</v>
      </c>
      <c r="C262" t="s">
        <v>540</v>
      </c>
      <c r="D262" s="16">
        <v>43865</v>
      </c>
      <c r="E262" s="16" t="s">
        <v>729</v>
      </c>
      <c r="F262" t="s">
        <v>730</v>
      </c>
      <c r="G262" t="s">
        <v>60</v>
      </c>
      <c r="H262" t="s">
        <v>61</v>
      </c>
      <c r="I262">
        <v>3794772.6</v>
      </c>
      <c r="K262" t="s">
        <v>63</v>
      </c>
      <c r="L262">
        <v>54789</v>
      </c>
      <c r="M262" t="s">
        <v>730</v>
      </c>
      <c r="N262">
        <v>35766</v>
      </c>
      <c r="O262">
        <v>3794772.6</v>
      </c>
      <c r="Q262" t="s">
        <v>64</v>
      </c>
      <c r="R262" t="s">
        <v>245</v>
      </c>
      <c r="S262" t="s">
        <v>70</v>
      </c>
    </row>
    <row r="263" spans="1:19" x14ac:dyDescent="0.35">
      <c r="A263" t="s">
        <v>56</v>
      </c>
      <c r="B263" t="s">
        <v>31</v>
      </c>
      <c r="C263" t="s">
        <v>540</v>
      </c>
      <c r="D263" s="16">
        <v>43865</v>
      </c>
      <c r="E263" s="16" t="s">
        <v>731</v>
      </c>
      <c r="F263" t="s">
        <v>732</v>
      </c>
      <c r="G263" t="s">
        <v>60</v>
      </c>
      <c r="H263" t="s">
        <v>61</v>
      </c>
      <c r="I263">
        <v>59318.400000000001</v>
      </c>
      <c r="K263" t="s">
        <v>63</v>
      </c>
      <c r="L263">
        <v>54789</v>
      </c>
      <c r="M263" t="s">
        <v>732</v>
      </c>
      <c r="N263">
        <v>1480</v>
      </c>
      <c r="O263">
        <v>59318.400000000001</v>
      </c>
      <c r="Q263" t="s">
        <v>64</v>
      </c>
      <c r="R263" t="s">
        <v>245</v>
      </c>
      <c r="S263" t="s">
        <v>84</v>
      </c>
    </row>
    <row r="264" spans="1:19" x14ac:dyDescent="0.35">
      <c r="A264" t="s">
        <v>56</v>
      </c>
      <c r="B264" t="s">
        <v>31</v>
      </c>
      <c r="C264" t="s">
        <v>540</v>
      </c>
      <c r="D264" s="16">
        <v>43865</v>
      </c>
      <c r="E264" s="16" t="s">
        <v>733</v>
      </c>
      <c r="F264" t="s">
        <v>734</v>
      </c>
      <c r="G264" t="s">
        <v>60</v>
      </c>
      <c r="H264" t="s">
        <v>61</v>
      </c>
      <c r="I264">
        <v>5283179.63</v>
      </c>
      <c r="K264" t="s">
        <v>63</v>
      </c>
      <c r="L264">
        <v>54789</v>
      </c>
      <c r="M264" t="s">
        <v>734</v>
      </c>
      <c r="N264">
        <v>178275</v>
      </c>
      <c r="O264">
        <v>5283179.63</v>
      </c>
      <c r="Q264" t="s">
        <v>64</v>
      </c>
      <c r="R264" t="s">
        <v>245</v>
      </c>
      <c r="S264" t="s">
        <v>74</v>
      </c>
    </row>
    <row r="265" spans="1:19" x14ac:dyDescent="0.35">
      <c r="A265" t="s">
        <v>56</v>
      </c>
      <c r="B265" t="s">
        <v>31</v>
      </c>
      <c r="C265" t="s">
        <v>540</v>
      </c>
      <c r="D265" s="16">
        <v>43865</v>
      </c>
      <c r="E265" s="16" t="s">
        <v>265</v>
      </c>
      <c r="F265" t="s">
        <v>266</v>
      </c>
      <c r="G265" t="s">
        <v>60</v>
      </c>
      <c r="H265" t="s">
        <v>61</v>
      </c>
      <c r="I265">
        <v>1227025.26</v>
      </c>
      <c r="K265" t="s">
        <v>63</v>
      </c>
      <c r="L265">
        <v>54789</v>
      </c>
      <c r="M265" t="s">
        <v>266</v>
      </c>
      <c r="N265">
        <v>24894</v>
      </c>
      <c r="O265">
        <v>1227025.26</v>
      </c>
      <c r="Q265" t="s">
        <v>64</v>
      </c>
      <c r="R265" t="s">
        <v>245</v>
      </c>
      <c r="S265" t="s">
        <v>74</v>
      </c>
    </row>
    <row r="266" spans="1:19" x14ac:dyDescent="0.35">
      <c r="A266" t="s">
        <v>56</v>
      </c>
      <c r="B266" t="s">
        <v>31</v>
      </c>
      <c r="C266" t="s">
        <v>540</v>
      </c>
      <c r="D266" s="16">
        <v>43865</v>
      </c>
      <c r="E266" s="16" t="s">
        <v>735</v>
      </c>
      <c r="F266" t="s">
        <v>736</v>
      </c>
      <c r="G266" t="s">
        <v>60</v>
      </c>
      <c r="H266" t="s">
        <v>61</v>
      </c>
      <c r="I266">
        <v>288679.33</v>
      </c>
      <c r="K266" t="s">
        <v>63</v>
      </c>
      <c r="L266">
        <v>54789</v>
      </c>
      <c r="M266" t="s">
        <v>736</v>
      </c>
      <c r="N266">
        <v>8293</v>
      </c>
      <c r="O266">
        <v>288679.33</v>
      </c>
      <c r="Q266" t="s">
        <v>64</v>
      </c>
      <c r="R266" t="s">
        <v>245</v>
      </c>
      <c r="S266" t="s">
        <v>84</v>
      </c>
    </row>
    <row r="267" spans="1:19" x14ac:dyDescent="0.35">
      <c r="A267" t="s">
        <v>56</v>
      </c>
      <c r="B267" t="s">
        <v>31</v>
      </c>
      <c r="C267" t="s">
        <v>540</v>
      </c>
      <c r="D267" s="16">
        <v>43865</v>
      </c>
      <c r="E267" s="16" t="s">
        <v>737</v>
      </c>
      <c r="F267" t="s">
        <v>738</v>
      </c>
      <c r="G267" t="s">
        <v>60</v>
      </c>
      <c r="H267" t="s">
        <v>61</v>
      </c>
      <c r="I267">
        <v>3668787.66</v>
      </c>
      <c r="K267" t="s">
        <v>63</v>
      </c>
      <c r="L267">
        <v>54789</v>
      </c>
      <c r="M267" t="s">
        <v>739</v>
      </c>
      <c r="N267">
        <v>290482</v>
      </c>
      <c r="O267">
        <v>3668787.66</v>
      </c>
      <c r="Q267" t="s">
        <v>64</v>
      </c>
      <c r="R267" t="s">
        <v>245</v>
      </c>
      <c r="S267" t="s">
        <v>66</v>
      </c>
    </row>
    <row r="268" spans="1:19" x14ac:dyDescent="0.35">
      <c r="A268" t="s">
        <v>56</v>
      </c>
      <c r="B268" t="s">
        <v>31</v>
      </c>
      <c r="C268" t="s">
        <v>540</v>
      </c>
      <c r="D268" s="16">
        <v>43865</v>
      </c>
      <c r="E268" s="16" t="s">
        <v>740</v>
      </c>
      <c r="F268" t="s">
        <v>741</v>
      </c>
      <c r="G268" t="s">
        <v>742</v>
      </c>
      <c r="H268" t="s">
        <v>743</v>
      </c>
      <c r="I268">
        <v>458887.56</v>
      </c>
      <c r="J268" t="s">
        <v>62</v>
      </c>
      <c r="K268" t="s">
        <v>744</v>
      </c>
      <c r="L268">
        <v>54789</v>
      </c>
      <c r="M268" t="s">
        <v>745</v>
      </c>
      <c r="N268">
        <v>3.7970000000000002</v>
      </c>
      <c r="O268">
        <v>458887.56</v>
      </c>
      <c r="Q268" t="s">
        <v>64</v>
      </c>
      <c r="R268" t="s">
        <v>245</v>
      </c>
      <c r="S268" t="s">
        <v>392</v>
      </c>
    </row>
    <row r="269" spans="1:19" x14ac:dyDescent="0.35">
      <c r="A269" t="s">
        <v>56</v>
      </c>
      <c r="B269" t="s">
        <v>31</v>
      </c>
      <c r="C269" t="s">
        <v>540</v>
      </c>
      <c r="D269" s="16">
        <v>43865</v>
      </c>
      <c r="E269" s="16" t="s">
        <v>269</v>
      </c>
      <c r="F269" t="s">
        <v>270</v>
      </c>
      <c r="G269" t="s">
        <v>60</v>
      </c>
      <c r="H269" t="s">
        <v>61</v>
      </c>
      <c r="I269">
        <v>5581744.8799999999</v>
      </c>
      <c r="K269" t="s">
        <v>63</v>
      </c>
      <c r="L269">
        <v>54789</v>
      </c>
      <c r="M269" t="s">
        <v>270</v>
      </c>
      <c r="N269">
        <v>356775</v>
      </c>
      <c r="O269">
        <v>5581744.8799999999</v>
      </c>
      <c r="Q269" t="s">
        <v>64</v>
      </c>
      <c r="R269" t="s">
        <v>245</v>
      </c>
      <c r="S269" t="s">
        <v>80</v>
      </c>
    </row>
    <row r="270" spans="1:19" x14ac:dyDescent="0.35">
      <c r="A270" t="s">
        <v>56</v>
      </c>
      <c r="B270" t="s">
        <v>31</v>
      </c>
      <c r="C270" t="s">
        <v>540</v>
      </c>
      <c r="D270" s="16">
        <v>43865</v>
      </c>
      <c r="E270" s="16" t="s">
        <v>746</v>
      </c>
      <c r="F270" t="s">
        <v>747</v>
      </c>
      <c r="G270" t="s">
        <v>60</v>
      </c>
      <c r="H270" t="s">
        <v>61</v>
      </c>
      <c r="I270">
        <v>1508722.25</v>
      </c>
      <c r="K270" t="s">
        <v>63</v>
      </c>
      <c r="L270">
        <v>54789</v>
      </c>
      <c r="M270" t="s">
        <v>748</v>
      </c>
      <c r="N270">
        <v>109130</v>
      </c>
      <c r="O270">
        <v>1508722.25</v>
      </c>
      <c r="Q270" t="s">
        <v>64</v>
      </c>
      <c r="R270" t="s">
        <v>245</v>
      </c>
      <c r="S270" t="s">
        <v>84</v>
      </c>
    </row>
    <row r="271" spans="1:19" x14ac:dyDescent="0.35">
      <c r="A271" t="s">
        <v>56</v>
      </c>
      <c r="B271" t="s">
        <v>31</v>
      </c>
      <c r="C271" t="s">
        <v>540</v>
      </c>
      <c r="D271" s="16">
        <v>43865</v>
      </c>
      <c r="E271" s="16" t="s">
        <v>749</v>
      </c>
      <c r="F271" t="s">
        <v>750</v>
      </c>
      <c r="G271" t="s">
        <v>60</v>
      </c>
      <c r="H271" t="s">
        <v>61</v>
      </c>
      <c r="I271">
        <v>1130923.6200000001</v>
      </c>
      <c r="J271" t="s">
        <v>62</v>
      </c>
      <c r="K271" t="s">
        <v>63</v>
      </c>
      <c r="L271">
        <v>54789</v>
      </c>
      <c r="M271" t="s">
        <v>751</v>
      </c>
      <c r="N271">
        <v>13473</v>
      </c>
      <c r="O271">
        <v>1130923.6200000001</v>
      </c>
      <c r="Q271" t="s">
        <v>64</v>
      </c>
      <c r="R271" t="s">
        <v>245</v>
      </c>
      <c r="S271" t="s">
        <v>111</v>
      </c>
    </row>
    <row r="272" spans="1:19" x14ac:dyDescent="0.35">
      <c r="A272" t="s">
        <v>56</v>
      </c>
      <c r="B272" t="s">
        <v>31</v>
      </c>
      <c r="C272" t="s">
        <v>540</v>
      </c>
      <c r="D272" s="16">
        <v>43865</v>
      </c>
      <c r="E272" s="16" t="s">
        <v>752</v>
      </c>
      <c r="F272" t="s">
        <v>753</v>
      </c>
      <c r="G272" t="s">
        <v>60</v>
      </c>
      <c r="H272" t="s">
        <v>61</v>
      </c>
      <c r="I272">
        <v>1082721.6000000001</v>
      </c>
      <c r="K272" t="s">
        <v>63</v>
      </c>
      <c r="L272">
        <v>54789</v>
      </c>
      <c r="M272" t="s">
        <v>753</v>
      </c>
      <c r="N272">
        <v>25560</v>
      </c>
      <c r="O272">
        <v>1082721.6000000001</v>
      </c>
      <c r="Q272" t="s">
        <v>64</v>
      </c>
      <c r="R272" t="s">
        <v>245</v>
      </c>
      <c r="S272" t="s">
        <v>121</v>
      </c>
    </row>
    <row r="273" spans="1:19" x14ac:dyDescent="0.35">
      <c r="A273" t="s">
        <v>56</v>
      </c>
      <c r="B273" t="s">
        <v>31</v>
      </c>
      <c r="C273" t="s">
        <v>540</v>
      </c>
      <c r="D273" s="16">
        <v>43865</v>
      </c>
      <c r="E273" s="16" t="s">
        <v>754</v>
      </c>
      <c r="F273" t="s">
        <v>755</v>
      </c>
      <c r="G273" t="s">
        <v>60</v>
      </c>
      <c r="H273" t="s">
        <v>61</v>
      </c>
      <c r="I273">
        <v>3712942</v>
      </c>
      <c r="K273" t="s">
        <v>63</v>
      </c>
      <c r="L273">
        <v>54789</v>
      </c>
      <c r="M273" t="s">
        <v>755</v>
      </c>
      <c r="N273">
        <v>75620</v>
      </c>
      <c r="O273">
        <v>3712942</v>
      </c>
      <c r="Q273" t="s">
        <v>64</v>
      </c>
      <c r="R273" t="s">
        <v>245</v>
      </c>
      <c r="S273" t="s">
        <v>74</v>
      </c>
    </row>
    <row r="274" spans="1:19" x14ac:dyDescent="0.35">
      <c r="A274" t="s">
        <v>56</v>
      </c>
      <c r="B274" t="s">
        <v>31</v>
      </c>
      <c r="C274" t="s">
        <v>540</v>
      </c>
      <c r="D274" s="16">
        <v>43865</v>
      </c>
      <c r="E274" s="16" t="s">
        <v>756</v>
      </c>
      <c r="F274" t="s">
        <v>757</v>
      </c>
      <c r="G274" t="s">
        <v>60</v>
      </c>
      <c r="H274" t="s">
        <v>61</v>
      </c>
      <c r="I274">
        <v>599620.80000000005</v>
      </c>
      <c r="K274" t="s">
        <v>63</v>
      </c>
      <c r="L274">
        <v>54789</v>
      </c>
      <c r="M274" t="s">
        <v>758</v>
      </c>
      <c r="N274">
        <v>9428</v>
      </c>
      <c r="O274">
        <v>599620.80000000005</v>
      </c>
      <c r="Q274" t="s">
        <v>64</v>
      </c>
      <c r="R274" t="s">
        <v>245</v>
      </c>
      <c r="S274" t="s">
        <v>107</v>
      </c>
    </row>
    <row r="275" spans="1:19" x14ac:dyDescent="0.35">
      <c r="A275" t="s">
        <v>56</v>
      </c>
      <c r="B275" t="s">
        <v>31</v>
      </c>
      <c r="C275" t="s">
        <v>540</v>
      </c>
      <c r="D275" s="16">
        <v>43865</v>
      </c>
      <c r="E275" s="16" t="s">
        <v>759</v>
      </c>
      <c r="F275" t="s">
        <v>760</v>
      </c>
      <c r="G275" t="s">
        <v>60</v>
      </c>
      <c r="H275" t="s">
        <v>61</v>
      </c>
      <c r="I275">
        <v>519138</v>
      </c>
      <c r="J275" t="s">
        <v>62</v>
      </c>
      <c r="K275" t="s">
        <v>63</v>
      </c>
      <c r="L275">
        <v>54789</v>
      </c>
      <c r="M275" t="s">
        <v>761</v>
      </c>
      <c r="N275">
        <v>3020</v>
      </c>
      <c r="O275">
        <v>519138</v>
      </c>
      <c r="Q275" t="s">
        <v>64</v>
      </c>
      <c r="R275" t="s">
        <v>245</v>
      </c>
      <c r="S275" t="s">
        <v>121</v>
      </c>
    </row>
    <row r="276" spans="1:19" x14ac:dyDescent="0.35">
      <c r="A276" t="s">
        <v>56</v>
      </c>
      <c r="B276" t="s">
        <v>31</v>
      </c>
      <c r="C276" t="s">
        <v>540</v>
      </c>
      <c r="D276" s="16">
        <v>43865</v>
      </c>
      <c r="E276" s="16" t="s">
        <v>762</v>
      </c>
      <c r="F276" t="s">
        <v>763</v>
      </c>
      <c r="G276" t="s">
        <v>60</v>
      </c>
      <c r="H276" t="s">
        <v>61</v>
      </c>
      <c r="I276">
        <v>1313340.59595</v>
      </c>
      <c r="J276" t="s">
        <v>62</v>
      </c>
      <c r="K276" t="s">
        <v>63</v>
      </c>
      <c r="L276">
        <v>54789</v>
      </c>
      <c r="M276" t="s">
        <v>763</v>
      </c>
      <c r="N276">
        <v>153070</v>
      </c>
      <c r="O276">
        <v>1549664.42</v>
      </c>
      <c r="Q276" t="s">
        <v>64</v>
      </c>
      <c r="R276" t="s">
        <v>286</v>
      </c>
      <c r="S276" t="s">
        <v>111</v>
      </c>
    </row>
    <row r="277" spans="1:19" x14ac:dyDescent="0.35">
      <c r="A277" t="s">
        <v>56</v>
      </c>
      <c r="B277" t="s">
        <v>31</v>
      </c>
      <c r="C277" t="s">
        <v>540</v>
      </c>
      <c r="D277" s="16">
        <v>43865</v>
      </c>
      <c r="E277" s="16" t="s">
        <v>283</v>
      </c>
      <c r="F277" t="s">
        <v>284</v>
      </c>
      <c r="G277" t="s">
        <v>60</v>
      </c>
      <c r="H277" t="s">
        <v>61</v>
      </c>
      <c r="I277">
        <v>1185031.40115</v>
      </c>
      <c r="J277" t="s">
        <v>62</v>
      </c>
      <c r="K277" t="s">
        <v>63</v>
      </c>
      <c r="L277">
        <v>54789</v>
      </c>
      <c r="M277" t="s">
        <v>285</v>
      </c>
      <c r="N277">
        <v>144340</v>
      </c>
      <c r="O277">
        <v>1398267.14</v>
      </c>
      <c r="Q277" t="s">
        <v>64</v>
      </c>
      <c r="R277" t="s">
        <v>286</v>
      </c>
      <c r="S277" t="s">
        <v>84</v>
      </c>
    </row>
    <row r="278" spans="1:19" x14ac:dyDescent="0.35">
      <c r="A278" t="s">
        <v>56</v>
      </c>
      <c r="B278" t="s">
        <v>31</v>
      </c>
      <c r="C278" t="s">
        <v>540</v>
      </c>
      <c r="D278" s="16">
        <v>43865</v>
      </c>
      <c r="E278" s="16" t="s">
        <v>764</v>
      </c>
      <c r="F278" t="s">
        <v>765</v>
      </c>
      <c r="G278" t="s">
        <v>60</v>
      </c>
      <c r="H278" t="s">
        <v>61</v>
      </c>
      <c r="I278">
        <v>4245201.8342300002</v>
      </c>
      <c r="J278" t="s">
        <v>62</v>
      </c>
      <c r="K278" t="s">
        <v>63</v>
      </c>
      <c r="L278">
        <v>54789</v>
      </c>
      <c r="M278" t="s">
        <v>765</v>
      </c>
      <c r="N278">
        <v>1056546</v>
      </c>
      <c r="O278">
        <v>5009087.71</v>
      </c>
      <c r="Q278" t="s">
        <v>64</v>
      </c>
      <c r="R278" t="s">
        <v>286</v>
      </c>
      <c r="S278" t="s">
        <v>74</v>
      </c>
    </row>
    <row r="279" spans="1:19" x14ac:dyDescent="0.35">
      <c r="A279" t="s">
        <v>56</v>
      </c>
      <c r="B279" t="s">
        <v>31</v>
      </c>
      <c r="C279" t="s">
        <v>540</v>
      </c>
      <c r="D279" s="16">
        <v>43865</v>
      </c>
      <c r="E279" s="16" t="s">
        <v>293</v>
      </c>
      <c r="F279" t="s">
        <v>294</v>
      </c>
      <c r="G279" t="s">
        <v>60</v>
      </c>
      <c r="H279" t="s">
        <v>61</v>
      </c>
      <c r="I279">
        <v>7441571.7803300004</v>
      </c>
      <c r="J279" t="s">
        <v>62</v>
      </c>
      <c r="K279" t="s">
        <v>63</v>
      </c>
      <c r="L279">
        <v>54789</v>
      </c>
      <c r="M279" t="s">
        <v>295</v>
      </c>
      <c r="N279">
        <v>236955</v>
      </c>
      <c r="O279">
        <v>8780615.6699999999</v>
      </c>
      <c r="Q279" t="s">
        <v>64</v>
      </c>
      <c r="R279" t="s">
        <v>286</v>
      </c>
      <c r="S279" t="s">
        <v>107</v>
      </c>
    </row>
    <row r="280" spans="1:19" x14ac:dyDescent="0.35">
      <c r="A280" t="s">
        <v>56</v>
      </c>
      <c r="B280" t="s">
        <v>31</v>
      </c>
      <c r="C280" t="s">
        <v>540</v>
      </c>
      <c r="D280" s="16">
        <v>43865</v>
      </c>
      <c r="E280" s="16" t="s">
        <v>766</v>
      </c>
      <c r="F280" t="s">
        <v>767</v>
      </c>
      <c r="G280" t="s">
        <v>60</v>
      </c>
      <c r="H280" t="s">
        <v>61</v>
      </c>
      <c r="I280">
        <v>1315105.0994299999</v>
      </c>
      <c r="J280" t="s">
        <v>62</v>
      </c>
      <c r="K280" t="s">
        <v>63</v>
      </c>
      <c r="L280">
        <v>54789</v>
      </c>
      <c r="M280" t="s">
        <v>767</v>
      </c>
      <c r="N280">
        <v>48190</v>
      </c>
      <c r="O280">
        <v>1551746.43</v>
      </c>
      <c r="Q280" t="s">
        <v>64</v>
      </c>
      <c r="R280" t="s">
        <v>286</v>
      </c>
      <c r="S280" t="s">
        <v>238</v>
      </c>
    </row>
    <row r="281" spans="1:19" x14ac:dyDescent="0.35">
      <c r="A281" t="s">
        <v>56</v>
      </c>
      <c r="B281" t="s">
        <v>31</v>
      </c>
      <c r="C281" t="s">
        <v>540</v>
      </c>
      <c r="D281" s="16">
        <v>43865</v>
      </c>
      <c r="E281" s="16" t="s">
        <v>768</v>
      </c>
      <c r="F281" t="s">
        <v>769</v>
      </c>
      <c r="G281" t="s">
        <v>60</v>
      </c>
      <c r="H281" t="s">
        <v>61</v>
      </c>
      <c r="I281">
        <v>3456442.6016299999</v>
      </c>
      <c r="J281" t="s">
        <v>62</v>
      </c>
      <c r="K281" t="s">
        <v>63</v>
      </c>
      <c r="L281">
        <v>54789</v>
      </c>
      <c r="M281" t="s">
        <v>770</v>
      </c>
      <c r="N281">
        <v>158990</v>
      </c>
      <c r="O281">
        <v>4078398.35</v>
      </c>
      <c r="Q281" t="s">
        <v>64</v>
      </c>
      <c r="R281" t="s">
        <v>286</v>
      </c>
      <c r="S281" t="s">
        <v>238</v>
      </c>
    </row>
    <row r="282" spans="1:19" x14ac:dyDescent="0.35">
      <c r="A282" t="s">
        <v>56</v>
      </c>
      <c r="B282" t="s">
        <v>31</v>
      </c>
      <c r="C282" t="s">
        <v>540</v>
      </c>
      <c r="D282" s="16">
        <v>43865</v>
      </c>
      <c r="E282" s="16" t="s">
        <v>771</v>
      </c>
      <c r="F282" t="s">
        <v>772</v>
      </c>
      <c r="G282" t="s">
        <v>60</v>
      </c>
      <c r="H282" t="s">
        <v>61</v>
      </c>
      <c r="I282">
        <v>378188.16269999999</v>
      </c>
      <c r="K282" t="s">
        <v>63</v>
      </c>
      <c r="L282">
        <v>54789</v>
      </c>
      <c r="M282" t="s">
        <v>773</v>
      </c>
      <c r="N282">
        <v>59240</v>
      </c>
      <c r="O282">
        <v>446239.72</v>
      </c>
      <c r="Q282" t="s">
        <v>64</v>
      </c>
      <c r="R282" t="s">
        <v>286</v>
      </c>
      <c r="S282" t="s">
        <v>74</v>
      </c>
    </row>
    <row r="283" spans="1:19" x14ac:dyDescent="0.35">
      <c r="A283" t="s">
        <v>56</v>
      </c>
      <c r="B283" t="s">
        <v>31</v>
      </c>
      <c r="C283" t="s">
        <v>540</v>
      </c>
      <c r="D283" s="16">
        <v>43865</v>
      </c>
      <c r="E283" s="16" t="s">
        <v>774</v>
      </c>
      <c r="F283" t="s">
        <v>775</v>
      </c>
      <c r="G283" t="s">
        <v>60</v>
      </c>
      <c r="H283" t="s">
        <v>61</v>
      </c>
      <c r="I283">
        <v>6676558.6332799997</v>
      </c>
      <c r="K283" t="s">
        <v>63</v>
      </c>
      <c r="L283">
        <v>54789</v>
      </c>
      <c r="M283" t="s">
        <v>775</v>
      </c>
      <c r="N283">
        <v>1184417</v>
      </c>
      <c r="O283">
        <v>7877945.29</v>
      </c>
      <c r="Q283" t="s">
        <v>64</v>
      </c>
      <c r="R283" t="s">
        <v>286</v>
      </c>
      <c r="S283" t="s">
        <v>74</v>
      </c>
    </row>
    <row r="284" spans="1:19" x14ac:dyDescent="0.35">
      <c r="A284" t="s">
        <v>56</v>
      </c>
      <c r="B284" t="s">
        <v>31</v>
      </c>
      <c r="C284" t="s">
        <v>540</v>
      </c>
      <c r="D284" s="16">
        <v>43865</v>
      </c>
      <c r="E284" s="16" t="s">
        <v>776</v>
      </c>
      <c r="F284" t="s">
        <v>777</v>
      </c>
      <c r="G284" t="s">
        <v>60</v>
      </c>
      <c r="H284" t="s">
        <v>61</v>
      </c>
      <c r="I284">
        <v>2083460.2694999999</v>
      </c>
      <c r="J284" t="s">
        <v>62</v>
      </c>
      <c r="K284" t="s">
        <v>63</v>
      </c>
      <c r="L284">
        <v>54789</v>
      </c>
      <c r="M284" t="s">
        <v>778</v>
      </c>
      <c r="N284">
        <v>673605</v>
      </c>
      <c r="O284">
        <v>2458360.2000000002</v>
      </c>
      <c r="Q284" t="s">
        <v>64</v>
      </c>
      <c r="R284" t="s">
        <v>286</v>
      </c>
      <c r="S284" t="s">
        <v>74</v>
      </c>
    </row>
    <row r="285" spans="1:19" x14ac:dyDescent="0.35">
      <c r="A285" t="s">
        <v>56</v>
      </c>
      <c r="B285" t="s">
        <v>31</v>
      </c>
      <c r="C285" t="s">
        <v>540</v>
      </c>
      <c r="D285" s="16">
        <v>43865</v>
      </c>
      <c r="E285" s="16" t="s">
        <v>779</v>
      </c>
      <c r="F285" t="s">
        <v>780</v>
      </c>
      <c r="G285" t="s">
        <v>60</v>
      </c>
      <c r="H285" t="s">
        <v>61</v>
      </c>
      <c r="I285">
        <v>845567.87797999999</v>
      </c>
      <c r="K285" t="s">
        <v>63</v>
      </c>
      <c r="L285">
        <v>54789</v>
      </c>
      <c r="M285" t="s">
        <v>780</v>
      </c>
      <c r="N285">
        <v>147930</v>
      </c>
      <c r="O285">
        <v>997720.21</v>
      </c>
      <c r="Q285" t="s">
        <v>64</v>
      </c>
      <c r="R285" t="s">
        <v>286</v>
      </c>
      <c r="S285" t="s">
        <v>84</v>
      </c>
    </row>
    <row r="286" spans="1:19" x14ac:dyDescent="0.35">
      <c r="A286" t="s">
        <v>56</v>
      </c>
      <c r="B286" t="s">
        <v>31</v>
      </c>
      <c r="C286" t="s">
        <v>540</v>
      </c>
      <c r="D286" s="16">
        <v>43865</v>
      </c>
      <c r="E286" s="16" t="s">
        <v>781</v>
      </c>
      <c r="F286" t="s">
        <v>782</v>
      </c>
      <c r="G286" t="s">
        <v>60</v>
      </c>
      <c r="H286" t="s">
        <v>61</v>
      </c>
      <c r="I286">
        <v>2181757.2603799999</v>
      </c>
      <c r="J286" t="s">
        <v>62</v>
      </c>
      <c r="K286" t="s">
        <v>63</v>
      </c>
      <c r="L286">
        <v>54789</v>
      </c>
      <c r="M286" t="s">
        <v>782</v>
      </c>
      <c r="N286">
        <v>69527</v>
      </c>
      <c r="O286">
        <v>2574344.85</v>
      </c>
      <c r="Q286" t="s">
        <v>64</v>
      </c>
      <c r="R286" t="s">
        <v>286</v>
      </c>
      <c r="S286" t="s">
        <v>84</v>
      </c>
    </row>
    <row r="287" spans="1:19" x14ac:dyDescent="0.35">
      <c r="A287" t="s">
        <v>56</v>
      </c>
      <c r="B287" t="s">
        <v>31</v>
      </c>
      <c r="C287" t="s">
        <v>540</v>
      </c>
      <c r="D287" s="16">
        <v>43865</v>
      </c>
      <c r="E287" s="16" t="s">
        <v>783</v>
      </c>
      <c r="F287" t="s">
        <v>784</v>
      </c>
      <c r="G287" t="s">
        <v>60</v>
      </c>
      <c r="H287" t="s">
        <v>61</v>
      </c>
      <c r="I287">
        <v>125732.28630000001</v>
      </c>
      <c r="K287" t="s">
        <v>63</v>
      </c>
      <c r="L287">
        <v>54789</v>
      </c>
      <c r="M287" t="s">
        <v>784</v>
      </c>
      <c r="N287">
        <v>2989</v>
      </c>
      <c r="O287">
        <v>148356.68</v>
      </c>
      <c r="Q287" t="s">
        <v>64</v>
      </c>
      <c r="R287" t="s">
        <v>286</v>
      </c>
      <c r="S287" t="s">
        <v>111</v>
      </c>
    </row>
    <row r="288" spans="1:19" x14ac:dyDescent="0.35">
      <c r="A288" t="s">
        <v>56</v>
      </c>
      <c r="B288" t="s">
        <v>31</v>
      </c>
      <c r="C288" t="s">
        <v>540</v>
      </c>
      <c r="D288" s="16">
        <v>43865</v>
      </c>
      <c r="E288" s="16" t="s">
        <v>317</v>
      </c>
      <c r="F288" t="s">
        <v>318</v>
      </c>
      <c r="G288" t="s">
        <v>60</v>
      </c>
      <c r="H288" t="s">
        <v>61</v>
      </c>
      <c r="I288">
        <v>5665833.5826000003</v>
      </c>
      <c r="J288" t="s">
        <v>62</v>
      </c>
      <c r="K288" t="s">
        <v>63</v>
      </c>
      <c r="L288">
        <v>54789</v>
      </c>
      <c r="M288" t="s">
        <v>318</v>
      </c>
      <c r="N288">
        <v>1201534</v>
      </c>
      <c r="O288">
        <v>6685349.3600000003</v>
      </c>
      <c r="Q288" t="s">
        <v>64</v>
      </c>
      <c r="R288" t="s">
        <v>286</v>
      </c>
      <c r="S288" t="s">
        <v>213</v>
      </c>
    </row>
    <row r="289" spans="1:19" x14ac:dyDescent="0.35">
      <c r="A289" t="s">
        <v>56</v>
      </c>
      <c r="B289" t="s">
        <v>31</v>
      </c>
      <c r="C289" t="s">
        <v>540</v>
      </c>
      <c r="D289" s="16">
        <v>43865</v>
      </c>
      <c r="E289" s="16" t="s">
        <v>785</v>
      </c>
      <c r="F289" t="s">
        <v>786</v>
      </c>
      <c r="G289" t="s">
        <v>60</v>
      </c>
      <c r="H289" t="s">
        <v>61</v>
      </c>
      <c r="I289">
        <v>2609369.5466999998</v>
      </c>
      <c r="K289" t="s">
        <v>63</v>
      </c>
      <c r="L289">
        <v>54789</v>
      </c>
      <c r="M289" t="s">
        <v>787</v>
      </c>
      <c r="N289">
        <v>4538034</v>
      </c>
      <c r="O289">
        <v>3078902.12</v>
      </c>
      <c r="Q289" t="s">
        <v>64</v>
      </c>
      <c r="R289" t="s">
        <v>286</v>
      </c>
      <c r="S289" t="s">
        <v>74</v>
      </c>
    </row>
    <row r="290" spans="1:19" x14ac:dyDescent="0.35">
      <c r="A290" t="s">
        <v>56</v>
      </c>
      <c r="B290" t="s">
        <v>31</v>
      </c>
      <c r="C290" t="s">
        <v>540</v>
      </c>
      <c r="D290" s="16">
        <v>43865</v>
      </c>
      <c r="E290" s="16" t="s">
        <v>788</v>
      </c>
      <c r="F290" t="s">
        <v>789</v>
      </c>
      <c r="G290" t="s">
        <v>60</v>
      </c>
      <c r="H290" t="s">
        <v>61</v>
      </c>
      <c r="I290">
        <v>753890.15024999995</v>
      </c>
      <c r="J290" t="s">
        <v>62</v>
      </c>
      <c r="K290" t="s">
        <v>63</v>
      </c>
      <c r="L290">
        <v>54789</v>
      </c>
      <c r="M290" t="s">
        <v>790</v>
      </c>
      <c r="N290">
        <v>338219</v>
      </c>
      <c r="O290">
        <v>889545.9</v>
      </c>
      <c r="Q290" t="s">
        <v>64</v>
      </c>
      <c r="R290" t="s">
        <v>286</v>
      </c>
      <c r="S290" t="s">
        <v>84</v>
      </c>
    </row>
    <row r="291" spans="1:19" x14ac:dyDescent="0.35">
      <c r="A291" t="s">
        <v>56</v>
      </c>
      <c r="B291" t="s">
        <v>31</v>
      </c>
      <c r="C291" t="s">
        <v>540</v>
      </c>
      <c r="D291" s="16">
        <v>43865</v>
      </c>
      <c r="E291" s="16" t="s">
        <v>791</v>
      </c>
      <c r="F291" t="s">
        <v>792</v>
      </c>
      <c r="G291" t="s">
        <v>60</v>
      </c>
      <c r="H291" t="s">
        <v>61</v>
      </c>
      <c r="I291">
        <v>2256567.1362800002</v>
      </c>
      <c r="K291" t="s">
        <v>63</v>
      </c>
      <c r="L291">
        <v>54789</v>
      </c>
      <c r="M291" t="s">
        <v>792</v>
      </c>
      <c r="N291">
        <v>901545</v>
      </c>
      <c r="O291">
        <v>2662616.09</v>
      </c>
      <c r="Q291" t="s">
        <v>64</v>
      </c>
      <c r="R291" t="s">
        <v>286</v>
      </c>
      <c r="S291" t="s">
        <v>107</v>
      </c>
    </row>
    <row r="292" spans="1:19" x14ac:dyDescent="0.35">
      <c r="A292" t="s">
        <v>56</v>
      </c>
      <c r="B292" t="s">
        <v>31</v>
      </c>
      <c r="C292" t="s">
        <v>540</v>
      </c>
      <c r="D292" s="16">
        <v>43865</v>
      </c>
      <c r="E292" s="16" t="s">
        <v>325</v>
      </c>
      <c r="F292" t="s">
        <v>326</v>
      </c>
      <c r="G292" t="s">
        <v>60</v>
      </c>
      <c r="H292" t="s">
        <v>61</v>
      </c>
      <c r="I292">
        <v>3394781.6967000002</v>
      </c>
      <c r="J292" t="s">
        <v>62</v>
      </c>
      <c r="K292" t="s">
        <v>63</v>
      </c>
      <c r="L292">
        <v>54789</v>
      </c>
      <c r="M292" t="s">
        <v>327</v>
      </c>
      <c r="N292">
        <v>182810</v>
      </c>
      <c r="O292">
        <v>4005642.12</v>
      </c>
      <c r="Q292" t="s">
        <v>64</v>
      </c>
      <c r="R292" t="s">
        <v>286</v>
      </c>
      <c r="S292" t="s">
        <v>121</v>
      </c>
    </row>
    <row r="293" spans="1:19" x14ac:dyDescent="0.35">
      <c r="A293" t="s">
        <v>56</v>
      </c>
      <c r="B293" t="s">
        <v>31</v>
      </c>
      <c r="C293" t="s">
        <v>540</v>
      </c>
      <c r="D293" s="16">
        <v>43865</v>
      </c>
      <c r="E293" s="16" t="s">
        <v>328</v>
      </c>
      <c r="F293" t="s">
        <v>329</v>
      </c>
      <c r="G293" t="s">
        <v>60</v>
      </c>
      <c r="H293" t="s">
        <v>61</v>
      </c>
      <c r="I293">
        <v>6706297.9506799998</v>
      </c>
      <c r="J293" t="s">
        <v>62</v>
      </c>
      <c r="K293" t="s">
        <v>63</v>
      </c>
      <c r="L293">
        <v>54789</v>
      </c>
      <c r="M293" t="s">
        <v>329</v>
      </c>
      <c r="N293">
        <v>369493</v>
      </c>
      <c r="O293">
        <v>7913035.9299999997</v>
      </c>
      <c r="Q293" t="s">
        <v>64</v>
      </c>
      <c r="R293" t="s">
        <v>286</v>
      </c>
      <c r="S293" t="s">
        <v>121</v>
      </c>
    </row>
    <row r="294" spans="1:19" x14ac:dyDescent="0.35">
      <c r="A294" t="s">
        <v>56</v>
      </c>
      <c r="B294" t="s">
        <v>31</v>
      </c>
      <c r="C294" t="s">
        <v>540</v>
      </c>
      <c r="D294" s="16">
        <v>43865</v>
      </c>
      <c r="E294" s="16" t="s">
        <v>793</v>
      </c>
      <c r="F294" t="s">
        <v>794</v>
      </c>
      <c r="G294" t="s">
        <v>60</v>
      </c>
      <c r="H294" t="s">
        <v>61</v>
      </c>
      <c r="I294">
        <v>5737676.4542300003</v>
      </c>
      <c r="J294" t="s">
        <v>62</v>
      </c>
      <c r="K294" t="s">
        <v>63</v>
      </c>
      <c r="L294">
        <v>54789</v>
      </c>
      <c r="M294" t="s">
        <v>794</v>
      </c>
      <c r="N294">
        <v>76147</v>
      </c>
      <c r="O294">
        <v>6770119.71</v>
      </c>
      <c r="Q294" t="s">
        <v>64</v>
      </c>
      <c r="R294" t="s">
        <v>286</v>
      </c>
      <c r="S294" t="s">
        <v>121</v>
      </c>
    </row>
    <row r="295" spans="1:19" x14ac:dyDescent="0.35">
      <c r="A295" t="s">
        <v>56</v>
      </c>
      <c r="B295" t="s">
        <v>31</v>
      </c>
      <c r="C295" t="s">
        <v>540</v>
      </c>
      <c r="D295" s="16">
        <v>43865</v>
      </c>
      <c r="E295" s="16" t="s">
        <v>795</v>
      </c>
      <c r="F295" t="s">
        <v>796</v>
      </c>
      <c r="G295" t="s">
        <v>60</v>
      </c>
      <c r="H295" t="s">
        <v>61</v>
      </c>
      <c r="I295">
        <v>375707.14883000002</v>
      </c>
      <c r="K295" t="s">
        <v>63</v>
      </c>
      <c r="L295">
        <v>54789</v>
      </c>
      <c r="M295" t="s">
        <v>796</v>
      </c>
      <c r="N295">
        <v>230750</v>
      </c>
      <c r="O295">
        <v>443312.27</v>
      </c>
      <c r="Q295" t="s">
        <v>64</v>
      </c>
      <c r="R295" t="s">
        <v>286</v>
      </c>
      <c r="S295" t="s">
        <v>66</v>
      </c>
    </row>
    <row r="296" spans="1:19" x14ac:dyDescent="0.35">
      <c r="A296" t="s">
        <v>56</v>
      </c>
      <c r="B296" t="s">
        <v>31</v>
      </c>
      <c r="C296" t="s">
        <v>540</v>
      </c>
      <c r="D296" s="16">
        <v>43865</v>
      </c>
      <c r="E296" s="16" t="s">
        <v>797</v>
      </c>
      <c r="F296" t="s">
        <v>798</v>
      </c>
      <c r="G296" t="s">
        <v>60</v>
      </c>
      <c r="H296" t="s">
        <v>61</v>
      </c>
      <c r="I296">
        <v>1435995.3215999999</v>
      </c>
      <c r="K296" t="s">
        <v>63</v>
      </c>
      <c r="L296">
        <v>54789</v>
      </c>
      <c r="M296" t="s">
        <v>798</v>
      </c>
      <c r="N296">
        <v>834881</v>
      </c>
      <c r="O296">
        <v>1694389.76</v>
      </c>
      <c r="Q296" t="s">
        <v>64</v>
      </c>
      <c r="R296" t="s">
        <v>286</v>
      </c>
      <c r="S296" t="s">
        <v>74</v>
      </c>
    </row>
    <row r="297" spans="1:19" x14ac:dyDescent="0.35">
      <c r="A297" t="s">
        <v>56</v>
      </c>
      <c r="B297" t="s">
        <v>31</v>
      </c>
      <c r="C297" t="s">
        <v>540</v>
      </c>
      <c r="D297" s="16">
        <v>43865</v>
      </c>
      <c r="E297" s="16" t="s">
        <v>799</v>
      </c>
      <c r="F297" t="s">
        <v>800</v>
      </c>
      <c r="G297" t="s">
        <v>60</v>
      </c>
      <c r="H297" t="s">
        <v>61</v>
      </c>
      <c r="I297">
        <v>3086032.2006799998</v>
      </c>
      <c r="J297" t="s">
        <v>62</v>
      </c>
      <c r="K297" t="s">
        <v>63</v>
      </c>
      <c r="L297">
        <v>54789</v>
      </c>
      <c r="M297" t="s">
        <v>801</v>
      </c>
      <c r="N297">
        <v>52970</v>
      </c>
      <c r="O297">
        <v>3641335.93</v>
      </c>
      <c r="Q297" t="s">
        <v>64</v>
      </c>
      <c r="R297" t="s">
        <v>286</v>
      </c>
      <c r="S297" t="s">
        <v>70</v>
      </c>
    </row>
    <row r="298" spans="1:19" x14ac:dyDescent="0.35">
      <c r="A298" t="s">
        <v>56</v>
      </c>
      <c r="B298" t="s">
        <v>31</v>
      </c>
      <c r="C298" t="s">
        <v>540</v>
      </c>
      <c r="D298" s="16">
        <v>43865</v>
      </c>
      <c r="E298" s="16" t="s">
        <v>802</v>
      </c>
      <c r="F298" t="s">
        <v>803</v>
      </c>
      <c r="G298" t="s">
        <v>60</v>
      </c>
      <c r="H298" t="s">
        <v>61</v>
      </c>
      <c r="I298">
        <v>521235.00112999999</v>
      </c>
      <c r="J298" t="s">
        <v>62</v>
      </c>
      <c r="K298" t="s">
        <v>63</v>
      </c>
      <c r="L298">
        <v>54789</v>
      </c>
      <c r="M298" t="s">
        <v>803</v>
      </c>
      <c r="N298">
        <v>25740</v>
      </c>
      <c r="O298">
        <v>615026.55000000005</v>
      </c>
      <c r="Q298" t="s">
        <v>64</v>
      </c>
      <c r="R298" t="s">
        <v>286</v>
      </c>
      <c r="S298" t="s">
        <v>84</v>
      </c>
    </row>
    <row r="299" spans="1:19" x14ac:dyDescent="0.35">
      <c r="A299" t="s">
        <v>56</v>
      </c>
      <c r="B299" t="s">
        <v>31</v>
      </c>
      <c r="C299" t="s">
        <v>540</v>
      </c>
      <c r="D299" s="16">
        <v>43865</v>
      </c>
      <c r="E299" s="16" t="s">
        <v>330</v>
      </c>
      <c r="F299" t="s">
        <v>331</v>
      </c>
      <c r="G299" t="s">
        <v>60</v>
      </c>
      <c r="H299" t="s">
        <v>61</v>
      </c>
      <c r="I299">
        <v>65649.595879999993</v>
      </c>
      <c r="K299" t="s">
        <v>63</v>
      </c>
      <c r="L299">
        <v>54789</v>
      </c>
      <c r="M299" t="s">
        <v>331</v>
      </c>
      <c r="N299">
        <v>940</v>
      </c>
      <c r="O299">
        <v>77462.649999999994</v>
      </c>
      <c r="Q299" t="s">
        <v>64</v>
      </c>
      <c r="R299" t="s">
        <v>286</v>
      </c>
      <c r="S299" t="s">
        <v>84</v>
      </c>
    </row>
    <row r="300" spans="1:19" x14ac:dyDescent="0.35">
      <c r="A300" t="s">
        <v>56</v>
      </c>
      <c r="B300" t="s">
        <v>31</v>
      </c>
      <c r="C300" t="s">
        <v>540</v>
      </c>
      <c r="D300" s="16">
        <v>43865</v>
      </c>
      <c r="E300" s="16" t="s">
        <v>336</v>
      </c>
      <c r="F300" t="s">
        <v>337</v>
      </c>
      <c r="G300" t="s">
        <v>60</v>
      </c>
      <c r="H300" t="s">
        <v>61</v>
      </c>
      <c r="I300">
        <v>1253793.6611299999</v>
      </c>
      <c r="J300" t="s">
        <v>62</v>
      </c>
      <c r="K300" t="s">
        <v>63</v>
      </c>
      <c r="L300">
        <v>54789</v>
      </c>
      <c r="M300" t="s">
        <v>338</v>
      </c>
      <c r="N300">
        <v>23541</v>
      </c>
      <c r="O300">
        <v>1479402.55</v>
      </c>
      <c r="Q300" t="s">
        <v>162</v>
      </c>
      <c r="R300" t="s">
        <v>286</v>
      </c>
      <c r="S300" t="s">
        <v>84</v>
      </c>
    </row>
    <row r="301" spans="1:19" x14ac:dyDescent="0.35">
      <c r="A301" t="s">
        <v>56</v>
      </c>
      <c r="B301" t="s">
        <v>31</v>
      </c>
      <c r="C301" t="s">
        <v>540</v>
      </c>
      <c r="D301" s="16">
        <v>43865</v>
      </c>
      <c r="E301" s="16" t="s">
        <v>804</v>
      </c>
      <c r="F301" t="s">
        <v>805</v>
      </c>
      <c r="G301" t="s">
        <v>60</v>
      </c>
      <c r="H301" t="s">
        <v>61</v>
      </c>
      <c r="I301">
        <v>968958.86924999999</v>
      </c>
      <c r="J301" t="s">
        <v>62</v>
      </c>
      <c r="K301" t="s">
        <v>63</v>
      </c>
      <c r="L301">
        <v>54789</v>
      </c>
      <c r="M301" t="s">
        <v>805</v>
      </c>
      <c r="N301">
        <v>1154347</v>
      </c>
      <c r="O301">
        <v>1143314.3</v>
      </c>
      <c r="Q301" t="s">
        <v>64</v>
      </c>
      <c r="R301" t="s">
        <v>286</v>
      </c>
      <c r="S301" t="s">
        <v>80</v>
      </c>
    </row>
    <row r="302" spans="1:19" x14ac:dyDescent="0.35">
      <c r="A302" t="s">
        <v>56</v>
      </c>
      <c r="B302" t="s">
        <v>31</v>
      </c>
      <c r="C302" t="s">
        <v>540</v>
      </c>
      <c r="D302" s="16">
        <v>43865</v>
      </c>
      <c r="E302" s="16" t="s">
        <v>339</v>
      </c>
      <c r="F302" t="s">
        <v>340</v>
      </c>
      <c r="G302" t="s">
        <v>60</v>
      </c>
      <c r="H302" t="s">
        <v>61</v>
      </c>
      <c r="I302">
        <v>5012624.3898799997</v>
      </c>
      <c r="K302" t="s">
        <v>63</v>
      </c>
      <c r="L302">
        <v>54789</v>
      </c>
      <c r="M302" t="s">
        <v>341</v>
      </c>
      <c r="N302">
        <v>251209</v>
      </c>
      <c r="O302">
        <v>5914601.0499999998</v>
      </c>
      <c r="Q302" t="s">
        <v>64</v>
      </c>
      <c r="R302" t="s">
        <v>286</v>
      </c>
      <c r="S302" t="s">
        <v>213</v>
      </c>
    </row>
    <row r="303" spans="1:19" x14ac:dyDescent="0.35">
      <c r="A303" t="s">
        <v>56</v>
      </c>
      <c r="B303" t="s">
        <v>31</v>
      </c>
      <c r="C303" t="s">
        <v>540</v>
      </c>
      <c r="D303" s="16">
        <v>43865</v>
      </c>
      <c r="E303" s="16" t="s">
        <v>806</v>
      </c>
      <c r="F303" t="s">
        <v>807</v>
      </c>
      <c r="G303" t="s">
        <v>60</v>
      </c>
      <c r="H303" t="s">
        <v>61</v>
      </c>
      <c r="I303">
        <v>1649688.6582800001</v>
      </c>
      <c r="J303" t="s">
        <v>62</v>
      </c>
      <c r="K303" t="s">
        <v>63</v>
      </c>
      <c r="L303">
        <v>54789</v>
      </c>
      <c r="M303" t="s">
        <v>341</v>
      </c>
      <c r="N303">
        <v>82567</v>
      </c>
      <c r="O303">
        <v>1946535.29</v>
      </c>
      <c r="Q303" t="s">
        <v>64</v>
      </c>
      <c r="R303" t="s">
        <v>286</v>
      </c>
      <c r="S303" t="s">
        <v>213</v>
      </c>
    </row>
    <row r="304" spans="1:19" x14ac:dyDescent="0.35">
      <c r="A304" t="s">
        <v>56</v>
      </c>
      <c r="B304" t="s">
        <v>31</v>
      </c>
      <c r="C304" t="s">
        <v>540</v>
      </c>
      <c r="D304" s="16">
        <v>43865</v>
      </c>
      <c r="E304" s="16" t="s">
        <v>808</v>
      </c>
      <c r="F304" t="s">
        <v>809</v>
      </c>
      <c r="G304" t="s">
        <v>60</v>
      </c>
      <c r="H304" t="s">
        <v>61</v>
      </c>
      <c r="I304">
        <v>1308953.7494999999</v>
      </c>
      <c r="J304" t="s">
        <v>62</v>
      </c>
      <c r="K304" t="s">
        <v>63</v>
      </c>
      <c r="L304">
        <v>54789</v>
      </c>
      <c r="M304" t="s">
        <v>810</v>
      </c>
      <c r="N304">
        <v>70850</v>
      </c>
      <c r="O304">
        <v>1544488.2</v>
      </c>
      <c r="Q304" t="s">
        <v>64</v>
      </c>
      <c r="R304" t="s">
        <v>286</v>
      </c>
      <c r="S304" t="s">
        <v>121</v>
      </c>
    </row>
    <row r="305" spans="1:19" x14ac:dyDescent="0.35">
      <c r="A305" t="s">
        <v>56</v>
      </c>
      <c r="B305" t="s">
        <v>31</v>
      </c>
      <c r="C305" t="s">
        <v>540</v>
      </c>
      <c r="D305" s="16">
        <v>43865</v>
      </c>
      <c r="E305" s="16" t="s">
        <v>811</v>
      </c>
      <c r="F305" t="s">
        <v>812</v>
      </c>
      <c r="G305" t="s">
        <v>60</v>
      </c>
      <c r="H305" t="s">
        <v>61</v>
      </c>
      <c r="I305">
        <v>875265.11699999997</v>
      </c>
      <c r="J305" t="s">
        <v>62</v>
      </c>
      <c r="K305" t="s">
        <v>63</v>
      </c>
      <c r="L305">
        <v>54789</v>
      </c>
      <c r="M305" t="s">
        <v>812</v>
      </c>
      <c r="N305">
        <v>200473</v>
      </c>
      <c r="O305">
        <v>1032761.2</v>
      </c>
      <c r="Q305" t="s">
        <v>64</v>
      </c>
      <c r="R305" t="s">
        <v>286</v>
      </c>
      <c r="S305" t="s">
        <v>74</v>
      </c>
    </row>
    <row r="306" spans="1:19" x14ac:dyDescent="0.35">
      <c r="A306" t="s">
        <v>56</v>
      </c>
      <c r="B306" t="s">
        <v>31</v>
      </c>
      <c r="C306" t="s">
        <v>540</v>
      </c>
      <c r="D306" s="16">
        <v>43865</v>
      </c>
      <c r="E306" s="16" t="s">
        <v>813</v>
      </c>
      <c r="F306" t="s">
        <v>814</v>
      </c>
      <c r="G306" t="s">
        <v>60</v>
      </c>
      <c r="H306" t="s">
        <v>61</v>
      </c>
      <c r="I306">
        <v>1124309.7635300001</v>
      </c>
      <c r="J306" t="s">
        <v>62</v>
      </c>
      <c r="K306" t="s">
        <v>63</v>
      </c>
      <c r="L306">
        <v>54789</v>
      </c>
      <c r="M306" t="s">
        <v>815</v>
      </c>
      <c r="N306">
        <v>101472</v>
      </c>
      <c r="O306">
        <v>1326619.19</v>
      </c>
      <c r="Q306" t="s">
        <v>64</v>
      </c>
      <c r="R306" t="s">
        <v>286</v>
      </c>
      <c r="S306" t="s">
        <v>80</v>
      </c>
    </row>
    <row r="307" spans="1:19" x14ac:dyDescent="0.35">
      <c r="A307" t="s">
        <v>56</v>
      </c>
      <c r="B307" t="s">
        <v>31</v>
      </c>
      <c r="C307" t="s">
        <v>540</v>
      </c>
      <c r="D307" s="16">
        <v>43865</v>
      </c>
      <c r="E307" s="16" t="s">
        <v>816</v>
      </c>
      <c r="F307" t="s">
        <v>817</v>
      </c>
      <c r="G307" t="s">
        <v>60</v>
      </c>
      <c r="H307" t="s">
        <v>61</v>
      </c>
      <c r="I307">
        <v>2313357.7637999998</v>
      </c>
      <c r="J307" t="s">
        <v>62</v>
      </c>
      <c r="K307" t="s">
        <v>63</v>
      </c>
      <c r="L307">
        <v>54789</v>
      </c>
      <c r="M307" t="s">
        <v>817</v>
      </c>
      <c r="N307">
        <v>201512</v>
      </c>
      <c r="O307">
        <v>2729625.68</v>
      </c>
      <c r="Q307" t="s">
        <v>64</v>
      </c>
      <c r="R307" t="s">
        <v>286</v>
      </c>
      <c r="S307" t="s">
        <v>74</v>
      </c>
    </row>
    <row r="308" spans="1:19" x14ac:dyDescent="0.35">
      <c r="A308" t="s">
        <v>56</v>
      </c>
      <c r="B308" t="s">
        <v>31</v>
      </c>
      <c r="C308" t="s">
        <v>540</v>
      </c>
      <c r="D308" s="16">
        <v>43865</v>
      </c>
      <c r="E308" s="16" t="s">
        <v>818</v>
      </c>
      <c r="F308" t="s">
        <v>819</v>
      </c>
      <c r="G308" t="s">
        <v>60</v>
      </c>
      <c r="H308" t="s">
        <v>61</v>
      </c>
      <c r="I308">
        <v>4096174.6035799999</v>
      </c>
      <c r="J308" t="s">
        <v>62</v>
      </c>
      <c r="K308" t="s">
        <v>63</v>
      </c>
      <c r="L308">
        <v>54789</v>
      </c>
      <c r="M308" t="s">
        <v>819</v>
      </c>
      <c r="N308">
        <v>198940</v>
      </c>
      <c r="O308">
        <v>4833244.37</v>
      </c>
      <c r="Q308" t="s">
        <v>64</v>
      </c>
      <c r="R308" t="s">
        <v>286</v>
      </c>
      <c r="S308" t="s">
        <v>84</v>
      </c>
    </row>
    <row r="309" spans="1:19" x14ac:dyDescent="0.35">
      <c r="A309" t="s">
        <v>56</v>
      </c>
      <c r="B309" t="s">
        <v>31</v>
      </c>
      <c r="C309" t="s">
        <v>540</v>
      </c>
      <c r="D309" s="16">
        <v>43865</v>
      </c>
      <c r="E309" s="16" t="s">
        <v>372</v>
      </c>
      <c r="F309" t="s">
        <v>373</v>
      </c>
      <c r="G309" t="s">
        <v>60</v>
      </c>
      <c r="H309" t="s">
        <v>61</v>
      </c>
      <c r="I309">
        <v>4365846.2474999996</v>
      </c>
      <c r="K309" t="s">
        <v>63</v>
      </c>
      <c r="L309">
        <v>54789</v>
      </c>
      <c r="M309" t="s">
        <v>374</v>
      </c>
      <c r="N309">
        <v>230875</v>
      </c>
      <c r="O309">
        <v>5151441</v>
      </c>
      <c r="Q309" t="s">
        <v>64</v>
      </c>
      <c r="R309" t="s">
        <v>286</v>
      </c>
      <c r="S309" t="s">
        <v>84</v>
      </c>
    </row>
    <row r="310" spans="1:19" x14ac:dyDescent="0.35">
      <c r="A310" t="s">
        <v>56</v>
      </c>
      <c r="B310" t="s">
        <v>31</v>
      </c>
      <c r="C310" t="s">
        <v>540</v>
      </c>
      <c r="D310" s="16">
        <v>43865</v>
      </c>
      <c r="E310" s="16" t="s">
        <v>375</v>
      </c>
      <c r="F310" t="s">
        <v>376</v>
      </c>
      <c r="G310" t="s">
        <v>60</v>
      </c>
      <c r="H310" t="s">
        <v>61</v>
      </c>
      <c r="I310">
        <v>2458469.9258300001</v>
      </c>
      <c r="K310" t="s">
        <v>63</v>
      </c>
      <c r="L310">
        <v>54789</v>
      </c>
      <c r="M310" t="s">
        <v>377</v>
      </c>
      <c r="N310">
        <v>1288844</v>
      </c>
      <c r="O310">
        <v>2900849.47</v>
      </c>
      <c r="Q310" t="s">
        <v>64</v>
      </c>
      <c r="R310" t="s">
        <v>286</v>
      </c>
      <c r="S310" t="s">
        <v>66</v>
      </c>
    </row>
    <row r="311" spans="1:19" x14ac:dyDescent="0.35">
      <c r="A311" t="s">
        <v>56</v>
      </c>
      <c r="B311" t="s">
        <v>31</v>
      </c>
      <c r="C311" t="s">
        <v>540</v>
      </c>
      <c r="D311" s="16">
        <v>43865</v>
      </c>
      <c r="E311" s="16" t="s">
        <v>820</v>
      </c>
      <c r="F311" t="s">
        <v>821</v>
      </c>
      <c r="G311" t="s">
        <v>60</v>
      </c>
      <c r="H311" t="s">
        <v>61</v>
      </c>
      <c r="I311">
        <v>2359271.3983499999</v>
      </c>
      <c r="J311" t="s">
        <v>62</v>
      </c>
      <c r="K311" t="s">
        <v>63</v>
      </c>
      <c r="L311">
        <v>54789</v>
      </c>
      <c r="M311" t="s">
        <v>821</v>
      </c>
      <c r="N311">
        <v>1559952</v>
      </c>
      <c r="O311">
        <v>2783801.06</v>
      </c>
      <c r="Q311" t="s">
        <v>64</v>
      </c>
      <c r="R311" t="s">
        <v>286</v>
      </c>
      <c r="S311" t="s">
        <v>66</v>
      </c>
    </row>
    <row r="312" spans="1:19" x14ac:dyDescent="0.35">
      <c r="A312" t="s">
        <v>56</v>
      </c>
      <c r="B312" t="s">
        <v>31</v>
      </c>
      <c r="C312" t="s">
        <v>540</v>
      </c>
      <c r="D312" s="16">
        <v>43865</v>
      </c>
      <c r="E312" s="16" t="s">
        <v>822</v>
      </c>
      <c r="F312" t="s">
        <v>823</v>
      </c>
      <c r="G312" t="s">
        <v>60</v>
      </c>
      <c r="H312" t="s">
        <v>61</v>
      </c>
      <c r="I312">
        <v>1156794.4809000001</v>
      </c>
      <c r="K312" t="s">
        <v>63</v>
      </c>
      <c r="L312">
        <v>54789</v>
      </c>
      <c r="M312" t="s">
        <v>824</v>
      </c>
      <c r="N312">
        <v>150860</v>
      </c>
      <c r="O312">
        <v>1364949.24</v>
      </c>
      <c r="Q312" t="s">
        <v>64</v>
      </c>
      <c r="R312" t="s">
        <v>286</v>
      </c>
      <c r="S312" t="s">
        <v>238</v>
      </c>
    </row>
    <row r="313" spans="1:19" x14ac:dyDescent="0.35">
      <c r="A313" t="s">
        <v>56</v>
      </c>
      <c r="B313" t="s">
        <v>31</v>
      </c>
      <c r="C313" t="s">
        <v>540</v>
      </c>
      <c r="D313" s="16">
        <v>43865</v>
      </c>
      <c r="E313" s="16" t="s">
        <v>825</v>
      </c>
      <c r="F313" t="s">
        <v>826</v>
      </c>
      <c r="G313" t="s">
        <v>60</v>
      </c>
      <c r="H313" t="s">
        <v>61</v>
      </c>
      <c r="I313">
        <v>3109900.0041800002</v>
      </c>
      <c r="K313" t="s">
        <v>63</v>
      </c>
      <c r="L313">
        <v>54789</v>
      </c>
      <c r="M313" t="s">
        <v>827</v>
      </c>
      <c r="N313">
        <v>34250</v>
      </c>
      <c r="O313">
        <v>3669498.53</v>
      </c>
      <c r="Q313" t="s">
        <v>64</v>
      </c>
      <c r="R313" t="s">
        <v>286</v>
      </c>
      <c r="S313" t="s">
        <v>70</v>
      </c>
    </row>
    <row r="314" spans="1:19" x14ac:dyDescent="0.35">
      <c r="A314" t="s">
        <v>56</v>
      </c>
      <c r="B314" t="s">
        <v>31</v>
      </c>
      <c r="C314" t="s">
        <v>540</v>
      </c>
      <c r="D314" s="16">
        <v>43865</v>
      </c>
      <c r="E314" s="16" t="s">
        <v>386</v>
      </c>
      <c r="F314" t="s">
        <v>387</v>
      </c>
      <c r="G314" t="s">
        <v>60</v>
      </c>
      <c r="H314" t="s">
        <v>61</v>
      </c>
      <c r="I314">
        <v>882455.28157999995</v>
      </c>
      <c r="K314" t="s">
        <v>63</v>
      </c>
      <c r="L314">
        <v>54789</v>
      </c>
      <c r="M314" t="s">
        <v>388</v>
      </c>
      <c r="N314">
        <v>258330</v>
      </c>
      <c r="O314">
        <v>1041245.17</v>
      </c>
      <c r="Q314" t="s">
        <v>64</v>
      </c>
      <c r="R314" t="s">
        <v>286</v>
      </c>
      <c r="S314" t="s">
        <v>74</v>
      </c>
    </row>
    <row r="315" spans="1:19" x14ac:dyDescent="0.35">
      <c r="A315" t="s">
        <v>56</v>
      </c>
      <c r="B315" t="s">
        <v>31</v>
      </c>
      <c r="C315" t="s">
        <v>540</v>
      </c>
      <c r="D315" s="16">
        <v>43865</v>
      </c>
      <c r="E315" s="16" t="s">
        <v>828</v>
      </c>
      <c r="F315" t="s">
        <v>829</v>
      </c>
      <c r="G315" t="s">
        <v>60</v>
      </c>
      <c r="H315" t="s">
        <v>61</v>
      </c>
      <c r="I315">
        <v>898250.63910000003</v>
      </c>
      <c r="K315" t="s">
        <v>63</v>
      </c>
      <c r="L315">
        <v>54789</v>
      </c>
      <c r="M315" t="s">
        <v>830</v>
      </c>
      <c r="N315">
        <v>103820</v>
      </c>
      <c r="O315">
        <v>1059882.76</v>
      </c>
      <c r="Q315" t="s">
        <v>64</v>
      </c>
      <c r="R315" t="s">
        <v>286</v>
      </c>
      <c r="S315" t="s">
        <v>84</v>
      </c>
    </row>
    <row r="316" spans="1:19" x14ac:dyDescent="0.35">
      <c r="A316" t="s">
        <v>56</v>
      </c>
      <c r="B316" t="s">
        <v>31</v>
      </c>
      <c r="C316" t="s">
        <v>540</v>
      </c>
      <c r="D316" s="16">
        <v>43865</v>
      </c>
      <c r="E316" s="16" t="s">
        <v>396</v>
      </c>
      <c r="F316" t="s">
        <v>397</v>
      </c>
      <c r="G316" t="s">
        <v>150</v>
      </c>
      <c r="H316" t="s">
        <v>151</v>
      </c>
      <c r="J316" t="s">
        <v>152</v>
      </c>
      <c r="K316" t="s">
        <v>398</v>
      </c>
      <c r="L316">
        <v>43865</v>
      </c>
      <c r="N316">
        <v>2960724.56</v>
      </c>
      <c r="O316">
        <v>3493480.31</v>
      </c>
      <c r="Q316" t="s">
        <v>154</v>
      </c>
    </row>
    <row r="317" spans="1:19" x14ac:dyDescent="0.35">
      <c r="A317" t="s">
        <v>56</v>
      </c>
      <c r="B317" t="s">
        <v>31</v>
      </c>
      <c r="C317" t="s">
        <v>540</v>
      </c>
      <c r="D317" s="16">
        <v>43865</v>
      </c>
      <c r="E317" s="16" t="s">
        <v>396</v>
      </c>
      <c r="F317" t="s">
        <v>397</v>
      </c>
      <c r="G317" t="s">
        <v>150</v>
      </c>
      <c r="H317" t="s">
        <v>151</v>
      </c>
      <c r="J317" t="s">
        <v>152</v>
      </c>
      <c r="K317" t="s">
        <v>768</v>
      </c>
      <c r="L317">
        <v>43865</v>
      </c>
      <c r="N317">
        <v>10397.950000000001</v>
      </c>
      <c r="O317">
        <v>12268.97</v>
      </c>
      <c r="Q317" t="s">
        <v>223</v>
      </c>
    </row>
    <row r="318" spans="1:19" x14ac:dyDescent="0.35">
      <c r="A318" t="s">
        <v>56</v>
      </c>
      <c r="B318" t="s">
        <v>31</v>
      </c>
      <c r="C318" t="s">
        <v>540</v>
      </c>
      <c r="D318" s="16">
        <v>43865</v>
      </c>
      <c r="E318" s="16" t="s">
        <v>396</v>
      </c>
      <c r="F318" t="s">
        <v>397</v>
      </c>
      <c r="G318" t="s">
        <v>150</v>
      </c>
      <c r="H318" t="s">
        <v>151</v>
      </c>
      <c r="J318" t="s">
        <v>152</v>
      </c>
      <c r="K318" t="s">
        <v>813</v>
      </c>
      <c r="L318">
        <v>43865</v>
      </c>
      <c r="N318">
        <v>13861.08</v>
      </c>
      <c r="O318">
        <v>16355.26</v>
      </c>
      <c r="Q318" t="s">
        <v>223</v>
      </c>
    </row>
    <row r="319" spans="1:19" x14ac:dyDescent="0.35">
      <c r="A319" t="s">
        <v>56</v>
      </c>
      <c r="B319" t="s">
        <v>31</v>
      </c>
      <c r="C319" t="s">
        <v>540</v>
      </c>
      <c r="D319" s="16">
        <v>43865</v>
      </c>
      <c r="E319" s="16" t="s">
        <v>396</v>
      </c>
      <c r="F319" t="s">
        <v>397</v>
      </c>
      <c r="G319" t="s">
        <v>150</v>
      </c>
      <c r="H319" t="s">
        <v>151</v>
      </c>
      <c r="J319" t="s">
        <v>152</v>
      </c>
      <c r="K319" t="s">
        <v>372</v>
      </c>
      <c r="L319">
        <v>43865</v>
      </c>
      <c r="N319">
        <v>62105.38</v>
      </c>
      <c r="O319">
        <v>73280.679999999993</v>
      </c>
      <c r="Q319" t="s">
        <v>223</v>
      </c>
    </row>
    <row r="320" spans="1:19" x14ac:dyDescent="0.35">
      <c r="A320" t="s">
        <v>56</v>
      </c>
      <c r="B320" t="s">
        <v>31</v>
      </c>
      <c r="C320" t="s">
        <v>540</v>
      </c>
      <c r="D320" s="16">
        <v>43865</v>
      </c>
      <c r="E320" s="16" t="s">
        <v>403</v>
      </c>
      <c r="F320" t="s">
        <v>404</v>
      </c>
      <c r="G320" t="s">
        <v>60</v>
      </c>
      <c r="H320" t="s">
        <v>61</v>
      </c>
      <c r="I320">
        <v>1768659.2</v>
      </c>
      <c r="J320" t="s">
        <v>62</v>
      </c>
      <c r="K320" t="s">
        <v>63</v>
      </c>
      <c r="L320">
        <v>54789</v>
      </c>
      <c r="M320" t="s">
        <v>405</v>
      </c>
      <c r="N320">
        <v>98560</v>
      </c>
      <c r="O320">
        <v>1768659.2</v>
      </c>
      <c r="Q320" t="s">
        <v>64</v>
      </c>
      <c r="R320" t="s">
        <v>406</v>
      </c>
      <c r="S320" t="s">
        <v>74</v>
      </c>
    </row>
    <row r="321" spans="1:19" x14ac:dyDescent="0.35">
      <c r="A321" t="s">
        <v>56</v>
      </c>
      <c r="B321" t="s">
        <v>31</v>
      </c>
      <c r="C321" t="s">
        <v>540</v>
      </c>
      <c r="D321" s="16">
        <v>43865</v>
      </c>
      <c r="E321" s="16" t="s">
        <v>831</v>
      </c>
      <c r="F321" t="s">
        <v>832</v>
      </c>
      <c r="G321" t="s">
        <v>60</v>
      </c>
      <c r="H321" t="s">
        <v>61</v>
      </c>
      <c r="I321">
        <v>247912</v>
      </c>
      <c r="J321" t="s">
        <v>62</v>
      </c>
      <c r="K321" t="s">
        <v>63</v>
      </c>
      <c r="L321">
        <v>54789</v>
      </c>
      <c r="M321" t="s">
        <v>833</v>
      </c>
      <c r="N321">
        <v>9320</v>
      </c>
      <c r="O321">
        <v>247912</v>
      </c>
      <c r="Q321" t="s">
        <v>64</v>
      </c>
      <c r="R321" t="s">
        <v>406</v>
      </c>
      <c r="S321" t="s">
        <v>70</v>
      </c>
    </row>
    <row r="322" spans="1:19" x14ac:dyDescent="0.35">
      <c r="A322" t="s">
        <v>56</v>
      </c>
      <c r="B322" t="s">
        <v>31</v>
      </c>
      <c r="C322" t="s">
        <v>540</v>
      </c>
      <c r="D322" s="16">
        <v>43865</v>
      </c>
      <c r="E322" s="16" t="s">
        <v>417</v>
      </c>
      <c r="F322" t="s">
        <v>418</v>
      </c>
      <c r="G322" t="s">
        <v>60</v>
      </c>
      <c r="H322" t="s">
        <v>61</v>
      </c>
      <c r="I322">
        <v>3073595.8</v>
      </c>
      <c r="K322" t="s">
        <v>63</v>
      </c>
      <c r="L322">
        <v>54789</v>
      </c>
      <c r="M322" t="s">
        <v>418</v>
      </c>
      <c r="N322">
        <v>240350</v>
      </c>
      <c r="O322">
        <v>3073595.8</v>
      </c>
      <c r="Q322" t="s">
        <v>64</v>
      </c>
      <c r="R322" t="s">
        <v>406</v>
      </c>
      <c r="S322" t="s">
        <v>213</v>
      </c>
    </row>
    <row r="323" spans="1:19" x14ac:dyDescent="0.35">
      <c r="A323" t="s">
        <v>56</v>
      </c>
      <c r="B323" t="s">
        <v>31</v>
      </c>
      <c r="C323" t="s">
        <v>540</v>
      </c>
      <c r="D323" s="16">
        <v>43865</v>
      </c>
      <c r="E323" s="16" t="s">
        <v>419</v>
      </c>
      <c r="F323" t="s">
        <v>420</v>
      </c>
      <c r="G323" t="s">
        <v>60</v>
      </c>
      <c r="H323" t="s">
        <v>61</v>
      </c>
      <c r="I323">
        <v>1581760</v>
      </c>
      <c r="J323" t="s">
        <v>62</v>
      </c>
      <c r="K323" t="s">
        <v>63</v>
      </c>
      <c r="L323">
        <v>54789</v>
      </c>
      <c r="M323" t="s">
        <v>421</v>
      </c>
      <c r="N323">
        <v>320000</v>
      </c>
      <c r="O323">
        <v>1581760</v>
      </c>
      <c r="Q323" t="s">
        <v>64</v>
      </c>
      <c r="R323" t="s">
        <v>406</v>
      </c>
      <c r="S323" t="s">
        <v>80</v>
      </c>
    </row>
    <row r="324" spans="1:19" x14ac:dyDescent="0.35">
      <c r="A324" t="s">
        <v>56</v>
      </c>
      <c r="B324" t="s">
        <v>31</v>
      </c>
      <c r="C324" t="s">
        <v>540</v>
      </c>
      <c r="D324" s="16">
        <v>43865</v>
      </c>
      <c r="E324" s="16" t="s">
        <v>834</v>
      </c>
      <c r="F324" t="s">
        <v>835</v>
      </c>
      <c r="G324" t="s">
        <v>60</v>
      </c>
      <c r="H324" t="s">
        <v>61</v>
      </c>
      <c r="I324">
        <v>1418003.91</v>
      </c>
      <c r="K324" t="s">
        <v>63</v>
      </c>
      <c r="L324">
        <v>54789</v>
      </c>
      <c r="M324" t="s">
        <v>836</v>
      </c>
      <c r="N324">
        <v>585710</v>
      </c>
      <c r="O324">
        <v>1418003.91</v>
      </c>
      <c r="Q324" t="s">
        <v>64</v>
      </c>
      <c r="R324" t="s">
        <v>406</v>
      </c>
      <c r="S324" t="s">
        <v>74</v>
      </c>
    </row>
    <row r="325" spans="1:19" x14ac:dyDescent="0.35">
      <c r="A325" t="s">
        <v>56</v>
      </c>
      <c r="B325" t="s">
        <v>31</v>
      </c>
      <c r="C325" t="s">
        <v>540</v>
      </c>
      <c r="D325" s="16">
        <v>43865</v>
      </c>
      <c r="E325" s="16" t="s">
        <v>837</v>
      </c>
      <c r="F325" t="s">
        <v>838</v>
      </c>
      <c r="G325" t="s">
        <v>60</v>
      </c>
      <c r="H325" t="s">
        <v>61</v>
      </c>
      <c r="I325">
        <v>2206591.2000000002</v>
      </c>
      <c r="J325" t="s">
        <v>62</v>
      </c>
      <c r="K325" t="s">
        <v>63</v>
      </c>
      <c r="L325">
        <v>54789</v>
      </c>
      <c r="M325" t="s">
        <v>838</v>
      </c>
      <c r="N325">
        <v>55220</v>
      </c>
      <c r="O325">
        <v>2206591.2000000002</v>
      </c>
      <c r="Q325" t="s">
        <v>64</v>
      </c>
      <c r="R325" t="s">
        <v>406</v>
      </c>
      <c r="S325" t="s">
        <v>84</v>
      </c>
    </row>
    <row r="326" spans="1:19" x14ac:dyDescent="0.35">
      <c r="A326" t="s">
        <v>56</v>
      </c>
      <c r="B326" t="s">
        <v>31</v>
      </c>
      <c r="C326" t="s">
        <v>540</v>
      </c>
      <c r="D326" s="16">
        <v>43865</v>
      </c>
      <c r="E326" s="16" t="s">
        <v>430</v>
      </c>
      <c r="F326" t="s">
        <v>431</v>
      </c>
      <c r="G326" t="s">
        <v>60</v>
      </c>
      <c r="H326" t="s">
        <v>61</v>
      </c>
      <c r="I326">
        <v>413527.15</v>
      </c>
      <c r="K326" t="s">
        <v>63</v>
      </c>
      <c r="L326">
        <v>54789</v>
      </c>
      <c r="M326" t="s">
        <v>431</v>
      </c>
      <c r="N326">
        <v>70030</v>
      </c>
      <c r="O326">
        <v>413527.15</v>
      </c>
      <c r="Q326" t="s">
        <v>64</v>
      </c>
      <c r="R326" t="s">
        <v>406</v>
      </c>
      <c r="S326" t="s">
        <v>70</v>
      </c>
    </row>
    <row r="327" spans="1:19" x14ac:dyDescent="0.35">
      <c r="A327" t="s">
        <v>56</v>
      </c>
      <c r="B327" t="s">
        <v>31</v>
      </c>
      <c r="C327" t="s">
        <v>540</v>
      </c>
      <c r="D327" s="16">
        <v>43865</v>
      </c>
      <c r="E327" s="16" t="s">
        <v>432</v>
      </c>
      <c r="F327" t="s">
        <v>433</v>
      </c>
      <c r="G327" t="s">
        <v>60</v>
      </c>
      <c r="H327" t="s">
        <v>61</v>
      </c>
      <c r="I327">
        <v>1494987.5</v>
      </c>
      <c r="J327" t="s">
        <v>62</v>
      </c>
      <c r="K327" t="s">
        <v>63</v>
      </c>
      <c r="L327">
        <v>54789</v>
      </c>
      <c r="M327" t="s">
        <v>433</v>
      </c>
      <c r="N327">
        <v>248750</v>
      </c>
      <c r="O327">
        <v>1494987.5</v>
      </c>
      <c r="Q327" t="s">
        <v>64</v>
      </c>
      <c r="R327" t="s">
        <v>406</v>
      </c>
      <c r="S327" t="s">
        <v>213</v>
      </c>
    </row>
    <row r="328" spans="1:19" x14ac:dyDescent="0.35">
      <c r="A328" t="s">
        <v>56</v>
      </c>
      <c r="B328" t="s">
        <v>31</v>
      </c>
      <c r="C328" t="s">
        <v>540</v>
      </c>
      <c r="D328" s="16">
        <v>43865</v>
      </c>
      <c r="E328" s="16" t="s">
        <v>839</v>
      </c>
      <c r="F328" t="s">
        <v>840</v>
      </c>
      <c r="G328" t="s">
        <v>60</v>
      </c>
      <c r="H328" t="s">
        <v>61</v>
      </c>
      <c r="I328">
        <v>584592.6</v>
      </c>
      <c r="J328" t="s">
        <v>62</v>
      </c>
      <c r="K328" t="s">
        <v>63</v>
      </c>
      <c r="L328">
        <v>54789</v>
      </c>
      <c r="M328" t="s">
        <v>840</v>
      </c>
      <c r="N328">
        <v>46470</v>
      </c>
      <c r="O328">
        <v>584592.6</v>
      </c>
      <c r="Q328" t="s">
        <v>64</v>
      </c>
      <c r="R328" t="s">
        <v>406</v>
      </c>
      <c r="S328" t="s">
        <v>74</v>
      </c>
    </row>
    <row r="329" spans="1:19" x14ac:dyDescent="0.35">
      <c r="A329" t="s">
        <v>56</v>
      </c>
      <c r="B329" t="s">
        <v>31</v>
      </c>
      <c r="C329" t="s">
        <v>540</v>
      </c>
      <c r="D329" s="16">
        <v>43865</v>
      </c>
      <c r="E329" s="16" t="s">
        <v>841</v>
      </c>
      <c r="F329" t="s">
        <v>842</v>
      </c>
      <c r="G329" t="s">
        <v>60</v>
      </c>
      <c r="H329" t="s">
        <v>61</v>
      </c>
      <c r="I329">
        <v>1538730</v>
      </c>
      <c r="J329" t="s">
        <v>62</v>
      </c>
      <c r="K329" t="s">
        <v>63</v>
      </c>
      <c r="L329">
        <v>54789</v>
      </c>
      <c r="M329" t="s">
        <v>843</v>
      </c>
      <c r="N329">
        <v>56990</v>
      </c>
      <c r="O329">
        <v>1538730</v>
      </c>
      <c r="Q329" t="s">
        <v>64</v>
      </c>
      <c r="R329" t="s">
        <v>436</v>
      </c>
      <c r="S329" t="s">
        <v>111</v>
      </c>
    </row>
    <row r="330" spans="1:19" x14ac:dyDescent="0.35">
      <c r="A330" t="s">
        <v>56</v>
      </c>
      <c r="B330" t="s">
        <v>31</v>
      </c>
      <c r="C330" t="s">
        <v>540</v>
      </c>
      <c r="D330" s="16">
        <v>43865</v>
      </c>
      <c r="E330" s="16" t="s">
        <v>844</v>
      </c>
      <c r="F330" t="s">
        <v>845</v>
      </c>
      <c r="G330" t="s">
        <v>60</v>
      </c>
      <c r="H330" t="s">
        <v>61</v>
      </c>
      <c r="I330">
        <v>2654514.94</v>
      </c>
      <c r="K330" t="s">
        <v>63</v>
      </c>
      <c r="L330">
        <v>54789</v>
      </c>
      <c r="M330" t="s">
        <v>846</v>
      </c>
      <c r="N330">
        <v>26873</v>
      </c>
      <c r="O330">
        <v>2654514.94</v>
      </c>
      <c r="Q330" t="s">
        <v>64</v>
      </c>
      <c r="R330" t="s">
        <v>439</v>
      </c>
      <c r="S330" t="s">
        <v>107</v>
      </c>
    </row>
    <row r="331" spans="1:19" x14ac:dyDescent="0.35">
      <c r="A331" t="s">
        <v>56</v>
      </c>
      <c r="B331" t="s">
        <v>31</v>
      </c>
      <c r="C331" t="s">
        <v>540</v>
      </c>
      <c r="D331" s="16">
        <v>43865</v>
      </c>
      <c r="E331" s="16" t="s">
        <v>225</v>
      </c>
      <c r="F331" t="s">
        <v>440</v>
      </c>
      <c r="G331" t="s">
        <v>60</v>
      </c>
      <c r="H331" t="s">
        <v>61</v>
      </c>
      <c r="I331">
        <v>4875912</v>
      </c>
      <c r="K331" t="s">
        <v>63</v>
      </c>
      <c r="L331">
        <v>54789</v>
      </c>
      <c r="M331" t="s">
        <v>441</v>
      </c>
      <c r="N331">
        <v>43380</v>
      </c>
      <c r="O331">
        <v>4875912</v>
      </c>
      <c r="Q331" t="s">
        <v>64</v>
      </c>
      <c r="R331" t="s">
        <v>439</v>
      </c>
      <c r="S331" t="s">
        <v>111</v>
      </c>
    </row>
    <row r="332" spans="1:19" x14ac:dyDescent="0.35">
      <c r="A332" t="s">
        <v>56</v>
      </c>
      <c r="B332" t="s">
        <v>31</v>
      </c>
      <c r="C332" t="s">
        <v>540</v>
      </c>
      <c r="D332" s="16">
        <v>43865</v>
      </c>
      <c r="E332" s="16" t="s">
        <v>847</v>
      </c>
      <c r="F332" t="s">
        <v>848</v>
      </c>
      <c r="G332" t="s">
        <v>60</v>
      </c>
      <c r="H332" t="s">
        <v>61</v>
      </c>
      <c r="I332">
        <v>5094960</v>
      </c>
      <c r="K332" t="s">
        <v>63</v>
      </c>
      <c r="L332">
        <v>54789</v>
      </c>
      <c r="M332" t="s">
        <v>849</v>
      </c>
      <c r="N332">
        <v>36920</v>
      </c>
      <c r="O332">
        <v>5094960</v>
      </c>
      <c r="Q332" t="s">
        <v>64</v>
      </c>
      <c r="R332" t="s">
        <v>245</v>
      </c>
      <c r="S332" t="s">
        <v>70</v>
      </c>
    </row>
    <row r="333" spans="1:19" x14ac:dyDescent="0.35">
      <c r="A333" t="s">
        <v>56</v>
      </c>
      <c r="B333" t="s">
        <v>31</v>
      </c>
      <c r="C333" t="s">
        <v>540</v>
      </c>
      <c r="D333" s="16">
        <v>43865</v>
      </c>
      <c r="E333" s="16" t="s">
        <v>850</v>
      </c>
      <c r="F333" t="s">
        <v>851</v>
      </c>
      <c r="G333" t="s">
        <v>60</v>
      </c>
      <c r="H333" t="s">
        <v>61</v>
      </c>
      <c r="I333">
        <v>3596663.51</v>
      </c>
      <c r="K333" t="s">
        <v>63</v>
      </c>
      <c r="L333">
        <v>54789</v>
      </c>
      <c r="M333" t="s">
        <v>852</v>
      </c>
      <c r="N333">
        <v>953011</v>
      </c>
      <c r="O333">
        <v>3596663.51</v>
      </c>
      <c r="Q333" t="s">
        <v>64</v>
      </c>
      <c r="R333" t="s">
        <v>439</v>
      </c>
      <c r="S333" t="s">
        <v>74</v>
      </c>
    </row>
    <row r="334" spans="1:19" x14ac:dyDescent="0.35">
      <c r="A334" t="s">
        <v>56</v>
      </c>
      <c r="B334" t="s">
        <v>31</v>
      </c>
      <c r="C334" t="s">
        <v>540</v>
      </c>
      <c r="D334" s="16">
        <v>43865</v>
      </c>
      <c r="E334" s="16" t="s">
        <v>445</v>
      </c>
      <c r="F334" t="s">
        <v>446</v>
      </c>
      <c r="G334" t="s">
        <v>60</v>
      </c>
      <c r="H334" t="s">
        <v>61</v>
      </c>
      <c r="I334">
        <v>4399078.95</v>
      </c>
      <c r="J334" t="s">
        <v>62</v>
      </c>
      <c r="K334" t="s">
        <v>63</v>
      </c>
      <c r="L334">
        <v>54789</v>
      </c>
      <c r="M334" t="s">
        <v>446</v>
      </c>
      <c r="N334">
        <v>82705</v>
      </c>
      <c r="O334">
        <v>4399078.95</v>
      </c>
      <c r="Q334" t="s">
        <v>64</v>
      </c>
      <c r="R334" t="s">
        <v>439</v>
      </c>
      <c r="S334" t="s">
        <v>107</v>
      </c>
    </row>
    <row r="335" spans="1:19" x14ac:dyDescent="0.35">
      <c r="A335" t="s">
        <v>56</v>
      </c>
      <c r="B335" t="s">
        <v>31</v>
      </c>
      <c r="C335" t="s">
        <v>540</v>
      </c>
      <c r="D335" s="16">
        <v>43865</v>
      </c>
      <c r="E335" s="16" t="s">
        <v>853</v>
      </c>
      <c r="F335" t="s">
        <v>854</v>
      </c>
      <c r="G335" t="s">
        <v>60</v>
      </c>
      <c r="H335" t="s">
        <v>61</v>
      </c>
      <c r="I335">
        <v>4897807.2</v>
      </c>
      <c r="K335" t="s">
        <v>63</v>
      </c>
      <c r="L335">
        <v>54789</v>
      </c>
      <c r="M335" t="s">
        <v>855</v>
      </c>
      <c r="N335">
        <v>70290</v>
      </c>
      <c r="O335">
        <v>4897807.2</v>
      </c>
      <c r="Q335" t="s">
        <v>64</v>
      </c>
      <c r="R335" t="s">
        <v>439</v>
      </c>
      <c r="S335" t="s">
        <v>84</v>
      </c>
    </row>
    <row r="336" spans="1:19" x14ac:dyDescent="0.35">
      <c r="A336" t="s">
        <v>56</v>
      </c>
      <c r="B336" t="s">
        <v>31</v>
      </c>
      <c r="C336" t="s">
        <v>540</v>
      </c>
      <c r="D336" s="16">
        <v>43865</v>
      </c>
      <c r="E336" s="16" t="s">
        <v>856</v>
      </c>
      <c r="F336" t="s">
        <v>857</v>
      </c>
      <c r="G336" t="s">
        <v>60</v>
      </c>
      <c r="H336" t="s">
        <v>61</v>
      </c>
      <c r="I336">
        <v>4041151.5</v>
      </c>
      <c r="J336" t="s">
        <v>62</v>
      </c>
      <c r="K336" t="s">
        <v>63</v>
      </c>
      <c r="L336">
        <v>54789</v>
      </c>
      <c r="M336" t="s">
        <v>858</v>
      </c>
      <c r="N336">
        <v>14970</v>
      </c>
      <c r="O336">
        <v>4041151.5</v>
      </c>
      <c r="Q336" t="s">
        <v>64</v>
      </c>
      <c r="R336" t="s">
        <v>439</v>
      </c>
      <c r="S336" t="s">
        <v>238</v>
      </c>
    </row>
    <row r="337" spans="1:19" x14ac:dyDescent="0.35">
      <c r="A337" t="s">
        <v>56</v>
      </c>
      <c r="B337" t="s">
        <v>31</v>
      </c>
      <c r="C337" t="s">
        <v>540</v>
      </c>
      <c r="D337" s="16">
        <v>43865</v>
      </c>
      <c r="E337" s="16" t="s">
        <v>447</v>
      </c>
      <c r="F337" t="s">
        <v>448</v>
      </c>
      <c r="G337" t="s">
        <v>60</v>
      </c>
      <c r="H337" t="s">
        <v>61</v>
      </c>
      <c r="I337">
        <v>1907042.47</v>
      </c>
      <c r="K337" t="s">
        <v>63</v>
      </c>
      <c r="L337">
        <v>54789</v>
      </c>
      <c r="M337" t="s">
        <v>449</v>
      </c>
      <c r="N337">
        <v>59651</v>
      </c>
      <c r="O337">
        <v>1907042.47</v>
      </c>
      <c r="Q337" t="s">
        <v>64</v>
      </c>
      <c r="R337" t="s">
        <v>439</v>
      </c>
      <c r="S337" t="s">
        <v>107</v>
      </c>
    </row>
    <row r="338" spans="1:19" x14ac:dyDescent="0.35">
      <c r="A338" t="s">
        <v>56</v>
      </c>
      <c r="B338" t="s">
        <v>31</v>
      </c>
      <c r="C338" t="s">
        <v>540</v>
      </c>
      <c r="D338" s="16">
        <v>43865</v>
      </c>
      <c r="E338" s="16" t="s">
        <v>859</v>
      </c>
      <c r="F338" t="s">
        <v>860</v>
      </c>
      <c r="G338" t="s">
        <v>60</v>
      </c>
      <c r="H338" t="s">
        <v>61</v>
      </c>
      <c r="I338">
        <v>2901976.3</v>
      </c>
      <c r="J338" t="s">
        <v>62</v>
      </c>
      <c r="K338" t="s">
        <v>63</v>
      </c>
      <c r="L338">
        <v>54789</v>
      </c>
      <c r="M338" t="s">
        <v>861</v>
      </c>
      <c r="N338">
        <v>241630</v>
      </c>
      <c r="O338">
        <v>2901976.3</v>
      </c>
      <c r="Q338" t="s">
        <v>64</v>
      </c>
      <c r="R338" t="s">
        <v>439</v>
      </c>
      <c r="S338" t="s">
        <v>84</v>
      </c>
    </row>
    <row r="339" spans="1:19" x14ac:dyDescent="0.35">
      <c r="A339" t="s">
        <v>56</v>
      </c>
      <c r="B339" t="s">
        <v>31</v>
      </c>
      <c r="C339" t="s">
        <v>540</v>
      </c>
      <c r="D339" s="16">
        <v>43865</v>
      </c>
      <c r="E339" s="16" t="s">
        <v>862</v>
      </c>
      <c r="F339" t="s">
        <v>863</v>
      </c>
      <c r="G339" t="s">
        <v>60</v>
      </c>
      <c r="H339" t="s">
        <v>61</v>
      </c>
      <c r="I339">
        <v>397084.8</v>
      </c>
      <c r="J339" t="s">
        <v>62</v>
      </c>
      <c r="K339" t="s">
        <v>864</v>
      </c>
      <c r="L339">
        <v>54789</v>
      </c>
      <c r="M339" t="s">
        <v>865</v>
      </c>
      <c r="N339">
        <v>24880</v>
      </c>
      <c r="O339">
        <v>397084.8</v>
      </c>
      <c r="Q339" t="s">
        <v>64</v>
      </c>
      <c r="R339" t="s">
        <v>439</v>
      </c>
      <c r="S339" t="s">
        <v>74</v>
      </c>
    </row>
    <row r="340" spans="1:19" x14ac:dyDescent="0.35">
      <c r="A340" t="s">
        <v>56</v>
      </c>
      <c r="B340" t="s">
        <v>31</v>
      </c>
      <c r="C340" t="s">
        <v>540</v>
      </c>
      <c r="D340" s="16">
        <v>43865</v>
      </c>
      <c r="E340" s="16" t="s">
        <v>866</v>
      </c>
      <c r="F340" t="s">
        <v>867</v>
      </c>
      <c r="G340" t="s">
        <v>60</v>
      </c>
      <c r="H340" t="s">
        <v>61</v>
      </c>
      <c r="I340">
        <v>2956734</v>
      </c>
      <c r="J340" t="s">
        <v>62</v>
      </c>
      <c r="K340" t="s">
        <v>868</v>
      </c>
      <c r="L340">
        <v>54789</v>
      </c>
      <c r="M340" t="s">
        <v>869</v>
      </c>
      <c r="N340">
        <v>19620</v>
      </c>
      <c r="O340">
        <v>2956734</v>
      </c>
      <c r="Q340" t="s">
        <v>64</v>
      </c>
      <c r="R340" t="s">
        <v>439</v>
      </c>
      <c r="S340" t="s">
        <v>84</v>
      </c>
    </row>
    <row r="341" spans="1:19" x14ac:dyDescent="0.35">
      <c r="A341" t="s">
        <v>56</v>
      </c>
      <c r="B341" t="s">
        <v>31</v>
      </c>
      <c r="C341" t="s">
        <v>540</v>
      </c>
      <c r="D341" s="16">
        <v>43865</v>
      </c>
      <c r="E341" s="16" t="s">
        <v>452</v>
      </c>
      <c r="F341" t="s">
        <v>453</v>
      </c>
      <c r="G341" t="s">
        <v>60</v>
      </c>
      <c r="H341" t="s">
        <v>61</v>
      </c>
      <c r="I341">
        <v>4268466.3</v>
      </c>
      <c r="J341" t="s">
        <v>62</v>
      </c>
      <c r="K341" t="s">
        <v>63</v>
      </c>
      <c r="L341">
        <v>54789</v>
      </c>
      <c r="M341" t="s">
        <v>454</v>
      </c>
      <c r="N341">
        <v>191755</v>
      </c>
      <c r="O341">
        <v>4268466.3</v>
      </c>
      <c r="Q341" t="s">
        <v>64</v>
      </c>
      <c r="R341" t="s">
        <v>439</v>
      </c>
      <c r="S341" t="s">
        <v>107</v>
      </c>
    </row>
    <row r="342" spans="1:19" x14ac:dyDescent="0.35">
      <c r="A342" t="s">
        <v>56</v>
      </c>
      <c r="B342" t="s">
        <v>31</v>
      </c>
      <c r="C342" t="s">
        <v>540</v>
      </c>
      <c r="D342" s="16">
        <v>43865</v>
      </c>
      <c r="E342" s="16" t="s">
        <v>870</v>
      </c>
      <c r="F342" t="s">
        <v>871</v>
      </c>
      <c r="G342" t="s">
        <v>60</v>
      </c>
      <c r="H342" t="s">
        <v>61</v>
      </c>
      <c r="I342">
        <v>4806453.2</v>
      </c>
      <c r="J342" t="s">
        <v>62</v>
      </c>
      <c r="K342" t="s">
        <v>63</v>
      </c>
      <c r="L342">
        <v>54789</v>
      </c>
      <c r="M342" t="s">
        <v>871</v>
      </c>
      <c r="N342">
        <v>476075</v>
      </c>
      <c r="O342">
        <v>4806453.2</v>
      </c>
      <c r="Q342" t="s">
        <v>64</v>
      </c>
      <c r="R342" t="s">
        <v>439</v>
      </c>
      <c r="S342" t="s">
        <v>74</v>
      </c>
    </row>
    <row r="343" spans="1:19" x14ac:dyDescent="0.35">
      <c r="A343" t="s">
        <v>56</v>
      </c>
      <c r="B343" t="s">
        <v>31</v>
      </c>
      <c r="C343" t="s">
        <v>540</v>
      </c>
      <c r="D343" s="16">
        <v>43865</v>
      </c>
      <c r="E343" s="16" t="s">
        <v>455</v>
      </c>
      <c r="F343" t="s">
        <v>456</v>
      </c>
      <c r="G343" t="s">
        <v>60</v>
      </c>
      <c r="H343" t="s">
        <v>61</v>
      </c>
      <c r="I343">
        <v>3501712.5</v>
      </c>
      <c r="K343" t="s">
        <v>63</v>
      </c>
      <c r="L343">
        <v>54789</v>
      </c>
      <c r="M343" t="s">
        <v>457</v>
      </c>
      <c r="N343">
        <v>107250</v>
      </c>
      <c r="O343">
        <v>3501712.5</v>
      </c>
      <c r="Q343" t="s">
        <v>64</v>
      </c>
      <c r="R343" t="s">
        <v>439</v>
      </c>
      <c r="S343" t="s">
        <v>70</v>
      </c>
    </row>
    <row r="344" spans="1:19" x14ac:dyDescent="0.35">
      <c r="A344" t="s">
        <v>56</v>
      </c>
      <c r="B344" t="s">
        <v>31</v>
      </c>
      <c r="C344" t="s">
        <v>540</v>
      </c>
      <c r="D344" s="16">
        <v>43865</v>
      </c>
      <c r="E344" s="16" t="s">
        <v>458</v>
      </c>
      <c r="F344" t="s">
        <v>459</v>
      </c>
      <c r="G344" t="s">
        <v>60</v>
      </c>
      <c r="H344" t="s">
        <v>61</v>
      </c>
      <c r="I344">
        <v>1097223.3999999999</v>
      </c>
      <c r="K344" t="s">
        <v>63</v>
      </c>
      <c r="L344">
        <v>54789</v>
      </c>
      <c r="M344" t="s">
        <v>460</v>
      </c>
      <c r="N344">
        <v>31730</v>
      </c>
      <c r="O344">
        <v>1097223.3999999999</v>
      </c>
      <c r="Q344" t="s">
        <v>64</v>
      </c>
      <c r="R344" t="s">
        <v>439</v>
      </c>
      <c r="S344" t="s">
        <v>74</v>
      </c>
    </row>
    <row r="345" spans="1:19" x14ac:dyDescent="0.35">
      <c r="A345" t="s">
        <v>56</v>
      </c>
      <c r="B345" t="s">
        <v>31</v>
      </c>
      <c r="C345" t="s">
        <v>540</v>
      </c>
      <c r="D345" s="16">
        <v>43865</v>
      </c>
      <c r="E345" s="16" t="s">
        <v>872</v>
      </c>
      <c r="F345" t="s">
        <v>873</v>
      </c>
      <c r="G345" t="s">
        <v>60</v>
      </c>
      <c r="H345" t="s">
        <v>61</v>
      </c>
      <c r="I345">
        <v>0</v>
      </c>
      <c r="K345" t="s">
        <v>216</v>
      </c>
      <c r="L345">
        <v>43798</v>
      </c>
      <c r="M345" t="s">
        <v>341</v>
      </c>
      <c r="N345">
        <v>247855</v>
      </c>
      <c r="O345">
        <v>0</v>
      </c>
      <c r="Q345" t="s">
        <v>64</v>
      </c>
      <c r="R345" t="s">
        <v>286</v>
      </c>
      <c r="S345" t="s">
        <v>213</v>
      </c>
    </row>
    <row r="346" spans="1:19" x14ac:dyDescent="0.35">
      <c r="A346" t="s">
        <v>56</v>
      </c>
      <c r="B346" t="s">
        <v>31</v>
      </c>
      <c r="C346" t="s">
        <v>540</v>
      </c>
      <c r="D346" s="16">
        <v>43865</v>
      </c>
      <c r="E346" s="16" t="s">
        <v>874</v>
      </c>
      <c r="F346" t="s">
        <v>873</v>
      </c>
      <c r="G346" t="s">
        <v>60</v>
      </c>
      <c r="H346" t="s">
        <v>61</v>
      </c>
      <c r="I346">
        <v>0</v>
      </c>
      <c r="K346" t="s">
        <v>216</v>
      </c>
      <c r="L346">
        <v>43798</v>
      </c>
      <c r="M346" t="s">
        <v>341</v>
      </c>
      <c r="N346">
        <v>81285</v>
      </c>
      <c r="O346">
        <v>0</v>
      </c>
      <c r="Q346" t="s">
        <v>64</v>
      </c>
      <c r="R346" t="s">
        <v>286</v>
      </c>
      <c r="S346" t="s">
        <v>213</v>
      </c>
    </row>
    <row r="347" spans="1:19" x14ac:dyDescent="0.35">
      <c r="A347" t="s">
        <v>56</v>
      </c>
      <c r="B347" t="s">
        <v>31</v>
      </c>
      <c r="C347" t="s">
        <v>540</v>
      </c>
      <c r="D347" s="16">
        <v>43865</v>
      </c>
      <c r="E347" s="16" t="s">
        <v>875</v>
      </c>
      <c r="F347" t="s">
        <v>876</v>
      </c>
      <c r="G347" t="s">
        <v>60</v>
      </c>
      <c r="H347" t="s">
        <v>61</v>
      </c>
      <c r="I347">
        <v>7423275.0138600003</v>
      </c>
      <c r="K347" t="s">
        <v>63</v>
      </c>
      <c r="L347">
        <v>54789</v>
      </c>
      <c r="M347" t="s">
        <v>877</v>
      </c>
      <c r="N347">
        <v>34130</v>
      </c>
      <c r="O347">
        <v>728861.78</v>
      </c>
      <c r="Q347" t="s">
        <v>64</v>
      </c>
      <c r="R347" t="s">
        <v>463</v>
      </c>
      <c r="S347" t="s">
        <v>107</v>
      </c>
    </row>
    <row r="348" spans="1:19" x14ac:dyDescent="0.35">
      <c r="A348" t="s">
        <v>56</v>
      </c>
      <c r="B348" t="s">
        <v>31</v>
      </c>
      <c r="C348" t="s">
        <v>540</v>
      </c>
      <c r="D348" s="16">
        <v>43865</v>
      </c>
      <c r="E348" s="16" t="s">
        <v>878</v>
      </c>
      <c r="F348" t="s">
        <v>879</v>
      </c>
      <c r="G348" t="s">
        <v>60</v>
      </c>
      <c r="H348" t="s">
        <v>61</v>
      </c>
      <c r="I348">
        <v>17851925.027410001</v>
      </c>
      <c r="J348" t="s">
        <v>62</v>
      </c>
      <c r="K348" t="s">
        <v>63</v>
      </c>
      <c r="L348">
        <v>54789</v>
      </c>
      <c r="M348" t="s">
        <v>879</v>
      </c>
      <c r="N348">
        <v>109858</v>
      </c>
      <c r="O348">
        <v>1752809.35</v>
      </c>
      <c r="Q348" t="s">
        <v>64</v>
      </c>
      <c r="R348" t="s">
        <v>463</v>
      </c>
      <c r="S348" t="s">
        <v>74</v>
      </c>
    </row>
    <row r="349" spans="1:19" x14ac:dyDescent="0.35">
      <c r="A349" t="s">
        <v>56</v>
      </c>
      <c r="B349" t="s">
        <v>31</v>
      </c>
      <c r="C349" t="s">
        <v>540</v>
      </c>
      <c r="D349" s="16">
        <v>43865</v>
      </c>
      <c r="E349" s="16" t="s">
        <v>481</v>
      </c>
      <c r="F349" t="s">
        <v>482</v>
      </c>
      <c r="G349" t="s">
        <v>150</v>
      </c>
      <c r="H349" t="s">
        <v>151</v>
      </c>
      <c r="J349" t="s">
        <v>152</v>
      </c>
      <c r="K349" t="s">
        <v>483</v>
      </c>
      <c r="L349">
        <v>43865</v>
      </c>
      <c r="N349">
        <v>7767860.7400000002</v>
      </c>
      <c r="O349">
        <v>762695.28</v>
      </c>
      <c r="Q349" t="s">
        <v>154</v>
      </c>
    </row>
    <row r="350" spans="1:19" x14ac:dyDescent="0.35">
      <c r="A350" t="s">
        <v>56</v>
      </c>
      <c r="B350" t="s">
        <v>31</v>
      </c>
      <c r="C350" t="s">
        <v>540</v>
      </c>
      <c r="D350" s="16">
        <v>43865</v>
      </c>
      <c r="E350" s="16" t="s">
        <v>880</v>
      </c>
      <c r="F350" t="s">
        <v>881</v>
      </c>
      <c r="G350" t="s">
        <v>60</v>
      </c>
      <c r="H350" t="s">
        <v>61</v>
      </c>
      <c r="I350">
        <v>4848284.0262099998</v>
      </c>
      <c r="J350" t="s">
        <v>62</v>
      </c>
      <c r="K350" t="s">
        <v>63</v>
      </c>
      <c r="L350">
        <v>54789</v>
      </c>
      <c r="M350" t="s">
        <v>881</v>
      </c>
      <c r="N350">
        <v>48580</v>
      </c>
      <c r="O350">
        <v>457357.24</v>
      </c>
      <c r="Q350" t="s">
        <v>64</v>
      </c>
      <c r="R350" t="s">
        <v>491</v>
      </c>
      <c r="S350" t="s">
        <v>70</v>
      </c>
    </row>
    <row r="351" spans="1:19" x14ac:dyDescent="0.35">
      <c r="A351" t="s">
        <v>56</v>
      </c>
      <c r="B351" t="s">
        <v>31</v>
      </c>
      <c r="C351" t="s">
        <v>540</v>
      </c>
      <c r="D351" s="16">
        <v>43865</v>
      </c>
      <c r="E351" s="16" t="s">
        <v>882</v>
      </c>
      <c r="F351" t="s">
        <v>883</v>
      </c>
      <c r="G351" t="s">
        <v>60</v>
      </c>
      <c r="H351" t="s">
        <v>61</v>
      </c>
      <c r="I351">
        <v>7269724.9936899999</v>
      </c>
      <c r="K351" t="s">
        <v>63</v>
      </c>
      <c r="L351">
        <v>54789</v>
      </c>
      <c r="M351" t="s">
        <v>884</v>
      </c>
      <c r="N351">
        <v>13450</v>
      </c>
      <c r="O351">
        <v>685781.06</v>
      </c>
      <c r="Q351" t="s">
        <v>64</v>
      </c>
      <c r="R351" t="s">
        <v>491</v>
      </c>
      <c r="S351" t="s">
        <v>74</v>
      </c>
    </row>
    <row r="352" spans="1:19" x14ac:dyDescent="0.35">
      <c r="A352" t="s">
        <v>56</v>
      </c>
      <c r="B352" t="s">
        <v>31</v>
      </c>
      <c r="C352" t="s">
        <v>540</v>
      </c>
      <c r="D352" s="16">
        <v>43865</v>
      </c>
      <c r="E352" s="16" t="s">
        <v>885</v>
      </c>
      <c r="F352" t="s">
        <v>886</v>
      </c>
      <c r="G352" t="s">
        <v>60</v>
      </c>
      <c r="H352" t="s">
        <v>61</v>
      </c>
      <c r="I352">
        <v>22486551.957789999</v>
      </c>
      <c r="K352" t="s">
        <v>63</v>
      </c>
      <c r="L352">
        <v>54789</v>
      </c>
      <c r="M352" t="s">
        <v>887</v>
      </c>
      <c r="N352">
        <v>287920</v>
      </c>
      <c r="O352">
        <v>2121242.75</v>
      </c>
      <c r="Q352" t="s">
        <v>64</v>
      </c>
      <c r="R352" t="s">
        <v>491</v>
      </c>
      <c r="S352" t="s">
        <v>238</v>
      </c>
    </row>
    <row r="353" spans="1:19" x14ac:dyDescent="0.35">
      <c r="A353" t="s">
        <v>56</v>
      </c>
      <c r="B353" t="s">
        <v>31</v>
      </c>
      <c r="C353" t="s">
        <v>540</v>
      </c>
      <c r="D353" s="16">
        <v>43865</v>
      </c>
      <c r="E353" s="16" t="s">
        <v>888</v>
      </c>
      <c r="F353" t="s">
        <v>889</v>
      </c>
      <c r="G353" t="s">
        <v>60</v>
      </c>
      <c r="H353" t="s">
        <v>61</v>
      </c>
      <c r="I353">
        <v>10495711.19747</v>
      </c>
      <c r="J353" t="s">
        <v>62</v>
      </c>
      <c r="K353" t="s">
        <v>63</v>
      </c>
      <c r="L353">
        <v>54789</v>
      </c>
      <c r="M353" t="s">
        <v>890</v>
      </c>
      <c r="N353">
        <v>352560</v>
      </c>
      <c r="O353">
        <v>990100.72</v>
      </c>
      <c r="Q353" t="s">
        <v>64</v>
      </c>
      <c r="R353" t="s">
        <v>491</v>
      </c>
      <c r="S353" t="s">
        <v>111</v>
      </c>
    </row>
    <row r="354" spans="1:19" x14ac:dyDescent="0.35">
      <c r="A354" t="s">
        <v>56</v>
      </c>
      <c r="B354" t="s">
        <v>31</v>
      </c>
      <c r="C354" t="s">
        <v>540</v>
      </c>
      <c r="D354" s="16">
        <v>43865</v>
      </c>
      <c r="E354" s="16" t="s">
        <v>495</v>
      </c>
      <c r="F354" t="s">
        <v>496</v>
      </c>
      <c r="G354" t="s">
        <v>60</v>
      </c>
      <c r="H354" t="s">
        <v>61</v>
      </c>
      <c r="I354">
        <v>41019434.396439999</v>
      </c>
      <c r="J354" t="s">
        <v>62</v>
      </c>
      <c r="K354" t="s">
        <v>63</v>
      </c>
      <c r="L354">
        <v>54789</v>
      </c>
      <c r="M354" t="s">
        <v>497</v>
      </c>
      <c r="N354">
        <v>426930</v>
      </c>
      <c r="O354">
        <v>3869520.68</v>
      </c>
      <c r="Q354" t="s">
        <v>64</v>
      </c>
      <c r="R354" t="s">
        <v>491</v>
      </c>
      <c r="S354" t="s">
        <v>74</v>
      </c>
    </row>
    <row r="355" spans="1:19" x14ac:dyDescent="0.35">
      <c r="A355" t="s">
        <v>56</v>
      </c>
      <c r="B355" t="s">
        <v>31</v>
      </c>
      <c r="C355" t="s">
        <v>540</v>
      </c>
      <c r="D355" s="16">
        <v>43865</v>
      </c>
      <c r="E355" s="16" t="s">
        <v>508</v>
      </c>
      <c r="F355" t="s">
        <v>509</v>
      </c>
      <c r="G355" t="s">
        <v>60</v>
      </c>
      <c r="H355" t="s">
        <v>61</v>
      </c>
      <c r="I355">
        <v>12146110.176969999</v>
      </c>
      <c r="K355" t="s">
        <v>63</v>
      </c>
      <c r="L355">
        <v>54789</v>
      </c>
      <c r="M355" t="s">
        <v>509</v>
      </c>
      <c r="N355">
        <v>28077</v>
      </c>
      <c r="O355">
        <v>1145789.19</v>
      </c>
      <c r="Q355" t="s">
        <v>64</v>
      </c>
      <c r="R355" t="s">
        <v>491</v>
      </c>
      <c r="S355" t="s">
        <v>107</v>
      </c>
    </row>
    <row r="356" spans="1:19" x14ac:dyDescent="0.35">
      <c r="A356" t="s">
        <v>56</v>
      </c>
      <c r="B356" t="s">
        <v>31</v>
      </c>
      <c r="C356" t="s">
        <v>540</v>
      </c>
      <c r="D356" s="16">
        <v>43865</v>
      </c>
      <c r="E356" s="16" t="s">
        <v>891</v>
      </c>
      <c r="F356" t="s">
        <v>892</v>
      </c>
      <c r="G356" t="s">
        <v>60</v>
      </c>
      <c r="H356" t="s">
        <v>61</v>
      </c>
      <c r="I356">
        <v>22827877.516849998</v>
      </c>
      <c r="K356" t="s">
        <v>63</v>
      </c>
      <c r="L356">
        <v>54789</v>
      </c>
      <c r="M356" t="s">
        <v>892</v>
      </c>
      <c r="N356">
        <v>125050</v>
      </c>
      <c r="O356">
        <v>2153441.2999999998</v>
      </c>
      <c r="Q356" t="s">
        <v>64</v>
      </c>
      <c r="R356" t="s">
        <v>491</v>
      </c>
      <c r="S356" t="s">
        <v>70</v>
      </c>
    </row>
    <row r="357" spans="1:19" x14ac:dyDescent="0.35">
      <c r="A357" t="s">
        <v>56</v>
      </c>
      <c r="B357" t="s">
        <v>31</v>
      </c>
      <c r="C357" t="s">
        <v>540</v>
      </c>
      <c r="D357" s="16">
        <v>43865</v>
      </c>
      <c r="E357" s="16" t="s">
        <v>893</v>
      </c>
      <c r="F357" t="s">
        <v>894</v>
      </c>
      <c r="G357" t="s">
        <v>60</v>
      </c>
      <c r="H357" t="s">
        <v>61</v>
      </c>
      <c r="I357">
        <v>9908085.5780299995</v>
      </c>
      <c r="J357" t="s">
        <v>62</v>
      </c>
      <c r="K357" t="s">
        <v>63</v>
      </c>
      <c r="L357">
        <v>54789</v>
      </c>
      <c r="M357" t="s">
        <v>895</v>
      </c>
      <c r="N357">
        <v>242370</v>
      </c>
      <c r="O357">
        <v>934667.74</v>
      </c>
      <c r="Q357" t="s">
        <v>64</v>
      </c>
      <c r="R357" t="s">
        <v>491</v>
      </c>
      <c r="S357" t="s">
        <v>66</v>
      </c>
    </row>
    <row r="358" spans="1:19" x14ac:dyDescent="0.35">
      <c r="A358" t="s">
        <v>56</v>
      </c>
      <c r="B358" t="s">
        <v>31</v>
      </c>
      <c r="C358" t="s">
        <v>540</v>
      </c>
      <c r="D358" s="16">
        <v>43865</v>
      </c>
      <c r="E358" s="16" t="s">
        <v>896</v>
      </c>
      <c r="F358" t="s">
        <v>897</v>
      </c>
      <c r="G358" t="s">
        <v>60</v>
      </c>
      <c r="H358" t="s">
        <v>61</v>
      </c>
      <c r="I358">
        <v>21188470.03331</v>
      </c>
      <c r="K358" t="s">
        <v>63</v>
      </c>
      <c r="L358">
        <v>54789</v>
      </c>
      <c r="M358" t="s">
        <v>897</v>
      </c>
      <c r="N358">
        <v>74450</v>
      </c>
      <c r="O358">
        <v>1998789.7</v>
      </c>
      <c r="Q358" t="s">
        <v>64</v>
      </c>
      <c r="R358" t="s">
        <v>491</v>
      </c>
      <c r="S358" t="s">
        <v>70</v>
      </c>
    </row>
    <row r="359" spans="1:19" x14ac:dyDescent="0.35">
      <c r="A359" t="s">
        <v>56</v>
      </c>
      <c r="B359" t="s">
        <v>31</v>
      </c>
      <c r="C359" t="s">
        <v>540</v>
      </c>
      <c r="D359" s="16">
        <v>43865</v>
      </c>
      <c r="E359" s="16" t="s">
        <v>513</v>
      </c>
      <c r="F359" t="s">
        <v>514</v>
      </c>
      <c r="G359" t="s">
        <v>60</v>
      </c>
      <c r="H359" t="s">
        <v>61</v>
      </c>
      <c r="I359">
        <v>15188382.027939999</v>
      </c>
      <c r="J359" t="s">
        <v>62</v>
      </c>
      <c r="K359" t="s">
        <v>63</v>
      </c>
      <c r="L359">
        <v>54789</v>
      </c>
      <c r="M359" t="s">
        <v>515</v>
      </c>
      <c r="N359">
        <v>106810</v>
      </c>
      <c r="O359">
        <v>1432778.37</v>
      </c>
      <c r="Q359" t="s">
        <v>64</v>
      </c>
      <c r="R359" t="s">
        <v>491</v>
      </c>
      <c r="S359" t="s">
        <v>66</v>
      </c>
    </row>
    <row r="360" spans="1:19" x14ac:dyDescent="0.35">
      <c r="A360" t="s">
        <v>56</v>
      </c>
      <c r="B360" t="s">
        <v>31</v>
      </c>
      <c r="C360" t="s">
        <v>540</v>
      </c>
      <c r="D360" s="16">
        <v>43865</v>
      </c>
      <c r="E360" s="16" t="s">
        <v>898</v>
      </c>
      <c r="F360" t="s">
        <v>899</v>
      </c>
      <c r="G360" t="s">
        <v>60</v>
      </c>
      <c r="H360" t="s">
        <v>61</v>
      </c>
      <c r="I360">
        <v>10057140.045600001</v>
      </c>
      <c r="K360" t="s">
        <v>63</v>
      </c>
      <c r="L360">
        <v>54789</v>
      </c>
      <c r="M360" t="s">
        <v>900</v>
      </c>
      <c r="N360">
        <v>94700</v>
      </c>
      <c r="O360">
        <v>948728.62</v>
      </c>
      <c r="Q360" t="s">
        <v>64</v>
      </c>
      <c r="R360" t="s">
        <v>491</v>
      </c>
      <c r="S360" t="s">
        <v>84</v>
      </c>
    </row>
    <row r="361" spans="1:19" x14ac:dyDescent="0.35">
      <c r="A361" t="s">
        <v>56</v>
      </c>
      <c r="B361" t="s">
        <v>31</v>
      </c>
      <c r="C361" t="s">
        <v>540</v>
      </c>
      <c r="D361" s="16">
        <v>43865</v>
      </c>
      <c r="E361" s="16" t="s">
        <v>901</v>
      </c>
      <c r="F361" t="s">
        <v>902</v>
      </c>
      <c r="G361" t="s">
        <v>60</v>
      </c>
      <c r="H361" t="s">
        <v>61</v>
      </c>
      <c r="I361">
        <v>10494879.152450001</v>
      </c>
      <c r="K361" t="s">
        <v>63</v>
      </c>
      <c r="L361">
        <v>54789</v>
      </c>
      <c r="M361" t="s">
        <v>902</v>
      </c>
      <c r="N361">
        <v>121160</v>
      </c>
      <c r="O361">
        <v>990022.23</v>
      </c>
      <c r="Q361" t="s">
        <v>64</v>
      </c>
      <c r="R361" t="s">
        <v>491</v>
      </c>
      <c r="S361" t="s">
        <v>70</v>
      </c>
    </row>
    <row r="362" spans="1:19" x14ac:dyDescent="0.35">
      <c r="A362" t="s">
        <v>56</v>
      </c>
      <c r="B362" t="s">
        <v>31</v>
      </c>
      <c r="C362" t="s">
        <v>540</v>
      </c>
      <c r="D362" s="16">
        <v>43865</v>
      </c>
      <c r="E362" s="16" t="s">
        <v>524</v>
      </c>
      <c r="F362" t="s">
        <v>525</v>
      </c>
      <c r="G362" t="s">
        <v>60</v>
      </c>
      <c r="H362" t="s">
        <v>61</v>
      </c>
      <c r="I362">
        <v>44631250.020120002</v>
      </c>
      <c r="K362" t="s">
        <v>63</v>
      </c>
      <c r="L362">
        <v>54789</v>
      </c>
      <c r="M362" t="s">
        <v>526</v>
      </c>
      <c r="N362">
        <v>142820</v>
      </c>
      <c r="O362">
        <v>4210237.1100000003</v>
      </c>
      <c r="Q362" t="s">
        <v>64</v>
      </c>
      <c r="R362" t="s">
        <v>491</v>
      </c>
      <c r="S362" t="s">
        <v>74</v>
      </c>
    </row>
    <row r="363" spans="1:19" x14ac:dyDescent="0.35">
      <c r="A363" t="s">
        <v>56</v>
      </c>
      <c r="B363" t="s">
        <v>31</v>
      </c>
      <c r="C363" t="s">
        <v>540</v>
      </c>
      <c r="D363" s="16">
        <v>43865</v>
      </c>
      <c r="E363" s="16" t="s">
        <v>903</v>
      </c>
      <c r="F363" t="s">
        <v>904</v>
      </c>
      <c r="G363" t="s">
        <v>60</v>
      </c>
      <c r="H363" t="s">
        <v>61</v>
      </c>
      <c r="I363">
        <v>6093282.0297400001</v>
      </c>
      <c r="K363" t="s">
        <v>63</v>
      </c>
      <c r="L363">
        <v>54789</v>
      </c>
      <c r="M363" t="s">
        <v>905</v>
      </c>
      <c r="N363">
        <v>53170</v>
      </c>
      <c r="O363">
        <v>574802.68000000005</v>
      </c>
      <c r="Q363" t="s">
        <v>64</v>
      </c>
      <c r="R363" t="s">
        <v>491</v>
      </c>
      <c r="S363" t="s">
        <v>70</v>
      </c>
    </row>
    <row r="364" spans="1:19" x14ac:dyDescent="0.35">
      <c r="A364" t="s">
        <v>56</v>
      </c>
      <c r="B364" t="s">
        <v>31</v>
      </c>
      <c r="C364" t="s">
        <v>540</v>
      </c>
      <c r="D364" s="16">
        <v>43865</v>
      </c>
      <c r="E364" s="16" t="s">
        <v>906</v>
      </c>
      <c r="F364" t="s">
        <v>907</v>
      </c>
      <c r="G364" t="s">
        <v>60</v>
      </c>
      <c r="H364" t="s">
        <v>61</v>
      </c>
      <c r="I364">
        <v>9437870.0018300004</v>
      </c>
      <c r="J364" t="s">
        <v>62</v>
      </c>
      <c r="K364" t="s">
        <v>63</v>
      </c>
      <c r="L364">
        <v>54789</v>
      </c>
      <c r="M364" t="s">
        <v>907</v>
      </c>
      <c r="N364">
        <v>99346</v>
      </c>
      <c r="O364">
        <v>890310.5</v>
      </c>
      <c r="Q364" t="s">
        <v>64</v>
      </c>
      <c r="R364" t="s">
        <v>491</v>
      </c>
      <c r="S364" t="s">
        <v>392</v>
      </c>
    </row>
    <row r="365" spans="1:19" x14ac:dyDescent="0.35">
      <c r="A365" t="s">
        <v>56</v>
      </c>
      <c r="B365" t="s">
        <v>31</v>
      </c>
      <c r="C365" t="s">
        <v>540</v>
      </c>
      <c r="D365" s="16">
        <v>43865</v>
      </c>
      <c r="E365" s="16" t="s">
        <v>530</v>
      </c>
      <c r="F365" t="s">
        <v>531</v>
      </c>
      <c r="G365" t="s">
        <v>150</v>
      </c>
      <c r="H365" t="s">
        <v>151</v>
      </c>
      <c r="J365" t="s">
        <v>152</v>
      </c>
      <c r="K365" t="s">
        <v>532</v>
      </c>
      <c r="L365">
        <v>43865</v>
      </c>
      <c r="N365">
        <v>7330630.5199999996</v>
      </c>
      <c r="O365">
        <v>691526.51</v>
      </c>
      <c r="Q365" t="s">
        <v>154</v>
      </c>
    </row>
    <row r="366" spans="1:19" x14ac:dyDescent="0.35">
      <c r="A366" t="s">
        <v>56</v>
      </c>
      <c r="B366" t="s">
        <v>31</v>
      </c>
      <c r="C366" t="s">
        <v>540</v>
      </c>
      <c r="D366" s="16">
        <v>43865</v>
      </c>
      <c r="E366" s="16" t="s">
        <v>908</v>
      </c>
      <c r="F366" t="s">
        <v>909</v>
      </c>
      <c r="G366" t="s">
        <v>150</v>
      </c>
      <c r="H366" t="s">
        <v>151</v>
      </c>
      <c r="J366" t="s">
        <v>152</v>
      </c>
      <c r="K366" t="s">
        <v>910</v>
      </c>
      <c r="L366">
        <v>43865</v>
      </c>
      <c r="N366">
        <v>124126.94</v>
      </c>
      <c r="O366">
        <v>112449.1</v>
      </c>
      <c r="Q366" t="s">
        <v>154</v>
      </c>
    </row>
    <row r="367" spans="1:19" x14ac:dyDescent="0.35">
      <c r="A367" t="s">
        <v>56</v>
      </c>
      <c r="B367" t="s">
        <v>32</v>
      </c>
      <c r="C367" t="s">
        <v>911</v>
      </c>
      <c r="D367" s="16">
        <v>43865</v>
      </c>
      <c r="E367" s="16" t="s">
        <v>912</v>
      </c>
      <c r="F367" t="s">
        <v>913</v>
      </c>
      <c r="G367" t="s">
        <v>60</v>
      </c>
      <c r="H367" t="s">
        <v>61</v>
      </c>
      <c r="I367">
        <v>1985531.92</v>
      </c>
      <c r="K367" t="s">
        <v>63</v>
      </c>
      <c r="L367">
        <v>54789</v>
      </c>
      <c r="M367" t="s">
        <v>913</v>
      </c>
      <c r="N367">
        <v>55586</v>
      </c>
      <c r="O367">
        <v>1985531.92</v>
      </c>
      <c r="Q367" t="s">
        <v>64</v>
      </c>
      <c r="R367" t="s">
        <v>65</v>
      </c>
      <c r="S367" t="s">
        <v>70</v>
      </c>
    </row>
    <row r="368" spans="1:19" x14ac:dyDescent="0.35">
      <c r="A368" t="s">
        <v>56</v>
      </c>
      <c r="B368" t="s">
        <v>32</v>
      </c>
      <c r="C368" t="s">
        <v>911</v>
      </c>
      <c r="D368" s="16">
        <v>43865</v>
      </c>
      <c r="E368" s="16" t="s">
        <v>552</v>
      </c>
      <c r="F368" t="s">
        <v>553</v>
      </c>
      <c r="G368" t="s">
        <v>60</v>
      </c>
      <c r="H368" t="s">
        <v>61</v>
      </c>
      <c r="I368">
        <v>1368688.16</v>
      </c>
      <c r="J368" t="s">
        <v>62</v>
      </c>
      <c r="K368" t="s">
        <v>63</v>
      </c>
      <c r="L368">
        <v>54789</v>
      </c>
      <c r="M368" t="s">
        <v>554</v>
      </c>
      <c r="N368">
        <v>16186</v>
      </c>
      <c r="O368">
        <v>1368688.16</v>
      </c>
      <c r="Q368" t="s">
        <v>64</v>
      </c>
      <c r="R368" t="s">
        <v>73</v>
      </c>
      <c r="S368" t="s">
        <v>121</v>
      </c>
    </row>
    <row r="369" spans="1:19" x14ac:dyDescent="0.35">
      <c r="A369" t="s">
        <v>56</v>
      </c>
      <c r="B369" t="s">
        <v>32</v>
      </c>
      <c r="C369" t="s">
        <v>911</v>
      </c>
      <c r="D369" s="16">
        <v>43865</v>
      </c>
      <c r="E369" s="16" t="s">
        <v>914</v>
      </c>
      <c r="F369" t="s">
        <v>915</v>
      </c>
      <c r="G369" t="s">
        <v>60</v>
      </c>
      <c r="H369" t="s">
        <v>61</v>
      </c>
      <c r="I369">
        <v>6089754.6600000001</v>
      </c>
      <c r="K369" t="s">
        <v>63</v>
      </c>
      <c r="L369">
        <v>54789</v>
      </c>
      <c r="M369" t="s">
        <v>916</v>
      </c>
      <c r="N369">
        <v>237974</v>
      </c>
      <c r="O369">
        <v>6089754.6600000001</v>
      </c>
      <c r="Q369" t="s">
        <v>64</v>
      </c>
      <c r="R369" t="s">
        <v>73</v>
      </c>
      <c r="S369" t="s">
        <v>66</v>
      </c>
    </row>
    <row r="370" spans="1:19" x14ac:dyDescent="0.35">
      <c r="A370" t="s">
        <v>56</v>
      </c>
      <c r="B370" t="s">
        <v>32</v>
      </c>
      <c r="C370" t="s">
        <v>911</v>
      </c>
      <c r="D370" s="16">
        <v>43865</v>
      </c>
      <c r="E370" s="16" t="s">
        <v>917</v>
      </c>
      <c r="F370" t="s">
        <v>918</v>
      </c>
      <c r="G370" t="s">
        <v>60</v>
      </c>
      <c r="H370" t="s">
        <v>61</v>
      </c>
      <c r="I370">
        <v>1362602.3</v>
      </c>
      <c r="K370" t="s">
        <v>63</v>
      </c>
      <c r="L370">
        <v>54789</v>
      </c>
      <c r="M370" t="s">
        <v>919</v>
      </c>
      <c r="N370">
        <v>32645</v>
      </c>
      <c r="O370">
        <v>1362602.3</v>
      </c>
      <c r="Q370" t="s">
        <v>64</v>
      </c>
      <c r="R370" t="s">
        <v>73</v>
      </c>
      <c r="S370" t="s">
        <v>66</v>
      </c>
    </row>
    <row r="371" spans="1:19" x14ac:dyDescent="0.35">
      <c r="A371" t="s">
        <v>56</v>
      </c>
      <c r="B371" t="s">
        <v>32</v>
      </c>
      <c r="C371" t="s">
        <v>911</v>
      </c>
      <c r="D371" s="16">
        <v>43865</v>
      </c>
      <c r="E371" s="16" t="s">
        <v>81</v>
      </c>
      <c r="F371" t="s">
        <v>82</v>
      </c>
      <c r="G371" t="s">
        <v>60</v>
      </c>
      <c r="H371" t="s">
        <v>61</v>
      </c>
      <c r="I371">
        <v>1061001.5</v>
      </c>
      <c r="J371" t="s">
        <v>62</v>
      </c>
      <c r="K371" t="s">
        <v>63</v>
      </c>
      <c r="L371">
        <v>54789</v>
      </c>
      <c r="M371" t="s">
        <v>83</v>
      </c>
      <c r="N371">
        <v>17365</v>
      </c>
      <c r="O371">
        <v>1061001.5</v>
      </c>
      <c r="Q371" t="s">
        <v>64</v>
      </c>
      <c r="R371" t="s">
        <v>73</v>
      </c>
      <c r="S371" t="s">
        <v>84</v>
      </c>
    </row>
    <row r="372" spans="1:19" x14ac:dyDescent="0.35">
      <c r="A372" t="s">
        <v>56</v>
      </c>
      <c r="B372" t="s">
        <v>32</v>
      </c>
      <c r="C372" t="s">
        <v>911</v>
      </c>
      <c r="D372" s="16">
        <v>43865</v>
      </c>
      <c r="E372" s="16" t="s">
        <v>85</v>
      </c>
      <c r="F372" t="s">
        <v>86</v>
      </c>
      <c r="G372" t="s">
        <v>60</v>
      </c>
      <c r="H372" t="s">
        <v>61</v>
      </c>
      <c r="I372">
        <v>4967704.28</v>
      </c>
      <c r="J372" t="s">
        <v>62</v>
      </c>
      <c r="K372" t="s">
        <v>63</v>
      </c>
      <c r="L372">
        <v>54789</v>
      </c>
      <c r="M372" t="s">
        <v>87</v>
      </c>
      <c r="N372">
        <v>97559</v>
      </c>
      <c r="O372">
        <v>4967704.28</v>
      </c>
      <c r="Q372" t="s">
        <v>64</v>
      </c>
      <c r="R372" t="s">
        <v>73</v>
      </c>
      <c r="S372" t="s">
        <v>74</v>
      </c>
    </row>
    <row r="373" spans="1:19" x14ac:dyDescent="0.35">
      <c r="A373" t="s">
        <v>56</v>
      </c>
      <c r="B373" t="s">
        <v>32</v>
      </c>
      <c r="C373" t="s">
        <v>911</v>
      </c>
      <c r="D373" s="16">
        <v>43865</v>
      </c>
      <c r="E373" s="16" t="s">
        <v>920</v>
      </c>
      <c r="F373" t="s">
        <v>921</v>
      </c>
      <c r="G373" t="s">
        <v>60</v>
      </c>
      <c r="H373" t="s">
        <v>61</v>
      </c>
      <c r="I373">
        <v>321912.12</v>
      </c>
      <c r="J373" t="s">
        <v>62</v>
      </c>
      <c r="K373" t="s">
        <v>63</v>
      </c>
      <c r="L373">
        <v>54789</v>
      </c>
      <c r="M373" t="s">
        <v>921</v>
      </c>
      <c r="N373">
        <v>29642</v>
      </c>
      <c r="O373">
        <v>321912.12</v>
      </c>
      <c r="Q373" t="s">
        <v>64</v>
      </c>
      <c r="R373" t="s">
        <v>922</v>
      </c>
      <c r="S373" t="s">
        <v>70</v>
      </c>
    </row>
    <row r="374" spans="1:19" x14ac:dyDescent="0.35">
      <c r="A374" t="s">
        <v>56</v>
      </c>
      <c r="B374" t="s">
        <v>32</v>
      </c>
      <c r="C374" t="s">
        <v>911</v>
      </c>
      <c r="D374" s="16">
        <v>43865</v>
      </c>
      <c r="E374" s="16" t="s">
        <v>98</v>
      </c>
      <c r="F374" t="s">
        <v>99</v>
      </c>
      <c r="G374" t="s">
        <v>60</v>
      </c>
      <c r="H374" t="s">
        <v>61</v>
      </c>
      <c r="I374">
        <v>3249510.9963600002</v>
      </c>
      <c r="K374" t="s">
        <v>63</v>
      </c>
      <c r="L374">
        <v>54789</v>
      </c>
      <c r="M374" t="s">
        <v>100</v>
      </c>
      <c r="N374">
        <v>6115</v>
      </c>
      <c r="O374">
        <v>3035365.93</v>
      </c>
      <c r="Q374" t="s">
        <v>64</v>
      </c>
      <c r="R374" t="s">
        <v>94</v>
      </c>
      <c r="S374" t="s">
        <v>66</v>
      </c>
    </row>
    <row r="375" spans="1:19" x14ac:dyDescent="0.35">
      <c r="A375" t="s">
        <v>56</v>
      </c>
      <c r="B375" t="s">
        <v>32</v>
      </c>
      <c r="C375" t="s">
        <v>911</v>
      </c>
      <c r="D375" s="16">
        <v>43865</v>
      </c>
      <c r="E375" s="16" t="s">
        <v>101</v>
      </c>
      <c r="F375" t="s">
        <v>102</v>
      </c>
      <c r="G375" t="s">
        <v>60</v>
      </c>
      <c r="H375" t="s">
        <v>61</v>
      </c>
      <c r="I375">
        <v>1983717.9948700001</v>
      </c>
      <c r="J375" t="s">
        <v>62</v>
      </c>
      <c r="K375" t="s">
        <v>63</v>
      </c>
      <c r="L375">
        <v>54789</v>
      </c>
      <c r="M375" t="s">
        <v>103</v>
      </c>
      <c r="N375">
        <v>9748</v>
      </c>
      <c r="O375">
        <v>1852989.58</v>
      </c>
      <c r="Q375" t="s">
        <v>64</v>
      </c>
      <c r="R375" t="s">
        <v>94</v>
      </c>
      <c r="S375" t="s">
        <v>74</v>
      </c>
    </row>
    <row r="376" spans="1:19" x14ac:dyDescent="0.35">
      <c r="A376" t="s">
        <v>56</v>
      </c>
      <c r="B376" t="s">
        <v>32</v>
      </c>
      <c r="C376" t="s">
        <v>911</v>
      </c>
      <c r="D376" s="16">
        <v>43865</v>
      </c>
      <c r="E376" s="16" t="s">
        <v>558</v>
      </c>
      <c r="F376" t="s">
        <v>559</v>
      </c>
      <c r="G376" t="s">
        <v>60</v>
      </c>
      <c r="H376" t="s">
        <v>61</v>
      </c>
      <c r="I376">
        <v>4885620.0038099997</v>
      </c>
      <c r="J376" t="s">
        <v>62</v>
      </c>
      <c r="K376" t="s">
        <v>63</v>
      </c>
      <c r="L376">
        <v>54789</v>
      </c>
      <c r="M376" t="s">
        <v>559</v>
      </c>
      <c r="N376">
        <v>2283</v>
      </c>
      <c r="O376">
        <v>4563654.2</v>
      </c>
      <c r="Q376" t="s">
        <v>64</v>
      </c>
      <c r="R376" t="s">
        <v>94</v>
      </c>
      <c r="S376" t="s">
        <v>107</v>
      </c>
    </row>
    <row r="377" spans="1:19" x14ac:dyDescent="0.35">
      <c r="A377" t="s">
        <v>56</v>
      </c>
      <c r="B377" t="s">
        <v>32</v>
      </c>
      <c r="C377" t="s">
        <v>911</v>
      </c>
      <c r="D377" s="16">
        <v>43865</v>
      </c>
      <c r="E377" s="16" t="s">
        <v>112</v>
      </c>
      <c r="F377" t="s">
        <v>113</v>
      </c>
      <c r="G377" t="s">
        <v>60</v>
      </c>
      <c r="H377" t="s">
        <v>61</v>
      </c>
      <c r="I377">
        <v>6080194.0028100004</v>
      </c>
      <c r="K377" t="s">
        <v>63</v>
      </c>
      <c r="L377">
        <v>54789</v>
      </c>
      <c r="M377" t="s">
        <v>114</v>
      </c>
      <c r="N377">
        <v>14866</v>
      </c>
      <c r="O377">
        <v>5679504.9299999997</v>
      </c>
      <c r="Q377" t="s">
        <v>64</v>
      </c>
      <c r="R377" t="s">
        <v>94</v>
      </c>
      <c r="S377" t="s">
        <v>74</v>
      </c>
    </row>
    <row r="378" spans="1:19" x14ac:dyDescent="0.35">
      <c r="A378" t="s">
        <v>56</v>
      </c>
      <c r="B378" t="s">
        <v>32</v>
      </c>
      <c r="C378" t="s">
        <v>911</v>
      </c>
      <c r="D378" s="16">
        <v>43865</v>
      </c>
      <c r="E378" s="16" t="s">
        <v>118</v>
      </c>
      <c r="F378" t="s">
        <v>119</v>
      </c>
      <c r="G378" t="s">
        <v>60</v>
      </c>
      <c r="H378" t="s">
        <v>61</v>
      </c>
      <c r="I378">
        <v>17424600.116269998</v>
      </c>
      <c r="K378" t="s">
        <v>63</v>
      </c>
      <c r="L378">
        <v>54789</v>
      </c>
      <c r="M378" t="s">
        <v>120</v>
      </c>
      <c r="N378">
        <v>188946</v>
      </c>
      <c r="O378">
        <v>16276306.68</v>
      </c>
      <c r="Q378" t="s">
        <v>64</v>
      </c>
      <c r="R378" t="s">
        <v>94</v>
      </c>
      <c r="S378" t="s">
        <v>121</v>
      </c>
    </row>
    <row r="379" spans="1:19" x14ac:dyDescent="0.35">
      <c r="A379" t="s">
        <v>56</v>
      </c>
      <c r="B379" t="s">
        <v>32</v>
      </c>
      <c r="C379" t="s">
        <v>911</v>
      </c>
      <c r="D379" s="16">
        <v>43865</v>
      </c>
      <c r="E379" s="16" t="s">
        <v>122</v>
      </c>
      <c r="F379" t="s">
        <v>123</v>
      </c>
      <c r="G379" t="s">
        <v>60</v>
      </c>
      <c r="H379" t="s">
        <v>61</v>
      </c>
      <c r="I379">
        <v>20127280.499589998</v>
      </c>
      <c r="K379" t="s">
        <v>63</v>
      </c>
      <c r="L379">
        <v>54789</v>
      </c>
      <c r="M379" t="s">
        <v>123</v>
      </c>
      <c r="N379">
        <v>61038</v>
      </c>
      <c r="O379">
        <v>18800878.52</v>
      </c>
      <c r="Q379" t="s">
        <v>64</v>
      </c>
      <c r="R379" t="s">
        <v>94</v>
      </c>
      <c r="S379" t="s">
        <v>121</v>
      </c>
    </row>
    <row r="380" spans="1:19" x14ac:dyDescent="0.35">
      <c r="A380" t="s">
        <v>56</v>
      </c>
      <c r="B380" t="s">
        <v>32</v>
      </c>
      <c r="C380" t="s">
        <v>911</v>
      </c>
      <c r="D380" s="16">
        <v>43865</v>
      </c>
      <c r="E380" s="16" t="s">
        <v>124</v>
      </c>
      <c r="F380" t="s">
        <v>125</v>
      </c>
      <c r="G380" t="s">
        <v>60</v>
      </c>
      <c r="H380" t="s">
        <v>61</v>
      </c>
      <c r="I380">
        <v>1028387.80138</v>
      </c>
      <c r="K380" t="s">
        <v>63</v>
      </c>
      <c r="L380">
        <v>54789</v>
      </c>
      <c r="M380" t="s">
        <v>126</v>
      </c>
      <c r="N380">
        <v>5797</v>
      </c>
      <c r="O380">
        <v>960616.32</v>
      </c>
      <c r="Q380" t="s">
        <v>64</v>
      </c>
      <c r="R380" t="s">
        <v>94</v>
      </c>
      <c r="S380" t="s">
        <v>74</v>
      </c>
    </row>
    <row r="381" spans="1:19" x14ac:dyDescent="0.35">
      <c r="A381" t="s">
        <v>56</v>
      </c>
      <c r="B381" t="s">
        <v>32</v>
      </c>
      <c r="C381" t="s">
        <v>911</v>
      </c>
      <c r="D381" s="16">
        <v>43865</v>
      </c>
      <c r="E381" s="16" t="s">
        <v>923</v>
      </c>
      <c r="F381" t="s">
        <v>924</v>
      </c>
      <c r="G381" t="s">
        <v>60</v>
      </c>
      <c r="H381" t="s">
        <v>61</v>
      </c>
      <c r="I381">
        <v>467628.79755000002</v>
      </c>
      <c r="J381" t="s">
        <v>62</v>
      </c>
      <c r="K381" t="s">
        <v>63</v>
      </c>
      <c r="L381">
        <v>54789</v>
      </c>
      <c r="M381" t="s">
        <v>924</v>
      </c>
      <c r="N381">
        <v>4714</v>
      </c>
      <c r="O381">
        <v>436811.73</v>
      </c>
      <c r="Q381" t="s">
        <v>64</v>
      </c>
      <c r="R381" t="s">
        <v>94</v>
      </c>
      <c r="S381" t="s">
        <v>74</v>
      </c>
    </row>
    <row r="382" spans="1:19" x14ac:dyDescent="0.35">
      <c r="A382" t="s">
        <v>56</v>
      </c>
      <c r="B382" t="s">
        <v>32</v>
      </c>
      <c r="C382" t="s">
        <v>911</v>
      </c>
      <c r="D382" s="16">
        <v>43865</v>
      </c>
      <c r="E382" s="16" t="s">
        <v>925</v>
      </c>
      <c r="F382" t="s">
        <v>926</v>
      </c>
      <c r="G382" t="s">
        <v>60</v>
      </c>
      <c r="H382" t="s">
        <v>61</v>
      </c>
      <c r="I382">
        <v>413569.20208999998</v>
      </c>
      <c r="K382" t="s">
        <v>63</v>
      </c>
      <c r="L382">
        <v>54789</v>
      </c>
      <c r="M382" t="s">
        <v>926</v>
      </c>
      <c r="N382">
        <v>836</v>
      </c>
      <c r="O382">
        <v>386314.7</v>
      </c>
      <c r="Q382" t="s">
        <v>64</v>
      </c>
      <c r="R382" t="s">
        <v>94</v>
      </c>
      <c r="S382" t="s">
        <v>70</v>
      </c>
    </row>
    <row r="383" spans="1:19" x14ac:dyDescent="0.35">
      <c r="A383" t="s">
        <v>56</v>
      </c>
      <c r="B383" t="s">
        <v>32</v>
      </c>
      <c r="C383" t="s">
        <v>911</v>
      </c>
      <c r="D383" s="16">
        <v>43865</v>
      </c>
      <c r="E383" s="16" t="s">
        <v>130</v>
      </c>
      <c r="F383" t="s">
        <v>131</v>
      </c>
      <c r="G383" t="s">
        <v>60</v>
      </c>
      <c r="H383" t="s">
        <v>61</v>
      </c>
      <c r="I383">
        <v>7358370.79483</v>
      </c>
      <c r="K383" t="s">
        <v>63</v>
      </c>
      <c r="L383">
        <v>54789</v>
      </c>
      <c r="M383" t="s">
        <v>132</v>
      </c>
      <c r="N383">
        <v>49786</v>
      </c>
      <c r="O383">
        <v>6873448.9699999997</v>
      </c>
      <c r="Q383" t="s">
        <v>64</v>
      </c>
      <c r="R383" t="s">
        <v>94</v>
      </c>
      <c r="S383" t="s">
        <v>74</v>
      </c>
    </row>
    <row r="384" spans="1:19" x14ac:dyDescent="0.35">
      <c r="A384" t="s">
        <v>56</v>
      </c>
      <c r="B384" t="s">
        <v>32</v>
      </c>
      <c r="C384" t="s">
        <v>911</v>
      </c>
      <c r="D384" s="16">
        <v>43865</v>
      </c>
      <c r="E384" s="16" t="s">
        <v>136</v>
      </c>
      <c r="F384" t="s">
        <v>137</v>
      </c>
      <c r="G384" t="s">
        <v>60</v>
      </c>
      <c r="H384" t="s">
        <v>61</v>
      </c>
      <c r="I384">
        <v>23903698.156470001</v>
      </c>
      <c r="K384" t="s">
        <v>63</v>
      </c>
      <c r="L384">
        <v>54789</v>
      </c>
      <c r="M384" t="s">
        <v>138</v>
      </c>
      <c r="N384">
        <v>221044</v>
      </c>
      <c r="O384">
        <v>22328427.59</v>
      </c>
      <c r="Q384" t="s">
        <v>64</v>
      </c>
      <c r="R384" t="s">
        <v>94</v>
      </c>
      <c r="S384" t="s">
        <v>107</v>
      </c>
    </row>
    <row r="385" spans="1:19" x14ac:dyDescent="0.35">
      <c r="A385" t="s">
        <v>56</v>
      </c>
      <c r="B385" t="s">
        <v>32</v>
      </c>
      <c r="C385" t="s">
        <v>911</v>
      </c>
      <c r="D385" s="16">
        <v>43865</v>
      </c>
      <c r="E385" s="16" t="s">
        <v>139</v>
      </c>
      <c r="F385" t="s">
        <v>140</v>
      </c>
      <c r="G385" t="s">
        <v>60</v>
      </c>
      <c r="H385" t="s">
        <v>61</v>
      </c>
      <c r="I385">
        <v>10348540.19726</v>
      </c>
      <c r="K385" t="s">
        <v>63</v>
      </c>
      <c r="L385">
        <v>54789</v>
      </c>
      <c r="M385" t="s">
        <v>141</v>
      </c>
      <c r="N385">
        <v>94249</v>
      </c>
      <c r="O385">
        <v>9666564.0999999996</v>
      </c>
      <c r="Q385" t="s">
        <v>64</v>
      </c>
      <c r="R385" t="s">
        <v>94</v>
      </c>
      <c r="S385" t="s">
        <v>74</v>
      </c>
    </row>
    <row r="386" spans="1:19" x14ac:dyDescent="0.35">
      <c r="A386" t="s">
        <v>56</v>
      </c>
      <c r="B386" t="s">
        <v>32</v>
      </c>
      <c r="C386" t="s">
        <v>911</v>
      </c>
      <c r="D386" s="16">
        <v>43865</v>
      </c>
      <c r="E386" s="16" t="s">
        <v>927</v>
      </c>
      <c r="F386" t="s">
        <v>928</v>
      </c>
      <c r="G386" t="s">
        <v>60</v>
      </c>
      <c r="H386" t="s">
        <v>61</v>
      </c>
      <c r="I386">
        <v>1162292.90194</v>
      </c>
      <c r="J386" t="s">
        <v>62</v>
      </c>
      <c r="K386" t="s">
        <v>63</v>
      </c>
      <c r="L386">
        <v>54789</v>
      </c>
      <c r="M386" t="s">
        <v>929</v>
      </c>
      <c r="N386">
        <v>13163</v>
      </c>
      <c r="O386">
        <v>1085696.98</v>
      </c>
      <c r="Q386" t="s">
        <v>64</v>
      </c>
      <c r="R386" t="s">
        <v>245</v>
      </c>
      <c r="S386" t="s">
        <v>80</v>
      </c>
    </row>
    <row r="387" spans="1:19" x14ac:dyDescent="0.35">
      <c r="A387" t="s">
        <v>56</v>
      </c>
      <c r="B387" t="s">
        <v>32</v>
      </c>
      <c r="C387" t="s">
        <v>911</v>
      </c>
      <c r="D387" s="16">
        <v>43865</v>
      </c>
      <c r="E387" s="16" t="s">
        <v>930</v>
      </c>
      <c r="F387" t="s">
        <v>931</v>
      </c>
      <c r="G387" t="s">
        <v>60</v>
      </c>
      <c r="H387" t="s">
        <v>61</v>
      </c>
      <c r="I387">
        <v>2601507.4163299999</v>
      </c>
      <c r="J387" t="s">
        <v>62</v>
      </c>
      <c r="K387" t="s">
        <v>63</v>
      </c>
      <c r="L387">
        <v>54789</v>
      </c>
      <c r="M387" t="s">
        <v>932</v>
      </c>
      <c r="N387">
        <v>92154</v>
      </c>
      <c r="O387">
        <v>3069625.27</v>
      </c>
      <c r="Q387" t="s">
        <v>64</v>
      </c>
      <c r="R387" t="s">
        <v>94</v>
      </c>
      <c r="S387" t="s">
        <v>107</v>
      </c>
    </row>
    <row r="388" spans="1:19" x14ac:dyDescent="0.35">
      <c r="A388" t="s">
        <v>56</v>
      </c>
      <c r="B388" t="s">
        <v>32</v>
      </c>
      <c r="C388" t="s">
        <v>911</v>
      </c>
      <c r="D388" s="16">
        <v>43865</v>
      </c>
      <c r="E388" s="16" t="s">
        <v>569</v>
      </c>
      <c r="F388" t="s">
        <v>570</v>
      </c>
      <c r="G388" t="s">
        <v>60</v>
      </c>
      <c r="H388" t="s">
        <v>61</v>
      </c>
      <c r="I388">
        <v>2324719.3442899999</v>
      </c>
      <c r="K388" t="s">
        <v>63</v>
      </c>
      <c r="L388">
        <v>54789</v>
      </c>
      <c r="M388" t="s">
        <v>570</v>
      </c>
      <c r="N388">
        <v>191099</v>
      </c>
      <c r="O388">
        <v>2171518.7000000002</v>
      </c>
      <c r="Q388" t="s">
        <v>64</v>
      </c>
      <c r="R388" t="s">
        <v>94</v>
      </c>
      <c r="S388" t="s">
        <v>74</v>
      </c>
    </row>
    <row r="389" spans="1:19" x14ac:dyDescent="0.35">
      <c r="A389" t="s">
        <v>56</v>
      </c>
      <c r="B389" t="s">
        <v>32</v>
      </c>
      <c r="C389" t="s">
        <v>911</v>
      </c>
      <c r="D389" s="16">
        <v>43865</v>
      </c>
      <c r="E389" s="16" t="s">
        <v>933</v>
      </c>
      <c r="F389" t="s">
        <v>934</v>
      </c>
      <c r="G389" t="s">
        <v>60</v>
      </c>
      <c r="H389" t="s">
        <v>61</v>
      </c>
      <c r="I389">
        <v>2226779.4994399999</v>
      </c>
      <c r="J389" t="s">
        <v>62</v>
      </c>
      <c r="K389" t="s">
        <v>63</v>
      </c>
      <c r="L389">
        <v>54789</v>
      </c>
      <c r="M389" t="s">
        <v>935</v>
      </c>
      <c r="N389">
        <v>27922</v>
      </c>
      <c r="O389">
        <v>2080033.16</v>
      </c>
      <c r="Q389" t="s">
        <v>64</v>
      </c>
      <c r="R389" t="s">
        <v>436</v>
      </c>
      <c r="S389" t="s">
        <v>66</v>
      </c>
    </row>
    <row r="390" spans="1:19" x14ac:dyDescent="0.35">
      <c r="A390" t="s">
        <v>56</v>
      </c>
      <c r="B390" t="s">
        <v>32</v>
      </c>
      <c r="C390" t="s">
        <v>911</v>
      </c>
      <c r="D390" s="16">
        <v>43865</v>
      </c>
      <c r="E390" s="16" t="s">
        <v>571</v>
      </c>
      <c r="F390" t="s">
        <v>572</v>
      </c>
      <c r="G390" t="s">
        <v>60</v>
      </c>
      <c r="H390" t="s">
        <v>61</v>
      </c>
      <c r="I390">
        <v>2957235.9978299998</v>
      </c>
      <c r="J390" t="s">
        <v>62</v>
      </c>
      <c r="K390" t="s">
        <v>63</v>
      </c>
      <c r="L390">
        <v>54789</v>
      </c>
      <c r="M390" t="s">
        <v>573</v>
      </c>
      <c r="N390">
        <v>44270</v>
      </c>
      <c r="O390">
        <v>2762352.06</v>
      </c>
      <c r="Q390" t="s">
        <v>64</v>
      </c>
      <c r="R390" t="s">
        <v>94</v>
      </c>
      <c r="S390" t="s">
        <v>121</v>
      </c>
    </row>
    <row r="391" spans="1:19" x14ac:dyDescent="0.35">
      <c r="A391" t="s">
        <v>56</v>
      </c>
      <c r="B391" t="s">
        <v>32</v>
      </c>
      <c r="C391" t="s">
        <v>911</v>
      </c>
      <c r="D391" s="16">
        <v>43865</v>
      </c>
      <c r="E391" s="16" t="s">
        <v>148</v>
      </c>
      <c r="F391" t="s">
        <v>149</v>
      </c>
      <c r="G391" t="s">
        <v>150</v>
      </c>
      <c r="H391" t="s">
        <v>151</v>
      </c>
      <c r="J391" t="s">
        <v>152</v>
      </c>
      <c r="K391" t="s">
        <v>153</v>
      </c>
      <c r="L391">
        <v>43865</v>
      </c>
      <c r="N391">
        <v>142760.22</v>
      </c>
      <c r="O391">
        <v>133352.22</v>
      </c>
      <c r="Q391" t="s">
        <v>154</v>
      </c>
    </row>
    <row r="392" spans="1:19" x14ac:dyDescent="0.35">
      <c r="A392" t="s">
        <v>56</v>
      </c>
      <c r="B392" t="s">
        <v>32</v>
      </c>
      <c r="C392" t="s">
        <v>911</v>
      </c>
      <c r="D392" s="16">
        <v>43865</v>
      </c>
      <c r="E392" s="16" t="s">
        <v>155</v>
      </c>
      <c r="F392" t="s">
        <v>156</v>
      </c>
      <c r="G392" t="s">
        <v>60</v>
      </c>
      <c r="H392" t="s">
        <v>61</v>
      </c>
      <c r="I392">
        <v>4425781.12</v>
      </c>
      <c r="K392" t="s">
        <v>63</v>
      </c>
      <c r="L392">
        <v>54789</v>
      </c>
      <c r="M392" t="s">
        <v>157</v>
      </c>
      <c r="N392">
        <v>301607</v>
      </c>
      <c r="O392">
        <v>4425781.12</v>
      </c>
      <c r="Q392" t="s">
        <v>64</v>
      </c>
      <c r="R392" t="s">
        <v>158</v>
      </c>
      <c r="S392" t="s">
        <v>66</v>
      </c>
    </row>
    <row r="393" spans="1:19" x14ac:dyDescent="0.35">
      <c r="A393" t="s">
        <v>56</v>
      </c>
      <c r="B393" t="s">
        <v>32</v>
      </c>
      <c r="C393" t="s">
        <v>911</v>
      </c>
      <c r="D393" s="16">
        <v>43865</v>
      </c>
      <c r="E393" s="16" t="s">
        <v>936</v>
      </c>
      <c r="F393" t="s">
        <v>937</v>
      </c>
      <c r="G393" t="s">
        <v>60</v>
      </c>
      <c r="H393" t="s">
        <v>61</v>
      </c>
      <c r="I393">
        <v>632479.12</v>
      </c>
      <c r="K393" t="s">
        <v>600</v>
      </c>
      <c r="L393">
        <v>54789</v>
      </c>
      <c r="M393" t="s">
        <v>938</v>
      </c>
      <c r="N393">
        <v>6683</v>
      </c>
      <c r="O393">
        <v>632479.12</v>
      </c>
      <c r="Q393" t="s">
        <v>64</v>
      </c>
      <c r="R393" t="s">
        <v>158</v>
      </c>
      <c r="S393" t="s">
        <v>107</v>
      </c>
    </row>
    <row r="394" spans="1:19" x14ac:dyDescent="0.35">
      <c r="A394" t="s">
        <v>56</v>
      </c>
      <c r="B394" t="s">
        <v>32</v>
      </c>
      <c r="C394" t="s">
        <v>911</v>
      </c>
      <c r="D394" s="16">
        <v>43865</v>
      </c>
      <c r="E394" s="16" t="s">
        <v>588</v>
      </c>
      <c r="F394" t="s">
        <v>589</v>
      </c>
      <c r="G394" t="s">
        <v>60</v>
      </c>
      <c r="H394" t="s">
        <v>61</v>
      </c>
      <c r="I394">
        <v>176297</v>
      </c>
      <c r="K394" t="s">
        <v>63</v>
      </c>
      <c r="L394">
        <v>54789</v>
      </c>
      <c r="M394" t="s">
        <v>590</v>
      </c>
      <c r="N394">
        <v>1705</v>
      </c>
      <c r="O394">
        <v>176297</v>
      </c>
      <c r="Q394" t="s">
        <v>64</v>
      </c>
      <c r="R394" t="s">
        <v>158</v>
      </c>
      <c r="S394" t="s">
        <v>70</v>
      </c>
    </row>
    <row r="395" spans="1:19" x14ac:dyDescent="0.35">
      <c r="A395" t="s">
        <v>56</v>
      </c>
      <c r="B395" t="s">
        <v>32</v>
      </c>
      <c r="C395" t="s">
        <v>911</v>
      </c>
      <c r="D395" s="16">
        <v>43865</v>
      </c>
      <c r="E395" s="16" t="s">
        <v>591</v>
      </c>
      <c r="F395" t="s">
        <v>592</v>
      </c>
      <c r="G395" t="s">
        <v>60</v>
      </c>
      <c r="H395" t="s">
        <v>61</v>
      </c>
      <c r="I395">
        <v>10062593.800000001</v>
      </c>
      <c r="J395" t="s">
        <v>62</v>
      </c>
      <c r="K395" t="s">
        <v>63</v>
      </c>
      <c r="L395">
        <v>54789</v>
      </c>
      <c r="M395" t="s">
        <v>593</v>
      </c>
      <c r="N395">
        <v>85421</v>
      </c>
      <c r="O395">
        <v>10062593.800000001</v>
      </c>
      <c r="Q395" t="s">
        <v>64</v>
      </c>
      <c r="R395" t="s">
        <v>158</v>
      </c>
      <c r="S395" t="s">
        <v>121</v>
      </c>
    </row>
    <row r="396" spans="1:19" x14ac:dyDescent="0.35">
      <c r="A396" t="s">
        <v>56</v>
      </c>
      <c r="B396" t="s">
        <v>32</v>
      </c>
      <c r="C396" t="s">
        <v>911</v>
      </c>
      <c r="D396" s="16">
        <v>43865</v>
      </c>
      <c r="E396" s="16" t="s">
        <v>605</v>
      </c>
      <c r="F396" t="s">
        <v>606</v>
      </c>
      <c r="G396" t="s">
        <v>60</v>
      </c>
      <c r="H396" t="s">
        <v>61</v>
      </c>
      <c r="I396">
        <v>2554489.08</v>
      </c>
      <c r="K396" t="s">
        <v>63</v>
      </c>
      <c r="L396">
        <v>54789</v>
      </c>
      <c r="M396" t="s">
        <v>607</v>
      </c>
      <c r="N396">
        <v>175929</v>
      </c>
      <c r="O396">
        <v>2554489.08</v>
      </c>
      <c r="Q396" t="s">
        <v>64</v>
      </c>
      <c r="R396" t="s">
        <v>158</v>
      </c>
      <c r="S396" t="s">
        <v>70</v>
      </c>
    </row>
    <row r="397" spans="1:19" x14ac:dyDescent="0.35">
      <c r="A397" t="s">
        <v>56</v>
      </c>
      <c r="B397" t="s">
        <v>32</v>
      </c>
      <c r="C397" t="s">
        <v>911</v>
      </c>
      <c r="D397" s="16">
        <v>43865</v>
      </c>
      <c r="E397" s="16" t="s">
        <v>172</v>
      </c>
      <c r="F397" t="s">
        <v>173</v>
      </c>
      <c r="G397" t="s">
        <v>60</v>
      </c>
      <c r="H397" t="s">
        <v>61</v>
      </c>
      <c r="I397">
        <v>10544006</v>
      </c>
      <c r="K397" t="s">
        <v>63</v>
      </c>
      <c r="L397">
        <v>54789</v>
      </c>
      <c r="M397" t="s">
        <v>174</v>
      </c>
      <c r="N397">
        <v>47960</v>
      </c>
      <c r="O397">
        <v>10544006</v>
      </c>
      <c r="Q397" t="s">
        <v>64</v>
      </c>
      <c r="R397" t="s">
        <v>158</v>
      </c>
      <c r="S397" t="s">
        <v>74</v>
      </c>
    </row>
    <row r="398" spans="1:19" x14ac:dyDescent="0.35">
      <c r="A398" t="s">
        <v>56</v>
      </c>
      <c r="B398" t="s">
        <v>32</v>
      </c>
      <c r="C398" t="s">
        <v>911</v>
      </c>
      <c r="D398" s="16">
        <v>43865</v>
      </c>
      <c r="E398" s="16" t="s">
        <v>175</v>
      </c>
      <c r="F398" t="s">
        <v>176</v>
      </c>
      <c r="G398" t="s">
        <v>60</v>
      </c>
      <c r="H398" t="s">
        <v>61</v>
      </c>
      <c r="I398">
        <v>11328800</v>
      </c>
      <c r="J398" t="s">
        <v>62</v>
      </c>
      <c r="K398" t="s">
        <v>63</v>
      </c>
      <c r="L398">
        <v>54789</v>
      </c>
      <c r="M398" t="s">
        <v>177</v>
      </c>
      <c r="N398">
        <v>41650</v>
      </c>
      <c r="O398">
        <v>11328800</v>
      </c>
      <c r="Q398" t="s">
        <v>64</v>
      </c>
      <c r="R398" t="s">
        <v>158</v>
      </c>
      <c r="S398" t="s">
        <v>74</v>
      </c>
    </row>
    <row r="399" spans="1:19" x14ac:dyDescent="0.35">
      <c r="A399" t="s">
        <v>56</v>
      </c>
      <c r="B399" t="s">
        <v>32</v>
      </c>
      <c r="C399" t="s">
        <v>911</v>
      </c>
      <c r="D399" s="16">
        <v>43865</v>
      </c>
      <c r="E399" s="16" t="s">
        <v>939</v>
      </c>
      <c r="F399" t="s">
        <v>940</v>
      </c>
      <c r="G399" t="s">
        <v>60</v>
      </c>
      <c r="H399" t="s">
        <v>61</v>
      </c>
      <c r="I399">
        <v>2331163.59</v>
      </c>
      <c r="K399" t="s">
        <v>63</v>
      </c>
      <c r="L399">
        <v>54789</v>
      </c>
      <c r="M399" t="s">
        <v>941</v>
      </c>
      <c r="N399">
        <v>61557</v>
      </c>
      <c r="O399">
        <v>2331163.59</v>
      </c>
      <c r="Q399" t="s">
        <v>64</v>
      </c>
      <c r="R399" t="s">
        <v>158</v>
      </c>
      <c r="S399" t="s">
        <v>74</v>
      </c>
    </row>
    <row r="400" spans="1:19" x14ac:dyDescent="0.35">
      <c r="A400" t="s">
        <v>56</v>
      </c>
      <c r="B400" t="s">
        <v>32</v>
      </c>
      <c r="C400" t="s">
        <v>911</v>
      </c>
      <c r="D400" s="16">
        <v>43865</v>
      </c>
      <c r="E400" s="16" t="s">
        <v>611</v>
      </c>
      <c r="F400" t="s">
        <v>612</v>
      </c>
      <c r="G400" t="s">
        <v>60</v>
      </c>
      <c r="H400" t="s">
        <v>61</v>
      </c>
      <c r="I400">
        <v>10259611.199999999</v>
      </c>
      <c r="K400" t="s">
        <v>63</v>
      </c>
      <c r="L400">
        <v>54789</v>
      </c>
      <c r="M400" t="s">
        <v>613</v>
      </c>
      <c r="N400">
        <v>35208</v>
      </c>
      <c r="O400">
        <v>10259611.199999999</v>
      </c>
      <c r="Q400" t="s">
        <v>64</v>
      </c>
      <c r="R400" t="s">
        <v>158</v>
      </c>
      <c r="S400" t="s">
        <v>84</v>
      </c>
    </row>
    <row r="401" spans="1:19" x14ac:dyDescent="0.35">
      <c r="A401" t="s">
        <v>56</v>
      </c>
      <c r="B401" t="s">
        <v>32</v>
      </c>
      <c r="C401" t="s">
        <v>911</v>
      </c>
      <c r="D401" s="16">
        <v>43865</v>
      </c>
      <c r="E401" s="16" t="s">
        <v>942</v>
      </c>
      <c r="F401" t="s">
        <v>943</v>
      </c>
      <c r="G401" t="s">
        <v>60</v>
      </c>
      <c r="H401" t="s">
        <v>61</v>
      </c>
      <c r="I401">
        <v>1294500</v>
      </c>
      <c r="J401" t="s">
        <v>62</v>
      </c>
      <c r="K401" t="s">
        <v>63</v>
      </c>
      <c r="L401">
        <v>54789</v>
      </c>
      <c r="M401" t="s">
        <v>943</v>
      </c>
      <c r="N401">
        <v>25000</v>
      </c>
      <c r="O401">
        <v>1294500</v>
      </c>
      <c r="Q401" t="s">
        <v>64</v>
      </c>
      <c r="R401" t="s">
        <v>158</v>
      </c>
      <c r="S401" t="s">
        <v>74</v>
      </c>
    </row>
    <row r="402" spans="1:19" x14ac:dyDescent="0.35">
      <c r="A402" t="s">
        <v>56</v>
      </c>
      <c r="B402" t="s">
        <v>32</v>
      </c>
      <c r="C402" t="s">
        <v>911</v>
      </c>
      <c r="D402" s="16">
        <v>43865</v>
      </c>
      <c r="E402" s="16" t="s">
        <v>944</v>
      </c>
      <c r="F402" t="s">
        <v>945</v>
      </c>
      <c r="G402" t="s">
        <v>60</v>
      </c>
      <c r="H402" t="s">
        <v>61</v>
      </c>
      <c r="I402">
        <v>875354.34</v>
      </c>
      <c r="J402" t="s">
        <v>62</v>
      </c>
      <c r="K402" t="s">
        <v>63</v>
      </c>
      <c r="L402">
        <v>42557</v>
      </c>
      <c r="M402" t="s">
        <v>945</v>
      </c>
      <c r="N402">
        <v>51919</v>
      </c>
      <c r="O402">
        <v>875354.34</v>
      </c>
      <c r="Q402" t="s">
        <v>64</v>
      </c>
      <c r="R402" t="s">
        <v>158</v>
      </c>
      <c r="S402" t="s">
        <v>74</v>
      </c>
    </row>
    <row r="403" spans="1:19" x14ac:dyDescent="0.35">
      <c r="A403" t="s">
        <v>56</v>
      </c>
      <c r="B403" t="s">
        <v>32</v>
      </c>
      <c r="C403" t="s">
        <v>911</v>
      </c>
      <c r="D403" s="16">
        <v>43865</v>
      </c>
      <c r="E403" s="16" t="s">
        <v>616</v>
      </c>
      <c r="F403" t="s">
        <v>617</v>
      </c>
      <c r="G403" t="s">
        <v>60</v>
      </c>
      <c r="H403" t="s">
        <v>61</v>
      </c>
      <c r="I403">
        <v>855960.41</v>
      </c>
      <c r="J403" t="s">
        <v>62</v>
      </c>
      <c r="K403" t="s">
        <v>63</v>
      </c>
      <c r="L403">
        <v>54789</v>
      </c>
      <c r="M403" t="s">
        <v>618</v>
      </c>
      <c r="N403">
        <v>69562</v>
      </c>
      <c r="O403">
        <v>855960.41</v>
      </c>
      <c r="Q403" t="s">
        <v>64</v>
      </c>
      <c r="R403" t="s">
        <v>158</v>
      </c>
      <c r="S403" t="s">
        <v>107</v>
      </c>
    </row>
    <row r="404" spans="1:19" x14ac:dyDescent="0.35">
      <c r="A404" t="s">
        <v>56</v>
      </c>
      <c r="B404" t="s">
        <v>32</v>
      </c>
      <c r="C404" t="s">
        <v>911</v>
      </c>
      <c r="D404" s="16">
        <v>43865</v>
      </c>
      <c r="E404" s="16" t="s">
        <v>180</v>
      </c>
      <c r="F404" t="s">
        <v>181</v>
      </c>
      <c r="G404" t="s">
        <v>60</v>
      </c>
      <c r="H404" t="s">
        <v>61</v>
      </c>
      <c r="I404">
        <v>17371673.96283</v>
      </c>
      <c r="J404" t="s">
        <v>62</v>
      </c>
      <c r="K404" t="s">
        <v>63</v>
      </c>
      <c r="L404">
        <v>54789</v>
      </c>
      <c r="M404" t="s">
        <v>182</v>
      </c>
      <c r="N404">
        <v>17337</v>
      </c>
      <c r="O404">
        <v>2324653.94</v>
      </c>
      <c r="Q404" t="s">
        <v>64</v>
      </c>
      <c r="R404" t="s">
        <v>183</v>
      </c>
      <c r="S404" t="s">
        <v>107</v>
      </c>
    </row>
    <row r="405" spans="1:19" x14ac:dyDescent="0.35">
      <c r="A405" t="s">
        <v>56</v>
      </c>
      <c r="B405" t="s">
        <v>32</v>
      </c>
      <c r="C405" t="s">
        <v>911</v>
      </c>
      <c r="D405" s="16">
        <v>43865</v>
      </c>
      <c r="E405" s="16" t="s">
        <v>946</v>
      </c>
      <c r="F405" t="s">
        <v>947</v>
      </c>
      <c r="G405" t="s">
        <v>60</v>
      </c>
      <c r="H405" t="s">
        <v>61</v>
      </c>
      <c r="I405">
        <v>18282586.013889998</v>
      </c>
      <c r="K405" t="s">
        <v>63</v>
      </c>
      <c r="L405">
        <v>54789</v>
      </c>
      <c r="M405" t="s">
        <v>948</v>
      </c>
      <c r="N405">
        <v>26651</v>
      </c>
      <c r="O405">
        <v>2446550.96</v>
      </c>
      <c r="Q405" t="s">
        <v>64</v>
      </c>
      <c r="R405" t="s">
        <v>183</v>
      </c>
      <c r="S405" t="s">
        <v>213</v>
      </c>
    </row>
    <row r="406" spans="1:19" x14ac:dyDescent="0.35">
      <c r="A406" t="s">
        <v>56</v>
      </c>
      <c r="B406" t="s">
        <v>32</v>
      </c>
      <c r="C406" t="s">
        <v>911</v>
      </c>
      <c r="D406" s="16">
        <v>43865</v>
      </c>
      <c r="E406" s="16" t="s">
        <v>628</v>
      </c>
      <c r="F406" t="s">
        <v>629</v>
      </c>
      <c r="G406" t="s">
        <v>60</v>
      </c>
      <c r="H406" t="s">
        <v>61</v>
      </c>
      <c r="I406">
        <v>2463864.13662</v>
      </c>
      <c r="J406" t="s">
        <v>62</v>
      </c>
      <c r="K406" t="s">
        <v>63</v>
      </c>
      <c r="L406">
        <v>54789</v>
      </c>
      <c r="M406" t="s">
        <v>630</v>
      </c>
      <c r="N406">
        <v>7177</v>
      </c>
      <c r="O406">
        <v>329710.96999999997</v>
      </c>
      <c r="Q406" t="s">
        <v>64</v>
      </c>
      <c r="R406" t="s">
        <v>183</v>
      </c>
      <c r="S406" t="s">
        <v>121</v>
      </c>
    </row>
    <row r="407" spans="1:19" x14ac:dyDescent="0.35">
      <c r="A407" t="s">
        <v>56</v>
      </c>
      <c r="B407" t="s">
        <v>32</v>
      </c>
      <c r="C407" t="s">
        <v>911</v>
      </c>
      <c r="D407" s="16">
        <v>43865</v>
      </c>
      <c r="E407" s="16" t="s">
        <v>633</v>
      </c>
      <c r="F407" t="s">
        <v>634</v>
      </c>
      <c r="G407" t="s">
        <v>60</v>
      </c>
      <c r="H407" t="s">
        <v>61</v>
      </c>
      <c r="I407">
        <v>17227200.003860001</v>
      </c>
      <c r="J407" t="s">
        <v>62</v>
      </c>
      <c r="K407" t="s">
        <v>63</v>
      </c>
      <c r="L407">
        <v>54789</v>
      </c>
      <c r="M407" t="s">
        <v>634</v>
      </c>
      <c r="N407">
        <v>59200</v>
      </c>
      <c r="O407">
        <v>2305320.63</v>
      </c>
      <c r="Q407" t="s">
        <v>64</v>
      </c>
      <c r="R407" t="s">
        <v>183</v>
      </c>
      <c r="S407" t="s">
        <v>121</v>
      </c>
    </row>
    <row r="408" spans="1:19" x14ac:dyDescent="0.35">
      <c r="A408" t="s">
        <v>56</v>
      </c>
      <c r="B408" t="s">
        <v>32</v>
      </c>
      <c r="C408" t="s">
        <v>911</v>
      </c>
      <c r="D408" s="16">
        <v>43865</v>
      </c>
      <c r="E408" s="16" t="s">
        <v>637</v>
      </c>
      <c r="F408" t="s">
        <v>638</v>
      </c>
      <c r="G408" t="s">
        <v>60</v>
      </c>
      <c r="H408" t="s">
        <v>61</v>
      </c>
      <c r="I408">
        <v>71607872.250819996</v>
      </c>
      <c r="K408" t="s">
        <v>63</v>
      </c>
      <c r="L408">
        <v>54789</v>
      </c>
      <c r="M408" t="s">
        <v>639</v>
      </c>
      <c r="N408">
        <v>172155</v>
      </c>
      <c r="O408">
        <v>9582468.7200000007</v>
      </c>
      <c r="Q408" t="s">
        <v>64</v>
      </c>
      <c r="R408" t="s">
        <v>183</v>
      </c>
      <c r="S408" t="s">
        <v>121</v>
      </c>
    </row>
    <row r="409" spans="1:19" x14ac:dyDescent="0.35">
      <c r="A409" t="s">
        <v>56</v>
      </c>
      <c r="B409" t="s">
        <v>32</v>
      </c>
      <c r="C409" t="s">
        <v>911</v>
      </c>
      <c r="D409" s="16">
        <v>43865</v>
      </c>
      <c r="E409" s="16" t="s">
        <v>190</v>
      </c>
      <c r="F409" t="s">
        <v>191</v>
      </c>
      <c r="G409" t="s">
        <v>150</v>
      </c>
      <c r="H409" t="s">
        <v>151</v>
      </c>
      <c r="J409" t="s">
        <v>152</v>
      </c>
      <c r="K409" t="s">
        <v>192</v>
      </c>
      <c r="L409">
        <v>43865</v>
      </c>
      <c r="N409">
        <v>106382.83</v>
      </c>
      <c r="O409">
        <v>14236.01</v>
      </c>
      <c r="Q409" t="s">
        <v>154</v>
      </c>
    </row>
    <row r="410" spans="1:19" x14ac:dyDescent="0.35">
      <c r="A410" t="s">
        <v>56</v>
      </c>
      <c r="B410" t="s">
        <v>32</v>
      </c>
      <c r="C410" t="s">
        <v>911</v>
      </c>
      <c r="D410" s="16">
        <v>43865</v>
      </c>
      <c r="E410" s="16" t="s">
        <v>204</v>
      </c>
      <c r="F410" t="s">
        <v>205</v>
      </c>
      <c r="G410" t="s">
        <v>60</v>
      </c>
      <c r="H410" t="s">
        <v>61</v>
      </c>
      <c r="I410">
        <v>10961208.109999999</v>
      </c>
      <c r="K410" t="s">
        <v>63</v>
      </c>
      <c r="L410">
        <v>54789</v>
      </c>
      <c r="M410" t="s">
        <v>206</v>
      </c>
      <c r="N410">
        <v>1102072</v>
      </c>
      <c r="O410">
        <v>10961208.109999999</v>
      </c>
      <c r="Q410" t="s">
        <v>64</v>
      </c>
      <c r="R410" t="s">
        <v>196</v>
      </c>
      <c r="S410" t="s">
        <v>80</v>
      </c>
    </row>
    <row r="411" spans="1:19" x14ac:dyDescent="0.35">
      <c r="A411" t="s">
        <v>56</v>
      </c>
      <c r="B411" t="s">
        <v>32</v>
      </c>
      <c r="C411" t="s">
        <v>911</v>
      </c>
      <c r="D411" s="16">
        <v>43865</v>
      </c>
      <c r="E411" s="16" t="s">
        <v>210</v>
      </c>
      <c r="F411" t="s">
        <v>211</v>
      </c>
      <c r="G411" t="s">
        <v>60</v>
      </c>
      <c r="H411" t="s">
        <v>61</v>
      </c>
      <c r="I411">
        <v>7044837.7400000002</v>
      </c>
      <c r="K411" t="s">
        <v>63</v>
      </c>
      <c r="L411">
        <v>54789</v>
      </c>
      <c r="M411" t="s">
        <v>212</v>
      </c>
      <c r="N411">
        <v>560003</v>
      </c>
      <c r="O411">
        <v>7044837.7400000002</v>
      </c>
      <c r="Q411" t="s">
        <v>64</v>
      </c>
      <c r="R411" t="s">
        <v>196</v>
      </c>
      <c r="S411" t="s">
        <v>213</v>
      </c>
    </row>
    <row r="412" spans="1:19" x14ac:dyDescent="0.35">
      <c r="A412" t="s">
        <v>56</v>
      </c>
      <c r="B412" t="s">
        <v>32</v>
      </c>
      <c r="C412" t="s">
        <v>911</v>
      </c>
      <c r="D412" s="16">
        <v>43865</v>
      </c>
      <c r="E412" s="16" t="s">
        <v>949</v>
      </c>
      <c r="F412" t="s">
        <v>950</v>
      </c>
      <c r="G412" t="s">
        <v>60</v>
      </c>
      <c r="H412" t="s">
        <v>61</v>
      </c>
      <c r="I412">
        <v>5622620.4299999997</v>
      </c>
      <c r="K412" t="s">
        <v>63</v>
      </c>
      <c r="L412">
        <v>54789</v>
      </c>
      <c r="M412" t="s">
        <v>951</v>
      </c>
      <c r="N412">
        <v>910251</v>
      </c>
      <c r="O412">
        <v>5622620.4299999997</v>
      </c>
      <c r="Q412" t="s">
        <v>64</v>
      </c>
      <c r="R412" t="s">
        <v>196</v>
      </c>
      <c r="S412" t="s">
        <v>66</v>
      </c>
    </row>
    <row r="413" spans="1:19" x14ac:dyDescent="0.35">
      <c r="A413" t="s">
        <v>56</v>
      </c>
      <c r="B413" t="s">
        <v>32</v>
      </c>
      <c r="C413" t="s">
        <v>911</v>
      </c>
      <c r="D413" s="16">
        <v>43865</v>
      </c>
      <c r="E413" s="16" t="s">
        <v>219</v>
      </c>
      <c r="F413" t="s">
        <v>220</v>
      </c>
      <c r="G413" t="s">
        <v>150</v>
      </c>
      <c r="H413" t="s">
        <v>151</v>
      </c>
      <c r="J413" t="s">
        <v>152</v>
      </c>
      <c r="K413" t="s">
        <v>221</v>
      </c>
      <c r="L413">
        <v>43865</v>
      </c>
      <c r="N413">
        <v>5050694.3499999996</v>
      </c>
      <c r="O413">
        <v>5050694.3499999996</v>
      </c>
      <c r="Q413" t="s">
        <v>154</v>
      </c>
    </row>
    <row r="414" spans="1:19" x14ac:dyDescent="0.35">
      <c r="A414" t="s">
        <v>56</v>
      </c>
      <c r="B414" t="s">
        <v>32</v>
      </c>
      <c r="C414" t="s">
        <v>911</v>
      </c>
      <c r="D414" s="16">
        <v>43865</v>
      </c>
      <c r="E414" s="16" t="s">
        <v>219</v>
      </c>
      <c r="F414" t="s">
        <v>220</v>
      </c>
      <c r="G414" t="s">
        <v>150</v>
      </c>
      <c r="H414" t="s">
        <v>151</v>
      </c>
      <c r="J414" t="s">
        <v>152</v>
      </c>
      <c r="K414" t="s">
        <v>204</v>
      </c>
      <c r="L414">
        <v>43865</v>
      </c>
      <c r="N414">
        <v>149969.96</v>
      </c>
      <c r="O414">
        <v>149969.96</v>
      </c>
      <c r="Q414" t="s">
        <v>223</v>
      </c>
    </row>
    <row r="415" spans="1:19" x14ac:dyDescent="0.35">
      <c r="A415" t="s">
        <v>56</v>
      </c>
      <c r="B415" t="s">
        <v>32</v>
      </c>
      <c r="C415" t="s">
        <v>911</v>
      </c>
      <c r="D415" s="16">
        <v>43865</v>
      </c>
      <c r="E415" s="16" t="s">
        <v>219</v>
      </c>
      <c r="F415" t="s">
        <v>220</v>
      </c>
      <c r="G415" t="s">
        <v>150</v>
      </c>
      <c r="H415" t="s">
        <v>151</v>
      </c>
      <c r="J415" t="s">
        <v>152</v>
      </c>
      <c r="K415" t="s">
        <v>952</v>
      </c>
      <c r="L415">
        <v>43865</v>
      </c>
      <c r="N415">
        <v>772.28</v>
      </c>
      <c r="O415">
        <v>772.28</v>
      </c>
      <c r="Q415" t="s">
        <v>223</v>
      </c>
    </row>
    <row r="416" spans="1:19" x14ac:dyDescent="0.35">
      <c r="A416" t="s">
        <v>56</v>
      </c>
      <c r="B416" t="s">
        <v>32</v>
      </c>
      <c r="C416" t="s">
        <v>911</v>
      </c>
      <c r="D416" s="16">
        <v>43865</v>
      </c>
      <c r="E416" s="16" t="s">
        <v>219</v>
      </c>
      <c r="F416" t="s">
        <v>220</v>
      </c>
      <c r="G416" t="s">
        <v>150</v>
      </c>
      <c r="H416" t="s">
        <v>151</v>
      </c>
      <c r="J416" t="s">
        <v>152</v>
      </c>
      <c r="K416" t="s">
        <v>668</v>
      </c>
      <c r="L416">
        <v>43865</v>
      </c>
      <c r="N416">
        <v>115291.8</v>
      </c>
      <c r="O416">
        <v>115291.8</v>
      </c>
      <c r="Q416" t="s">
        <v>223</v>
      </c>
    </row>
    <row r="417" spans="1:19" x14ac:dyDescent="0.35">
      <c r="A417" t="s">
        <v>56</v>
      </c>
      <c r="B417" t="s">
        <v>32</v>
      </c>
      <c r="C417" t="s">
        <v>911</v>
      </c>
      <c r="D417" s="16">
        <v>43865</v>
      </c>
      <c r="E417" s="16" t="s">
        <v>219</v>
      </c>
      <c r="F417" t="s">
        <v>220</v>
      </c>
      <c r="G417" t="s">
        <v>150</v>
      </c>
      <c r="H417" t="s">
        <v>151</v>
      </c>
      <c r="J417" t="s">
        <v>226</v>
      </c>
      <c r="K417" t="s">
        <v>228</v>
      </c>
      <c r="L417">
        <v>43865</v>
      </c>
      <c r="N417">
        <v>-67787.33</v>
      </c>
      <c r="O417">
        <v>-67787.33</v>
      </c>
      <c r="Q417" t="s">
        <v>223</v>
      </c>
    </row>
    <row r="418" spans="1:19" x14ac:dyDescent="0.35">
      <c r="A418" t="s">
        <v>56</v>
      </c>
      <c r="B418" t="s">
        <v>32</v>
      </c>
      <c r="C418" t="s">
        <v>911</v>
      </c>
      <c r="D418" s="16">
        <v>43865</v>
      </c>
      <c r="E418" s="16" t="s">
        <v>219</v>
      </c>
      <c r="F418" t="s">
        <v>220</v>
      </c>
      <c r="G418" t="s">
        <v>150</v>
      </c>
      <c r="H418" t="s">
        <v>151</v>
      </c>
      <c r="J418" t="s">
        <v>226</v>
      </c>
      <c r="K418" t="s">
        <v>667</v>
      </c>
      <c r="L418">
        <v>43865</v>
      </c>
      <c r="N418">
        <v>-3406.29</v>
      </c>
      <c r="O418">
        <v>-3406.29</v>
      </c>
      <c r="Q418" t="s">
        <v>223</v>
      </c>
    </row>
    <row r="419" spans="1:19" x14ac:dyDescent="0.35">
      <c r="A419" t="s">
        <v>56</v>
      </c>
      <c r="B419" t="s">
        <v>32</v>
      </c>
      <c r="C419" t="s">
        <v>911</v>
      </c>
      <c r="D419" s="16">
        <v>43865</v>
      </c>
      <c r="E419" s="16" t="s">
        <v>219</v>
      </c>
      <c r="F419" t="s">
        <v>220</v>
      </c>
      <c r="G419" t="s">
        <v>150</v>
      </c>
      <c r="H419" t="s">
        <v>151</v>
      </c>
      <c r="J419" t="s">
        <v>226</v>
      </c>
      <c r="K419" t="s">
        <v>953</v>
      </c>
      <c r="L419">
        <v>43865</v>
      </c>
      <c r="N419">
        <v>-117354.01</v>
      </c>
      <c r="O419">
        <v>-117354.01</v>
      </c>
      <c r="Q419" t="s">
        <v>223</v>
      </c>
    </row>
    <row r="420" spans="1:19" x14ac:dyDescent="0.35">
      <c r="A420" t="s">
        <v>56</v>
      </c>
      <c r="B420" t="s">
        <v>32</v>
      </c>
      <c r="C420" t="s">
        <v>911</v>
      </c>
      <c r="D420" s="16">
        <v>43865</v>
      </c>
      <c r="E420" s="16" t="s">
        <v>231</v>
      </c>
      <c r="F420" t="s">
        <v>232</v>
      </c>
      <c r="G420" t="s">
        <v>60</v>
      </c>
      <c r="H420" t="s">
        <v>61</v>
      </c>
      <c r="I420">
        <v>1064989.5</v>
      </c>
      <c r="J420" t="s">
        <v>62</v>
      </c>
      <c r="K420" t="s">
        <v>63</v>
      </c>
      <c r="L420">
        <v>54789</v>
      </c>
      <c r="M420" t="s">
        <v>233</v>
      </c>
      <c r="N420">
        <v>17205</v>
      </c>
      <c r="O420">
        <v>1064989.5</v>
      </c>
      <c r="Q420" t="s">
        <v>64</v>
      </c>
      <c r="R420" t="s">
        <v>234</v>
      </c>
      <c r="S420" t="s">
        <v>107</v>
      </c>
    </row>
    <row r="421" spans="1:19" x14ac:dyDescent="0.35">
      <c r="A421" t="s">
        <v>56</v>
      </c>
      <c r="B421" t="s">
        <v>32</v>
      </c>
      <c r="C421" t="s">
        <v>911</v>
      </c>
      <c r="D421" s="16">
        <v>43865</v>
      </c>
      <c r="E421" s="16" t="s">
        <v>954</v>
      </c>
      <c r="F421" t="s">
        <v>955</v>
      </c>
      <c r="G421" t="s">
        <v>60</v>
      </c>
      <c r="H421" t="s">
        <v>61</v>
      </c>
      <c r="I421">
        <v>275713.58</v>
      </c>
      <c r="J421" t="s">
        <v>62</v>
      </c>
      <c r="K421" t="s">
        <v>63</v>
      </c>
      <c r="L421">
        <v>54789</v>
      </c>
      <c r="M421" t="s">
        <v>956</v>
      </c>
      <c r="N421">
        <v>6761</v>
      </c>
      <c r="O421">
        <v>275713.58</v>
      </c>
      <c r="Q421" t="s">
        <v>64</v>
      </c>
      <c r="R421" t="s">
        <v>234</v>
      </c>
      <c r="S421" t="s">
        <v>74</v>
      </c>
    </row>
    <row r="422" spans="1:19" x14ac:dyDescent="0.35">
      <c r="A422" t="s">
        <v>56</v>
      </c>
      <c r="B422" t="s">
        <v>32</v>
      </c>
      <c r="C422" t="s">
        <v>911</v>
      </c>
      <c r="D422" s="16">
        <v>43865</v>
      </c>
      <c r="E422" s="16" t="s">
        <v>957</v>
      </c>
      <c r="F422" t="s">
        <v>958</v>
      </c>
      <c r="G422" t="s">
        <v>60</v>
      </c>
      <c r="H422" t="s">
        <v>61</v>
      </c>
      <c r="I422">
        <v>1854927.12</v>
      </c>
      <c r="J422" t="s">
        <v>62</v>
      </c>
      <c r="K422" t="s">
        <v>63</v>
      </c>
      <c r="L422">
        <v>54789</v>
      </c>
      <c r="M422" t="s">
        <v>959</v>
      </c>
      <c r="N422">
        <v>84584</v>
      </c>
      <c r="O422">
        <v>1854927.12</v>
      </c>
      <c r="Q422" t="s">
        <v>64</v>
      </c>
      <c r="R422" t="s">
        <v>234</v>
      </c>
      <c r="S422" t="s">
        <v>80</v>
      </c>
    </row>
    <row r="423" spans="1:19" x14ac:dyDescent="0.35">
      <c r="A423" t="s">
        <v>56</v>
      </c>
      <c r="B423" t="s">
        <v>32</v>
      </c>
      <c r="C423" t="s">
        <v>911</v>
      </c>
      <c r="D423" s="16">
        <v>43865</v>
      </c>
      <c r="E423" s="16" t="s">
        <v>239</v>
      </c>
      <c r="F423" t="s">
        <v>240</v>
      </c>
      <c r="G423" t="s">
        <v>60</v>
      </c>
      <c r="H423" t="s">
        <v>61</v>
      </c>
      <c r="I423">
        <v>1546055.84</v>
      </c>
      <c r="J423" t="s">
        <v>62</v>
      </c>
      <c r="K423" t="s">
        <v>63</v>
      </c>
      <c r="L423">
        <v>54789</v>
      </c>
      <c r="M423" t="s">
        <v>241</v>
      </c>
      <c r="N423">
        <v>28462</v>
      </c>
      <c r="O423">
        <v>1546055.84</v>
      </c>
      <c r="Q423" t="s">
        <v>64</v>
      </c>
      <c r="R423" t="s">
        <v>234</v>
      </c>
      <c r="S423" t="s">
        <v>66</v>
      </c>
    </row>
    <row r="424" spans="1:19" x14ac:dyDescent="0.35">
      <c r="A424" t="s">
        <v>56</v>
      </c>
      <c r="B424" t="s">
        <v>32</v>
      </c>
      <c r="C424" t="s">
        <v>911</v>
      </c>
      <c r="D424" s="16">
        <v>43865</v>
      </c>
      <c r="E424" s="16" t="s">
        <v>960</v>
      </c>
      <c r="F424" t="s">
        <v>961</v>
      </c>
      <c r="G424" t="s">
        <v>60</v>
      </c>
      <c r="H424" t="s">
        <v>61</v>
      </c>
      <c r="I424">
        <v>23621426.511080001</v>
      </c>
      <c r="J424" t="s">
        <v>62</v>
      </c>
      <c r="K424" t="s">
        <v>63</v>
      </c>
      <c r="L424">
        <v>54789</v>
      </c>
      <c r="M424" t="s">
        <v>962</v>
      </c>
      <c r="N424">
        <v>35441</v>
      </c>
      <c r="O424">
        <v>2319293.7000000002</v>
      </c>
      <c r="Q424" t="s">
        <v>64</v>
      </c>
      <c r="R424" t="s">
        <v>963</v>
      </c>
      <c r="S424" t="s">
        <v>107</v>
      </c>
    </row>
    <row r="425" spans="1:19" x14ac:dyDescent="0.35">
      <c r="A425" t="s">
        <v>56</v>
      </c>
      <c r="B425" t="s">
        <v>32</v>
      </c>
      <c r="C425" t="s">
        <v>911</v>
      </c>
      <c r="D425" s="16">
        <v>43865</v>
      </c>
      <c r="E425" s="16" t="s">
        <v>242</v>
      </c>
      <c r="F425" t="s">
        <v>243</v>
      </c>
      <c r="G425" t="s">
        <v>60</v>
      </c>
      <c r="H425" t="s">
        <v>61</v>
      </c>
      <c r="I425">
        <v>319012</v>
      </c>
      <c r="J425" t="s">
        <v>62</v>
      </c>
      <c r="K425" t="s">
        <v>63</v>
      </c>
      <c r="L425">
        <v>54789</v>
      </c>
      <c r="M425" t="s">
        <v>244</v>
      </c>
      <c r="N425">
        <v>461</v>
      </c>
      <c r="O425">
        <v>319012</v>
      </c>
      <c r="Q425" t="s">
        <v>64</v>
      </c>
      <c r="R425" t="s">
        <v>245</v>
      </c>
      <c r="S425" t="s">
        <v>84</v>
      </c>
    </row>
    <row r="426" spans="1:19" x14ac:dyDescent="0.35">
      <c r="A426" t="s">
        <v>56</v>
      </c>
      <c r="B426" t="s">
        <v>32</v>
      </c>
      <c r="C426" t="s">
        <v>911</v>
      </c>
      <c r="D426" s="16">
        <v>43865</v>
      </c>
      <c r="E426" s="16" t="s">
        <v>252</v>
      </c>
      <c r="F426" t="s">
        <v>253</v>
      </c>
      <c r="G426" t="s">
        <v>60</v>
      </c>
      <c r="H426" t="s">
        <v>61</v>
      </c>
      <c r="I426">
        <v>1559846.4</v>
      </c>
      <c r="J426" t="s">
        <v>62</v>
      </c>
      <c r="K426" t="s">
        <v>63</v>
      </c>
      <c r="L426">
        <v>54789</v>
      </c>
      <c r="M426" t="s">
        <v>253</v>
      </c>
      <c r="N426">
        <v>34818</v>
      </c>
      <c r="O426">
        <v>1559846.4</v>
      </c>
      <c r="Q426" t="s">
        <v>64</v>
      </c>
      <c r="R426" t="s">
        <v>245</v>
      </c>
      <c r="S426" t="s">
        <v>213</v>
      </c>
    </row>
    <row r="427" spans="1:19" x14ac:dyDescent="0.35">
      <c r="A427" t="s">
        <v>56</v>
      </c>
      <c r="B427" t="s">
        <v>32</v>
      </c>
      <c r="C427" t="s">
        <v>911</v>
      </c>
      <c r="D427" s="16">
        <v>43865</v>
      </c>
      <c r="E427" s="16" t="s">
        <v>703</v>
      </c>
      <c r="F427" t="s">
        <v>704</v>
      </c>
      <c r="G427" t="s">
        <v>60</v>
      </c>
      <c r="H427" t="s">
        <v>61</v>
      </c>
      <c r="I427">
        <v>7804729</v>
      </c>
      <c r="J427" t="s">
        <v>62</v>
      </c>
      <c r="K427" t="s">
        <v>63</v>
      </c>
      <c r="L427">
        <v>54789</v>
      </c>
      <c r="M427" t="s">
        <v>705</v>
      </c>
      <c r="N427">
        <v>29846</v>
      </c>
      <c r="O427">
        <v>7804729</v>
      </c>
      <c r="Q427" t="s">
        <v>64</v>
      </c>
      <c r="R427" t="s">
        <v>245</v>
      </c>
      <c r="S427" t="s">
        <v>107</v>
      </c>
    </row>
    <row r="428" spans="1:19" x14ac:dyDescent="0.35">
      <c r="A428" t="s">
        <v>56</v>
      </c>
      <c r="B428" t="s">
        <v>32</v>
      </c>
      <c r="C428" t="s">
        <v>911</v>
      </c>
      <c r="D428" s="16">
        <v>43865</v>
      </c>
      <c r="E428" s="16" t="s">
        <v>254</v>
      </c>
      <c r="F428" t="s">
        <v>255</v>
      </c>
      <c r="G428" t="s">
        <v>60</v>
      </c>
      <c r="H428" t="s">
        <v>61</v>
      </c>
      <c r="I428">
        <v>10275971.039999999</v>
      </c>
      <c r="K428" t="s">
        <v>63</v>
      </c>
      <c r="L428">
        <v>54789</v>
      </c>
      <c r="M428" t="s">
        <v>255</v>
      </c>
      <c r="N428">
        <v>116034</v>
      </c>
      <c r="O428">
        <v>10275971.039999999</v>
      </c>
      <c r="Q428" t="s">
        <v>64</v>
      </c>
      <c r="R428" t="s">
        <v>245</v>
      </c>
      <c r="S428" t="s">
        <v>121</v>
      </c>
    </row>
    <row r="429" spans="1:19" x14ac:dyDescent="0.35">
      <c r="A429" t="s">
        <v>56</v>
      </c>
      <c r="B429" t="s">
        <v>32</v>
      </c>
      <c r="C429" t="s">
        <v>911</v>
      </c>
      <c r="D429" s="16">
        <v>43865</v>
      </c>
      <c r="E429" s="16" t="s">
        <v>964</v>
      </c>
      <c r="F429" t="s">
        <v>965</v>
      </c>
      <c r="G429" t="s">
        <v>60</v>
      </c>
      <c r="H429" t="s">
        <v>61</v>
      </c>
      <c r="I429">
        <v>4348763.2</v>
      </c>
      <c r="K429" t="s">
        <v>63</v>
      </c>
      <c r="L429">
        <v>54789</v>
      </c>
      <c r="M429" t="s">
        <v>966</v>
      </c>
      <c r="N429">
        <v>178228</v>
      </c>
      <c r="O429">
        <v>4348763.2</v>
      </c>
      <c r="Q429" t="s">
        <v>64</v>
      </c>
      <c r="R429" t="s">
        <v>245</v>
      </c>
      <c r="S429" t="s">
        <v>74</v>
      </c>
    </row>
    <row r="430" spans="1:19" x14ac:dyDescent="0.35">
      <c r="A430" t="s">
        <v>56</v>
      </c>
      <c r="B430" t="s">
        <v>32</v>
      </c>
      <c r="C430" t="s">
        <v>911</v>
      </c>
      <c r="D430" s="16">
        <v>43865</v>
      </c>
      <c r="E430" s="16" t="s">
        <v>256</v>
      </c>
      <c r="F430" t="s">
        <v>257</v>
      </c>
      <c r="G430" t="s">
        <v>60</v>
      </c>
      <c r="H430" t="s">
        <v>61</v>
      </c>
      <c r="I430">
        <v>9310307.6400000006</v>
      </c>
      <c r="K430" t="s">
        <v>63</v>
      </c>
      <c r="L430">
        <v>54789</v>
      </c>
      <c r="M430" t="s">
        <v>258</v>
      </c>
      <c r="N430">
        <v>126878</v>
      </c>
      <c r="O430">
        <v>9310307.6400000006</v>
      </c>
      <c r="Q430" t="s">
        <v>64</v>
      </c>
      <c r="R430" t="s">
        <v>245</v>
      </c>
      <c r="S430" t="s">
        <v>107</v>
      </c>
    </row>
    <row r="431" spans="1:19" x14ac:dyDescent="0.35">
      <c r="A431" t="s">
        <v>56</v>
      </c>
      <c r="B431" t="s">
        <v>32</v>
      </c>
      <c r="C431" t="s">
        <v>911</v>
      </c>
      <c r="D431" s="16">
        <v>43865</v>
      </c>
      <c r="E431" s="16" t="s">
        <v>731</v>
      </c>
      <c r="F431" t="s">
        <v>732</v>
      </c>
      <c r="G431" t="s">
        <v>60</v>
      </c>
      <c r="H431" t="s">
        <v>61</v>
      </c>
      <c r="I431">
        <v>2754538.08</v>
      </c>
      <c r="K431" t="s">
        <v>63</v>
      </c>
      <c r="L431">
        <v>54789</v>
      </c>
      <c r="M431" t="s">
        <v>732</v>
      </c>
      <c r="N431">
        <v>68726</v>
      </c>
      <c r="O431">
        <v>2754538.08</v>
      </c>
      <c r="Q431" t="s">
        <v>64</v>
      </c>
      <c r="R431" t="s">
        <v>245</v>
      </c>
      <c r="S431" t="s">
        <v>84</v>
      </c>
    </row>
    <row r="432" spans="1:19" x14ac:dyDescent="0.35">
      <c r="A432" t="s">
        <v>56</v>
      </c>
      <c r="B432" t="s">
        <v>32</v>
      </c>
      <c r="C432" t="s">
        <v>911</v>
      </c>
      <c r="D432" s="16">
        <v>43865</v>
      </c>
      <c r="E432" s="16" t="s">
        <v>265</v>
      </c>
      <c r="F432" t="s">
        <v>266</v>
      </c>
      <c r="G432" t="s">
        <v>60</v>
      </c>
      <c r="H432" t="s">
        <v>61</v>
      </c>
      <c r="I432">
        <v>1638498.18</v>
      </c>
      <c r="K432" t="s">
        <v>63</v>
      </c>
      <c r="L432">
        <v>54789</v>
      </c>
      <c r="M432" t="s">
        <v>266</v>
      </c>
      <c r="N432">
        <v>33242</v>
      </c>
      <c r="O432">
        <v>1638498.18</v>
      </c>
      <c r="Q432" t="s">
        <v>64</v>
      </c>
      <c r="R432" t="s">
        <v>245</v>
      </c>
      <c r="S432" t="s">
        <v>74</v>
      </c>
    </row>
    <row r="433" spans="1:19" x14ac:dyDescent="0.35">
      <c r="A433" t="s">
        <v>56</v>
      </c>
      <c r="B433" t="s">
        <v>32</v>
      </c>
      <c r="C433" t="s">
        <v>911</v>
      </c>
      <c r="D433" s="16">
        <v>43865</v>
      </c>
      <c r="E433" s="16" t="s">
        <v>737</v>
      </c>
      <c r="F433" t="s">
        <v>738</v>
      </c>
      <c r="G433" t="s">
        <v>60</v>
      </c>
      <c r="H433" t="s">
        <v>61</v>
      </c>
      <c r="I433">
        <v>878618.58</v>
      </c>
      <c r="K433" t="s">
        <v>63</v>
      </c>
      <c r="L433">
        <v>54789</v>
      </c>
      <c r="M433" t="s">
        <v>739</v>
      </c>
      <c r="N433">
        <v>69566</v>
      </c>
      <c r="O433">
        <v>878618.58</v>
      </c>
      <c r="Q433" t="s">
        <v>64</v>
      </c>
      <c r="R433" t="s">
        <v>245</v>
      </c>
      <c r="S433" t="s">
        <v>66</v>
      </c>
    </row>
    <row r="434" spans="1:19" x14ac:dyDescent="0.35">
      <c r="A434" t="s">
        <v>56</v>
      </c>
      <c r="B434" t="s">
        <v>32</v>
      </c>
      <c r="C434" t="s">
        <v>911</v>
      </c>
      <c r="D434" s="16">
        <v>43865</v>
      </c>
      <c r="E434" s="16" t="s">
        <v>269</v>
      </c>
      <c r="F434" t="s">
        <v>270</v>
      </c>
      <c r="G434" t="s">
        <v>60</v>
      </c>
      <c r="H434" t="s">
        <v>61</v>
      </c>
      <c r="I434">
        <v>2278240.5499999998</v>
      </c>
      <c r="K434" t="s">
        <v>63</v>
      </c>
      <c r="L434">
        <v>54789</v>
      </c>
      <c r="M434" t="s">
        <v>270</v>
      </c>
      <c r="N434">
        <v>145621</v>
      </c>
      <c r="O434">
        <v>2278240.5499999998</v>
      </c>
      <c r="Q434" t="s">
        <v>64</v>
      </c>
      <c r="R434" t="s">
        <v>245</v>
      </c>
      <c r="S434" t="s">
        <v>80</v>
      </c>
    </row>
    <row r="435" spans="1:19" x14ac:dyDescent="0.35">
      <c r="A435" t="s">
        <v>56</v>
      </c>
      <c r="B435" t="s">
        <v>32</v>
      </c>
      <c r="C435" t="s">
        <v>911</v>
      </c>
      <c r="D435" s="16">
        <v>43865</v>
      </c>
      <c r="E435" s="16" t="s">
        <v>746</v>
      </c>
      <c r="F435" t="s">
        <v>747</v>
      </c>
      <c r="G435" t="s">
        <v>60</v>
      </c>
      <c r="H435" t="s">
        <v>61</v>
      </c>
      <c r="I435">
        <v>2165810.6800000002</v>
      </c>
      <c r="K435" t="s">
        <v>63</v>
      </c>
      <c r="L435">
        <v>54789</v>
      </c>
      <c r="M435" t="s">
        <v>748</v>
      </c>
      <c r="N435">
        <v>156659</v>
      </c>
      <c r="O435">
        <v>2165810.6800000002</v>
      </c>
      <c r="Q435" t="s">
        <v>64</v>
      </c>
      <c r="R435" t="s">
        <v>245</v>
      </c>
      <c r="S435" t="s">
        <v>84</v>
      </c>
    </row>
    <row r="436" spans="1:19" x14ac:dyDescent="0.35">
      <c r="A436" t="s">
        <v>56</v>
      </c>
      <c r="B436" t="s">
        <v>32</v>
      </c>
      <c r="C436" t="s">
        <v>911</v>
      </c>
      <c r="D436" s="16">
        <v>43865</v>
      </c>
      <c r="E436" s="16" t="s">
        <v>274</v>
      </c>
      <c r="F436" t="s">
        <v>275</v>
      </c>
      <c r="G436" t="s">
        <v>60</v>
      </c>
      <c r="H436" t="s">
        <v>61</v>
      </c>
      <c r="I436">
        <v>912099.42</v>
      </c>
      <c r="J436" t="s">
        <v>62</v>
      </c>
      <c r="K436" t="s">
        <v>63</v>
      </c>
      <c r="L436">
        <v>54789</v>
      </c>
      <c r="M436" t="s">
        <v>276</v>
      </c>
      <c r="N436">
        <v>12329</v>
      </c>
      <c r="O436">
        <v>912099.42</v>
      </c>
      <c r="Q436" t="s">
        <v>64</v>
      </c>
      <c r="R436" t="s">
        <v>245</v>
      </c>
      <c r="S436" t="s">
        <v>70</v>
      </c>
    </row>
    <row r="437" spans="1:19" x14ac:dyDescent="0.35">
      <c r="A437" t="s">
        <v>56</v>
      </c>
      <c r="B437" t="s">
        <v>32</v>
      </c>
      <c r="C437" t="s">
        <v>911</v>
      </c>
      <c r="D437" s="16">
        <v>43865</v>
      </c>
      <c r="E437" s="16" t="s">
        <v>967</v>
      </c>
      <c r="F437" t="s">
        <v>968</v>
      </c>
      <c r="G437" t="s">
        <v>60</v>
      </c>
      <c r="H437" t="s">
        <v>61</v>
      </c>
      <c r="I437">
        <v>5544939.2999999998</v>
      </c>
      <c r="K437" t="s">
        <v>63</v>
      </c>
      <c r="L437">
        <v>54789</v>
      </c>
      <c r="M437" t="s">
        <v>968</v>
      </c>
      <c r="N437">
        <v>375292</v>
      </c>
      <c r="O437">
        <v>5544939.2999999998</v>
      </c>
      <c r="Q437" t="s">
        <v>64</v>
      </c>
      <c r="R437" t="s">
        <v>245</v>
      </c>
      <c r="S437" t="s">
        <v>80</v>
      </c>
    </row>
    <row r="438" spans="1:19" x14ac:dyDescent="0.35">
      <c r="A438" t="s">
        <v>56</v>
      </c>
      <c r="B438" t="s">
        <v>32</v>
      </c>
      <c r="C438" t="s">
        <v>911</v>
      </c>
      <c r="D438" s="16">
        <v>43865</v>
      </c>
      <c r="E438" s="16" t="s">
        <v>283</v>
      </c>
      <c r="F438" t="s">
        <v>284</v>
      </c>
      <c r="G438" t="s">
        <v>60</v>
      </c>
      <c r="H438" t="s">
        <v>61</v>
      </c>
      <c r="I438">
        <v>539191.74638000003</v>
      </c>
      <c r="J438" t="s">
        <v>62</v>
      </c>
      <c r="K438" t="s">
        <v>63</v>
      </c>
      <c r="L438">
        <v>54789</v>
      </c>
      <c r="M438" t="s">
        <v>285</v>
      </c>
      <c r="N438">
        <v>65675</v>
      </c>
      <c r="O438">
        <v>636214.44999999995</v>
      </c>
      <c r="Q438" t="s">
        <v>64</v>
      </c>
      <c r="R438" t="s">
        <v>286</v>
      </c>
      <c r="S438" t="s">
        <v>84</v>
      </c>
    </row>
    <row r="439" spans="1:19" x14ac:dyDescent="0.35">
      <c r="A439" t="s">
        <v>56</v>
      </c>
      <c r="B439" t="s">
        <v>32</v>
      </c>
      <c r="C439" t="s">
        <v>911</v>
      </c>
      <c r="D439" s="16">
        <v>43865</v>
      </c>
      <c r="E439" s="16" t="s">
        <v>287</v>
      </c>
      <c r="F439" t="s">
        <v>288</v>
      </c>
      <c r="G439" t="s">
        <v>60</v>
      </c>
      <c r="H439" t="s">
        <v>61</v>
      </c>
      <c r="I439">
        <v>1286751.0800999999</v>
      </c>
      <c r="K439" t="s">
        <v>63</v>
      </c>
      <c r="L439">
        <v>54789</v>
      </c>
      <c r="M439" t="s">
        <v>289</v>
      </c>
      <c r="N439">
        <v>31484</v>
      </c>
      <c r="O439">
        <v>1518290.36</v>
      </c>
      <c r="Q439" t="s">
        <v>64</v>
      </c>
      <c r="R439" t="s">
        <v>286</v>
      </c>
      <c r="S439" t="s">
        <v>84</v>
      </c>
    </row>
    <row r="440" spans="1:19" x14ac:dyDescent="0.35">
      <c r="A440" t="s">
        <v>56</v>
      </c>
      <c r="B440" t="s">
        <v>32</v>
      </c>
      <c r="C440" t="s">
        <v>911</v>
      </c>
      <c r="D440" s="16">
        <v>43865</v>
      </c>
      <c r="E440" s="16" t="s">
        <v>969</v>
      </c>
      <c r="F440" t="s">
        <v>970</v>
      </c>
      <c r="G440" t="s">
        <v>60</v>
      </c>
      <c r="H440" t="s">
        <v>61</v>
      </c>
      <c r="I440">
        <v>624549.65813</v>
      </c>
      <c r="J440" t="s">
        <v>62</v>
      </c>
      <c r="K440" t="s">
        <v>63</v>
      </c>
      <c r="L440">
        <v>54789</v>
      </c>
      <c r="M440" t="s">
        <v>971</v>
      </c>
      <c r="N440">
        <v>44169</v>
      </c>
      <c r="O440">
        <v>736931.75</v>
      </c>
      <c r="Q440" t="s">
        <v>64</v>
      </c>
      <c r="R440" t="s">
        <v>286</v>
      </c>
      <c r="S440" t="s">
        <v>84</v>
      </c>
    </row>
    <row r="441" spans="1:19" x14ac:dyDescent="0.35">
      <c r="A441" t="s">
        <v>56</v>
      </c>
      <c r="B441" t="s">
        <v>32</v>
      </c>
      <c r="C441" t="s">
        <v>911</v>
      </c>
      <c r="D441" s="16">
        <v>43865</v>
      </c>
      <c r="E441" s="16" t="s">
        <v>764</v>
      </c>
      <c r="F441" t="s">
        <v>765</v>
      </c>
      <c r="G441" t="s">
        <v>60</v>
      </c>
      <c r="H441" t="s">
        <v>61</v>
      </c>
      <c r="I441">
        <v>2959080.20933</v>
      </c>
      <c r="J441" t="s">
        <v>62</v>
      </c>
      <c r="K441" t="s">
        <v>63</v>
      </c>
      <c r="L441">
        <v>54789</v>
      </c>
      <c r="M441" t="s">
        <v>765</v>
      </c>
      <c r="N441">
        <v>736456</v>
      </c>
      <c r="O441">
        <v>3491540.07</v>
      </c>
      <c r="Q441" t="s">
        <v>64</v>
      </c>
      <c r="R441" t="s">
        <v>286</v>
      </c>
      <c r="S441" t="s">
        <v>74</v>
      </c>
    </row>
    <row r="442" spans="1:19" x14ac:dyDescent="0.35">
      <c r="A442" t="s">
        <v>56</v>
      </c>
      <c r="B442" t="s">
        <v>32</v>
      </c>
      <c r="C442" t="s">
        <v>911</v>
      </c>
      <c r="D442" s="16">
        <v>43865</v>
      </c>
      <c r="E442" s="16" t="s">
        <v>972</v>
      </c>
      <c r="F442" t="s">
        <v>973</v>
      </c>
      <c r="G442" t="s">
        <v>60</v>
      </c>
      <c r="H442" t="s">
        <v>61</v>
      </c>
      <c r="I442">
        <v>248839.20405</v>
      </c>
      <c r="J442" t="s">
        <v>62</v>
      </c>
      <c r="K442" t="s">
        <v>63</v>
      </c>
      <c r="L442">
        <v>54789</v>
      </c>
      <c r="M442" t="s">
        <v>974</v>
      </c>
      <c r="N442">
        <v>6840</v>
      </c>
      <c r="O442">
        <v>293615.58</v>
      </c>
      <c r="Q442" t="s">
        <v>64</v>
      </c>
      <c r="R442" t="s">
        <v>286</v>
      </c>
      <c r="S442" t="s">
        <v>107</v>
      </c>
    </row>
    <row r="443" spans="1:19" x14ac:dyDescent="0.35">
      <c r="A443" t="s">
        <v>56</v>
      </c>
      <c r="B443" t="s">
        <v>32</v>
      </c>
      <c r="C443" t="s">
        <v>911</v>
      </c>
      <c r="D443" s="16">
        <v>43865</v>
      </c>
      <c r="E443" s="16" t="s">
        <v>293</v>
      </c>
      <c r="F443" t="s">
        <v>294</v>
      </c>
      <c r="G443" t="s">
        <v>60</v>
      </c>
      <c r="H443" t="s">
        <v>61</v>
      </c>
      <c r="I443">
        <v>2294637.72615</v>
      </c>
      <c r="J443" t="s">
        <v>62</v>
      </c>
      <c r="K443" t="s">
        <v>63</v>
      </c>
      <c r="L443">
        <v>54789</v>
      </c>
      <c r="M443" t="s">
        <v>295</v>
      </c>
      <c r="N443">
        <v>73066</v>
      </c>
      <c r="O443">
        <v>2707537.14</v>
      </c>
      <c r="Q443" t="s">
        <v>64</v>
      </c>
      <c r="R443" t="s">
        <v>286</v>
      </c>
      <c r="S443" t="s">
        <v>107</v>
      </c>
    </row>
    <row r="444" spans="1:19" x14ac:dyDescent="0.35">
      <c r="A444" t="s">
        <v>56</v>
      </c>
      <c r="B444" t="s">
        <v>32</v>
      </c>
      <c r="C444" t="s">
        <v>911</v>
      </c>
      <c r="D444" s="16">
        <v>43865</v>
      </c>
      <c r="E444" s="16" t="s">
        <v>299</v>
      </c>
      <c r="F444" t="s">
        <v>300</v>
      </c>
      <c r="G444" t="s">
        <v>60</v>
      </c>
      <c r="H444" t="s">
        <v>61</v>
      </c>
      <c r="I444">
        <v>432385.99958</v>
      </c>
      <c r="J444" t="s">
        <v>62</v>
      </c>
      <c r="K444" t="s">
        <v>63</v>
      </c>
      <c r="L444">
        <v>54789</v>
      </c>
      <c r="M444" t="s">
        <v>301</v>
      </c>
      <c r="N444">
        <v>21092</v>
      </c>
      <c r="O444">
        <v>510189.97</v>
      </c>
      <c r="Q444" t="s">
        <v>64</v>
      </c>
      <c r="R444" t="s">
        <v>286</v>
      </c>
      <c r="S444" t="s">
        <v>70</v>
      </c>
    </row>
    <row r="445" spans="1:19" x14ac:dyDescent="0.35">
      <c r="A445" t="s">
        <v>56</v>
      </c>
      <c r="B445" t="s">
        <v>32</v>
      </c>
      <c r="C445" t="s">
        <v>911</v>
      </c>
      <c r="D445" s="16">
        <v>43865</v>
      </c>
      <c r="E445" s="16" t="s">
        <v>771</v>
      </c>
      <c r="F445" t="s">
        <v>772</v>
      </c>
      <c r="G445" t="s">
        <v>60</v>
      </c>
      <c r="H445" t="s">
        <v>61</v>
      </c>
      <c r="I445">
        <v>1041243.16973</v>
      </c>
      <c r="K445" t="s">
        <v>63</v>
      </c>
      <c r="L445">
        <v>54789</v>
      </c>
      <c r="M445" t="s">
        <v>773</v>
      </c>
      <c r="N445">
        <v>163102</v>
      </c>
      <c r="O445">
        <v>1228605.51</v>
      </c>
      <c r="Q445" t="s">
        <v>64</v>
      </c>
      <c r="R445" t="s">
        <v>286</v>
      </c>
      <c r="S445" t="s">
        <v>74</v>
      </c>
    </row>
    <row r="446" spans="1:19" x14ac:dyDescent="0.35">
      <c r="A446" t="s">
        <v>56</v>
      </c>
      <c r="B446" t="s">
        <v>32</v>
      </c>
      <c r="C446" t="s">
        <v>911</v>
      </c>
      <c r="D446" s="16">
        <v>43865</v>
      </c>
      <c r="E446" s="16" t="s">
        <v>774</v>
      </c>
      <c r="F446" t="s">
        <v>775</v>
      </c>
      <c r="G446" t="s">
        <v>60</v>
      </c>
      <c r="H446" t="s">
        <v>61</v>
      </c>
      <c r="I446">
        <v>5149681.35255</v>
      </c>
      <c r="K446" t="s">
        <v>63</v>
      </c>
      <c r="L446">
        <v>54789</v>
      </c>
      <c r="M446" t="s">
        <v>775</v>
      </c>
      <c r="N446">
        <v>913550</v>
      </c>
      <c r="O446">
        <v>6076320.1799999997</v>
      </c>
      <c r="Q446" t="s">
        <v>64</v>
      </c>
      <c r="R446" t="s">
        <v>286</v>
      </c>
      <c r="S446" t="s">
        <v>74</v>
      </c>
    </row>
    <row r="447" spans="1:19" x14ac:dyDescent="0.35">
      <c r="A447" t="s">
        <v>56</v>
      </c>
      <c r="B447" t="s">
        <v>32</v>
      </c>
      <c r="C447" t="s">
        <v>911</v>
      </c>
      <c r="D447" s="16">
        <v>43865</v>
      </c>
      <c r="E447" s="16" t="s">
        <v>776</v>
      </c>
      <c r="F447" t="s">
        <v>777</v>
      </c>
      <c r="G447" t="s">
        <v>60</v>
      </c>
      <c r="H447" t="s">
        <v>61</v>
      </c>
      <c r="I447">
        <v>3672337.4636300001</v>
      </c>
      <c r="J447" t="s">
        <v>62</v>
      </c>
      <c r="K447" t="s">
        <v>63</v>
      </c>
      <c r="L447">
        <v>54789</v>
      </c>
      <c r="M447" t="s">
        <v>778</v>
      </c>
      <c r="N447">
        <v>1187306</v>
      </c>
      <c r="O447">
        <v>4333141.55</v>
      </c>
      <c r="Q447" t="s">
        <v>64</v>
      </c>
      <c r="R447" t="s">
        <v>286</v>
      </c>
      <c r="S447" t="s">
        <v>74</v>
      </c>
    </row>
    <row r="448" spans="1:19" x14ac:dyDescent="0.35">
      <c r="A448" t="s">
        <v>56</v>
      </c>
      <c r="B448" t="s">
        <v>32</v>
      </c>
      <c r="C448" t="s">
        <v>911</v>
      </c>
      <c r="D448" s="16">
        <v>43865</v>
      </c>
      <c r="E448" s="16" t="s">
        <v>308</v>
      </c>
      <c r="F448" t="s">
        <v>309</v>
      </c>
      <c r="G448" t="s">
        <v>60</v>
      </c>
      <c r="H448" t="s">
        <v>61</v>
      </c>
      <c r="I448">
        <v>569062.75679999997</v>
      </c>
      <c r="J448" t="s">
        <v>62</v>
      </c>
      <c r="K448" t="s">
        <v>63</v>
      </c>
      <c r="L448">
        <v>54789</v>
      </c>
      <c r="M448" t="s">
        <v>310</v>
      </c>
      <c r="N448">
        <v>128689</v>
      </c>
      <c r="O448">
        <v>671460.48</v>
      </c>
      <c r="Q448" t="s">
        <v>162</v>
      </c>
      <c r="R448" t="s">
        <v>286</v>
      </c>
      <c r="S448" t="s">
        <v>70</v>
      </c>
    </row>
    <row r="449" spans="1:19" x14ac:dyDescent="0.35">
      <c r="A449" t="s">
        <v>56</v>
      </c>
      <c r="B449" t="s">
        <v>32</v>
      </c>
      <c r="C449" t="s">
        <v>911</v>
      </c>
      <c r="D449" s="16">
        <v>43865</v>
      </c>
      <c r="E449" s="16" t="s">
        <v>975</v>
      </c>
      <c r="F449" t="s">
        <v>976</v>
      </c>
      <c r="G449" t="s">
        <v>60</v>
      </c>
      <c r="H449" t="s">
        <v>61</v>
      </c>
      <c r="I449">
        <v>2943062.8407000001</v>
      </c>
      <c r="J449" t="s">
        <v>62</v>
      </c>
      <c r="K449" t="s">
        <v>63</v>
      </c>
      <c r="L449">
        <v>54789</v>
      </c>
      <c r="M449" t="s">
        <v>977</v>
      </c>
      <c r="N449">
        <v>111311</v>
      </c>
      <c r="O449">
        <v>3472640.52</v>
      </c>
      <c r="Q449" t="s">
        <v>64</v>
      </c>
      <c r="R449" t="s">
        <v>286</v>
      </c>
      <c r="S449" t="s">
        <v>107</v>
      </c>
    </row>
    <row r="450" spans="1:19" x14ac:dyDescent="0.35">
      <c r="A450" t="s">
        <v>56</v>
      </c>
      <c r="B450" t="s">
        <v>32</v>
      </c>
      <c r="C450" t="s">
        <v>911</v>
      </c>
      <c r="D450" s="16">
        <v>43865</v>
      </c>
      <c r="E450" s="16" t="s">
        <v>779</v>
      </c>
      <c r="F450" t="s">
        <v>780</v>
      </c>
      <c r="G450" t="s">
        <v>60</v>
      </c>
      <c r="H450" t="s">
        <v>61</v>
      </c>
      <c r="I450">
        <v>1260400.8558799999</v>
      </c>
      <c r="K450" t="s">
        <v>63</v>
      </c>
      <c r="L450">
        <v>54789</v>
      </c>
      <c r="M450" t="s">
        <v>780</v>
      </c>
      <c r="N450">
        <v>220504</v>
      </c>
      <c r="O450">
        <v>1487198.65</v>
      </c>
      <c r="Q450" t="s">
        <v>64</v>
      </c>
      <c r="R450" t="s">
        <v>286</v>
      </c>
      <c r="S450" t="s">
        <v>84</v>
      </c>
    </row>
    <row r="451" spans="1:19" x14ac:dyDescent="0.35">
      <c r="A451" t="s">
        <v>56</v>
      </c>
      <c r="B451" t="s">
        <v>32</v>
      </c>
      <c r="C451" t="s">
        <v>911</v>
      </c>
      <c r="D451" s="16">
        <v>43865</v>
      </c>
      <c r="E451" s="16" t="s">
        <v>317</v>
      </c>
      <c r="F451" t="s">
        <v>318</v>
      </c>
      <c r="G451" t="s">
        <v>60</v>
      </c>
      <c r="H451" t="s">
        <v>61</v>
      </c>
      <c r="I451">
        <v>3620579.7572300001</v>
      </c>
      <c r="J451" t="s">
        <v>62</v>
      </c>
      <c r="K451" t="s">
        <v>63</v>
      </c>
      <c r="L451">
        <v>54789</v>
      </c>
      <c r="M451" t="s">
        <v>318</v>
      </c>
      <c r="N451">
        <v>767804</v>
      </c>
      <c r="O451">
        <v>4272070.51</v>
      </c>
      <c r="Q451" t="s">
        <v>64</v>
      </c>
      <c r="R451" t="s">
        <v>286</v>
      </c>
      <c r="S451" t="s">
        <v>213</v>
      </c>
    </row>
    <row r="452" spans="1:19" x14ac:dyDescent="0.35">
      <c r="A452" t="s">
        <v>56</v>
      </c>
      <c r="B452" t="s">
        <v>32</v>
      </c>
      <c r="C452" t="s">
        <v>911</v>
      </c>
      <c r="D452" s="16">
        <v>43865</v>
      </c>
      <c r="E452" s="16" t="s">
        <v>785</v>
      </c>
      <c r="F452" t="s">
        <v>786</v>
      </c>
      <c r="G452" t="s">
        <v>60</v>
      </c>
      <c r="H452" t="s">
        <v>61</v>
      </c>
      <c r="I452">
        <v>419977.70123000001</v>
      </c>
      <c r="K452" t="s">
        <v>63</v>
      </c>
      <c r="L452">
        <v>54789</v>
      </c>
      <c r="M452" t="s">
        <v>787</v>
      </c>
      <c r="N452">
        <v>730396</v>
      </c>
      <c r="O452">
        <v>495548.91</v>
      </c>
      <c r="Q452" t="s">
        <v>64</v>
      </c>
      <c r="R452" t="s">
        <v>286</v>
      </c>
      <c r="S452" t="s">
        <v>74</v>
      </c>
    </row>
    <row r="453" spans="1:19" x14ac:dyDescent="0.35">
      <c r="A453" t="s">
        <v>56</v>
      </c>
      <c r="B453" t="s">
        <v>32</v>
      </c>
      <c r="C453" t="s">
        <v>911</v>
      </c>
      <c r="D453" s="16">
        <v>43865</v>
      </c>
      <c r="E453" s="16" t="s">
        <v>319</v>
      </c>
      <c r="F453" t="s">
        <v>320</v>
      </c>
      <c r="G453" t="s">
        <v>60</v>
      </c>
      <c r="H453" t="s">
        <v>61</v>
      </c>
      <c r="I453">
        <v>287769.24368000001</v>
      </c>
      <c r="K453" t="s">
        <v>63</v>
      </c>
      <c r="L453">
        <v>54789</v>
      </c>
      <c r="M453" t="s">
        <v>321</v>
      </c>
      <c r="N453">
        <v>36161</v>
      </c>
      <c r="O453">
        <v>339550.73</v>
      </c>
      <c r="Q453" t="s">
        <v>64</v>
      </c>
      <c r="R453" t="s">
        <v>286</v>
      </c>
      <c r="S453" t="s">
        <v>107</v>
      </c>
    </row>
    <row r="454" spans="1:19" x14ac:dyDescent="0.35">
      <c r="A454" t="s">
        <v>56</v>
      </c>
      <c r="B454" t="s">
        <v>32</v>
      </c>
      <c r="C454" t="s">
        <v>911</v>
      </c>
      <c r="D454" s="16">
        <v>43865</v>
      </c>
      <c r="E454" s="16" t="s">
        <v>325</v>
      </c>
      <c r="F454" t="s">
        <v>326</v>
      </c>
      <c r="G454" t="s">
        <v>60</v>
      </c>
      <c r="H454" t="s">
        <v>61</v>
      </c>
      <c r="I454">
        <v>1388720.3139</v>
      </c>
      <c r="J454" t="s">
        <v>62</v>
      </c>
      <c r="K454" t="s">
        <v>63</v>
      </c>
      <c r="L454">
        <v>54789</v>
      </c>
      <c r="M454" t="s">
        <v>327</v>
      </c>
      <c r="N454">
        <v>74783</v>
      </c>
      <c r="O454">
        <v>1638608.04</v>
      </c>
      <c r="Q454" t="s">
        <v>64</v>
      </c>
      <c r="R454" t="s">
        <v>286</v>
      </c>
      <c r="S454" t="s">
        <v>121</v>
      </c>
    </row>
    <row r="455" spans="1:19" x14ac:dyDescent="0.35">
      <c r="A455" t="s">
        <v>56</v>
      </c>
      <c r="B455" t="s">
        <v>32</v>
      </c>
      <c r="C455" t="s">
        <v>911</v>
      </c>
      <c r="D455" s="16">
        <v>43865</v>
      </c>
      <c r="E455" s="16" t="s">
        <v>328</v>
      </c>
      <c r="F455" t="s">
        <v>329</v>
      </c>
      <c r="G455" t="s">
        <v>60</v>
      </c>
      <c r="H455" t="s">
        <v>61</v>
      </c>
      <c r="I455">
        <v>7761956.4004499996</v>
      </c>
      <c r="J455" t="s">
        <v>62</v>
      </c>
      <c r="K455" t="s">
        <v>63</v>
      </c>
      <c r="L455">
        <v>54789</v>
      </c>
      <c r="M455" t="s">
        <v>329</v>
      </c>
      <c r="N455">
        <v>427656</v>
      </c>
      <c r="O455">
        <v>9158650.6199999992</v>
      </c>
      <c r="Q455" t="s">
        <v>64</v>
      </c>
      <c r="R455" t="s">
        <v>286</v>
      </c>
      <c r="S455" t="s">
        <v>121</v>
      </c>
    </row>
    <row r="456" spans="1:19" x14ac:dyDescent="0.35">
      <c r="A456" t="s">
        <v>56</v>
      </c>
      <c r="B456" t="s">
        <v>32</v>
      </c>
      <c r="C456" t="s">
        <v>911</v>
      </c>
      <c r="D456" s="16">
        <v>43865</v>
      </c>
      <c r="E456" s="16" t="s">
        <v>978</v>
      </c>
      <c r="F456" t="s">
        <v>979</v>
      </c>
      <c r="G456" t="s">
        <v>60</v>
      </c>
      <c r="H456" t="s">
        <v>61</v>
      </c>
      <c r="I456">
        <v>358818.16882999998</v>
      </c>
      <c r="J456" t="s">
        <v>62</v>
      </c>
      <c r="K456" t="s">
        <v>63</v>
      </c>
      <c r="L456">
        <v>54789</v>
      </c>
      <c r="M456" t="s">
        <v>980</v>
      </c>
      <c r="N456">
        <v>59545</v>
      </c>
      <c r="O456">
        <v>423384.27</v>
      </c>
      <c r="Q456" t="s">
        <v>64</v>
      </c>
      <c r="R456" t="s">
        <v>286</v>
      </c>
      <c r="S456" t="s">
        <v>70</v>
      </c>
    </row>
    <row r="457" spans="1:19" x14ac:dyDescent="0.35">
      <c r="A457" t="s">
        <v>56</v>
      </c>
      <c r="B457" t="s">
        <v>32</v>
      </c>
      <c r="C457" t="s">
        <v>911</v>
      </c>
      <c r="D457" s="16">
        <v>43865</v>
      </c>
      <c r="E457" s="16" t="s">
        <v>793</v>
      </c>
      <c r="F457" t="s">
        <v>794</v>
      </c>
      <c r="G457" t="s">
        <v>60</v>
      </c>
      <c r="H457" t="s">
        <v>61</v>
      </c>
      <c r="I457">
        <v>3662236.0518</v>
      </c>
      <c r="J457" t="s">
        <v>62</v>
      </c>
      <c r="K457" t="s">
        <v>63</v>
      </c>
      <c r="L457">
        <v>54789</v>
      </c>
      <c r="M457" t="s">
        <v>794</v>
      </c>
      <c r="N457">
        <v>48603</v>
      </c>
      <c r="O457">
        <v>4321222.4800000004</v>
      </c>
      <c r="Q457" t="s">
        <v>64</v>
      </c>
      <c r="R457" t="s">
        <v>286</v>
      </c>
      <c r="S457" t="s">
        <v>121</v>
      </c>
    </row>
    <row r="458" spans="1:19" x14ac:dyDescent="0.35">
      <c r="A458" t="s">
        <v>56</v>
      </c>
      <c r="B458" t="s">
        <v>32</v>
      </c>
      <c r="C458" t="s">
        <v>911</v>
      </c>
      <c r="D458" s="16">
        <v>43865</v>
      </c>
      <c r="E458" s="16" t="s">
        <v>795</v>
      </c>
      <c r="F458" t="s">
        <v>796</v>
      </c>
      <c r="G458" t="s">
        <v>60</v>
      </c>
      <c r="H458" t="s">
        <v>61</v>
      </c>
      <c r="I458">
        <v>2750925.3105799998</v>
      </c>
      <c r="K458" t="s">
        <v>63</v>
      </c>
      <c r="L458">
        <v>54789</v>
      </c>
      <c r="M458" t="s">
        <v>796</v>
      </c>
      <c r="N458">
        <v>1689550</v>
      </c>
      <c r="O458">
        <v>3245929.57</v>
      </c>
      <c r="Q458" t="s">
        <v>64</v>
      </c>
      <c r="R458" t="s">
        <v>286</v>
      </c>
      <c r="S458" t="s">
        <v>66</v>
      </c>
    </row>
    <row r="459" spans="1:19" x14ac:dyDescent="0.35">
      <c r="A459" t="s">
        <v>56</v>
      </c>
      <c r="B459" t="s">
        <v>32</v>
      </c>
      <c r="C459" t="s">
        <v>911</v>
      </c>
      <c r="D459" s="16">
        <v>43865</v>
      </c>
      <c r="E459" s="16" t="s">
        <v>797</v>
      </c>
      <c r="F459" t="s">
        <v>798</v>
      </c>
      <c r="G459" t="s">
        <v>60</v>
      </c>
      <c r="H459" t="s">
        <v>61</v>
      </c>
      <c r="I459">
        <v>766497.35684999998</v>
      </c>
      <c r="K459" t="s">
        <v>63</v>
      </c>
      <c r="L459">
        <v>54789</v>
      </c>
      <c r="M459" t="s">
        <v>798</v>
      </c>
      <c r="N459">
        <v>445638</v>
      </c>
      <c r="O459">
        <v>904421.66</v>
      </c>
      <c r="Q459" t="s">
        <v>64</v>
      </c>
      <c r="R459" t="s">
        <v>286</v>
      </c>
      <c r="S459" t="s">
        <v>74</v>
      </c>
    </row>
    <row r="460" spans="1:19" x14ac:dyDescent="0.35">
      <c r="A460" t="s">
        <v>56</v>
      </c>
      <c r="B460" t="s">
        <v>32</v>
      </c>
      <c r="C460" t="s">
        <v>911</v>
      </c>
      <c r="D460" s="16">
        <v>43865</v>
      </c>
      <c r="E460" s="16" t="s">
        <v>799</v>
      </c>
      <c r="F460" t="s">
        <v>800</v>
      </c>
      <c r="G460" t="s">
        <v>60</v>
      </c>
      <c r="H460" t="s">
        <v>61</v>
      </c>
      <c r="I460">
        <v>334121.10353000002</v>
      </c>
      <c r="J460" t="s">
        <v>62</v>
      </c>
      <c r="K460" t="s">
        <v>63</v>
      </c>
      <c r="L460">
        <v>54789</v>
      </c>
      <c r="M460" t="s">
        <v>801</v>
      </c>
      <c r="N460">
        <v>5735</v>
      </c>
      <c r="O460">
        <v>394243.19</v>
      </c>
      <c r="Q460" t="s">
        <v>64</v>
      </c>
      <c r="R460" t="s">
        <v>286</v>
      </c>
      <c r="S460" t="s">
        <v>70</v>
      </c>
    </row>
    <row r="461" spans="1:19" x14ac:dyDescent="0.35">
      <c r="A461" t="s">
        <v>56</v>
      </c>
      <c r="B461" t="s">
        <v>32</v>
      </c>
      <c r="C461" t="s">
        <v>911</v>
      </c>
      <c r="D461" s="16">
        <v>43865</v>
      </c>
      <c r="E461" s="16" t="s">
        <v>330</v>
      </c>
      <c r="F461" t="s">
        <v>331</v>
      </c>
      <c r="G461" t="s">
        <v>60</v>
      </c>
      <c r="H461" t="s">
        <v>61</v>
      </c>
      <c r="I461">
        <v>1741739.7605999999</v>
      </c>
      <c r="K461" t="s">
        <v>63</v>
      </c>
      <c r="L461">
        <v>54789</v>
      </c>
      <c r="M461" t="s">
        <v>331</v>
      </c>
      <c r="N461">
        <v>24939</v>
      </c>
      <c r="O461">
        <v>2055150.16</v>
      </c>
      <c r="Q461" t="s">
        <v>64</v>
      </c>
      <c r="R461" t="s">
        <v>286</v>
      </c>
      <c r="S461" t="s">
        <v>84</v>
      </c>
    </row>
    <row r="462" spans="1:19" x14ac:dyDescent="0.35">
      <c r="A462" t="s">
        <v>56</v>
      </c>
      <c r="B462" t="s">
        <v>32</v>
      </c>
      <c r="C462" t="s">
        <v>911</v>
      </c>
      <c r="D462" s="16">
        <v>43865</v>
      </c>
      <c r="E462" s="16" t="s">
        <v>981</v>
      </c>
      <c r="F462" t="s">
        <v>982</v>
      </c>
      <c r="G462" t="s">
        <v>60</v>
      </c>
      <c r="H462" t="s">
        <v>61</v>
      </c>
      <c r="I462">
        <v>489825.45614999998</v>
      </c>
      <c r="J462" t="s">
        <v>62</v>
      </c>
      <c r="K462" t="s">
        <v>63</v>
      </c>
      <c r="L462">
        <v>54789</v>
      </c>
      <c r="M462" t="s">
        <v>983</v>
      </c>
      <c r="N462">
        <v>242248</v>
      </c>
      <c r="O462">
        <v>577965.14</v>
      </c>
      <c r="Q462" t="s">
        <v>64</v>
      </c>
      <c r="R462" t="s">
        <v>286</v>
      </c>
      <c r="S462" t="s">
        <v>107</v>
      </c>
    </row>
    <row r="463" spans="1:19" x14ac:dyDescent="0.35">
      <c r="A463" t="s">
        <v>56</v>
      </c>
      <c r="B463" t="s">
        <v>32</v>
      </c>
      <c r="C463" t="s">
        <v>911</v>
      </c>
      <c r="D463" s="16">
        <v>43865</v>
      </c>
      <c r="E463" s="16" t="s">
        <v>336</v>
      </c>
      <c r="F463" t="s">
        <v>337</v>
      </c>
      <c r="G463" t="s">
        <v>60</v>
      </c>
      <c r="H463" t="s">
        <v>61</v>
      </c>
      <c r="I463">
        <v>1422148.5191299999</v>
      </c>
      <c r="J463" t="s">
        <v>62</v>
      </c>
      <c r="K463" t="s">
        <v>63</v>
      </c>
      <c r="L463">
        <v>54789</v>
      </c>
      <c r="M463" t="s">
        <v>338</v>
      </c>
      <c r="N463">
        <v>26702</v>
      </c>
      <c r="O463">
        <v>1678051.35</v>
      </c>
      <c r="Q463" t="s">
        <v>162</v>
      </c>
      <c r="R463" t="s">
        <v>286</v>
      </c>
      <c r="S463" t="s">
        <v>84</v>
      </c>
    </row>
    <row r="464" spans="1:19" x14ac:dyDescent="0.35">
      <c r="A464" t="s">
        <v>56</v>
      </c>
      <c r="B464" t="s">
        <v>32</v>
      </c>
      <c r="C464" t="s">
        <v>911</v>
      </c>
      <c r="D464" s="16">
        <v>43865</v>
      </c>
      <c r="E464" s="16" t="s">
        <v>804</v>
      </c>
      <c r="F464" t="s">
        <v>805</v>
      </c>
      <c r="G464" t="s">
        <v>60</v>
      </c>
      <c r="H464" t="s">
        <v>61</v>
      </c>
      <c r="I464">
        <v>2043007.27238</v>
      </c>
      <c r="J464" t="s">
        <v>62</v>
      </c>
      <c r="K464" t="s">
        <v>63</v>
      </c>
      <c r="L464">
        <v>54789</v>
      </c>
      <c r="M464" t="s">
        <v>805</v>
      </c>
      <c r="N464">
        <v>2433890</v>
      </c>
      <c r="O464">
        <v>2410628.0499999998</v>
      </c>
      <c r="Q464" t="s">
        <v>64</v>
      </c>
      <c r="R464" t="s">
        <v>286</v>
      </c>
      <c r="S464" t="s">
        <v>80</v>
      </c>
    </row>
    <row r="465" spans="1:19" x14ac:dyDescent="0.35">
      <c r="A465" t="s">
        <v>56</v>
      </c>
      <c r="B465" t="s">
        <v>32</v>
      </c>
      <c r="C465" t="s">
        <v>911</v>
      </c>
      <c r="D465" s="16">
        <v>43865</v>
      </c>
      <c r="E465" s="16" t="s">
        <v>339</v>
      </c>
      <c r="F465" t="s">
        <v>340</v>
      </c>
      <c r="G465" t="s">
        <v>60</v>
      </c>
      <c r="H465" t="s">
        <v>61</v>
      </c>
      <c r="I465">
        <v>3453758.0436800001</v>
      </c>
      <c r="K465" t="s">
        <v>63</v>
      </c>
      <c r="L465">
        <v>54789</v>
      </c>
      <c r="M465" t="s">
        <v>341</v>
      </c>
      <c r="N465">
        <v>173086</v>
      </c>
      <c r="O465">
        <v>4075230.73</v>
      </c>
      <c r="Q465" t="s">
        <v>64</v>
      </c>
      <c r="R465" t="s">
        <v>286</v>
      </c>
      <c r="S465" t="s">
        <v>213</v>
      </c>
    </row>
    <row r="466" spans="1:19" x14ac:dyDescent="0.35">
      <c r="A466" t="s">
        <v>56</v>
      </c>
      <c r="B466" t="s">
        <v>32</v>
      </c>
      <c r="C466" t="s">
        <v>911</v>
      </c>
      <c r="D466" s="16">
        <v>43865</v>
      </c>
      <c r="E466" s="16" t="s">
        <v>399</v>
      </c>
      <c r="F466" t="s">
        <v>984</v>
      </c>
      <c r="G466" t="s">
        <v>60</v>
      </c>
      <c r="H466" t="s">
        <v>61</v>
      </c>
      <c r="I466">
        <v>343569.83864999999</v>
      </c>
      <c r="J466" t="s">
        <v>344</v>
      </c>
      <c r="K466" t="s">
        <v>63</v>
      </c>
      <c r="L466">
        <v>54789</v>
      </c>
      <c r="M466" t="s">
        <v>985</v>
      </c>
      <c r="N466">
        <v>37304</v>
      </c>
      <c r="O466">
        <v>405392.14</v>
      </c>
      <c r="Q466" t="s">
        <v>162</v>
      </c>
      <c r="R466" t="s">
        <v>286</v>
      </c>
      <c r="S466" t="s">
        <v>107</v>
      </c>
    </row>
    <row r="467" spans="1:19" x14ac:dyDescent="0.35">
      <c r="A467" t="s">
        <v>56</v>
      </c>
      <c r="B467" t="s">
        <v>32</v>
      </c>
      <c r="C467" t="s">
        <v>911</v>
      </c>
      <c r="D467" s="16">
        <v>43865</v>
      </c>
      <c r="E467" s="16" t="s">
        <v>986</v>
      </c>
      <c r="F467" t="s">
        <v>987</v>
      </c>
      <c r="G467" t="s">
        <v>60</v>
      </c>
      <c r="H467" t="s">
        <v>61</v>
      </c>
      <c r="I467">
        <v>741656.43689999997</v>
      </c>
      <c r="J467" t="s">
        <v>62</v>
      </c>
      <c r="K467" t="s">
        <v>63</v>
      </c>
      <c r="L467">
        <v>54789</v>
      </c>
      <c r="M467" t="s">
        <v>988</v>
      </c>
      <c r="N467">
        <v>60494</v>
      </c>
      <c r="O467">
        <v>875110.84</v>
      </c>
      <c r="Q467" t="s">
        <v>64</v>
      </c>
      <c r="R467" t="s">
        <v>286</v>
      </c>
      <c r="S467" t="s">
        <v>74</v>
      </c>
    </row>
    <row r="468" spans="1:19" x14ac:dyDescent="0.35">
      <c r="A468" t="s">
        <v>56</v>
      </c>
      <c r="B468" t="s">
        <v>32</v>
      </c>
      <c r="C468" t="s">
        <v>911</v>
      </c>
      <c r="D468" s="16">
        <v>43865</v>
      </c>
      <c r="E468" s="16" t="s">
        <v>989</v>
      </c>
      <c r="F468" t="s">
        <v>990</v>
      </c>
      <c r="G468" t="s">
        <v>60</v>
      </c>
      <c r="H468" t="s">
        <v>61</v>
      </c>
      <c r="I468">
        <v>3124803.0628499999</v>
      </c>
      <c r="J468" t="s">
        <v>62</v>
      </c>
      <c r="K468" t="s">
        <v>63</v>
      </c>
      <c r="L468">
        <v>54789</v>
      </c>
      <c r="M468" t="s">
        <v>991</v>
      </c>
      <c r="N468">
        <v>114967</v>
      </c>
      <c r="O468">
        <v>3687083.26</v>
      </c>
      <c r="Q468" t="s">
        <v>64</v>
      </c>
      <c r="R468" t="s">
        <v>286</v>
      </c>
      <c r="S468" t="s">
        <v>70</v>
      </c>
    </row>
    <row r="469" spans="1:19" x14ac:dyDescent="0.35">
      <c r="A469" t="s">
        <v>56</v>
      </c>
      <c r="B469" t="s">
        <v>32</v>
      </c>
      <c r="C469" t="s">
        <v>911</v>
      </c>
      <c r="D469" s="16">
        <v>43865</v>
      </c>
      <c r="E469" s="16" t="s">
        <v>350</v>
      </c>
      <c r="F469" t="s">
        <v>351</v>
      </c>
      <c r="G469" t="s">
        <v>60</v>
      </c>
      <c r="H469" t="s">
        <v>61</v>
      </c>
      <c r="I469">
        <v>849253.68090000004</v>
      </c>
      <c r="J469" t="s">
        <v>62</v>
      </c>
      <c r="K469" t="s">
        <v>63</v>
      </c>
      <c r="L469">
        <v>54789</v>
      </c>
      <c r="M469" t="s">
        <v>352</v>
      </c>
      <c r="N469">
        <v>71486</v>
      </c>
      <c r="O469">
        <v>1002069.24</v>
      </c>
      <c r="Q469" t="s">
        <v>64</v>
      </c>
      <c r="R469" t="s">
        <v>286</v>
      </c>
      <c r="S469" t="s">
        <v>84</v>
      </c>
    </row>
    <row r="470" spans="1:19" x14ac:dyDescent="0.35">
      <c r="A470" t="s">
        <v>56</v>
      </c>
      <c r="B470" t="s">
        <v>32</v>
      </c>
      <c r="C470" t="s">
        <v>911</v>
      </c>
      <c r="D470" s="16">
        <v>43865</v>
      </c>
      <c r="E470" s="16" t="s">
        <v>992</v>
      </c>
      <c r="F470" t="s">
        <v>993</v>
      </c>
      <c r="G470" t="s">
        <v>60</v>
      </c>
      <c r="H470" t="s">
        <v>61</v>
      </c>
      <c r="I470">
        <v>209448.42952999999</v>
      </c>
      <c r="J470" t="s">
        <v>62</v>
      </c>
      <c r="K470" t="s">
        <v>63</v>
      </c>
      <c r="L470">
        <v>54789</v>
      </c>
      <c r="M470" t="s">
        <v>994</v>
      </c>
      <c r="N470">
        <v>130254</v>
      </c>
      <c r="O470">
        <v>247136.79</v>
      </c>
      <c r="Q470" t="s">
        <v>64</v>
      </c>
      <c r="R470" t="s">
        <v>286</v>
      </c>
      <c r="S470" t="s">
        <v>111</v>
      </c>
    </row>
    <row r="471" spans="1:19" x14ac:dyDescent="0.35">
      <c r="A471" t="s">
        <v>56</v>
      </c>
      <c r="B471" t="s">
        <v>32</v>
      </c>
      <c r="C471" t="s">
        <v>911</v>
      </c>
      <c r="D471" s="16">
        <v>43865</v>
      </c>
      <c r="E471" s="16" t="s">
        <v>359</v>
      </c>
      <c r="F471" t="s">
        <v>360</v>
      </c>
      <c r="G471" t="s">
        <v>60</v>
      </c>
      <c r="H471" t="s">
        <v>61</v>
      </c>
      <c r="I471">
        <v>1162779.2970799999</v>
      </c>
      <c r="J471" t="s">
        <v>62</v>
      </c>
      <c r="K471" t="s">
        <v>63</v>
      </c>
      <c r="L471">
        <v>54789</v>
      </c>
      <c r="M471" t="s">
        <v>360</v>
      </c>
      <c r="N471">
        <v>47851</v>
      </c>
      <c r="O471">
        <v>1372010.97</v>
      </c>
      <c r="Q471" t="s">
        <v>64</v>
      </c>
      <c r="R471" t="s">
        <v>286</v>
      </c>
      <c r="S471" t="s">
        <v>84</v>
      </c>
    </row>
    <row r="472" spans="1:19" x14ac:dyDescent="0.35">
      <c r="A472" t="s">
        <v>56</v>
      </c>
      <c r="B472" t="s">
        <v>32</v>
      </c>
      <c r="C472" t="s">
        <v>911</v>
      </c>
      <c r="D472" s="16">
        <v>43865</v>
      </c>
      <c r="E472" s="16" t="s">
        <v>361</v>
      </c>
      <c r="F472" t="s">
        <v>362</v>
      </c>
      <c r="G472" t="s">
        <v>60</v>
      </c>
      <c r="H472" t="s">
        <v>61</v>
      </c>
      <c r="I472">
        <v>1858834.5641999999</v>
      </c>
      <c r="K472" t="s">
        <v>63</v>
      </c>
      <c r="L472">
        <v>54789</v>
      </c>
      <c r="M472" t="s">
        <v>363</v>
      </c>
      <c r="N472">
        <v>186780</v>
      </c>
      <c r="O472">
        <v>2193315.12</v>
      </c>
      <c r="Q472" t="s">
        <v>64</v>
      </c>
      <c r="R472" t="s">
        <v>286</v>
      </c>
      <c r="S472" t="s">
        <v>80</v>
      </c>
    </row>
    <row r="473" spans="1:19" x14ac:dyDescent="0.35">
      <c r="A473" t="s">
        <v>56</v>
      </c>
      <c r="B473" t="s">
        <v>32</v>
      </c>
      <c r="C473" t="s">
        <v>911</v>
      </c>
      <c r="D473" s="16">
        <v>43865</v>
      </c>
      <c r="E473" s="16" t="s">
        <v>995</v>
      </c>
      <c r="F473" t="s">
        <v>996</v>
      </c>
      <c r="G473" t="s">
        <v>60</v>
      </c>
      <c r="H473" t="s">
        <v>61</v>
      </c>
      <c r="I473">
        <v>1013868.41123</v>
      </c>
      <c r="K473" t="s">
        <v>63</v>
      </c>
      <c r="L473">
        <v>54789</v>
      </c>
      <c r="M473" t="s">
        <v>997</v>
      </c>
      <c r="N473">
        <v>68343</v>
      </c>
      <c r="O473">
        <v>1196304.9099999999</v>
      </c>
      <c r="Q473" t="s">
        <v>64</v>
      </c>
      <c r="R473" t="s">
        <v>286</v>
      </c>
      <c r="S473" t="s">
        <v>70</v>
      </c>
    </row>
    <row r="474" spans="1:19" x14ac:dyDescent="0.35">
      <c r="A474" t="s">
        <v>56</v>
      </c>
      <c r="B474" t="s">
        <v>32</v>
      </c>
      <c r="C474" t="s">
        <v>911</v>
      </c>
      <c r="D474" s="16">
        <v>43865</v>
      </c>
      <c r="E474" s="16" t="s">
        <v>998</v>
      </c>
      <c r="F474" t="s">
        <v>999</v>
      </c>
      <c r="G474" t="s">
        <v>60</v>
      </c>
      <c r="H474" t="s">
        <v>61</v>
      </c>
      <c r="I474">
        <v>402896.83027999999</v>
      </c>
      <c r="J474" t="s">
        <v>62</v>
      </c>
      <c r="K474" t="s">
        <v>63</v>
      </c>
      <c r="L474">
        <v>54789</v>
      </c>
      <c r="M474" t="s">
        <v>1000</v>
      </c>
      <c r="N474">
        <v>52832</v>
      </c>
      <c r="O474">
        <v>475394.49</v>
      </c>
      <c r="Q474" t="s">
        <v>64</v>
      </c>
      <c r="R474" t="s">
        <v>286</v>
      </c>
      <c r="S474" t="s">
        <v>238</v>
      </c>
    </row>
    <row r="475" spans="1:19" x14ac:dyDescent="0.35">
      <c r="A475" t="s">
        <v>56</v>
      </c>
      <c r="B475" t="s">
        <v>32</v>
      </c>
      <c r="C475" t="s">
        <v>911</v>
      </c>
      <c r="D475" s="16">
        <v>43865</v>
      </c>
      <c r="E475" s="16" t="s">
        <v>369</v>
      </c>
      <c r="F475" t="s">
        <v>370</v>
      </c>
      <c r="G475" t="s">
        <v>60</v>
      </c>
      <c r="H475" t="s">
        <v>61</v>
      </c>
      <c r="I475">
        <v>861461.58788000001</v>
      </c>
      <c r="K475" t="s">
        <v>63</v>
      </c>
      <c r="L475">
        <v>54789</v>
      </c>
      <c r="M475" t="s">
        <v>371</v>
      </c>
      <c r="N475">
        <v>166627</v>
      </c>
      <c r="O475">
        <v>1016473.85</v>
      </c>
      <c r="Q475" t="s">
        <v>64</v>
      </c>
      <c r="R475" t="s">
        <v>286</v>
      </c>
      <c r="S475" t="s">
        <v>84</v>
      </c>
    </row>
    <row r="476" spans="1:19" x14ac:dyDescent="0.35">
      <c r="A476" t="s">
        <v>56</v>
      </c>
      <c r="B476" t="s">
        <v>32</v>
      </c>
      <c r="C476" t="s">
        <v>911</v>
      </c>
      <c r="D476" s="16">
        <v>43865</v>
      </c>
      <c r="E476" s="16" t="s">
        <v>372</v>
      </c>
      <c r="F476" t="s">
        <v>373</v>
      </c>
      <c r="G476" t="s">
        <v>60</v>
      </c>
      <c r="H476" t="s">
        <v>61</v>
      </c>
      <c r="I476">
        <v>3826022.4780000001</v>
      </c>
      <c r="K476" t="s">
        <v>63</v>
      </c>
      <c r="L476">
        <v>54789</v>
      </c>
      <c r="M476" t="s">
        <v>374</v>
      </c>
      <c r="N476">
        <v>202328</v>
      </c>
      <c r="O476">
        <v>4514480.8</v>
      </c>
      <c r="Q476" t="s">
        <v>64</v>
      </c>
      <c r="R476" t="s">
        <v>286</v>
      </c>
      <c r="S476" t="s">
        <v>84</v>
      </c>
    </row>
    <row r="477" spans="1:19" x14ac:dyDescent="0.35">
      <c r="A477" t="s">
        <v>56</v>
      </c>
      <c r="B477" t="s">
        <v>32</v>
      </c>
      <c r="C477" t="s">
        <v>911</v>
      </c>
      <c r="D477" s="16">
        <v>43865</v>
      </c>
      <c r="E477" s="16" t="s">
        <v>1001</v>
      </c>
      <c r="F477" t="s">
        <v>1002</v>
      </c>
      <c r="G477" t="s">
        <v>60</v>
      </c>
      <c r="H477" t="s">
        <v>61</v>
      </c>
      <c r="I477">
        <v>3028672.9430300002</v>
      </c>
      <c r="K477" t="s">
        <v>63</v>
      </c>
      <c r="L477">
        <v>54789</v>
      </c>
      <c r="M477" t="s">
        <v>1003</v>
      </c>
      <c r="N477">
        <v>299928</v>
      </c>
      <c r="O477">
        <v>3573655.39</v>
      </c>
      <c r="Q477" t="s">
        <v>64</v>
      </c>
      <c r="R477" t="s">
        <v>286</v>
      </c>
      <c r="S477" t="s">
        <v>80</v>
      </c>
    </row>
    <row r="478" spans="1:19" x14ac:dyDescent="0.35">
      <c r="A478" t="s">
        <v>56</v>
      </c>
      <c r="B478" t="s">
        <v>32</v>
      </c>
      <c r="C478" t="s">
        <v>911</v>
      </c>
      <c r="D478" s="16">
        <v>43865</v>
      </c>
      <c r="E478" s="16" t="s">
        <v>1004</v>
      </c>
      <c r="F478" t="s">
        <v>1005</v>
      </c>
      <c r="G478" t="s">
        <v>60</v>
      </c>
      <c r="H478" t="s">
        <v>61</v>
      </c>
      <c r="I478">
        <v>2829411.44655</v>
      </c>
      <c r="K478" t="s">
        <v>63</v>
      </c>
      <c r="L478">
        <v>54789</v>
      </c>
      <c r="M478" t="s">
        <v>1006</v>
      </c>
      <c r="N478">
        <v>914779</v>
      </c>
      <c r="O478">
        <v>3338538.58</v>
      </c>
      <c r="Q478" t="s">
        <v>64</v>
      </c>
      <c r="R478" t="s">
        <v>286</v>
      </c>
      <c r="S478" t="s">
        <v>74</v>
      </c>
    </row>
    <row r="479" spans="1:19" x14ac:dyDescent="0.35">
      <c r="A479" t="s">
        <v>56</v>
      </c>
      <c r="B479" t="s">
        <v>32</v>
      </c>
      <c r="C479" t="s">
        <v>911</v>
      </c>
      <c r="D479" s="16">
        <v>43865</v>
      </c>
      <c r="E479" s="16" t="s">
        <v>1007</v>
      </c>
      <c r="F479" t="s">
        <v>1008</v>
      </c>
      <c r="G479" t="s">
        <v>60</v>
      </c>
      <c r="H479" t="s">
        <v>61</v>
      </c>
      <c r="I479">
        <v>617839.85655000003</v>
      </c>
      <c r="K479" t="s">
        <v>63</v>
      </c>
      <c r="L479">
        <v>54789</v>
      </c>
      <c r="M479" t="s">
        <v>1009</v>
      </c>
      <c r="N479">
        <v>75163</v>
      </c>
      <c r="O479">
        <v>729014.58</v>
      </c>
      <c r="Q479" t="s">
        <v>64</v>
      </c>
      <c r="R479" t="s">
        <v>286</v>
      </c>
      <c r="S479" t="s">
        <v>84</v>
      </c>
    </row>
    <row r="480" spans="1:19" x14ac:dyDescent="0.35">
      <c r="A480" t="s">
        <v>56</v>
      </c>
      <c r="B480" t="s">
        <v>32</v>
      </c>
      <c r="C480" t="s">
        <v>911</v>
      </c>
      <c r="D480" s="16">
        <v>43865</v>
      </c>
      <c r="E480" s="16" t="s">
        <v>820</v>
      </c>
      <c r="F480" t="s">
        <v>821</v>
      </c>
      <c r="G480" t="s">
        <v>60</v>
      </c>
      <c r="H480" t="s">
        <v>61</v>
      </c>
      <c r="I480">
        <v>3874829.2995799999</v>
      </c>
      <c r="J480" t="s">
        <v>62</v>
      </c>
      <c r="K480" t="s">
        <v>63</v>
      </c>
      <c r="L480">
        <v>54789</v>
      </c>
      <c r="M480" t="s">
        <v>821</v>
      </c>
      <c r="N480">
        <v>2562040</v>
      </c>
      <c r="O480">
        <v>4572069.97</v>
      </c>
      <c r="Q480" t="s">
        <v>64</v>
      </c>
      <c r="R480" t="s">
        <v>286</v>
      </c>
      <c r="S480" t="s">
        <v>66</v>
      </c>
    </row>
    <row r="481" spans="1:19" x14ac:dyDescent="0.35">
      <c r="A481" t="s">
        <v>56</v>
      </c>
      <c r="B481" t="s">
        <v>32</v>
      </c>
      <c r="C481" t="s">
        <v>911</v>
      </c>
      <c r="D481" s="16">
        <v>43865</v>
      </c>
      <c r="E481" s="16" t="s">
        <v>822</v>
      </c>
      <c r="F481" t="s">
        <v>823</v>
      </c>
      <c r="G481" t="s">
        <v>60</v>
      </c>
      <c r="H481" t="s">
        <v>61</v>
      </c>
      <c r="I481">
        <v>908305.26893000002</v>
      </c>
      <c r="K481" t="s">
        <v>63</v>
      </c>
      <c r="L481">
        <v>54789</v>
      </c>
      <c r="M481" t="s">
        <v>824</v>
      </c>
      <c r="N481">
        <v>118454</v>
      </c>
      <c r="O481">
        <v>1071746.6299999999</v>
      </c>
      <c r="Q481" t="s">
        <v>64</v>
      </c>
      <c r="R481" t="s">
        <v>286</v>
      </c>
      <c r="S481" t="s">
        <v>238</v>
      </c>
    </row>
    <row r="482" spans="1:19" x14ac:dyDescent="0.35">
      <c r="A482" t="s">
        <v>56</v>
      </c>
      <c r="B482" t="s">
        <v>32</v>
      </c>
      <c r="C482" t="s">
        <v>911</v>
      </c>
      <c r="D482" s="16">
        <v>43865</v>
      </c>
      <c r="E482" s="16" t="s">
        <v>384</v>
      </c>
      <c r="F482" t="s">
        <v>385</v>
      </c>
      <c r="G482" t="s">
        <v>60</v>
      </c>
      <c r="H482" t="s">
        <v>61</v>
      </c>
      <c r="I482">
        <v>1528847.2182</v>
      </c>
      <c r="K482" t="s">
        <v>63</v>
      </c>
      <c r="L482">
        <v>54789</v>
      </c>
      <c r="M482" t="s">
        <v>385</v>
      </c>
      <c r="N482">
        <v>194708</v>
      </c>
      <c r="O482">
        <v>1803949.52</v>
      </c>
      <c r="Q482" t="s">
        <v>64</v>
      </c>
      <c r="R482" t="s">
        <v>286</v>
      </c>
      <c r="S482" t="s">
        <v>84</v>
      </c>
    </row>
    <row r="483" spans="1:19" x14ac:dyDescent="0.35">
      <c r="A483" t="s">
        <v>56</v>
      </c>
      <c r="B483" t="s">
        <v>32</v>
      </c>
      <c r="C483" t="s">
        <v>911</v>
      </c>
      <c r="D483" s="16">
        <v>43865</v>
      </c>
      <c r="E483" s="16" t="s">
        <v>1010</v>
      </c>
      <c r="F483" t="s">
        <v>1011</v>
      </c>
      <c r="G483" t="s">
        <v>60</v>
      </c>
      <c r="H483" t="s">
        <v>61</v>
      </c>
      <c r="I483">
        <v>377550.62235000002</v>
      </c>
      <c r="K483" t="s">
        <v>63</v>
      </c>
      <c r="L483">
        <v>54789</v>
      </c>
      <c r="M483" t="s">
        <v>1012</v>
      </c>
      <c r="N483">
        <v>107687</v>
      </c>
      <c r="O483">
        <v>445487.46</v>
      </c>
      <c r="Q483" t="s">
        <v>64</v>
      </c>
      <c r="R483" t="s">
        <v>286</v>
      </c>
      <c r="S483" t="s">
        <v>74</v>
      </c>
    </row>
    <row r="484" spans="1:19" x14ac:dyDescent="0.35">
      <c r="A484" t="s">
        <v>56</v>
      </c>
      <c r="B484" t="s">
        <v>32</v>
      </c>
      <c r="C484" t="s">
        <v>911</v>
      </c>
      <c r="D484" s="16">
        <v>43865</v>
      </c>
      <c r="E484" s="16" t="s">
        <v>386</v>
      </c>
      <c r="F484" t="s">
        <v>387</v>
      </c>
      <c r="G484" t="s">
        <v>60</v>
      </c>
      <c r="H484" t="s">
        <v>61</v>
      </c>
      <c r="I484">
        <v>2673156.64268</v>
      </c>
      <c r="K484" t="s">
        <v>63</v>
      </c>
      <c r="L484">
        <v>54789</v>
      </c>
      <c r="M484" t="s">
        <v>388</v>
      </c>
      <c r="N484">
        <v>782540</v>
      </c>
      <c r="O484">
        <v>3154167.13</v>
      </c>
      <c r="Q484" t="s">
        <v>64</v>
      </c>
      <c r="R484" t="s">
        <v>286</v>
      </c>
      <c r="S484" t="s">
        <v>74</v>
      </c>
    </row>
    <row r="485" spans="1:19" x14ac:dyDescent="0.35">
      <c r="A485" t="s">
        <v>56</v>
      </c>
      <c r="B485" t="s">
        <v>32</v>
      </c>
      <c r="C485" t="s">
        <v>911</v>
      </c>
      <c r="D485" s="16">
        <v>43865</v>
      </c>
      <c r="E485" s="16" t="s">
        <v>828</v>
      </c>
      <c r="F485" t="s">
        <v>829</v>
      </c>
      <c r="G485" t="s">
        <v>60</v>
      </c>
      <c r="H485" t="s">
        <v>61</v>
      </c>
      <c r="I485">
        <v>1113391.2684800001</v>
      </c>
      <c r="K485" t="s">
        <v>63</v>
      </c>
      <c r="L485">
        <v>54789</v>
      </c>
      <c r="M485" t="s">
        <v>830</v>
      </c>
      <c r="N485">
        <v>128686</v>
      </c>
      <c r="O485">
        <v>1313736.01</v>
      </c>
      <c r="Q485" t="s">
        <v>64</v>
      </c>
      <c r="R485" t="s">
        <v>286</v>
      </c>
      <c r="S485" t="s">
        <v>84</v>
      </c>
    </row>
    <row r="486" spans="1:19" x14ac:dyDescent="0.35">
      <c r="A486" t="s">
        <v>56</v>
      </c>
      <c r="B486" t="s">
        <v>32</v>
      </c>
      <c r="C486" t="s">
        <v>911</v>
      </c>
      <c r="D486" s="16">
        <v>43865</v>
      </c>
      <c r="E486" s="16" t="s">
        <v>396</v>
      </c>
      <c r="F486" t="s">
        <v>397</v>
      </c>
      <c r="G486" t="s">
        <v>150</v>
      </c>
      <c r="H486" t="s">
        <v>151</v>
      </c>
      <c r="J486" t="s">
        <v>152</v>
      </c>
      <c r="K486" t="s">
        <v>398</v>
      </c>
      <c r="L486">
        <v>43865</v>
      </c>
      <c r="N486">
        <v>407661.12</v>
      </c>
      <c r="O486">
        <v>481016.07</v>
      </c>
      <c r="Q486" t="s">
        <v>154</v>
      </c>
    </row>
    <row r="487" spans="1:19" x14ac:dyDescent="0.35">
      <c r="A487" t="s">
        <v>56</v>
      </c>
      <c r="B487" t="s">
        <v>32</v>
      </c>
      <c r="C487" t="s">
        <v>911</v>
      </c>
      <c r="D487" s="16">
        <v>43865</v>
      </c>
      <c r="E487" s="16" t="s">
        <v>396</v>
      </c>
      <c r="F487" t="s">
        <v>397</v>
      </c>
      <c r="G487" t="s">
        <v>150</v>
      </c>
      <c r="H487" t="s">
        <v>151</v>
      </c>
      <c r="J487" t="s">
        <v>152</v>
      </c>
      <c r="K487" t="s">
        <v>969</v>
      </c>
      <c r="L487">
        <v>43865</v>
      </c>
      <c r="N487">
        <v>17443.45</v>
      </c>
      <c r="O487">
        <v>20582.240000000002</v>
      </c>
      <c r="Q487" t="s">
        <v>223</v>
      </c>
    </row>
    <row r="488" spans="1:19" x14ac:dyDescent="0.35">
      <c r="A488" t="s">
        <v>56</v>
      </c>
      <c r="B488" t="s">
        <v>32</v>
      </c>
      <c r="C488" t="s">
        <v>911</v>
      </c>
      <c r="D488" s="16">
        <v>43865</v>
      </c>
      <c r="E488" s="16" t="s">
        <v>396</v>
      </c>
      <c r="F488" t="s">
        <v>397</v>
      </c>
      <c r="G488" t="s">
        <v>150</v>
      </c>
      <c r="H488" t="s">
        <v>151</v>
      </c>
      <c r="J488" t="s">
        <v>152</v>
      </c>
      <c r="K488" t="s">
        <v>795</v>
      </c>
      <c r="L488">
        <v>43865</v>
      </c>
      <c r="N488">
        <v>78057.210000000006</v>
      </c>
      <c r="O488">
        <v>92102.9</v>
      </c>
      <c r="Q488" t="s">
        <v>223</v>
      </c>
    </row>
    <row r="489" spans="1:19" x14ac:dyDescent="0.35">
      <c r="A489" t="s">
        <v>56</v>
      </c>
      <c r="B489" t="s">
        <v>32</v>
      </c>
      <c r="C489" t="s">
        <v>911</v>
      </c>
      <c r="D489" s="16">
        <v>43865</v>
      </c>
      <c r="E489" s="16" t="s">
        <v>396</v>
      </c>
      <c r="F489" t="s">
        <v>397</v>
      </c>
      <c r="G489" t="s">
        <v>150</v>
      </c>
      <c r="H489" t="s">
        <v>151</v>
      </c>
      <c r="J489" t="s">
        <v>152</v>
      </c>
      <c r="K489" t="s">
        <v>399</v>
      </c>
      <c r="L489">
        <v>43865</v>
      </c>
      <c r="N489">
        <v>8094.97</v>
      </c>
      <c r="O489">
        <v>9551.59</v>
      </c>
      <c r="Q489" t="s">
        <v>223</v>
      </c>
    </row>
    <row r="490" spans="1:19" x14ac:dyDescent="0.35">
      <c r="A490" t="s">
        <v>56</v>
      </c>
      <c r="B490" t="s">
        <v>32</v>
      </c>
      <c r="C490" t="s">
        <v>911</v>
      </c>
      <c r="D490" s="16">
        <v>43865</v>
      </c>
      <c r="E490" s="16" t="s">
        <v>396</v>
      </c>
      <c r="F490" t="s">
        <v>397</v>
      </c>
      <c r="G490" t="s">
        <v>150</v>
      </c>
      <c r="H490" t="s">
        <v>151</v>
      </c>
      <c r="J490" t="s">
        <v>152</v>
      </c>
      <c r="K490" t="s">
        <v>361</v>
      </c>
      <c r="L490">
        <v>43865</v>
      </c>
      <c r="N490">
        <v>26522.76</v>
      </c>
      <c r="O490">
        <v>31295.29</v>
      </c>
      <c r="Q490" t="s">
        <v>223</v>
      </c>
    </row>
    <row r="491" spans="1:19" x14ac:dyDescent="0.35">
      <c r="A491" t="s">
        <v>56</v>
      </c>
      <c r="B491" t="s">
        <v>32</v>
      </c>
      <c r="C491" t="s">
        <v>911</v>
      </c>
      <c r="D491" s="16">
        <v>43865</v>
      </c>
      <c r="E491" s="16" t="s">
        <v>396</v>
      </c>
      <c r="F491" t="s">
        <v>397</v>
      </c>
      <c r="G491" t="s">
        <v>150</v>
      </c>
      <c r="H491" t="s">
        <v>151</v>
      </c>
      <c r="J491" t="s">
        <v>152</v>
      </c>
      <c r="K491" t="s">
        <v>372</v>
      </c>
      <c r="L491">
        <v>43865</v>
      </c>
      <c r="N491">
        <v>54426.23</v>
      </c>
      <c r="O491">
        <v>64219.74</v>
      </c>
      <c r="Q491" t="s">
        <v>223</v>
      </c>
    </row>
    <row r="492" spans="1:19" x14ac:dyDescent="0.35">
      <c r="A492" t="s">
        <v>56</v>
      </c>
      <c r="B492" t="s">
        <v>32</v>
      </c>
      <c r="C492" t="s">
        <v>911</v>
      </c>
      <c r="D492" s="16">
        <v>43865</v>
      </c>
      <c r="E492" s="16" t="s">
        <v>1013</v>
      </c>
      <c r="F492" t="s">
        <v>1014</v>
      </c>
      <c r="G492" t="s">
        <v>60</v>
      </c>
      <c r="H492" t="s">
        <v>61</v>
      </c>
      <c r="I492">
        <v>1526552.7</v>
      </c>
      <c r="J492" t="s">
        <v>62</v>
      </c>
      <c r="K492" t="s">
        <v>63</v>
      </c>
      <c r="L492">
        <v>54789</v>
      </c>
      <c r="M492" t="s">
        <v>1015</v>
      </c>
      <c r="N492">
        <v>13081</v>
      </c>
      <c r="O492">
        <v>1526552.7</v>
      </c>
      <c r="Q492" t="s">
        <v>64</v>
      </c>
      <c r="R492" t="s">
        <v>1016</v>
      </c>
      <c r="S492" t="s">
        <v>107</v>
      </c>
    </row>
    <row r="493" spans="1:19" x14ac:dyDescent="0.35">
      <c r="A493" t="s">
        <v>56</v>
      </c>
      <c r="B493" t="s">
        <v>32</v>
      </c>
      <c r="C493" t="s">
        <v>911</v>
      </c>
      <c r="D493" s="16">
        <v>43865</v>
      </c>
      <c r="E493" s="16" t="s">
        <v>1017</v>
      </c>
      <c r="F493" t="s">
        <v>1018</v>
      </c>
      <c r="G493" t="s">
        <v>60</v>
      </c>
      <c r="H493" t="s">
        <v>61</v>
      </c>
      <c r="I493">
        <v>441686.70188000001</v>
      </c>
      <c r="K493" t="s">
        <v>63</v>
      </c>
      <c r="L493">
        <v>54789</v>
      </c>
      <c r="M493" t="s">
        <v>1018</v>
      </c>
      <c r="N493">
        <v>48537</v>
      </c>
      <c r="O493">
        <v>521164.25</v>
      </c>
      <c r="Q493" t="s">
        <v>64</v>
      </c>
      <c r="R493" t="s">
        <v>1019</v>
      </c>
      <c r="S493" t="s">
        <v>74</v>
      </c>
    </row>
    <row r="494" spans="1:19" x14ac:dyDescent="0.35">
      <c r="A494" t="s">
        <v>56</v>
      </c>
      <c r="B494" t="s">
        <v>32</v>
      </c>
      <c r="C494" t="s">
        <v>911</v>
      </c>
      <c r="D494" s="16">
        <v>43865</v>
      </c>
      <c r="E494" s="16" t="s">
        <v>403</v>
      </c>
      <c r="F494" t="s">
        <v>404</v>
      </c>
      <c r="G494" t="s">
        <v>60</v>
      </c>
      <c r="H494" t="s">
        <v>61</v>
      </c>
      <c r="I494">
        <v>374906.94</v>
      </c>
      <c r="J494" t="s">
        <v>62</v>
      </c>
      <c r="K494" t="s">
        <v>63</v>
      </c>
      <c r="L494">
        <v>54789</v>
      </c>
      <c r="M494" t="s">
        <v>405</v>
      </c>
      <c r="N494">
        <v>20892</v>
      </c>
      <c r="O494">
        <v>374906.94</v>
      </c>
      <c r="Q494" t="s">
        <v>64</v>
      </c>
      <c r="R494" t="s">
        <v>406</v>
      </c>
      <c r="S494" t="s">
        <v>74</v>
      </c>
    </row>
    <row r="495" spans="1:19" x14ac:dyDescent="0.35">
      <c r="A495" t="s">
        <v>56</v>
      </c>
      <c r="B495" t="s">
        <v>32</v>
      </c>
      <c r="C495" t="s">
        <v>911</v>
      </c>
      <c r="D495" s="16">
        <v>43865</v>
      </c>
      <c r="E495" s="16" t="s">
        <v>407</v>
      </c>
      <c r="F495" t="s">
        <v>408</v>
      </c>
      <c r="G495" t="s">
        <v>60</v>
      </c>
      <c r="H495" t="s">
        <v>61</v>
      </c>
      <c r="I495">
        <v>371941.46</v>
      </c>
      <c r="K495" t="s">
        <v>63</v>
      </c>
      <c r="L495">
        <v>54789</v>
      </c>
      <c r="M495" t="s">
        <v>409</v>
      </c>
      <c r="N495">
        <v>158172</v>
      </c>
      <c r="O495">
        <v>371941.46</v>
      </c>
      <c r="Q495" t="s">
        <v>64</v>
      </c>
      <c r="R495" t="s">
        <v>406</v>
      </c>
      <c r="S495" t="s">
        <v>74</v>
      </c>
    </row>
    <row r="496" spans="1:19" x14ac:dyDescent="0.35">
      <c r="A496" t="s">
        <v>56</v>
      </c>
      <c r="B496" t="s">
        <v>32</v>
      </c>
      <c r="C496" t="s">
        <v>911</v>
      </c>
      <c r="D496" s="16">
        <v>43865</v>
      </c>
      <c r="E496" s="16" t="s">
        <v>410</v>
      </c>
      <c r="F496" t="s">
        <v>411</v>
      </c>
      <c r="G496" t="s">
        <v>60</v>
      </c>
      <c r="H496" t="s">
        <v>61</v>
      </c>
      <c r="I496">
        <v>377995</v>
      </c>
      <c r="K496" t="s">
        <v>63</v>
      </c>
      <c r="L496">
        <v>54789</v>
      </c>
      <c r="M496" t="s">
        <v>412</v>
      </c>
      <c r="N496">
        <v>17788</v>
      </c>
      <c r="O496">
        <v>377995</v>
      </c>
      <c r="Q496" t="s">
        <v>64</v>
      </c>
      <c r="R496" t="s">
        <v>406</v>
      </c>
      <c r="S496" t="s">
        <v>80</v>
      </c>
    </row>
    <row r="497" spans="1:19" x14ac:dyDescent="0.35">
      <c r="A497" t="s">
        <v>56</v>
      </c>
      <c r="B497" t="s">
        <v>32</v>
      </c>
      <c r="C497" t="s">
        <v>911</v>
      </c>
      <c r="D497" s="16">
        <v>43865</v>
      </c>
      <c r="E497" s="16" t="s">
        <v>413</v>
      </c>
      <c r="F497" t="s">
        <v>414</v>
      </c>
      <c r="G497" t="s">
        <v>60</v>
      </c>
      <c r="H497" t="s">
        <v>61</v>
      </c>
      <c r="I497">
        <v>3445354.56</v>
      </c>
      <c r="J497" t="s">
        <v>62</v>
      </c>
      <c r="K497" t="s">
        <v>63</v>
      </c>
      <c r="L497">
        <v>54789</v>
      </c>
      <c r="M497" t="s">
        <v>414</v>
      </c>
      <c r="N497">
        <v>835440</v>
      </c>
      <c r="O497">
        <v>3445354.56</v>
      </c>
      <c r="Q497" t="s">
        <v>64</v>
      </c>
      <c r="R497" t="s">
        <v>406</v>
      </c>
      <c r="S497" t="s">
        <v>80</v>
      </c>
    </row>
    <row r="498" spans="1:19" x14ac:dyDescent="0.35">
      <c r="A498" t="s">
        <v>56</v>
      </c>
      <c r="B498" t="s">
        <v>32</v>
      </c>
      <c r="C498" t="s">
        <v>911</v>
      </c>
      <c r="D498" s="16">
        <v>43865</v>
      </c>
      <c r="E498" s="16" t="s">
        <v>1020</v>
      </c>
      <c r="F498" t="s">
        <v>1021</v>
      </c>
      <c r="G498" t="s">
        <v>60</v>
      </c>
      <c r="H498" t="s">
        <v>61</v>
      </c>
      <c r="I498">
        <v>1477928.16</v>
      </c>
      <c r="J498" t="s">
        <v>62</v>
      </c>
      <c r="K498" t="s">
        <v>63</v>
      </c>
      <c r="L498">
        <v>54789</v>
      </c>
      <c r="M498" t="s">
        <v>1022</v>
      </c>
      <c r="N498">
        <v>490680</v>
      </c>
      <c r="O498">
        <v>1477928.16</v>
      </c>
      <c r="Q498" t="s">
        <v>64</v>
      </c>
      <c r="R498" t="s">
        <v>406</v>
      </c>
      <c r="S498" t="s">
        <v>80</v>
      </c>
    </row>
    <row r="499" spans="1:19" x14ac:dyDescent="0.35">
      <c r="A499" t="s">
        <v>56</v>
      </c>
      <c r="B499" t="s">
        <v>32</v>
      </c>
      <c r="C499" t="s">
        <v>911</v>
      </c>
      <c r="D499" s="16">
        <v>43865</v>
      </c>
      <c r="E499" s="16" t="s">
        <v>417</v>
      </c>
      <c r="F499" t="s">
        <v>418</v>
      </c>
      <c r="G499" t="s">
        <v>60</v>
      </c>
      <c r="H499" t="s">
        <v>61</v>
      </c>
      <c r="I499">
        <v>4590150.3</v>
      </c>
      <c r="K499" t="s">
        <v>63</v>
      </c>
      <c r="L499">
        <v>54789</v>
      </c>
      <c r="M499" t="s">
        <v>418</v>
      </c>
      <c r="N499">
        <v>358942</v>
      </c>
      <c r="O499">
        <v>4590150.3</v>
      </c>
      <c r="Q499" t="s">
        <v>64</v>
      </c>
      <c r="R499" t="s">
        <v>406</v>
      </c>
      <c r="S499" t="s">
        <v>213</v>
      </c>
    </row>
    <row r="500" spans="1:19" x14ac:dyDescent="0.35">
      <c r="A500" t="s">
        <v>56</v>
      </c>
      <c r="B500" t="s">
        <v>32</v>
      </c>
      <c r="C500" t="s">
        <v>911</v>
      </c>
      <c r="D500" s="16">
        <v>43865</v>
      </c>
      <c r="E500" s="16" t="s">
        <v>1023</v>
      </c>
      <c r="F500" t="s">
        <v>1024</v>
      </c>
      <c r="G500" t="s">
        <v>60</v>
      </c>
      <c r="H500" t="s">
        <v>61</v>
      </c>
      <c r="I500">
        <v>4483225.1900000004</v>
      </c>
      <c r="K500" t="s">
        <v>63</v>
      </c>
      <c r="L500">
        <v>54789</v>
      </c>
      <c r="M500" t="s">
        <v>1025</v>
      </c>
      <c r="N500">
        <v>9115952</v>
      </c>
      <c r="O500">
        <v>4483225.1900000004</v>
      </c>
      <c r="Q500" t="s">
        <v>64</v>
      </c>
      <c r="R500" t="s">
        <v>406</v>
      </c>
      <c r="S500" t="s">
        <v>66</v>
      </c>
    </row>
    <row r="501" spans="1:19" x14ac:dyDescent="0.35">
      <c r="A501" t="s">
        <v>56</v>
      </c>
      <c r="B501" t="s">
        <v>32</v>
      </c>
      <c r="C501" t="s">
        <v>911</v>
      </c>
      <c r="D501" s="16">
        <v>43865</v>
      </c>
      <c r="E501" s="16" t="s">
        <v>432</v>
      </c>
      <c r="F501" t="s">
        <v>433</v>
      </c>
      <c r="G501" t="s">
        <v>60</v>
      </c>
      <c r="H501" t="s">
        <v>61</v>
      </c>
      <c r="I501">
        <v>679039.85</v>
      </c>
      <c r="J501" t="s">
        <v>62</v>
      </c>
      <c r="K501" t="s">
        <v>63</v>
      </c>
      <c r="L501">
        <v>54789</v>
      </c>
      <c r="M501" t="s">
        <v>433</v>
      </c>
      <c r="N501">
        <v>112985</v>
      </c>
      <c r="O501">
        <v>679039.85</v>
      </c>
      <c r="Q501" t="s">
        <v>64</v>
      </c>
      <c r="R501" t="s">
        <v>406</v>
      </c>
      <c r="S501" t="s">
        <v>213</v>
      </c>
    </row>
    <row r="502" spans="1:19" x14ac:dyDescent="0.35">
      <c r="A502" t="s">
        <v>56</v>
      </c>
      <c r="B502" t="s">
        <v>32</v>
      </c>
      <c r="C502" t="s">
        <v>911</v>
      </c>
      <c r="D502" s="16">
        <v>43865</v>
      </c>
      <c r="E502" s="16" t="s">
        <v>1026</v>
      </c>
      <c r="F502" t="s">
        <v>1027</v>
      </c>
      <c r="G502" t="s">
        <v>60</v>
      </c>
      <c r="H502" t="s">
        <v>61</v>
      </c>
      <c r="I502">
        <v>1133808.6536999999</v>
      </c>
      <c r="J502" t="s">
        <v>62</v>
      </c>
      <c r="K502" t="s">
        <v>63</v>
      </c>
      <c r="L502">
        <v>54789</v>
      </c>
      <c r="M502" t="s">
        <v>1028</v>
      </c>
      <c r="N502">
        <v>875190</v>
      </c>
      <c r="O502">
        <v>1337827.32</v>
      </c>
      <c r="Q502" t="s">
        <v>64</v>
      </c>
      <c r="R502" t="s">
        <v>1029</v>
      </c>
      <c r="S502" t="s">
        <v>111</v>
      </c>
    </row>
    <row r="503" spans="1:19" x14ac:dyDescent="0.35">
      <c r="A503" t="s">
        <v>56</v>
      </c>
      <c r="B503" t="s">
        <v>32</v>
      </c>
      <c r="C503" t="s">
        <v>911</v>
      </c>
      <c r="D503" s="16">
        <v>43865</v>
      </c>
      <c r="E503" s="16" t="s">
        <v>1030</v>
      </c>
      <c r="F503" t="s">
        <v>1031</v>
      </c>
      <c r="G503" t="s">
        <v>60</v>
      </c>
      <c r="H503" t="s">
        <v>61</v>
      </c>
      <c r="I503">
        <v>2733120.4966500001</v>
      </c>
      <c r="K503" t="s">
        <v>63</v>
      </c>
      <c r="L503">
        <v>54789</v>
      </c>
      <c r="M503" t="s">
        <v>1032</v>
      </c>
      <c r="N503">
        <v>281765</v>
      </c>
      <c r="O503">
        <v>3224920.94</v>
      </c>
      <c r="Q503" t="s">
        <v>64</v>
      </c>
      <c r="R503" t="s">
        <v>1029</v>
      </c>
      <c r="S503" t="s">
        <v>84</v>
      </c>
    </row>
    <row r="504" spans="1:19" x14ac:dyDescent="0.35">
      <c r="A504" t="s">
        <v>56</v>
      </c>
      <c r="B504" t="s">
        <v>32</v>
      </c>
      <c r="C504" t="s">
        <v>911</v>
      </c>
      <c r="D504" s="16">
        <v>43865</v>
      </c>
      <c r="E504" s="16" t="s">
        <v>1033</v>
      </c>
      <c r="F504" t="s">
        <v>1034</v>
      </c>
      <c r="G504" t="s">
        <v>60</v>
      </c>
      <c r="H504" t="s">
        <v>61</v>
      </c>
      <c r="I504">
        <v>2090724.0903</v>
      </c>
      <c r="J504" t="s">
        <v>344</v>
      </c>
      <c r="K504" t="s">
        <v>63</v>
      </c>
      <c r="L504">
        <v>40793</v>
      </c>
      <c r="M504" t="s">
        <v>1034</v>
      </c>
      <c r="N504">
        <v>49791</v>
      </c>
      <c r="O504">
        <v>2466931.08</v>
      </c>
      <c r="Q504" t="s">
        <v>64</v>
      </c>
      <c r="R504" t="s">
        <v>1029</v>
      </c>
      <c r="S504" t="s">
        <v>70</v>
      </c>
    </row>
    <row r="505" spans="1:19" x14ac:dyDescent="0.35">
      <c r="A505" t="s">
        <v>56</v>
      </c>
      <c r="B505" t="s">
        <v>32</v>
      </c>
      <c r="C505" t="s">
        <v>911</v>
      </c>
      <c r="D505" s="16">
        <v>43865</v>
      </c>
      <c r="E505" s="16" t="s">
        <v>1035</v>
      </c>
      <c r="F505" t="s">
        <v>1036</v>
      </c>
      <c r="G505" t="s">
        <v>60</v>
      </c>
      <c r="H505" t="s">
        <v>61</v>
      </c>
      <c r="I505">
        <v>1284481</v>
      </c>
      <c r="J505" t="s">
        <v>62</v>
      </c>
      <c r="K505" t="s">
        <v>63</v>
      </c>
      <c r="L505">
        <v>54789</v>
      </c>
      <c r="M505" t="s">
        <v>1037</v>
      </c>
      <c r="N505">
        <v>55847</v>
      </c>
      <c r="O505">
        <v>1284481</v>
      </c>
      <c r="Q505" t="s">
        <v>64</v>
      </c>
      <c r="R505" t="s">
        <v>436</v>
      </c>
      <c r="S505" t="s">
        <v>392</v>
      </c>
    </row>
    <row r="506" spans="1:19" x14ac:dyDescent="0.35">
      <c r="A506" t="s">
        <v>56</v>
      </c>
      <c r="B506" t="s">
        <v>32</v>
      </c>
      <c r="C506" t="s">
        <v>911</v>
      </c>
      <c r="D506" s="16">
        <v>43865</v>
      </c>
      <c r="E506" s="16" t="s">
        <v>1038</v>
      </c>
      <c r="F506" t="s">
        <v>1039</v>
      </c>
      <c r="G506" t="s">
        <v>60</v>
      </c>
      <c r="H506" t="s">
        <v>61</v>
      </c>
      <c r="I506">
        <v>6862525.7800000003</v>
      </c>
      <c r="K506" t="s">
        <v>63</v>
      </c>
      <c r="L506">
        <v>54789</v>
      </c>
      <c r="M506" t="s">
        <v>1040</v>
      </c>
      <c r="N506">
        <v>158818</v>
      </c>
      <c r="O506">
        <v>6862525.7800000003</v>
      </c>
      <c r="Q506" t="s">
        <v>64</v>
      </c>
      <c r="R506" t="s">
        <v>439</v>
      </c>
      <c r="S506" t="s">
        <v>70</v>
      </c>
    </row>
    <row r="507" spans="1:19" x14ac:dyDescent="0.35">
      <c r="A507" t="s">
        <v>56</v>
      </c>
      <c r="B507" t="s">
        <v>32</v>
      </c>
      <c r="C507" t="s">
        <v>911</v>
      </c>
      <c r="D507" s="16">
        <v>43865</v>
      </c>
      <c r="E507" s="16" t="s">
        <v>850</v>
      </c>
      <c r="F507" t="s">
        <v>851</v>
      </c>
      <c r="G507" t="s">
        <v>60</v>
      </c>
      <c r="H507" t="s">
        <v>61</v>
      </c>
      <c r="I507">
        <v>2905134.62</v>
      </c>
      <c r="K507" t="s">
        <v>63</v>
      </c>
      <c r="L507">
        <v>54789</v>
      </c>
      <c r="M507" t="s">
        <v>852</v>
      </c>
      <c r="N507">
        <v>769776</v>
      </c>
      <c r="O507">
        <v>2905134.62</v>
      </c>
      <c r="Q507" t="s">
        <v>64</v>
      </c>
      <c r="R507" t="s">
        <v>439</v>
      </c>
      <c r="S507" t="s">
        <v>74</v>
      </c>
    </row>
    <row r="508" spans="1:19" x14ac:dyDescent="0.35">
      <c r="A508" t="s">
        <v>56</v>
      </c>
      <c r="B508" t="s">
        <v>32</v>
      </c>
      <c r="C508" t="s">
        <v>911</v>
      </c>
      <c r="D508" s="16">
        <v>43865</v>
      </c>
      <c r="E508" s="16" t="s">
        <v>445</v>
      </c>
      <c r="F508" t="s">
        <v>446</v>
      </c>
      <c r="G508" t="s">
        <v>60</v>
      </c>
      <c r="H508" t="s">
        <v>61</v>
      </c>
      <c r="I508">
        <v>4621040.82</v>
      </c>
      <c r="J508" t="s">
        <v>62</v>
      </c>
      <c r="K508" t="s">
        <v>63</v>
      </c>
      <c r="L508">
        <v>54789</v>
      </c>
      <c r="M508" t="s">
        <v>446</v>
      </c>
      <c r="N508">
        <v>86878</v>
      </c>
      <c r="O508">
        <v>4621040.82</v>
      </c>
      <c r="Q508" t="s">
        <v>64</v>
      </c>
      <c r="R508" t="s">
        <v>439</v>
      </c>
      <c r="S508" t="s">
        <v>107</v>
      </c>
    </row>
    <row r="509" spans="1:19" x14ac:dyDescent="0.35">
      <c r="A509" t="s">
        <v>56</v>
      </c>
      <c r="B509" t="s">
        <v>32</v>
      </c>
      <c r="C509" t="s">
        <v>911</v>
      </c>
      <c r="D509" s="16">
        <v>43865</v>
      </c>
      <c r="E509" s="16" t="s">
        <v>853</v>
      </c>
      <c r="F509" t="s">
        <v>854</v>
      </c>
      <c r="G509" t="s">
        <v>60</v>
      </c>
      <c r="H509" t="s">
        <v>61</v>
      </c>
      <c r="I509">
        <v>6628588.7199999997</v>
      </c>
      <c r="K509" t="s">
        <v>63</v>
      </c>
      <c r="L509">
        <v>54789</v>
      </c>
      <c r="M509" t="s">
        <v>855</v>
      </c>
      <c r="N509">
        <v>95129</v>
      </c>
      <c r="O509">
        <v>6628588.7199999997</v>
      </c>
      <c r="Q509" t="s">
        <v>64</v>
      </c>
      <c r="R509" t="s">
        <v>439</v>
      </c>
      <c r="S509" t="s">
        <v>84</v>
      </c>
    </row>
    <row r="510" spans="1:19" x14ac:dyDescent="0.35">
      <c r="A510" t="s">
        <v>56</v>
      </c>
      <c r="B510" t="s">
        <v>32</v>
      </c>
      <c r="C510" t="s">
        <v>911</v>
      </c>
      <c r="D510" s="16">
        <v>43865</v>
      </c>
      <c r="E510" s="16" t="s">
        <v>447</v>
      </c>
      <c r="F510" t="s">
        <v>448</v>
      </c>
      <c r="G510" t="s">
        <v>60</v>
      </c>
      <c r="H510" t="s">
        <v>61</v>
      </c>
      <c r="I510">
        <v>4443382.42</v>
      </c>
      <c r="K510" t="s">
        <v>63</v>
      </c>
      <c r="L510">
        <v>54789</v>
      </c>
      <c r="M510" t="s">
        <v>449</v>
      </c>
      <c r="N510">
        <v>138986</v>
      </c>
      <c r="O510">
        <v>4443382.42</v>
      </c>
      <c r="Q510" t="s">
        <v>64</v>
      </c>
      <c r="R510" t="s">
        <v>439</v>
      </c>
      <c r="S510" t="s">
        <v>107</v>
      </c>
    </row>
    <row r="511" spans="1:19" x14ac:dyDescent="0.35">
      <c r="A511" t="s">
        <v>56</v>
      </c>
      <c r="B511" t="s">
        <v>32</v>
      </c>
      <c r="C511" t="s">
        <v>911</v>
      </c>
      <c r="D511" s="16">
        <v>43865</v>
      </c>
      <c r="E511" s="16" t="s">
        <v>1041</v>
      </c>
      <c r="F511" t="s">
        <v>1042</v>
      </c>
      <c r="G511" t="s">
        <v>60</v>
      </c>
      <c r="H511" t="s">
        <v>61</v>
      </c>
      <c r="I511">
        <v>526565.6</v>
      </c>
      <c r="K511" t="s">
        <v>63</v>
      </c>
      <c r="L511">
        <v>54789</v>
      </c>
      <c r="M511" t="s">
        <v>1043</v>
      </c>
      <c r="N511">
        <v>24838</v>
      </c>
      <c r="O511">
        <v>526565.6</v>
      </c>
      <c r="Q511" t="s">
        <v>64</v>
      </c>
      <c r="R511" t="s">
        <v>439</v>
      </c>
      <c r="S511" t="s">
        <v>74</v>
      </c>
    </row>
    <row r="512" spans="1:19" x14ac:dyDescent="0.35">
      <c r="A512" t="s">
        <v>56</v>
      </c>
      <c r="B512" t="s">
        <v>32</v>
      </c>
      <c r="C512" t="s">
        <v>911</v>
      </c>
      <c r="D512" s="16">
        <v>43865</v>
      </c>
      <c r="E512" s="16" t="s">
        <v>862</v>
      </c>
      <c r="F512" t="s">
        <v>863</v>
      </c>
      <c r="G512" t="s">
        <v>60</v>
      </c>
      <c r="H512" t="s">
        <v>61</v>
      </c>
      <c r="I512">
        <v>1196808.48</v>
      </c>
      <c r="J512" t="s">
        <v>62</v>
      </c>
      <c r="K512" t="s">
        <v>864</v>
      </c>
      <c r="L512">
        <v>54789</v>
      </c>
      <c r="M512" t="s">
        <v>865</v>
      </c>
      <c r="N512">
        <v>74988</v>
      </c>
      <c r="O512">
        <v>1196808.48</v>
      </c>
      <c r="Q512" t="s">
        <v>64</v>
      </c>
      <c r="R512" t="s">
        <v>439</v>
      </c>
      <c r="S512" t="s">
        <v>74</v>
      </c>
    </row>
    <row r="513" spans="1:19" x14ac:dyDescent="0.35">
      <c r="A513" t="s">
        <v>56</v>
      </c>
      <c r="B513" t="s">
        <v>32</v>
      </c>
      <c r="C513" t="s">
        <v>911</v>
      </c>
      <c r="D513" s="16">
        <v>43865</v>
      </c>
      <c r="E513" s="16" t="s">
        <v>452</v>
      </c>
      <c r="F513" t="s">
        <v>453</v>
      </c>
      <c r="G513" t="s">
        <v>60</v>
      </c>
      <c r="H513" t="s">
        <v>61</v>
      </c>
      <c r="I513">
        <v>6903649.6200000001</v>
      </c>
      <c r="J513" t="s">
        <v>62</v>
      </c>
      <c r="K513" t="s">
        <v>63</v>
      </c>
      <c r="L513">
        <v>54789</v>
      </c>
      <c r="M513" t="s">
        <v>454</v>
      </c>
      <c r="N513">
        <v>310137</v>
      </c>
      <c r="O513">
        <v>6903649.6200000001</v>
      </c>
      <c r="Q513" t="s">
        <v>64</v>
      </c>
      <c r="R513" t="s">
        <v>439</v>
      </c>
      <c r="S513" t="s">
        <v>107</v>
      </c>
    </row>
    <row r="514" spans="1:19" x14ac:dyDescent="0.35">
      <c r="A514" t="s">
        <v>56</v>
      </c>
      <c r="B514" t="s">
        <v>32</v>
      </c>
      <c r="C514" t="s">
        <v>911</v>
      </c>
      <c r="D514" s="16">
        <v>43865</v>
      </c>
      <c r="E514" s="16" t="s">
        <v>458</v>
      </c>
      <c r="F514" t="s">
        <v>459</v>
      </c>
      <c r="G514" t="s">
        <v>60</v>
      </c>
      <c r="H514" t="s">
        <v>61</v>
      </c>
      <c r="I514">
        <v>5162413.62</v>
      </c>
      <c r="K514" t="s">
        <v>63</v>
      </c>
      <c r="L514">
        <v>54789</v>
      </c>
      <c r="M514" t="s">
        <v>460</v>
      </c>
      <c r="N514">
        <v>149289</v>
      </c>
      <c r="O514">
        <v>5162413.62</v>
      </c>
      <c r="Q514" t="s">
        <v>64</v>
      </c>
      <c r="R514" t="s">
        <v>439</v>
      </c>
      <c r="S514" t="s">
        <v>74</v>
      </c>
    </row>
    <row r="515" spans="1:19" x14ac:dyDescent="0.35">
      <c r="A515" t="s">
        <v>56</v>
      </c>
      <c r="B515" t="s">
        <v>32</v>
      </c>
      <c r="C515" t="s">
        <v>911</v>
      </c>
      <c r="D515" s="16">
        <v>43865</v>
      </c>
      <c r="E515" s="16" t="s">
        <v>1044</v>
      </c>
      <c r="F515" t="s">
        <v>1045</v>
      </c>
      <c r="G515" t="s">
        <v>60</v>
      </c>
      <c r="H515" t="s">
        <v>61</v>
      </c>
      <c r="I515">
        <v>5652398.2800000003</v>
      </c>
      <c r="J515" t="s">
        <v>62</v>
      </c>
      <c r="K515" t="s">
        <v>63</v>
      </c>
      <c r="L515">
        <v>54789</v>
      </c>
      <c r="M515" t="s">
        <v>1046</v>
      </c>
      <c r="N515">
        <v>65444</v>
      </c>
      <c r="O515">
        <v>5652398.2800000003</v>
      </c>
      <c r="Q515" t="s">
        <v>64</v>
      </c>
      <c r="R515" t="s">
        <v>439</v>
      </c>
      <c r="S515" t="s">
        <v>111</v>
      </c>
    </row>
    <row r="516" spans="1:19" x14ac:dyDescent="0.35">
      <c r="A516" t="s">
        <v>56</v>
      </c>
      <c r="B516" t="s">
        <v>32</v>
      </c>
      <c r="C516" t="s">
        <v>911</v>
      </c>
      <c r="D516" s="16">
        <v>43865</v>
      </c>
      <c r="E516" s="16" t="s">
        <v>461</v>
      </c>
      <c r="F516" t="s">
        <v>462</v>
      </c>
      <c r="G516" t="s">
        <v>60</v>
      </c>
      <c r="H516" t="s">
        <v>61</v>
      </c>
      <c r="I516">
        <v>54934178.026919998</v>
      </c>
      <c r="J516" t="s">
        <v>62</v>
      </c>
      <c r="K516" t="s">
        <v>63</v>
      </c>
      <c r="L516">
        <v>54789</v>
      </c>
      <c r="M516" t="s">
        <v>462</v>
      </c>
      <c r="N516">
        <v>609567</v>
      </c>
      <c r="O516">
        <v>5393767.9400000004</v>
      </c>
      <c r="Q516" t="s">
        <v>162</v>
      </c>
      <c r="R516" t="s">
        <v>463</v>
      </c>
      <c r="S516" t="s">
        <v>70</v>
      </c>
    </row>
    <row r="517" spans="1:19" x14ac:dyDescent="0.35">
      <c r="A517" t="s">
        <v>56</v>
      </c>
      <c r="B517" t="s">
        <v>32</v>
      </c>
      <c r="C517" t="s">
        <v>911</v>
      </c>
      <c r="D517" s="16">
        <v>43865</v>
      </c>
      <c r="E517" s="16" t="s">
        <v>464</v>
      </c>
      <c r="F517" t="s">
        <v>465</v>
      </c>
      <c r="G517" t="s">
        <v>60</v>
      </c>
      <c r="H517" t="s">
        <v>61</v>
      </c>
      <c r="I517">
        <v>3074116.7661299999</v>
      </c>
      <c r="J517" t="s">
        <v>62</v>
      </c>
      <c r="K517" t="s">
        <v>63</v>
      </c>
      <c r="L517">
        <v>54789</v>
      </c>
      <c r="M517" t="s">
        <v>466</v>
      </c>
      <c r="N517">
        <v>25364</v>
      </c>
      <c r="O517">
        <v>301835.27</v>
      </c>
      <c r="Q517" t="s">
        <v>64</v>
      </c>
      <c r="R517" t="s">
        <v>463</v>
      </c>
      <c r="S517" t="s">
        <v>238</v>
      </c>
    </row>
    <row r="518" spans="1:19" x14ac:dyDescent="0.35">
      <c r="A518" t="s">
        <v>56</v>
      </c>
      <c r="B518" t="s">
        <v>32</v>
      </c>
      <c r="C518" t="s">
        <v>911</v>
      </c>
      <c r="D518" s="16">
        <v>43865</v>
      </c>
      <c r="E518" s="16" t="s">
        <v>470</v>
      </c>
      <c r="F518" t="s">
        <v>471</v>
      </c>
      <c r="G518" t="s">
        <v>60</v>
      </c>
      <c r="H518" t="s">
        <v>61</v>
      </c>
      <c r="I518">
        <v>34013595.9723</v>
      </c>
      <c r="J518" t="s">
        <v>62</v>
      </c>
      <c r="K518" t="s">
        <v>63</v>
      </c>
      <c r="L518">
        <v>54789</v>
      </c>
      <c r="M518" t="s">
        <v>472</v>
      </c>
      <c r="N518">
        <v>210220</v>
      </c>
      <c r="O518">
        <v>3339659.39</v>
      </c>
      <c r="Q518" t="s">
        <v>64</v>
      </c>
      <c r="R518" t="s">
        <v>463</v>
      </c>
      <c r="S518" t="s">
        <v>66</v>
      </c>
    </row>
    <row r="519" spans="1:19" x14ac:dyDescent="0.35">
      <c r="A519" t="s">
        <v>56</v>
      </c>
      <c r="B519" t="s">
        <v>32</v>
      </c>
      <c r="C519" t="s">
        <v>911</v>
      </c>
      <c r="D519" s="16">
        <v>43865</v>
      </c>
      <c r="E519" s="16" t="s">
        <v>1047</v>
      </c>
      <c r="F519" t="s">
        <v>1048</v>
      </c>
      <c r="G519" t="s">
        <v>60</v>
      </c>
      <c r="H519" t="s">
        <v>61</v>
      </c>
      <c r="I519">
        <v>20963458.935490001</v>
      </c>
      <c r="K519" t="s">
        <v>63</v>
      </c>
      <c r="L519">
        <v>54789</v>
      </c>
      <c r="M519" t="s">
        <v>1049</v>
      </c>
      <c r="N519">
        <v>125043</v>
      </c>
      <c r="O519">
        <v>2058318.46</v>
      </c>
      <c r="Q519" t="s">
        <v>64</v>
      </c>
      <c r="R519" t="s">
        <v>463</v>
      </c>
      <c r="S519" t="s">
        <v>213</v>
      </c>
    </row>
    <row r="520" spans="1:19" x14ac:dyDescent="0.35">
      <c r="A520" t="s">
        <v>56</v>
      </c>
      <c r="B520" t="s">
        <v>32</v>
      </c>
      <c r="C520" t="s">
        <v>911</v>
      </c>
      <c r="D520" s="16">
        <v>43865</v>
      </c>
      <c r="E520" s="16" t="s">
        <v>481</v>
      </c>
      <c r="F520" t="s">
        <v>482</v>
      </c>
      <c r="G520" t="s">
        <v>150</v>
      </c>
      <c r="H520" t="s">
        <v>151</v>
      </c>
      <c r="J520" t="s">
        <v>152</v>
      </c>
      <c r="K520" t="s">
        <v>483</v>
      </c>
      <c r="L520">
        <v>43865</v>
      </c>
      <c r="N520">
        <v>1682882.33</v>
      </c>
      <c r="O520">
        <v>165235.51</v>
      </c>
      <c r="Q520" t="s">
        <v>154</v>
      </c>
    </row>
    <row r="521" spans="1:19" x14ac:dyDescent="0.35">
      <c r="A521" t="s">
        <v>56</v>
      </c>
      <c r="B521" t="s">
        <v>32</v>
      </c>
      <c r="C521" t="s">
        <v>911</v>
      </c>
      <c r="D521" s="16">
        <v>43865</v>
      </c>
      <c r="E521" s="16" t="s">
        <v>484</v>
      </c>
      <c r="F521" t="s">
        <v>485</v>
      </c>
      <c r="G521" t="s">
        <v>60</v>
      </c>
      <c r="H521" t="s">
        <v>61</v>
      </c>
      <c r="I521">
        <v>388056.35</v>
      </c>
      <c r="J521" t="s">
        <v>62</v>
      </c>
      <c r="K521" t="s">
        <v>63</v>
      </c>
      <c r="L521">
        <v>54789</v>
      </c>
      <c r="M521" t="s">
        <v>486</v>
      </c>
      <c r="N521">
        <v>142406</v>
      </c>
      <c r="O521">
        <v>388056.35</v>
      </c>
      <c r="Q521" t="s">
        <v>64</v>
      </c>
      <c r="R521" t="s">
        <v>487</v>
      </c>
      <c r="S521" t="s">
        <v>80</v>
      </c>
    </row>
    <row r="522" spans="1:19" x14ac:dyDescent="0.35">
      <c r="A522" t="s">
        <v>56</v>
      </c>
      <c r="B522" t="s">
        <v>32</v>
      </c>
      <c r="C522" t="s">
        <v>911</v>
      </c>
      <c r="D522" s="16">
        <v>43865</v>
      </c>
      <c r="E522" s="16" t="s">
        <v>1050</v>
      </c>
      <c r="F522" t="s">
        <v>1051</v>
      </c>
      <c r="G522" t="s">
        <v>60</v>
      </c>
      <c r="H522" t="s">
        <v>61</v>
      </c>
      <c r="I522">
        <v>71652110.440080002</v>
      </c>
      <c r="K522" t="s">
        <v>63</v>
      </c>
      <c r="L522">
        <v>54789</v>
      </c>
      <c r="M522" t="s">
        <v>1052</v>
      </c>
      <c r="N522">
        <v>321022</v>
      </c>
      <c r="O522">
        <v>6759218.5800000001</v>
      </c>
      <c r="Q522" t="s">
        <v>64</v>
      </c>
      <c r="R522" t="s">
        <v>491</v>
      </c>
      <c r="S522" t="s">
        <v>84</v>
      </c>
    </row>
    <row r="523" spans="1:19" x14ac:dyDescent="0.35">
      <c r="A523" t="s">
        <v>56</v>
      </c>
      <c r="B523" t="s">
        <v>32</v>
      </c>
      <c r="C523" t="s">
        <v>911</v>
      </c>
      <c r="D523" s="16">
        <v>43865</v>
      </c>
      <c r="E523" s="16" t="s">
        <v>885</v>
      </c>
      <c r="F523" t="s">
        <v>886</v>
      </c>
      <c r="G523" t="s">
        <v>60</v>
      </c>
      <c r="H523" t="s">
        <v>61</v>
      </c>
      <c r="I523">
        <v>49403873.179030001</v>
      </c>
      <c r="K523" t="s">
        <v>63</v>
      </c>
      <c r="L523">
        <v>54789</v>
      </c>
      <c r="M523" t="s">
        <v>887</v>
      </c>
      <c r="N523">
        <v>632572</v>
      </c>
      <c r="O523">
        <v>4660456.97</v>
      </c>
      <c r="Q523" t="s">
        <v>64</v>
      </c>
      <c r="R523" t="s">
        <v>491</v>
      </c>
      <c r="S523" t="s">
        <v>238</v>
      </c>
    </row>
    <row r="524" spans="1:19" x14ac:dyDescent="0.35">
      <c r="A524" t="s">
        <v>56</v>
      </c>
      <c r="B524" t="s">
        <v>32</v>
      </c>
      <c r="C524" t="s">
        <v>911</v>
      </c>
      <c r="D524" s="16">
        <v>43865</v>
      </c>
      <c r="E524" s="16" t="s">
        <v>492</v>
      </c>
      <c r="F524" t="s">
        <v>493</v>
      </c>
      <c r="G524" t="s">
        <v>60</v>
      </c>
      <c r="H524" t="s">
        <v>61</v>
      </c>
      <c r="I524">
        <v>16496027.96486</v>
      </c>
      <c r="J524" t="s">
        <v>62</v>
      </c>
      <c r="K524" t="s">
        <v>63</v>
      </c>
      <c r="L524">
        <v>54789</v>
      </c>
      <c r="M524" t="s">
        <v>494</v>
      </c>
      <c r="N524">
        <v>72351</v>
      </c>
      <c r="O524">
        <v>1556133.63</v>
      </c>
      <c r="Q524" t="s">
        <v>64</v>
      </c>
      <c r="R524" t="s">
        <v>491</v>
      </c>
      <c r="S524" t="s">
        <v>70</v>
      </c>
    </row>
    <row r="525" spans="1:19" x14ac:dyDescent="0.35">
      <c r="A525" t="s">
        <v>56</v>
      </c>
      <c r="B525" t="s">
        <v>32</v>
      </c>
      <c r="C525" t="s">
        <v>911</v>
      </c>
      <c r="D525" s="16">
        <v>43865</v>
      </c>
      <c r="E525" s="16" t="s">
        <v>503</v>
      </c>
      <c r="F525" t="s">
        <v>504</v>
      </c>
      <c r="G525" t="s">
        <v>60</v>
      </c>
      <c r="H525" t="s">
        <v>61</v>
      </c>
      <c r="I525">
        <v>18341056.786479998</v>
      </c>
      <c r="J525" t="s">
        <v>62</v>
      </c>
      <c r="K525" t="s">
        <v>63</v>
      </c>
      <c r="L525">
        <v>54789</v>
      </c>
      <c r="M525" t="s">
        <v>504</v>
      </c>
      <c r="N525">
        <v>77193</v>
      </c>
      <c r="O525">
        <v>1730182.28</v>
      </c>
      <c r="Q525" t="s">
        <v>64</v>
      </c>
      <c r="R525" t="s">
        <v>491</v>
      </c>
      <c r="S525" t="s">
        <v>74</v>
      </c>
    </row>
    <row r="526" spans="1:19" x14ac:dyDescent="0.35">
      <c r="A526" t="s">
        <v>56</v>
      </c>
      <c r="B526" t="s">
        <v>32</v>
      </c>
      <c r="C526" t="s">
        <v>911</v>
      </c>
      <c r="D526" s="16">
        <v>43865</v>
      </c>
      <c r="E526" s="16" t="s">
        <v>1053</v>
      </c>
      <c r="F526" t="s">
        <v>1054</v>
      </c>
      <c r="G526" t="s">
        <v>60</v>
      </c>
      <c r="H526" t="s">
        <v>61</v>
      </c>
      <c r="I526">
        <v>17876732.839529999</v>
      </c>
      <c r="J526" t="s">
        <v>62</v>
      </c>
      <c r="K526" t="s">
        <v>63</v>
      </c>
      <c r="L526">
        <v>54789</v>
      </c>
      <c r="M526" t="s">
        <v>1055</v>
      </c>
      <c r="N526">
        <v>38068</v>
      </c>
      <c r="O526">
        <v>1686380.82</v>
      </c>
      <c r="Q526" t="s">
        <v>64</v>
      </c>
      <c r="R526" t="s">
        <v>491</v>
      </c>
      <c r="S526" t="s">
        <v>74</v>
      </c>
    </row>
    <row r="527" spans="1:19" x14ac:dyDescent="0.35">
      <c r="A527" t="s">
        <v>56</v>
      </c>
      <c r="B527" t="s">
        <v>32</v>
      </c>
      <c r="C527" t="s">
        <v>911</v>
      </c>
      <c r="D527" s="16">
        <v>43865</v>
      </c>
      <c r="E527" s="16" t="s">
        <v>508</v>
      </c>
      <c r="F527" t="s">
        <v>509</v>
      </c>
      <c r="G527" t="s">
        <v>60</v>
      </c>
      <c r="H527" t="s">
        <v>61</v>
      </c>
      <c r="I527">
        <v>54764564.428510003</v>
      </c>
      <c r="K527" t="s">
        <v>63</v>
      </c>
      <c r="L527">
        <v>54789</v>
      </c>
      <c r="M527" t="s">
        <v>509</v>
      </c>
      <c r="N527">
        <v>126594</v>
      </c>
      <c r="O527">
        <v>5166151.55</v>
      </c>
      <c r="Q527" t="s">
        <v>64</v>
      </c>
      <c r="R527" t="s">
        <v>491</v>
      </c>
      <c r="S527" t="s">
        <v>107</v>
      </c>
    </row>
    <row r="528" spans="1:19" x14ac:dyDescent="0.35">
      <c r="A528" t="s">
        <v>56</v>
      </c>
      <c r="B528" t="s">
        <v>32</v>
      </c>
      <c r="C528" t="s">
        <v>911</v>
      </c>
      <c r="D528" s="16">
        <v>43865</v>
      </c>
      <c r="E528" s="16" t="s">
        <v>893</v>
      </c>
      <c r="F528" t="s">
        <v>894</v>
      </c>
      <c r="G528" t="s">
        <v>60</v>
      </c>
      <c r="H528" t="s">
        <v>61</v>
      </c>
      <c r="I528">
        <v>31292577.106789999</v>
      </c>
      <c r="J528" t="s">
        <v>62</v>
      </c>
      <c r="K528" t="s">
        <v>63</v>
      </c>
      <c r="L528">
        <v>54789</v>
      </c>
      <c r="M528" t="s">
        <v>895</v>
      </c>
      <c r="N528">
        <v>765474</v>
      </c>
      <c r="O528">
        <v>2951948.9</v>
      </c>
      <c r="Q528" t="s">
        <v>64</v>
      </c>
      <c r="R528" t="s">
        <v>491</v>
      </c>
      <c r="S528" t="s">
        <v>66</v>
      </c>
    </row>
    <row r="529" spans="1:19" x14ac:dyDescent="0.35">
      <c r="A529" t="s">
        <v>56</v>
      </c>
      <c r="B529" t="s">
        <v>32</v>
      </c>
      <c r="C529" t="s">
        <v>911</v>
      </c>
      <c r="D529" s="16">
        <v>43865</v>
      </c>
      <c r="E529" s="16" t="s">
        <v>896</v>
      </c>
      <c r="F529" t="s">
        <v>897</v>
      </c>
      <c r="G529" t="s">
        <v>60</v>
      </c>
      <c r="H529" t="s">
        <v>61</v>
      </c>
      <c r="I529">
        <v>5727005.8267900003</v>
      </c>
      <c r="K529" t="s">
        <v>63</v>
      </c>
      <c r="L529">
        <v>54789</v>
      </c>
      <c r="M529" t="s">
        <v>897</v>
      </c>
      <c r="N529">
        <v>20123</v>
      </c>
      <c r="O529">
        <v>540250.43999999994</v>
      </c>
      <c r="Q529" t="s">
        <v>64</v>
      </c>
      <c r="R529" t="s">
        <v>491</v>
      </c>
      <c r="S529" t="s">
        <v>70</v>
      </c>
    </row>
    <row r="530" spans="1:19" x14ac:dyDescent="0.35">
      <c r="A530" t="s">
        <v>56</v>
      </c>
      <c r="B530" t="s">
        <v>32</v>
      </c>
      <c r="C530" t="s">
        <v>911</v>
      </c>
      <c r="D530" s="16">
        <v>43865</v>
      </c>
      <c r="E530" s="16" t="s">
        <v>1056</v>
      </c>
      <c r="F530" t="s">
        <v>1057</v>
      </c>
      <c r="G530" t="s">
        <v>60</v>
      </c>
      <c r="H530" t="s">
        <v>61</v>
      </c>
      <c r="I530">
        <v>5457056.0342800003</v>
      </c>
      <c r="K530" t="s">
        <v>63</v>
      </c>
      <c r="L530">
        <v>54789</v>
      </c>
      <c r="M530" t="s">
        <v>1057</v>
      </c>
      <c r="N530">
        <v>13024</v>
      </c>
      <c r="O530">
        <v>514785.04</v>
      </c>
      <c r="Q530" t="s">
        <v>64</v>
      </c>
      <c r="R530" t="s">
        <v>491</v>
      </c>
      <c r="S530" t="s">
        <v>74</v>
      </c>
    </row>
    <row r="531" spans="1:19" x14ac:dyDescent="0.35">
      <c r="A531" t="s">
        <v>56</v>
      </c>
      <c r="B531" t="s">
        <v>32</v>
      </c>
      <c r="C531" t="s">
        <v>911</v>
      </c>
      <c r="D531" s="16">
        <v>43865</v>
      </c>
      <c r="E531" s="16" t="s">
        <v>1058</v>
      </c>
      <c r="F531" t="s">
        <v>1059</v>
      </c>
      <c r="G531" t="s">
        <v>60</v>
      </c>
      <c r="H531" t="s">
        <v>61</v>
      </c>
      <c r="I531">
        <v>6186592.0252299998</v>
      </c>
      <c r="K531" t="s">
        <v>63</v>
      </c>
      <c r="L531">
        <v>54789</v>
      </c>
      <c r="M531" t="s">
        <v>1060</v>
      </c>
      <c r="N531">
        <v>187700</v>
      </c>
      <c r="O531">
        <v>583604.97</v>
      </c>
      <c r="Q531" t="s">
        <v>64</v>
      </c>
      <c r="R531" t="s">
        <v>491</v>
      </c>
      <c r="S531" t="s">
        <v>107</v>
      </c>
    </row>
    <row r="532" spans="1:19" x14ac:dyDescent="0.35">
      <c r="A532" t="s">
        <v>56</v>
      </c>
      <c r="B532" t="s">
        <v>32</v>
      </c>
      <c r="C532" t="s">
        <v>911</v>
      </c>
      <c r="D532" s="16">
        <v>43865</v>
      </c>
      <c r="E532" s="16" t="s">
        <v>516</v>
      </c>
      <c r="F532" t="s">
        <v>517</v>
      </c>
      <c r="G532" t="s">
        <v>60</v>
      </c>
      <c r="H532" t="s">
        <v>61</v>
      </c>
      <c r="I532">
        <v>23520122.965259999</v>
      </c>
      <c r="J532" t="s">
        <v>62</v>
      </c>
      <c r="K532" t="s">
        <v>63</v>
      </c>
      <c r="L532">
        <v>54789</v>
      </c>
      <c r="M532" t="s">
        <v>517</v>
      </c>
      <c r="N532">
        <v>115578</v>
      </c>
      <c r="O532">
        <v>2218743.4700000002</v>
      </c>
      <c r="Q532" t="s">
        <v>64</v>
      </c>
      <c r="R532" t="s">
        <v>491</v>
      </c>
      <c r="S532" t="s">
        <v>107</v>
      </c>
    </row>
    <row r="533" spans="1:19" x14ac:dyDescent="0.35">
      <c r="A533" t="s">
        <v>56</v>
      </c>
      <c r="B533" t="s">
        <v>32</v>
      </c>
      <c r="C533" t="s">
        <v>911</v>
      </c>
      <c r="D533">
        <v>43865</v>
      </c>
      <c r="E533" t="s">
        <v>1061</v>
      </c>
      <c r="F533" t="s">
        <v>1062</v>
      </c>
      <c r="G533" t="s">
        <v>60</v>
      </c>
      <c r="H533" t="s">
        <v>61</v>
      </c>
      <c r="I533">
        <v>4280782.9987500003</v>
      </c>
      <c r="J533" t="s">
        <v>62</v>
      </c>
      <c r="K533" t="s">
        <v>63</v>
      </c>
      <c r="L533">
        <v>54789</v>
      </c>
      <c r="M533" t="s">
        <v>1063</v>
      </c>
      <c r="N533">
        <v>18070</v>
      </c>
      <c r="O533">
        <v>403822.69</v>
      </c>
      <c r="Q533" t="s">
        <v>64</v>
      </c>
      <c r="R533" t="s">
        <v>491</v>
      </c>
      <c r="S533" t="s">
        <v>74</v>
      </c>
    </row>
    <row r="534" spans="1:19" x14ac:dyDescent="0.35">
      <c r="A534" t="s">
        <v>56</v>
      </c>
      <c r="B534" t="s">
        <v>32</v>
      </c>
      <c r="C534" t="s">
        <v>911</v>
      </c>
      <c r="D534">
        <v>43865</v>
      </c>
      <c r="E534" t="s">
        <v>530</v>
      </c>
      <c r="F534" t="s">
        <v>531</v>
      </c>
      <c r="G534" t="s">
        <v>150</v>
      </c>
      <c r="H534" t="s">
        <v>151</v>
      </c>
      <c r="J534" t="s">
        <v>152</v>
      </c>
      <c r="K534" t="s">
        <v>532</v>
      </c>
      <c r="L534">
        <v>43865</v>
      </c>
      <c r="N534">
        <v>500714.04</v>
      </c>
      <c r="O534">
        <v>47234.28</v>
      </c>
      <c r="Q534" t="s">
        <v>154</v>
      </c>
    </row>
  </sheetData>
  <pageMargins left="0.7" right="0.7" top="0.75" bottom="0.75" header="0.3" footer="0.3"/>
  <pageSetup paperSize="9" orientation="portrait" r:id="rId1"/>
  <headerFooter>
    <oddFooter>&amp;L&amp;1#&amp;"Calibri"&amp;10 Interne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3F854A-4D51-45B4-9457-3E853E36AA2A}">
  <sheetPr codeName="Feuil2" filterMode="1">
    <tabColor theme="5"/>
  </sheetPr>
  <dimension ref="A1:D2603"/>
  <sheetViews>
    <sheetView workbookViewId="0">
      <selection sqref="A1:E2603"/>
    </sheetView>
  </sheetViews>
  <sheetFormatPr baseColWidth="10" defaultRowHeight="14.5" x14ac:dyDescent="0.35"/>
  <cols>
    <col min="2" max="2" width="19.6328125" style="16" customWidth="1"/>
    <col min="3" max="3" width="20.453125" bestFit="1" customWidth="1"/>
    <col min="4" max="4" width="28.36328125" bestFit="1" customWidth="1"/>
  </cols>
  <sheetData>
    <row r="1" spans="1:4" x14ac:dyDescent="0.35">
      <c r="A1" t="s">
        <v>26</v>
      </c>
      <c r="B1" s="16" t="s">
        <v>27</v>
      </c>
      <c r="C1" t="s">
        <v>28</v>
      </c>
      <c r="D1" t="s">
        <v>29</v>
      </c>
    </row>
    <row r="2" spans="1:4" x14ac:dyDescent="0.35">
      <c r="A2" t="s">
        <v>30</v>
      </c>
      <c r="B2" s="16">
        <v>42647</v>
      </c>
      <c r="C2">
        <v>10001000</v>
      </c>
      <c r="D2">
        <v>1000</v>
      </c>
    </row>
    <row r="3" spans="1:4" x14ac:dyDescent="0.35">
      <c r="A3" t="s">
        <v>30</v>
      </c>
      <c r="B3" s="16">
        <v>42648</v>
      </c>
      <c r="C3">
        <v>9678003.4900000002</v>
      </c>
      <c r="D3">
        <v>967.7</v>
      </c>
    </row>
    <row r="4" spans="1:4" x14ac:dyDescent="0.35">
      <c r="A4" t="s">
        <v>30</v>
      </c>
      <c r="B4" s="16">
        <v>42649</v>
      </c>
      <c r="C4">
        <v>84094199.650000006</v>
      </c>
      <c r="D4">
        <v>961.02</v>
      </c>
    </row>
    <row r="5" spans="1:4" x14ac:dyDescent="0.35">
      <c r="A5" t="s">
        <v>30</v>
      </c>
      <c r="B5" s="16">
        <v>42650</v>
      </c>
      <c r="C5">
        <v>83061731.480000004</v>
      </c>
      <c r="D5">
        <v>949.22</v>
      </c>
    </row>
    <row r="6" spans="1:4" x14ac:dyDescent="0.35">
      <c r="A6" t="s">
        <v>30</v>
      </c>
      <c r="B6" s="16">
        <v>42653</v>
      </c>
      <c r="C6">
        <v>83379777.950000003</v>
      </c>
      <c r="D6">
        <v>952.86</v>
      </c>
    </row>
    <row r="7" spans="1:4" x14ac:dyDescent="0.35">
      <c r="A7" t="s">
        <v>30</v>
      </c>
      <c r="B7" s="16">
        <v>42654</v>
      </c>
      <c r="C7">
        <v>83019269.680000007</v>
      </c>
      <c r="D7">
        <v>948.74</v>
      </c>
    </row>
    <row r="8" spans="1:4" x14ac:dyDescent="0.35">
      <c r="A8" t="s">
        <v>30</v>
      </c>
      <c r="B8" s="16">
        <v>42655</v>
      </c>
      <c r="C8">
        <v>82757293.879999995</v>
      </c>
      <c r="D8">
        <v>945.75</v>
      </c>
    </row>
    <row r="9" spans="1:4" x14ac:dyDescent="0.35">
      <c r="A9" t="s">
        <v>30</v>
      </c>
      <c r="B9" s="16">
        <v>42656</v>
      </c>
      <c r="C9">
        <v>82467784.340000004</v>
      </c>
      <c r="D9">
        <v>942.44</v>
      </c>
    </row>
    <row r="10" spans="1:4" x14ac:dyDescent="0.35">
      <c r="A10" t="s">
        <v>30</v>
      </c>
      <c r="B10" s="16">
        <v>42657</v>
      </c>
      <c r="C10">
        <v>174061610.22999999</v>
      </c>
      <c r="D10">
        <v>951.15</v>
      </c>
    </row>
    <row r="11" spans="1:4" x14ac:dyDescent="0.35">
      <c r="A11" t="s">
        <v>30</v>
      </c>
      <c r="B11" s="16">
        <v>42660</v>
      </c>
      <c r="C11">
        <v>172573370.19</v>
      </c>
      <c r="D11">
        <v>943.01</v>
      </c>
    </row>
    <row r="12" spans="1:4" x14ac:dyDescent="0.35">
      <c r="A12" t="s">
        <v>30</v>
      </c>
      <c r="B12" s="16">
        <v>42661</v>
      </c>
      <c r="C12">
        <v>174734728.15000001</v>
      </c>
      <c r="D12">
        <v>954.82</v>
      </c>
    </row>
    <row r="13" spans="1:4" x14ac:dyDescent="0.35">
      <c r="A13" t="s">
        <v>30</v>
      </c>
      <c r="B13" s="16">
        <v>42662</v>
      </c>
      <c r="C13">
        <v>175295026.28</v>
      </c>
      <c r="D13">
        <v>957.89</v>
      </c>
    </row>
    <row r="14" spans="1:4" x14ac:dyDescent="0.35">
      <c r="A14" t="s">
        <v>30</v>
      </c>
      <c r="B14" s="16">
        <v>42663</v>
      </c>
      <c r="C14">
        <v>175370370.11000001</v>
      </c>
      <c r="D14">
        <v>958.3</v>
      </c>
    </row>
    <row r="15" spans="1:4" x14ac:dyDescent="0.35">
      <c r="A15" t="s">
        <v>30</v>
      </c>
      <c r="B15" s="16">
        <v>42664</v>
      </c>
      <c r="C15">
        <v>175092601.91</v>
      </c>
      <c r="D15">
        <v>956.78</v>
      </c>
    </row>
    <row r="16" spans="1:4" x14ac:dyDescent="0.35">
      <c r="A16" t="s">
        <v>30</v>
      </c>
      <c r="B16" s="16">
        <v>42667</v>
      </c>
      <c r="C16">
        <v>174688337.87</v>
      </c>
      <c r="D16">
        <v>954.57</v>
      </c>
    </row>
    <row r="17" spans="1:4" x14ac:dyDescent="0.35">
      <c r="A17" t="s">
        <v>30</v>
      </c>
      <c r="B17" s="16">
        <v>42668</v>
      </c>
      <c r="C17">
        <v>174351387</v>
      </c>
      <c r="D17">
        <v>952.73</v>
      </c>
    </row>
    <row r="18" spans="1:4" x14ac:dyDescent="0.35">
      <c r="A18" t="s">
        <v>30</v>
      </c>
      <c r="B18" s="16">
        <v>42669</v>
      </c>
      <c r="C18">
        <v>173356147.19999999</v>
      </c>
      <c r="D18">
        <v>947.29</v>
      </c>
    </row>
    <row r="19" spans="1:4" x14ac:dyDescent="0.35">
      <c r="A19" t="s">
        <v>30</v>
      </c>
      <c r="B19" s="16">
        <v>42670</v>
      </c>
      <c r="C19">
        <v>172734055.71000001</v>
      </c>
      <c r="D19">
        <v>943.89</v>
      </c>
    </row>
    <row r="20" spans="1:4" x14ac:dyDescent="0.35">
      <c r="A20" t="s">
        <v>30</v>
      </c>
      <c r="B20" s="16">
        <v>42671</v>
      </c>
      <c r="C20">
        <v>172549258.15000001</v>
      </c>
      <c r="D20">
        <v>942.88</v>
      </c>
    </row>
    <row r="21" spans="1:4" x14ac:dyDescent="0.35">
      <c r="A21" t="s">
        <v>30</v>
      </c>
      <c r="B21" s="16">
        <v>42674</v>
      </c>
      <c r="C21">
        <v>172715056.02000001</v>
      </c>
      <c r="D21">
        <v>943.79</v>
      </c>
    </row>
    <row r="22" spans="1:4" x14ac:dyDescent="0.35">
      <c r="A22" t="s">
        <v>30</v>
      </c>
      <c r="B22" s="16">
        <v>42676</v>
      </c>
      <c r="C22">
        <v>169500447.93000001</v>
      </c>
      <c r="D22">
        <v>926.22</v>
      </c>
    </row>
    <row r="23" spans="1:4" x14ac:dyDescent="0.35">
      <c r="A23" t="s">
        <v>30</v>
      </c>
      <c r="B23" s="16">
        <v>42677</v>
      </c>
      <c r="C23">
        <v>169404729.75</v>
      </c>
      <c r="D23">
        <v>925.7</v>
      </c>
    </row>
    <row r="24" spans="1:4" x14ac:dyDescent="0.35">
      <c r="A24" t="s">
        <v>30</v>
      </c>
      <c r="B24" s="16">
        <v>42678</v>
      </c>
      <c r="C24">
        <v>168028014.27000001</v>
      </c>
      <c r="D24">
        <v>918.18</v>
      </c>
    </row>
    <row r="25" spans="1:4" x14ac:dyDescent="0.35">
      <c r="A25" t="s">
        <v>30</v>
      </c>
      <c r="B25" s="16">
        <v>42681</v>
      </c>
      <c r="C25">
        <v>169373422.47999999</v>
      </c>
      <c r="D25">
        <v>925.53</v>
      </c>
    </row>
    <row r="26" spans="1:4" x14ac:dyDescent="0.35">
      <c r="A26" t="s">
        <v>30</v>
      </c>
      <c r="B26" s="16">
        <v>42682</v>
      </c>
      <c r="C26">
        <v>169749058.06</v>
      </c>
      <c r="D26">
        <v>927.58</v>
      </c>
    </row>
    <row r="27" spans="1:4" x14ac:dyDescent="0.35">
      <c r="A27" t="s">
        <v>30</v>
      </c>
      <c r="B27" s="16">
        <v>42683</v>
      </c>
      <c r="C27">
        <v>170400453.62</v>
      </c>
      <c r="D27">
        <v>931.14</v>
      </c>
    </row>
    <row r="28" spans="1:4" x14ac:dyDescent="0.35">
      <c r="A28" t="s">
        <v>30</v>
      </c>
      <c r="B28" s="16">
        <v>42684</v>
      </c>
      <c r="C28">
        <v>167625922.11000001</v>
      </c>
      <c r="D28">
        <v>915.98</v>
      </c>
    </row>
    <row r="29" spans="1:4" x14ac:dyDescent="0.35">
      <c r="A29" t="s">
        <v>30</v>
      </c>
      <c r="B29" s="16">
        <v>42688</v>
      </c>
      <c r="C29">
        <v>166438832.72999999</v>
      </c>
      <c r="D29">
        <v>909.49</v>
      </c>
    </row>
    <row r="30" spans="1:4" x14ac:dyDescent="0.35">
      <c r="A30" t="s">
        <v>30</v>
      </c>
      <c r="B30" s="16">
        <v>42689</v>
      </c>
      <c r="C30">
        <v>167185460.41</v>
      </c>
      <c r="D30">
        <v>913.57</v>
      </c>
    </row>
    <row r="31" spans="1:4" x14ac:dyDescent="0.35">
      <c r="A31" t="s">
        <v>30</v>
      </c>
      <c r="B31" s="16">
        <v>42690</v>
      </c>
      <c r="C31">
        <v>167749075.69</v>
      </c>
      <c r="D31">
        <v>916.65</v>
      </c>
    </row>
    <row r="32" spans="1:4" x14ac:dyDescent="0.35">
      <c r="A32" t="s">
        <v>30</v>
      </c>
      <c r="B32" s="16">
        <v>42691</v>
      </c>
      <c r="C32">
        <v>168857419.83000001</v>
      </c>
      <c r="D32">
        <v>922.71</v>
      </c>
    </row>
    <row r="33" spans="1:4" x14ac:dyDescent="0.35">
      <c r="A33" t="s">
        <v>30</v>
      </c>
      <c r="B33" s="16">
        <v>42692</v>
      </c>
      <c r="C33">
        <v>168912152.66</v>
      </c>
      <c r="D33">
        <v>923.01</v>
      </c>
    </row>
    <row r="34" spans="1:4" x14ac:dyDescent="0.35">
      <c r="A34" t="s">
        <v>30</v>
      </c>
      <c r="B34" s="16">
        <v>42695</v>
      </c>
      <c r="C34">
        <v>169446085.84</v>
      </c>
      <c r="D34">
        <v>925.92</v>
      </c>
    </row>
    <row r="35" spans="1:4" x14ac:dyDescent="0.35">
      <c r="A35" t="s">
        <v>30</v>
      </c>
      <c r="B35" s="16">
        <v>42696</v>
      </c>
      <c r="C35">
        <v>169811669.69</v>
      </c>
      <c r="D35">
        <v>927.92</v>
      </c>
    </row>
    <row r="36" spans="1:4" x14ac:dyDescent="0.35">
      <c r="A36" t="s">
        <v>30</v>
      </c>
      <c r="B36" s="16">
        <v>42697</v>
      </c>
      <c r="C36">
        <v>169925441.03999999</v>
      </c>
      <c r="D36">
        <v>928.54</v>
      </c>
    </row>
    <row r="37" spans="1:4" x14ac:dyDescent="0.35">
      <c r="A37" t="s">
        <v>30</v>
      </c>
      <c r="B37" s="16">
        <v>42699</v>
      </c>
      <c r="C37">
        <v>170900015.06999999</v>
      </c>
      <c r="D37">
        <v>933.87</v>
      </c>
    </row>
    <row r="38" spans="1:4" x14ac:dyDescent="0.35">
      <c r="A38" t="s">
        <v>30</v>
      </c>
      <c r="B38" s="16">
        <v>42702</v>
      </c>
      <c r="C38">
        <v>170387610.97</v>
      </c>
      <c r="D38">
        <v>931.07</v>
      </c>
    </row>
    <row r="39" spans="1:4" x14ac:dyDescent="0.35">
      <c r="A39" t="s">
        <v>30</v>
      </c>
      <c r="B39" s="16">
        <v>42703</v>
      </c>
      <c r="C39">
        <v>170898474.16999999</v>
      </c>
      <c r="D39">
        <v>933.86</v>
      </c>
    </row>
    <row r="40" spans="1:4" x14ac:dyDescent="0.35">
      <c r="A40" t="s">
        <v>30</v>
      </c>
      <c r="B40" s="16">
        <v>42704</v>
      </c>
      <c r="C40">
        <v>170619051.84</v>
      </c>
      <c r="D40">
        <v>932.33</v>
      </c>
    </row>
    <row r="41" spans="1:4" x14ac:dyDescent="0.35">
      <c r="A41" t="s">
        <v>30</v>
      </c>
      <c r="B41" s="16">
        <v>42705</v>
      </c>
      <c r="C41">
        <v>169209284.5</v>
      </c>
      <c r="D41">
        <v>924.63</v>
      </c>
    </row>
    <row r="42" spans="1:4" x14ac:dyDescent="0.35">
      <c r="A42" t="s">
        <v>30</v>
      </c>
      <c r="B42" s="16">
        <v>42706</v>
      </c>
      <c r="C42">
        <v>168854313.59</v>
      </c>
      <c r="D42">
        <v>922.69</v>
      </c>
    </row>
    <row r="43" spans="1:4" x14ac:dyDescent="0.35">
      <c r="A43" t="s">
        <v>30</v>
      </c>
      <c r="B43" s="16">
        <v>42709</v>
      </c>
      <c r="C43">
        <v>169201039.30000001</v>
      </c>
      <c r="D43">
        <v>924.59</v>
      </c>
    </row>
    <row r="44" spans="1:4" x14ac:dyDescent="0.35">
      <c r="A44" t="s">
        <v>30</v>
      </c>
      <c r="B44" s="16">
        <v>42710</v>
      </c>
      <c r="C44">
        <v>169557879.72</v>
      </c>
      <c r="D44">
        <v>926.53</v>
      </c>
    </row>
    <row r="45" spans="1:4" x14ac:dyDescent="0.35">
      <c r="A45" t="s">
        <v>30</v>
      </c>
      <c r="B45" s="16">
        <v>42711</v>
      </c>
      <c r="C45">
        <v>169965532.38</v>
      </c>
      <c r="D45">
        <v>928.76</v>
      </c>
    </row>
    <row r="46" spans="1:4" x14ac:dyDescent="0.35">
      <c r="A46" t="s">
        <v>30</v>
      </c>
      <c r="B46" s="16">
        <v>42712</v>
      </c>
      <c r="C46">
        <v>171286976.06999999</v>
      </c>
      <c r="D46">
        <v>935.98</v>
      </c>
    </row>
    <row r="47" spans="1:4" x14ac:dyDescent="0.35">
      <c r="A47" t="s">
        <v>30</v>
      </c>
      <c r="B47" s="16">
        <v>42713</v>
      </c>
      <c r="C47">
        <v>173161098.90000001</v>
      </c>
      <c r="D47">
        <v>946.22</v>
      </c>
    </row>
    <row r="48" spans="1:4" x14ac:dyDescent="0.35">
      <c r="A48" t="s">
        <v>30</v>
      </c>
      <c r="B48" s="16">
        <v>42716</v>
      </c>
      <c r="C48">
        <v>172236879.41999999</v>
      </c>
      <c r="D48">
        <v>941.17</v>
      </c>
    </row>
    <row r="49" spans="1:4" x14ac:dyDescent="0.35">
      <c r="A49" t="s">
        <v>30</v>
      </c>
      <c r="B49" s="16">
        <v>42717</v>
      </c>
      <c r="C49">
        <v>173969060.58000001</v>
      </c>
      <c r="D49">
        <v>950.64</v>
      </c>
    </row>
    <row r="50" spans="1:4" x14ac:dyDescent="0.35">
      <c r="A50" t="s">
        <v>30</v>
      </c>
      <c r="B50" s="16">
        <v>42718</v>
      </c>
      <c r="C50">
        <v>173015739.03999999</v>
      </c>
      <c r="D50">
        <v>945.43</v>
      </c>
    </row>
    <row r="51" spans="1:4" x14ac:dyDescent="0.35">
      <c r="A51" t="s">
        <v>30</v>
      </c>
      <c r="B51" s="16">
        <v>42719</v>
      </c>
      <c r="C51">
        <v>173935162.25</v>
      </c>
      <c r="D51">
        <v>950.45</v>
      </c>
    </row>
    <row r="52" spans="1:4" x14ac:dyDescent="0.35">
      <c r="A52" t="s">
        <v>30</v>
      </c>
      <c r="B52" s="16">
        <v>42720</v>
      </c>
      <c r="C52">
        <v>174346849.13</v>
      </c>
      <c r="D52">
        <v>952.7</v>
      </c>
    </row>
    <row r="53" spans="1:4" x14ac:dyDescent="0.35">
      <c r="A53" t="s">
        <v>30</v>
      </c>
      <c r="B53" s="16">
        <v>42723</v>
      </c>
      <c r="C53">
        <v>174916243.02000001</v>
      </c>
      <c r="D53">
        <v>955.82</v>
      </c>
    </row>
    <row r="54" spans="1:4" x14ac:dyDescent="0.35">
      <c r="A54" t="s">
        <v>30</v>
      </c>
      <c r="B54" s="16">
        <v>42724</v>
      </c>
      <c r="C54">
        <v>175292044.56</v>
      </c>
      <c r="D54">
        <v>957.87</v>
      </c>
    </row>
    <row r="55" spans="1:4" x14ac:dyDescent="0.35">
      <c r="A55" t="s">
        <v>30</v>
      </c>
      <c r="B55" s="16">
        <v>42725</v>
      </c>
      <c r="C55">
        <v>174927484.33000001</v>
      </c>
      <c r="D55">
        <v>955.88</v>
      </c>
    </row>
    <row r="56" spans="1:4" x14ac:dyDescent="0.35">
      <c r="A56" t="s">
        <v>30</v>
      </c>
      <c r="B56" s="16">
        <v>42726</v>
      </c>
      <c r="C56">
        <v>174642034.77000001</v>
      </c>
      <c r="D56">
        <v>954.32</v>
      </c>
    </row>
    <row r="57" spans="1:4" x14ac:dyDescent="0.35">
      <c r="A57" t="s">
        <v>30</v>
      </c>
      <c r="B57" s="16">
        <v>42727</v>
      </c>
      <c r="C57">
        <v>175178042.88999999</v>
      </c>
      <c r="D57">
        <v>957.25</v>
      </c>
    </row>
    <row r="58" spans="1:4" x14ac:dyDescent="0.35">
      <c r="A58" t="s">
        <v>30</v>
      </c>
      <c r="B58" s="16">
        <v>42731</v>
      </c>
      <c r="C58">
        <v>175543845.53999999</v>
      </c>
      <c r="D58">
        <v>959.24</v>
      </c>
    </row>
    <row r="59" spans="1:4" x14ac:dyDescent="0.35">
      <c r="A59" t="s">
        <v>30</v>
      </c>
      <c r="B59" s="16">
        <v>42732</v>
      </c>
      <c r="C59">
        <v>175840781.36000001</v>
      </c>
      <c r="D59">
        <v>960.87</v>
      </c>
    </row>
    <row r="60" spans="1:4" x14ac:dyDescent="0.35">
      <c r="A60" t="s">
        <v>30</v>
      </c>
      <c r="B60" s="16">
        <v>42733</v>
      </c>
      <c r="C60">
        <v>175540446.84999999</v>
      </c>
      <c r="D60">
        <v>959.23</v>
      </c>
    </row>
    <row r="61" spans="1:4" x14ac:dyDescent="0.35">
      <c r="A61" t="s">
        <v>30</v>
      </c>
      <c r="B61" s="16">
        <v>42734</v>
      </c>
      <c r="C61">
        <v>176107265.68000001</v>
      </c>
      <c r="D61">
        <v>962.32</v>
      </c>
    </row>
    <row r="62" spans="1:4" x14ac:dyDescent="0.35">
      <c r="A62" t="s">
        <v>30</v>
      </c>
      <c r="B62" s="16">
        <v>42737</v>
      </c>
      <c r="C62">
        <v>176962242.77000001</v>
      </c>
      <c r="D62">
        <v>967</v>
      </c>
    </row>
    <row r="63" spans="1:4" x14ac:dyDescent="0.35">
      <c r="A63" t="s">
        <v>30</v>
      </c>
      <c r="B63" s="16">
        <v>42738</v>
      </c>
      <c r="C63">
        <v>177203118.52000001</v>
      </c>
      <c r="D63">
        <v>968.31</v>
      </c>
    </row>
    <row r="64" spans="1:4" x14ac:dyDescent="0.35">
      <c r="A64" t="s">
        <v>30</v>
      </c>
      <c r="B64" s="16">
        <v>42739</v>
      </c>
      <c r="C64">
        <v>176653751.61000001</v>
      </c>
      <c r="D64">
        <v>965.31</v>
      </c>
    </row>
    <row r="65" spans="1:4" x14ac:dyDescent="0.35">
      <c r="A65" t="s">
        <v>30</v>
      </c>
      <c r="B65" s="16">
        <v>42740</v>
      </c>
      <c r="C65">
        <v>176702117.66999999</v>
      </c>
      <c r="D65">
        <v>965.57</v>
      </c>
    </row>
    <row r="66" spans="1:4" x14ac:dyDescent="0.35">
      <c r="A66" t="s">
        <v>30</v>
      </c>
      <c r="B66" s="16">
        <v>42741</v>
      </c>
      <c r="C66">
        <v>176592004.78</v>
      </c>
      <c r="D66">
        <v>964.97</v>
      </c>
    </row>
    <row r="67" spans="1:4" x14ac:dyDescent="0.35">
      <c r="A67" t="s">
        <v>30</v>
      </c>
      <c r="B67" s="16">
        <v>42744</v>
      </c>
      <c r="C67">
        <v>175729978.97999999</v>
      </c>
      <c r="D67">
        <v>960.26</v>
      </c>
    </row>
    <row r="68" spans="1:4" x14ac:dyDescent="0.35">
      <c r="A68" t="s">
        <v>30</v>
      </c>
      <c r="B68" s="16">
        <v>42745</v>
      </c>
      <c r="C68">
        <v>175250453.50999999</v>
      </c>
      <c r="D68">
        <v>957.64</v>
      </c>
    </row>
    <row r="69" spans="1:4" x14ac:dyDescent="0.35">
      <c r="A69" t="s">
        <v>30</v>
      </c>
      <c r="B69" s="16">
        <v>42746</v>
      </c>
      <c r="C69">
        <v>175640117.46000001</v>
      </c>
      <c r="D69">
        <v>959.77</v>
      </c>
    </row>
    <row r="70" spans="1:4" x14ac:dyDescent="0.35">
      <c r="A70" t="s">
        <v>30</v>
      </c>
      <c r="B70" s="16">
        <v>42747</v>
      </c>
      <c r="C70">
        <v>174847781.15000001</v>
      </c>
      <c r="D70">
        <v>955.44</v>
      </c>
    </row>
    <row r="71" spans="1:4" x14ac:dyDescent="0.35">
      <c r="A71" t="s">
        <v>30</v>
      </c>
      <c r="B71" s="16">
        <v>42748</v>
      </c>
      <c r="C71">
        <v>175926452.40000001</v>
      </c>
      <c r="D71">
        <v>961.34</v>
      </c>
    </row>
    <row r="72" spans="1:4" x14ac:dyDescent="0.35">
      <c r="A72" t="s">
        <v>30</v>
      </c>
      <c r="B72" s="16">
        <v>42751</v>
      </c>
      <c r="C72">
        <v>175080385.09</v>
      </c>
      <c r="D72">
        <v>956.71</v>
      </c>
    </row>
    <row r="73" spans="1:4" x14ac:dyDescent="0.35">
      <c r="A73" t="s">
        <v>30</v>
      </c>
      <c r="B73" s="16">
        <v>42752</v>
      </c>
      <c r="C73">
        <v>174937760.15000001</v>
      </c>
      <c r="D73">
        <v>955.93</v>
      </c>
    </row>
    <row r="74" spans="1:4" x14ac:dyDescent="0.35">
      <c r="A74" t="s">
        <v>30</v>
      </c>
      <c r="B74" s="16">
        <v>42753</v>
      </c>
      <c r="C74">
        <v>175021956.12</v>
      </c>
      <c r="D74">
        <v>956.39</v>
      </c>
    </row>
    <row r="75" spans="1:4" x14ac:dyDescent="0.35">
      <c r="A75" t="s">
        <v>30</v>
      </c>
      <c r="B75" s="16">
        <v>42754</v>
      </c>
      <c r="C75">
        <v>175102544.34999999</v>
      </c>
      <c r="D75">
        <v>956.83</v>
      </c>
    </row>
    <row r="76" spans="1:4" x14ac:dyDescent="0.35">
      <c r="A76" t="s">
        <v>30</v>
      </c>
      <c r="B76" s="16">
        <v>42755</v>
      </c>
      <c r="C76">
        <v>174673304.43000001</v>
      </c>
      <c r="D76">
        <v>954.49</v>
      </c>
    </row>
    <row r="77" spans="1:4" x14ac:dyDescent="0.35">
      <c r="A77" t="s">
        <v>30</v>
      </c>
      <c r="B77" s="16">
        <v>42758</v>
      </c>
      <c r="C77">
        <v>174424199.66999999</v>
      </c>
      <c r="D77">
        <v>953.13</v>
      </c>
    </row>
    <row r="78" spans="1:4" x14ac:dyDescent="0.35">
      <c r="A78" t="s">
        <v>30</v>
      </c>
      <c r="B78" s="16">
        <v>42759</v>
      </c>
      <c r="C78">
        <v>174596861.22</v>
      </c>
      <c r="D78">
        <v>954.07</v>
      </c>
    </row>
    <row r="79" spans="1:4" x14ac:dyDescent="0.35">
      <c r="A79" t="s">
        <v>30</v>
      </c>
      <c r="B79" s="16">
        <v>42760</v>
      </c>
      <c r="C79">
        <v>176107001.36000001</v>
      </c>
      <c r="D79">
        <v>962.32</v>
      </c>
    </row>
    <row r="80" spans="1:4" x14ac:dyDescent="0.35">
      <c r="A80" t="s">
        <v>30</v>
      </c>
      <c r="B80" s="16">
        <v>42761</v>
      </c>
      <c r="C80">
        <v>176933011.52000001</v>
      </c>
      <c r="D80">
        <v>966.84</v>
      </c>
    </row>
    <row r="81" spans="1:4" x14ac:dyDescent="0.35">
      <c r="A81" t="s">
        <v>30</v>
      </c>
      <c r="B81" s="16">
        <v>42762</v>
      </c>
      <c r="C81">
        <v>176977967.81</v>
      </c>
      <c r="D81">
        <v>967.08</v>
      </c>
    </row>
    <row r="82" spans="1:4" x14ac:dyDescent="0.35">
      <c r="A82" t="s">
        <v>30</v>
      </c>
      <c r="B82" s="16">
        <v>42765</v>
      </c>
      <c r="C82">
        <v>175739635.81</v>
      </c>
      <c r="D82">
        <v>960.31</v>
      </c>
    </row>
    <row r="83" spans="1:4" x14ac:dyDescent="0.35">
      <c r="A83" t="s">
        <v>30</v>
      </c>
      <c r="B83" s="16">
        <v>42766</v>
      </c>
      <c r="C83">
        <v>174708891.72999999</v>
      </c>
      <c r="D83">
        <v>954.68</v>
      </c>
    </row>
    <row r="84" spans="1:4" x14ac:dyDescent="0.35">
      <c r="A84" t="s">
        <v>30</v>
      </c>
      <c r="B84" s="16">
        <v>42767</v>
      </c>
      <c r="C84">
        <v>175941100.81</v>
      </c>
      <c r="D84">
        <v>961.42</v>
      </c>
    </row>
    <row r="85" spans="1:4" x14ac:dyDescent="0.35">
      <c r="A85" t="s">
        <v>30</v>
      </c>
      <c r="B85" s="16">
        <v>42768</v>
      </c>
      <c r="C85">
        <v>175914477.61000001</v>
      </c>
      <c r="D85">
        <v>961.27</v>
      </c>
    </row>
    <row r="86" spans="1:4" x14ac:dyDescent="0.35">
      <c r="A86" t="s">
        <v>30</v>
      </c>
      <c r="B86" s="16">
        <v>42769</v>
      </c>
      <c r="C86">
        <v>176790470</v>
      </c>
      <c r="D86">
        <v>966.06</v>
      </c>
    </row>
    <row r="87" spans="1:4" x14ac:dyDescent="0.35">
      <c r="A87" t="s">
        <v>30</v>
      </c>
      <c r="B87" s="16">
        <v>42772</v>
      </c>
      <c r="C87">
        <v>176037216.56</v>
      </c>
      <c r="D87">
        <v>961.94</v>
      </c>
    </row>
    <row r="88" spans="1:4" x14ac:dyDescent="0.35">
      <c r="A88" t="s">
        <v>30</v>
      </c>
      <c r="B88" s="16">
        <v>42773</v>
      </c>
      <c r="C88">
        <v>177201196.59</v>
      </c>
      <c r="D88">
        <v>968.3</v>
      </c>
    </row>
    <row r="89" spans="1:4" x14ac:dyDescent="0.35">
      <c r="A89" t="s">
        <v>30</v>
      </c>
      <c r="B89" s="16">
        <v>42774</v>
      </c>
      <c r="C89">
        <v>178738764.34</v>
      </c>
      <c r="D89">
        <v>976.7</v>
      </c>
    </row>
    <row r="90" spans="1:4" x14ac:dyDescent="0.35">
      <c r="A90" t="s">
        <v>30</v>
      </c>
      <c r="B90" s="16">
        <v>42775</v>
      </c>
      <c r="C90">
        <v>179464960.06</v>
      </c>
      <c r="D90">
        <v>980.67</v>
      </c>
    </row>
    <row r="91" spans="1:4" x14ac:dyDescent="0.35">
      <c r="A91" t="s">
        <v>30</v>
      </c>
      <c r="B91" s="16">
        <v>42776</v>
      </c>
      <c r="C91">
        <v>179676658.13</v>
      </c>
      <c r="D91">
        <v>981.83</v>
      </c>
    </row>
    <row r="92" spans="1:4" x14ac:dyDescent="0.35">
      <c r="A92" t="s">
        <v>30</v>
      </c>
      <c r="B92" s="16">
        <v>42779</v>
      </c>
      <c r="C92">
        <v>180326093.94</v>
      </c>
      <c r="D92">
        <v>985.38</v>
      </c>
    </row>
    <row r="93" spans="1:4" x14ac:dyDescent="0.35">
      <c r="A93" t="s">
        <v>30</v>
      </c>
      <c r="B93" s="16">
        <v>42780</v>
      </c>
      <c r="C93">
        <v>180301438.66</v>
      </c>
      <c r="D93">
        <v>985.24</v>
      </c>
    </row>
    <row r="94" spans="1:4" x14ac:dyDescent="0.35">
      <c r="A94" t="s">
        <v>30</v>
      </c>
      <c r="B94" s="16">
        <v>42781</v>
      </c>
      <c r="C94">
        <v>180615331.97</v>
      </c>
      <c r="D94">
        <v>986.96</v>
      </c>
    </row>
    <row r="95" spans="1:4" x14ac:dyDescent="0.35">
      <c r="A95" t="s">
        <v>30</v>
      </c>
      <c r="B95" s="16">
        <v>42782</v>
      </c>
      <c r="C95">
        <v>180342649.34999999</v>
      </c>
      <c r="D95">
        <v>985.47</v>
      </c>
    </row>
    <row r="96" spans="1:4" x14ac:dyDescent="0.35">
      <c r="A96" t="s">
        <v>30</v>
      </c>
      <c r="B96" s="16">
        <v>42783</v>
      </c>
      <c r="C96">
        <v>180589295.31999999</v>
      </c>
      <c r="D96">
        <v>986.82</v>
      </c>
    </row>
    <row r="97" spans="1:4" x14ac:dyDescent="0.35">
      <c r="A97" t="s">
        <v>30</v>
      </c>
      <c r="B97" s="16">
        <v>42786</v>
      </c>
      <c r="C97">
        <v>181033978.31999999</v>
      </c>
      <c r="D97">
        <v>989.25</v>
      </c>
    </row>
    <row r="98" spans="1:4" x14ac:dyDescent="0.35">
      <c r="A98" t="s">
        <v>30</v>
      </c>
      <c r="B98" s="16">
        <v>42787</v>
      </c>
      <c r="C98">
        <v>181956131.03999999</v>
      </c>
      <c r="D98">
        <v>994.28</v>
      </c>
    </row>
    <row r="99" spans="1:4" x14ac:dyDescent="0.35">
      <c r="A99" t="s">
        <v>30</v>
      </c>
      <c r="B99" s="16">
        <v>42788</v>
      </c>
      <c r="C99">
        <v>181877390.59999999</v>
      </c>
      <c r="D99">
        <v>993.85</v>
      </c>
    </row>
    <row r="100" spans="1:4" x14ac:dyDescent="0.35">
      <c r="A100" t="s">
        <v>30</v>
      </c>
      <c r="B100" s="16">
        <v>42789</v>
      </c>
      <c r="C100">
        <v>182002802.28</v>
      </c>
      <c r="D100">
        <v>994.54</v>
      </c>
    </row>
    <row r="101" spans="1:4" x14ac:dyDescent="0.35">
      <c r="A101" t="s">
        <v>30</v>
      </c>
      <c r="B101" s="16">
        <v>42790</v>
      </c>
      <c r="C101">
        <v>180999040.13</v>
      </c>
      <c r="D101">
        <v>989.05</v>
      </c>
    </row>
    <row r="102" spans="1:4" x14ac:dyDescent="0.35">
      <c r="A102" t="s">
        <v>30</v>
      </c>
      <c r="B102" s="16">
        <v>42793</v>
      </c>
      <c r="C102">
        <v>180830910.13999999</v>
      </c>
      <c r="D102">
        <v>988.14</v>
      </c>
    </row>
    <row r="103" spans="1:4" x14ac:dyDescent="0.35">
      <c r="A103" t="s">
        <v>30</v>
      </c>
      <c r="B103" s="16">
        <v>42794</v>
      </c>
      <c r="C103">
        <v>181243669.81</v>
      </c>
      <c r="D103">
        <v>990.39</v>
      </c>
    </row>
    <row r="104" spans="1:4" x14ac:dyDescent="0.35">
      <c r="A104" t="s">
        <v>30</v>
      </c>
      <c r="B104" s="16">
        <v>42795</v>
      </c>
      <c r="C104">
        <v>182545496.00999999</v>
      </c>
      <c r="D104">
        <v>997.51</v>
      </c>
    </row>
    <row r="105" spans="1:4" x14ac:dyDescent="0.35">
      <c r="A105" t="s">
        <v>30</v>
      </c>
      <c r="B105" s="16">
        <v>42796</v>
      </c>
      <c r="C105">
        <v>182953062.09999999</v>
      </c>
      <c r="D105">
        <v>999.73</v>
      </c>
    </row>
    <row r="106" spans="1:4" x14ac:dyDescent="0.35">
      <c r="A106" t="s">
        <v>30</v>
      </c>
      <c r="B106" s="16">
        <v>42797</v>
      </c>
      <c r="C106">
        <v>181820298.03</v>
      </c>
      <c r="D106">
        <v>993.54</v>
      </c>
    </row>
    <row r="107" spans="1:4" x14ac:dyDescent="0.35">
      <c r="A107" t="s">
        <v>30</v>
      </c>
      <c r="B107" s="16">
        <v>42800</v>
      </c>
      <c r="C107">
        <v>181322364.41999999</v>
      </c>
      <c r="D107">
        <v>990.82</v>
      </c>
    </row>
    <row r="108" spans="1:4" x14ac:dyDescent="0.35">
      <c r="A108" t="s">
        <v>30</v>
      </c>
      <c r="B108" s="16">
        <v>42801</v>
      </c>
      <c r="C108">
        <v>180702177.44</v>
      </c>
      <c r="D108">
        <v>987.43</v>
      </c>
    </row>
    <row r="109" spans="1:4" x14ac:dyDescent="0.35">
      <c r="A109" t="s">
        <v>30</v>
      </c>
      <c r="B109" s="16">
        <v>42802</v>
      </c>
      <c r="C109">
        <v>180949370.06999999</v>
      </c>
      <c r="D109">
        <v>988.78</v>
      </c>
    </row>
    <row r="110" spans="1:4" x14ac:dyDescent="0.35">
      <c r="A110" t="s">
        <v>30</v>
      </c>
      <c r="B110" s="16">
        <v>42803</v>
      </c>
      <c r="C110">
        <v>181286006.36000001</v>
      </c>
      <c r="D110">
        <v>990.62</v>
      </c>
    </row>
    <row r="111" spans="1:4" x14ac:dyDescent="0.35">
      <c r="A111" t="s">
        <v>30</v>
      </c>
      <c r="B111" s="16">
        <v>42804</v>
      </c>
      <c r="C111">
        <v>180900298.13999999</v>
      </c>
      <c r="D111">
        <v>988.51</v>
      </c>
    </row>
    <row r="112" spans="1:4" x14ac:dyDescent="0.35">
      <c r="A112" t="s">
        <v>30</v>
      </c>
      <c r="B112" s="16">
        <v>42807</v>
      </c>
      <c r="C112">
        <v>181799250.13999999</v>
      </c>
      <c r="D112">
        <v>993.43</v>
      </c>
    </row>
    <row r="113" spans="1:4" x14ac:dyDescent="0.35">
      <c r="A113" t="s">
        <v>30</v>
      </c>
      <c r="B113" s="16">
        <v>42808</v>
      </c>
      <c r="C113">
        <v>181437863.53999999</v>
      </c>
      <c r="D113">
        <v>991.45</v>
      </c>
    </row>
    <row r="114" spans="1:4" x14ac:dyDescent="0.35">
      <c r="A114" t="s">
        <v>30</v>
      </c>
      <c r="B114" s="16">
        <v>42809</v>
      </c>
      <c r="C114">
        <v>198194165.08000001</v>
      </c>
      <c r="D114">
        <v>995.25</v>
      </c>
    </row>
    <row r="115" spans="1:4" x14ac:dyDescent="0.35">
      <c r="A115" t="s">
        <v>30</v>
      </c>
      <c r="B115" s="16">
        <v>42810</v>
      </c>
      <c r="C115">
        <v>199475292.06</v>
      </c>
      <c r="D115">
        <v>1001.68</v>
      </c>
    </row>
    <row r="116" spans="1:4" x14ac:dyDescent="0.35">
      <c r="A116" t="s">
        <v>30</v>
      </c>
      <c r="B116" s="16">
        <v>42811</v>
      </c>
      <c r="C116">
        <v>199997032.25</v>
      </c>
      <c r="D116">
        <v>1004.3</v>
      </c>
    </row>
    <row r="117" spans="1:4" x14ac:dyDescent="0.35">
      <c r="A117" t="s">
        <v>30</v>
      </c>
      <c r="B117" s="16">
        <v>42814</v>
      </c>
      <c r="C117">
        <v>200154447.50999999</v>
      </c>
      <c r="D117">
        <v>1005.09</v>
      </c>
    </row>
    <row r="118" spans="1:4" x14ac:dyDescent="0.35">
      <c r="A118" t="s">
        <v>30</v>
      </c>
      <c r="B118" s="16">
        <v>42815</v>
      </c>
      <c r="C118">
        <v>199394572.46000001</v>
      </c>
      <c r="D118">
        <v>1001.28</v>
      </c>
    </row>
    <row r="119" spans="1:4" x14ac:dyDescent="0.35">
      <c r="A119" t="s">
        <v>30</v>
      </c>
      <c r="B119" s="16">
        <v>42816</v>
      </c>
      <c r="C119">
        <v>198464318.69</v>
      </c>
      <c r="D119">
        <v>996.61</v>
      </c>
    </row>
    <row r="120" spans="1:4" x14ac:dyDescent="0.35">
      <c r="A120" t="s">
        <v>30</v>
      </c>
      <c r="B120" s="16">
        <v>42817</v>
      </c>
      <c r="C120">
        <v>200110614.97999999</v>
      </c>
      <c r="D120">
        <v>1004.87</v>
      </c>
    </row>
    <row r="121" spans="1:4" x14ac:dyDescent="0.35">
      <c r="A121" t="s">
        <v>30</v>
      </c>
      <c r="B121" s="16">
        <v>42818</v>
      </c>
      <c r="C121">
        <v>200102274.91999999</v>
      </c>
      <c r="D121">
        <v>1004.83</v>
      </c>
    </row>
    <row r="122" spans="1:4" x14ac:dyDescent="0.35">
      <c r="A122" t="s">
        <v>30</v>
      </c>
      <c r="B122" s="16">
        <v>42821</v>
      </c>
      <c r="C122">
        <v>199545957.81</v>
      </c>
      <c r="D122">
        <v>1002.04</v>
      </c>
    </row>
    <row r="123" spans="1:4" x14ac:dyDescent="0.35">
      <c r="A123" t="s">
        <v>30</v>
      </c>
      <c r="B123" s="16">
        <v>42822</v>
      </c>
      <c r="C123">
        <v>200317258.31</v>
      </c>
      <c r="D123">
        <v>1005.91</v>
      </c>
    </row>
    <row r="124" spans="1:4" x14ac:dyDescent="0.35">
      <c r="A124" t="s">
        <v>30</v>
      </c>
      <c r="B124" s="16">
        <v>42823</v>
      </c>
      <c r="C124">
        <v>200938005.22999999</v>
      </c>
      <c r="D124">
        <v>1009.03</v>
      </c>
    </row>
    <row r="125" spans="1:4" x14ac:dyDescent="0.35">
      <c r="A125" t="s">
        <v>30</v>
      </c>
      <c r="B125" s="16">
        <v>42824</v>
      </c>
      <c r="C125">
        <v>201818359.91</v>
      </c>
      <c r="D125">
        <v>1013.45</v>
      </c>
    </row>
    <row r="126" spans="1:4" x14ac:dyDescent="0.35">
      <c r="A126" t="s">
        <v>30</v>
      </c>
      <c r="B126" s="16">
        <v>42825</v>
      </c>
      <c r="C126">
        <v>202515675.59</v>
      </c>
      <c r="D126">
        <v>1016.95</v>
      </c>
    </row>
    <row r="127" spans="1:4" x14ac:dyDescent="0.35">
      <c r="A127" t="s">
        <v>30</v>
      </c>
      <c r="B127" s="16">
        <v>42828</v>
      </c>
      <c r="C127">
        <v>202296206.72</v>
      </c>
      <c r="D127">
        <v>1015.85</v>
      </c>
    </row>
    <row r="128" spans="1:4" x14ac:dyDescent="0.35">
      <c r="A128" t="s">
        <v>30</v>
      </c>
      <c r="B128" s="16">
        <v>42829</v>
      </c>
      <c r="C128">
        <v>202626363.75</v>
      </c>
      <c r="D128">
        <v>1017.51</v>
      </c>
    </row>
    <row r="129" spans="1:4" x14ac:dyDescent="0.35">
      <c r="A129" t="s">
        <v>30</v>
      </c>
      <c r="B129" s="16">
        <v>42830</v>
      </c>
      <c r="C129">
        <v>202825298.41999999</v>
      </c>
      <c r="D129">
        <v>1018.51</v>
      </c>
    </row>
    <row r="130" spans="1:4" x14ac:dyDescent="0.35">
      <c r="A130" t="s">
        <v>30</v>
      </c>
      <c r="B130" s="16">
        <v>42831</v>
      </c>
      <c r="C130">
        <v>203033185.59</v>
      </c>
      <c r="D130">
        <v>1019.55</v>
      </c>
    </row>
    <row r="131" spans="1:4" x14ac:dyDescent="0.35">
      <c r="A131" t="s">
        <v>30</v>
      </c>
      <c r="B131" s="16">
        <v>42832</v>
      </c>
      <c r="C131">
        <v>203085505.56999999</v>
      </c>
      <c r="D131">
        <v>1019.81</v>
      </c>
    </row>
    <row r="132" spans="1:4" x14ac:dyDescent="0.35">
      <c r="A132" t="s">
        <v>30</v>
      </c>
      <c r="B132" s="16">
        <v>42835</v>
      </c>
      <c r="C132">
        <v>203302938.00999999</v>
      </c>
      <c r="D132">
        <v>1020.9</v>
      </c>
    </row>
    <row r="133" spans="1:4" x14ac:dyDescent="0.35">
      <c r="A133" t="s">
        <v>30</v>
      </c>
      <c r="B133" s="16">
        <v>42836</v>
      </c>
      <c r="C133">
        <v>203789126.72999999</v>
      </c>
      <c r="D133">
        <v>1023.35</v>
      </c>
    </row>
    <row r="134" spans="1:4" x14ac:dyDescent="0.35">
      <c r="A134" t="s">
        <v>30</v>
      </c>
      <c r="B134" s="16">
        <v>42837</v>
      </c>
      <c r="C134">
        <v>204771848.47999999</v>
      </c>
      <c r="D134">
        <v>1028.28</v>
      </c>
    </row>
    <row r="135" spans="1:4" x14ac:dyDescent="0.35">
      <c r="A135" t="s">
        <v>30</v>
      </c>
      <c r="B135" s="16">
        <v>42838</v>
      </c>
      <c r="C135">
        <v>204794208.87</v>
      </c>
      <c r="D135">
        <v>1028.3900000000001</v>
      </c>
    </row>
    <row r="136" spans="1:4" x14ac:dyDescent="0.35">
      <c r="A136" t="s">
        <v>30</v>
      </c>
      <c r="B136" s="16">
        <v>42843</v>
      </c>
      <c r="C136">
        <v>203474701.44</v>
      </c>
      <c r="D136">
        <v>1021.77</v>
      </c>
    </row>
    <row r="137" spans="1:4" x14ac:dyDescent="0.35">
      <c r="A137" t="s">
        <v>30</v>
      </c>
      <c r="B137" s="16">
        <v>42844</v>
      </c>
      <c r="C137">
        <v>203479346.34999999</v>
      </c>
      <c r="D137">
        <v>1021.79</v>
      </c>
    </row>
    <row r="138" spans="1:4" x14ac:dyDescent="0.35">
      <c r="A138" t="s">
        <v>30</v>
      </c>
      <c r="B138" s="16">
        <v>42845</v>
      </c>
      <c r="C138">
        <v>203623998.88</v>
      </c>
      <c r="D138">
        <v>1022.52</v>
      </c>
    </row>
    <row r="139" spans="1:4" x14ac:dyDescent="0.35">
      <c r="A139" t="s">
        <v>30</v>
      </c>
      <c r="B139" s="16">
        <v>42846</v>
      </c>
      <c r="C139">
        <v>203494151.61000001</v>
      </c>
      <c r="D139">
        <v>1021.86</v>
      </c>
    </row>
    <row r="140" spans="1:4" x14ac:dyDescent="0.35">
      <c r="A140" t="s">
        <v>30</v>
      </c>
      <c r="B140" s="16">
        <v>42849</v>
      </c>
      <c r="C140">
        <v>206358711.83000001</v>
      </c>
      <c r="D140">
        <v>1036.25</v>
      </c>
    </row>
    <row r="141" spans="1:4" x14ac:dyDescent="0.35">
      <c r="A141" t="s">
        <v>30</v>
      </c>
      <c r="B141" s="16">
        <v>42850</v>
      </c>
      <c r="C141">
        <v>206419083.88999999</v>
      </c>
      <c r="D141">
        <v>1036.55</v>
      </c>
    </row>
    <row r="142" spans="1:4" x14ac:dyDescent="0.35">
      <c r="A142" t="s">
        <v>30</v>
      </c>
      <c r="B142" s="16">
        <v>42851</v>
      </c>
      <c r="C142">
        <v>207934231.18000001</v>
      </c>
      <c r="D142">
        <v>1044.1600000000001</v>
      </c>
    </row>
    <row r="143" spans="1:4" x14ac:dyDescent="0.35">
      <c r="A143" t="s">
        <v>30</v>
      </c>
      <c r="B143" s="16">
        <v>42852</v>
      </c>
      <c r="C143">
        <v>208448111.90000001</v>
      </c>
      <c r="D143">
        <v>1046.74</v>
      </c>
    </row>
    <row r="144" spans="1:4" x14ac:dyDescent="0.35">
      <c r="A144" t="s">
        <v>30</v>
      </c>
      <c r="B144" s="16">
        <v>42853</v>
      </c>
      <c r="C144">
        <v>208417645.78</v>
      </c>
      <c r="D144">
        <v>1046.5899999999999</v>
      </c>
    </row>
    <row r="145" spans="1:4" x14ac:dyDescent="0.35">
      <c r="A145" t="s">
        <v>30</v>
      </c>
      <c r="B145" s="16">
        <v>42857</v>
      </c>
      <c r="C145">
        <v>210495389.31</v>
      </c>
      <c r="D145">
        <v>1057.02</v>
      </c>
    </row>
    <row r="146" spans="1:4" x14ac:dyDescent="0.35">
      <c r="A146" t="s">
        <v>30</v>
      </c>
      <c r="B146" s="16">
        <v>42858</v>
      </c>
      <c r="C146">
        <v>210225106.37</v>
      </c>
      <c r="D146">
        <v>1055.6600000000001</v>
      </c>
    </row>
    <row r="147" spans="1:4" x14ac:dyDescent="0.35">
      <c r="A147" t="s">
        <v>30</v>
      </c>
      <c r="B147" s="16">
        <v>42859</v>
      </c>
      <c r="C147">
        <v>211590105.94999999</v>
      </c>
      <c r="D147">
        <v>1062.52</v>
      </c>
    </row>
    <row r="148" spans="1:4" x14ac:dyDescent="0.35">
      <c r="A148" t="s">
        <v>30</v>
      </c>
      <c r="B148" s="16">
        <v>42860</v>
      </c>
      <c r="C148">
        <v>212269418.06999999</v>
      </c>
      <c r="D148">
        <v>1065.93</v>
      </c>
    </row>
    <row r="149" spans="1:4" x14ac:dyDescent="0.35">
      <c r="A149" t="s">
        <v>30</v>
      </c>
      <c r="B149" s="16">
        <v>42864</v>
      </c>
      <c r="C149">
        <v>213894787.52000001</v>
      </c>
      <c r="D149">
        <v>1074.0899999999999</v>
      </c>
    </row>
    <row r="150" spans="1:4" x14ac:dyDescent="0.35">
      <c r="A150" t="s">
        <v>30</v>
      </c>
      <c r="B150" s="16">
        <v>42865</v>
      </c>
      <c r="C150">
        <v>214329781.46000001</v>
      </c>
      <c r="D150">
        <v>1076.28</v>
      </c>
    </row>
    <row r="151" spans="1:4" x14ac:dyDescent="0.35">
      <c r="A151" t="s">
        <v>30</v>
      </c>
      <c r="B151" s="16">
        <v>42866</v>
      </c>
      <c r="C151">
        <v>213115082.69999999</v>
      </c>
      <c r="D151">
        <v>1070.18</v>
      </c>
    </row>
    <row r="152" spans="1:4" x14ac:dyDescent="0.35">
      <c r="A152" t="s">
        <v>30</v>
      </c>
      <c r="B152" s="16">
        <v>42867</v>
      </c>
      <c r="C152">
        <v>213521273.22999999</v>
      </c>
      <c r="D152">
        <v>1072.22</v>
      </c>
    </row>
    <row r="153" spans="1:4" x14ac:dyDescent="0.35">
      <c r="A153" t="s">
        <v>30</v>
      </c>
      <c r="B153" s="16">
        <v>42870</v>
      </c>
      <c r="C153">
        <v>213356543.34</v>
      </c>
      <c r="D153">
        <v>1071.3900000000001</v>
      </c>
    </row>
    <row r="154" spans="1:4" x14ac:dyDescent="0.35">
      <c r="A154" t="s">
        <v>30</v>
      </c>
      <c r="B154" s="16">
        <v>42871</v>
      </c>
      <c r="C154">
        <v>213503400.09999999</v>
      </c>
      <c r="D154">
        <v>1072.1300000000001</v>
      </c>
    </row>
    <row r="155" spans="1:4" x14ac:dyDescent="0.35">
      <c r="A155" t="s">
        <v>30</v>
      </c>
      <c r="B155" s="16">
        <v>42872</v>
      </c>
      <c r="C155">
        <v>211223018.96000001</v>
      </c>
      <c r="D155">
        <v>1060.68</v>
      </c>
    </row>
    <row r="156" spans="1:4" x14ac:dyDescent="0.35">
      <c r="A156" t="s">
        <v>30</v>
      </c>
      <c r="B156" s="16">
        <v>42873</v>
      </c>
      <c r="C156">
        <v>210717535.21000001</v>
      </c>
      <c r="D156">
        <v>1058.1400000000001</v>
      </c>
    </row>
    <row r="157" spans="1:4" x14ac:dyDescent="0.35">
      <c r="A157" t="s">
        <v>30</v>
      </c>
      <c r="B157" s="16">
        <v>42874</v>
      </c>
      <c r="C157">
        <v>211744344.06</v>
      </c>
      <c r="D157">
        <v>1063.29</v>
      </c>
    </row>
    <row r="158" spans="1:4" x14ac:dyDescent="0.35">
      <c r="A158" t="s">
        <v>30</v>
      </c>
      <c r="B158" s="16">
        <v>42877</v>
      </c>
      <c r="C158">
        <v>211706800.06</v>
      </c>
      <c r="D158">
        <v>1063.0999999999999</v>
      </c>
    </row>
    <row r="159" spans="1:4" x14ac:dyDescent="0.35">
      <c r="A159" t="s">
        <v>30</v>
      </c>
      <c r="B159" s="16">
        <v>42878</v>
      </c>
      <c r="C159">
        <v>212107803.00999999</v>
      </c>
      <c r="D159">
        <v>1065.1199999999999</v>
      </c>
    </row>
    <row r="160" spans="1:4" x14ac:dyDescent="0.35">
      <c r="A160" t="s">
        <v>30</v>
      </c>
      <c r="B160" s="16">
        <v>42879</v>
      </c>
      <c r="C160">
        <v>212338703.72999999</v>
      </c>
      <c r="D160">
        <v>1066.28</v>
      </c>
    </row>
    <row r="161" spans="1:4" x14ac:dyDescent="0.35">
      <c r="A161" t="s">
        <v>30</v>
      </c>
      <c r="B161" s="16">
        <v>42881</v>
      </c>
      <c r="C161">
        <v>212422052.46000001</v>
      </c>
      <c r="D161">
        <v>1066.7</v>
      </c>
    </row>
    <row r="162" spans="1:4" x14ac:dyDescent="0.35">
      <c r="A162" t="s">
        <v>30</v>
      </c>
      <c r="B162" s="16">
        <v>42884</v>
      </c>
      <c r="C162">
        <v>212326678.5</v>
      </c>
      <c r="D162">
        <v>1066.22</v>
      </c>
    </row>
    <row r="163" spans="1:4" x14ac:dyDescent="0.35">
      <c r="A163" t="s">
        <v>30</v>
      </c>
      <c r="B163" s="16">
        <v>42885</v>
      </c>
      <c r="C163">
        <v>213029290.21000001</v>
      </c>
      <c r="D163">
        <v>1069.75</v>
      </c>
    </row>
    <row r="164" spans="1:4" x14ac:dyDescent="0.35">
      <c r="A164" t="s">
        <v>30</v>
      </c>
      <c r="B164" s="16">
        <v>42886</v>
      </c>
      <c r="C164">
        <v>213479964.59999999</v>
      </c>
      <c r="D164">
        <v>1072.01</v>
      </c>
    </row>
    <row r="165" spans="1:4" x14ac:dyDescent="0.35">
      <c r="A165" t="s">
        <v>30</v>
      </c>
      <c r="B165" s="16">
        <v>42887</v>
      </c>
      <c r="C165">
        <v>214595696.68000001</v>
      </c>
      <c r="D165">
        <v>1077.6099999999999</v>
      </c>
    </row>
    <row r="166" spans="1:4" x14ac:dyDescent="0.35">
      <c r="A166" t="s">
        <v>30</v>
      </c>
      <c r="B166" s="16">
        <v>42888</v>
      </c>
      <c r="C166">
        <v>215097984.47</v>
      </c>
      <c r="D166">
        <v>1080.1300000000001</v>
      </c>
    </row>
    <row r="167" spans="1:4" x14ac:dyDescent="0.35">
      <c r="A167" t="s">
        <v>30</v>
      </c>
      <c r="B167" s="16">
        <v>42892</v>
      </c>
      <c r="C167">
        <v>213721822.38</v>
      </c>
      <c r="D167">
        <v>1073.22</v>
      </c>
    </row>
    <row r="168" spans="1:4" x14ac:dyDescent="0.35">
      <c r="A168" t="s">
        <v>30</v>
      </c>
      <c r="B168" s="16">
        <v>42893</v>
      </c>
      <c r="C168">
        <v>213780186.63</v>
      </c>
      <c r="D168">
        <v>1073.52</v>
      </c>
    </row>
    <row r="169" spans="1:4" x14ac:dyDescent="0.35">
      <c r="A169" t="s">
        <v>30</v>
      </c>
      <c r="B169" s="16">
        <v>42894</v>
      </c>
      <c r="C169">
        <v>213408907.37</v>
      </c>
      <c r="D169">
        <v>1071.6500000000001</v>
      </c>
    </row>
    <row r="170" spans="1:4" x14ac:dyDescent="0.35">
      <c r="A170" t="s">
        <v>30</v>
      </c>
      <c r="B170" s="16">
        <v>42895</v>
      </c>
      <c r="C170">
        <v>213841964.55000001</v>
      </c>
      <c r="D170">
        <v>1073.83</v>
      </c>
    </row>
    <row r="171" spans="1:4" x14ac:dyDescent="0.35">
      <c r="A171" t="s">
        <v>30</v>
      </c>
      <c r="B171" s="16">
        <v>42898</v>
      </c>
      <c r="C171">
        <v>211768988.09</v>
      </c>
      <c r="D171">
        <v>1063.42</v>
      </c>
    </row>
    <row r="172" spans="1:4" x14ac:dyDescent="0.35">
      <c r="A172" t="s">
        <v>30</v>
      </c>
      <c r="B172" s="16">
        <v>42899</v>
      </c>
      <c r="C172">
        <v>212810626.05000001</v>
      </c>
      <c r="D172">
        <v>1068.6500000000001</v>
      </c>
    </row>
    <row r="173" spans="1:4" x14ac:dyDescent="0.35">
      <c r="A173" t="s">
        <v>30</v>
      </c>
      <c r="B173" s="16">
        <v>42900</v>
      </c>
      <c r="C173">
        <v>213452876.56</v>
      </c>
      <c r="D173">
        <v>1071.8699999999999</v>
      </c>
    </row>
    <row r="174" spans="1:4" x14ac:dyDescent="0.35">
      <c r="A174" t="s">
        <v>30</v>
      </c>
      <c r="B174" s="16">
        <v>42901</v>
      </c>
      <c r="C174">
        <v>212498910.56999999</v>
      </c>
      <c r="D174">
        <v>1067.08</v>
      </c>
    </row>
    <row r="175" spans="1:4" x14ac:dyDescent="0.35">
      <c r="A175" t="s">
        <v>30</v>
      </c>
      <c r="B175" s="16">
        <v>42902</v>
      </c>
      <c r="C175">
        <v>214379797.25999999</v>
      </c>
      <c r="D175">
        <v>1076.53</v>
      </c>
    </row>
    <row r="176" spans="1:4" x14ac:dyDescent="0.35">
      <c r="A176" t="s">
        <v>30</v>
      </c>
      <c r="B176" s="16">
        <v>42905</v>
      </c>
      <c r="C176">
        <v>215716123.06999999</v>
      </c>
      <c r="D176">
        <v>1083.24</v>
      </c>
    </row>
    <row r="177" spans="1:4" x14ac:dyDescent="0.35">
      <c r="A177" t="s">
        <v>30</v>
      </c>
      <c r="B177" s="16">
        <v>42906</v>
      </c>
      <c r="C177">
        <v>214625733.37</v>
      </c>
      <c r="D177">
        <v>1077.76</v>
      </c>
    </row>
    <row r="178" spans="1:4" x14ac:dyDescent="0.35">
      <c r="A178" t="s">
        <v>30</v>
      </c>
      <c r="B178" s="16">
        <v>42907</v>
      </c>
      <c r="C178">
        <v>213856312.38999999</v>
      </c>
      <c r="D178">
        <v>1073.9000000000001</v>
      </c>
    </row>
    <row r="179" spans="1:4" x14ac:dyDescent="0.35">
      <c r="A179" t="s">
        <v>30</v>
      </c>
      <c r="B179" s="16">
        <v>42908</v>
      </c>
      <c r="C179">
        <v>213178304.40000001</v>
      </c>
      <c r="D179">
        <v>1070.49</v>
      </c>
    </row>
    <row r="180" spans="1:4" x14ac:dyDescent="0.35">
      <c r="A180" t="s">
        <v>30</v>
      </c>
      <c r="B180" s="16">
        <v>42909</v>
      </c>
      <c r="C180">
        <v>212788940.22</v>
      </c>
      <c r="D180">
        <v>1068.54</v>
      </c>
    </row>
    <row r="181" spans="1:4" x14ac:dyDescent="0.35">
      <c r="A181" t="s">
        <v>30</v>
      </c>
      <c r="B181" s="16">
        <v>42912</v>
      </c>
      <c r="C181">
        <v>213548682.75999999</v>
      </c>
      <c r="D181">
        <v>1072.3499999999999</v>
      </c>
    </row>
    <row r="182" spans="1:4" x14ac:dyDescent="0.35">
      <c r="A182" t="s">
        <v>30</v>
      </c>
      <c r="B182" s="16">
        <v>42913</v>
      </c>
      <c r="C182">
        <v>211062357</v>
      </c>
      <c r="D182">
        <v>1059.8699999999999</v>
      </c>
    </row>
    <row r="183" spans="1:4" x14ac:dyDescent="0.35">
      <c r="A183" t="s">
        <v>30</v>
      </c>
      <c r="B183" s="16">
        <v>42914</v>
      </c>
      <c r="C183">
        <v>210725554.38</v>
      </c>
      <c r="D183">
        <v>1058.18</v>
      </c>
    </row>
    <row r="184" spans="1:4" x14ac:dyDescent="0.35">
      <c r="A184" t="s">
        <v>30</v>
      </c>
      <c r="B184" s="16">
        <v>42915</v>
      </c>
      <c r="C184">
        <v>208216551.74000001</v>
      </c>
      <c r="D184">
        <v>1045.58</v>
      </c>
    </row>
    <row r="185" spans="1:4" x14ac:dyDescent="0.35">
      <c r="A185" t="s">
        <v>30</v>
      </c>
      <c r="B185" s="16">
        <v>42916</v>
      </c>
      <c r="C185">
        <v>208696299.38</v>
      </c>
      <c r="D185">
        <v>1047.99</v>
      </c>
    </row>
    <row r="186" spans="1:4" x14ac:dyDescent="0.35">
      <c r="A186" t="s">
        <v>30</v>
      </c>
      <c r="B186" s="16">
        <v>42919</v>
      </c>
      <c r="C186">
        <v>209470582.66</v>
      </c>
      <c r="D186">
        <v>1051.8800000000001</v>
      </c>
    </row>
    <row r="187" spans="1:4" x14ac:dyDescent="0.35">
      <c r="A187" t="s">
        <v>30</v>
      </c>
      <c r="B187" s="16">
        <v>42921</v>
      </c>
      <c r="C187">
        <v>209691053.02000001</v>
      </c>
      <c r="D187">
        <v>1052.98</v>
      </c>
    </row>
    <row r="188" spans="1:4" x14ac:dyDescent="0.35">
      <c r="A188" t="s">
        <v>30</v>
      </c>
      <c r="B188" s="16">
        <v>42922</v>
      </c>
      <c r="C188">
        <v>207760554.49000001</v>
      </c>
      <c r="D188">
        <v>1043.29</v>
      </c>
    </row>
    <row r="189" spans="1:4" x14ac:dyDescent="0.35">
      <c r="A189" t="s">
        <v>30</v>
      </c>
      <c r="B189" s="16">
        <v>42923</v>
      </c>
      <c r="C189">
        <v>208010201.72</v>
      </c>
      <c r="D189">
        <v>1044.54</v>
      </c>
    </row>
    <row r="190" spans="1:4" x14ac:dyDescent="0.35">
      <c r="A190" t="s">
        <v>30</v>
      </c>
      <c r="B190" s="16">
        <v>42926</v>
      </c>
      <c r="C190">
        <v>208918738.24000001</v>
      </c>
      <c r="D190">
        <v>1049.0999999999999</v>
      </c>
    </row>
    <row r="191" spans="1:4" x14ac:dyDescent="0.35">
      <c r="A191" t="s">
        <v>30</v>
      </c>
      <c r="B191" s="16">
        <v>42927</v>
      </c>
      <c r="C191">
        <v>207446773.41999999</v>
      </c>
      <c r="D191">
        <v>1041.71</v>
      </c>
    </row>
    <row r="192" spans="1:4" x14ac:dyDescent="0.35">
      <c r="A192" t="s">
        <v>30</v>
      </c>
      <c r="B192" s="16">
        <v>42928</v>
      </c>
      <c r="C192">
        <v>209949732.75</v>
      </c>
      <c r="D192">
        <v>1054.28</v>
      </c>
    </row>
    <row r="193" spans="1:4" x14ac:dyDescent="0.35">
      <c r="A193" t="s">
        <v>30</v>
      </c>
      <c r="B193" s="16">
        <v>42929</v>
      </c>
      <c r="C193">
        <v>210971950.38</v>
      </c>
      <c r="D193">
        <v>1059.4100000000001</v>
      </c>
    </row>
    <row r="194" spans="1:4" x14ac:dyDescent="0.35">
      <c r="A194" t="s">
        <v>30</v>
      </c>
      <c r="B194" s="16">
        <v>42933</v>
      </c>
      <c r="C194">
        <v>211655838.75</v>
      </c>
      <c r="D194">
        <v>1062.8499999999999</v>
      </c>
    </row>
    <row r="195" spans="1:4" x14ac:dyDescent="0.35">
      <c r="A195" t="s">
        <v>30</v>
      </c>
      <c r="B195" s="16">
        <v>42934</v>
      </c>
      <c r="C195">
        <v>209631018.52000001</v>
      </c>
      <c r="D195">
        <v>1052.68</v>
      </c>
    </row>
    <row r="196" spans="1:4" x14ac:dyDescent="0.35">
      <c r="A196" t="s">
        <v>30</v>
      </c>
      <c r="B196" s="16">
        <v>42935</v>
      </c>
      <c r="C196">
        <v>210863128.03999999</v>
      </c>
      <c r="D196">
        <v>1058.8699999999999</v>
      </c>
    </row>
    <row r="197" spans="1:4" x14ac:dyDescent="0.35">
      <c r="A197" t="s">
        <v>30</v>
      </c>
      <c r="B197" s="16">
        <v>42936</v>
      </c>
      <c r="C197">
        <v>209792130.88</v>
      </c>
      <c r="D197">
        <v>1053.49</v>
      </c>
    </row>
    <row r="198" spans="1:4" x14ac:dyDescent="0.35">
      <c r="A198" t="s">
        <v>30</v>
      </c>
      <c r="B198" s="16">
        <v>42937</v>
      </c>
      <c r="C198">
        <v>208356793.41</v>
      </c>
      <c r="D198">
        <v>1046.28</v>
      </c>
    </row>
    <row r="199" spans="1:4" x14ac:dyDescent="0.35">
      <c r="A199" t="s">
        <v>30</v>
      </c>
      <c r="B199" s="16">
        <v>42940</v>
      </c>
      <c r="C199">
        <v>207651401.69999999</v>
      </c>
      <c r="D199">
        <v>1042.74</v>
      </c>
    </row>
    <row r="200" spans="1:4" x14ac:dyDescent="0.35">
      <c r="A200" t="s">
        <v>30</v>
      </c>
      <c r="B200" s="16">
        <v>42941</v>
      </c>
      <c r="C200">
        <v>207407797.38</v>
      </c>
      <c r="D200">
        <v>1041.52</v>
      </c>
    </row>
    <row r="201" spans="1:4" x14ac:dyDescent="0.35">
      <c r="A201" t="s">
        <v>30</v>
      </c>
      <c r="B201" s="16">
        <v>42942</v>
      </c>
      <c r="C201">
        <v>208731781.53</v>
      </c>
      <c r="D201">
        <v>1048.17</v>
      </c>
    </row>
    <row r="202" spans="1:4" x14ac:dyDescent="0.35">
      <c r="A202" t="s">
        <v>30</v>
      </c>
      <c r="B202" s="16">
        <v>42943</v>
      </c>
      <c r="C202">
        <v>208810298.59</v>
      </c>
      <c r="D202">
        <v>1048.56</v>
      </c>
    </row>
    <row r="203" spans="1:4" x14ac:dyDescent="0.35">
      <c r="A203" t="s">
        <v>30</v>
      </c>
      <c r="B203" s="16">
        <v>42944</v>
      </c>
      <c r="C203">
        <v>206521373.46000001</v>
      </c>
      <c r="D203">
        <v>1037.07</v>
      </c>
    </row>
    <row r="204" spans="1:4" x14ac:dyDescent="0.35">
      <c r="A204" t="s">
        <v>30</v>
      </c>
      <c r="B204" s="16">
        <v>42947</v>
      </c>
      <c r="C204">
        <v>206781421.94999999</v>
      </c>
      <c r="D204">
        <v>1038.3699999999999</v>
      </c>
    </row>
    <row r="205" spans="1:4" x14ac:dyDescent="0.35">
      <c r="A205" t="s">
        <v>30</v>
      </c>
      <c r="B205" s="16">
        <v>42948</v>
      </c>
      <c r="C205">
        <v>208051792.13</v>
      </c>
      <c r="D205">
        <v>1044.75</v>
      </c>
    </row>
    <row r="206" spans="1:4" x14ac:dyDescent="0.35">
      <c r="A206" t="s">
        <v>30</v>
      </c>
      <c r="B206" s="16">
        <v>42949</v>
      </c>
      <c r="C206">
        <v>207671546.00999999</v>
      </c>
      <c r="D206">
        <v>1042.8399999999999</v>
      </c>
    </row>
    <row r="207" spans="1:4" x14ac:dyDescent="0.35">
      <c r="A207" t="s">
        <v>30</v>
      </c>
      <c r="B207" s="16">
        <v>42950</v>
      </c>
      <c r="C207">
        <v>207664521.21000001</v>
      </c>
      <c r="D207">
        <v>1042.81</v>
      </c>
    </row>
    <row r="208" spans="1:4" x14ac:dyDescent="0.35">
      <c r="A208" t="s">
        <v>30</v>
      </c>
      <c r="B208" s="16">
        <v>42951</v>
      </c>
      <c r="C208">
        <v>209043478.83000001</v>
      </c>
      <c r="D208">
        <v>1049.73</v>
      </c>
    </row>
    <row r="209" spans="1:4" x14ac:dyDescent="0.35">
      <c r="A209" t="s">
        <v>30</v>
      </c>
      <c r="B209" s="16">
        <v>42954</v>
      </c>
      <c r="C209">
        <v>208679691.03999999</v>
      </c>
      <c r="D209">
        <v>1047.9000000000001</v>
      </c>
    </row>
    <row r="210" spans="1:4" x14ac:dyDescent="0.35">
      <c r="A210" t="s">
        <v>30</v>
      </c>
      <c r="B210" s="16">
        <v>42955</v>
      </c>
      <c r="C210">
        <v>208938713.09</v>
      </c>
      <c r="D210">
        <v>1049.2</v>
      </c>
    </row>
    <row r="211" spans="1:4" x14ac:dyDescent="0.35">
      <c r="A211" t="s">
        <v>30</v>
      </c>
      <c r="B211" s="16">
        <v>42956</v>
      </c>
      <c r="C211">
        <v>208087590.06999999</v>
      </c>
      <c r="D211">
        <v>1044.93</v>
      </c>
    </row>
    <row r="212" spans="1:4" x14ac:dyDescent="0.35">
      <c r="A212" t="s">
        <v>30</v>
      </c>
      <c r="B212" s="16">
        <v>42957</v>
      </c>
      <c r="C212">
        <v>206302205.41</v>
      </c>
      <c r="D212">
        <v>1035.97</v>
      </c>
    </row>
    <row r="213" spans="1:4" x14ac:dyDescent="0.35">
      <c r="A213" t="s">
        <v>30</v>
      </c>
      <c r="B213" s="16">
        <v>42958</v>
      </c>
      <c r="C213">
        <v>204359751.12</v>
      </c>
      <c r="D213">
        <v>1026.21</v>
      </c>
    </row>
    <row r="214" spans="1:4" x14ac:dyDescent="0.35">
      <c r="A214" t="s">
        <v>30</v>
      </c>
      <c r="B214" s="16">
        <v>42961</v>
      </c>
      <c r="C214">
        <v>206578492.87</v>
      </c>
      <c r="D214">
        <v>1037.3499999999999</v>
      </c>
    </row>
    <row r="215" spans="1:4" x14ac:dyDescent="0.35">
      <c r="A215" t="s">
        <v>30</v>
      </c>
      <c r="B215" s="16">
        <v>42963</v>
      </c>
      <c r="C215">
        <v>207763039.13999999</v>
      </c>
      <c r="D215">
        <v>1043.3</v>
      </c>
    </row>
    <row r="216" spans="1:4" x14ac:dyDescent="0.35">
      <c r="A216" t="s">
        <v>30</v>
      </c>
      <c r="B216" s="16">
        <v>42964</v>
      </c>
      <c r="C216">
        <v>207181030.91999999</v>
      </c>
      <c r="D216">
        <v>1040.3800000000001</v>
      </c>
    </row>
    <row r="217" spans="1:4" x14ac:dyDescent="0.35">
      <c r="A217" t="s">
        <v>30</v>
      </c>
      <c r="B217" s="16">
        <v>42965</v>
      </c>
      <c r="C217">
        <v>205765261.28999999</v>
      </c>
      <c r="D217">
        <v>1033.27</v>
      </c>
    </row>
    <row r="218" spans="1:4" x14ac:dyDescent="0.35">
      <c r="A218" t="s">
        <v>30</v>
      </c>
      <c r="B218" s="16">
        <v>42968</v>
      </c>
      <c r="C218">
        <v>205410054.80000001</v>
      </c>
      <c r="D218">
        <v>1031.49</v>
      </c>
    </row>
    <row r="219" spans="1:4" x14ac:dyDescent="0.35">
      <c r="A219" t="s">
        <v>30</v>
      </c>
      <c r="B219" s="16">
        <v>42969</v>
      </c>
      <c r="C219">
        <v>206620442.94999999</v>
      </c>
      <c r="D219">
        <v>1037.56</v>
      </c>
    </row>
    <row r="220" spans="1:4" x14ac:dyDescent="0.35">
      <c r="A220" t="s">
        <v>30</v>
      </c>
      <c r="B220" s="16">
        <v>42970</v>
      </c>
      <c r="C220">
        <v>205711380.11000001</v>
      </c>
      <c r="D220">
        <v>1033</v>
      </c>
    </row>
    <row r="221" spans="1:4" x14ac:dyDescent="0.35">
      <c r="A221" t="s">
        <v>30</v>
      </c>
      <c r="B221" s="16">
        <v>42971</v>
      </c>
      <c r="C221">
        <v>205721035.16999999</v>
      </c>
      <c r="D221">
        <v>1033.05</v>
      </c>
    </row>
    <row r="222" spans="1:4" x14ac:dyDescent="0.35">
      <c r="A222" t="s">
        <v>30</v>
      </c>
      <c r="B222" s="16">
        <v>42972</v>
      </c>
      <c r="C222">
        <v>205215165.68000001</v>
      </c>
      <c r="D222">
        <v>1030.51</v>
      </c>
    </row>
    <row r="223" spans="1:4" x14ac:dyDescent="0.35">
      <c r="A223" t="s">
        <v>30</v>
      </c>
      <c r="B223" s="16">
        <v>42975</v>
      </c>
      <c r="C223">
        <v>204061834.61000001</v>
      </c>
      <c r="D223">
        <v>1024.71</v>
      </c>
    </row>
    <row r="224" spans="1:4" x14ac:dyDescent="0.35">
      <c r="A224" t="s">
        <v>30</v>
      </c>
      <c r="B224" s="16">
        <v>42976</v>
      </c>
      <c r="C224">
        <v>201590163.97</v>
      </c>
      <c r="D224">
        <v>1012.3</v>
      </c>
    </row>
    <row r="225" spans="1:4" x14ac:dyDescent="0.35">
      <c r="A225" t="s">
        <v>30</v>
      </c>
      <c r="B225" s="16">
        <v>42977</v>
      </c>
      <c r="C225">
        <v>203253974.66</v>
      </c>
      <c r="D225">
        <v>1020.66</v>
      </c>
    </row>
    <row r="226" spans="1:4" x14ac:dyDescent="0.35">
      <c r="A226" t="s">
        <v>30</v>
      </c>
      <c r="B226" s="16">
        <v>42978</v>
      </c>
      <c r="C226">
        <v>204989938.96000001</v>
      </c>
      <c r="D226">
        <v>1029.3800000000001</v>
      </c>
    </row>
    <row r="227" spans="1:4" x14ac:dyDescent="0.35">
      <c r="A227" t="s">
        <v>30</v>
      </c>
      <c r="B227" s="16">
        <v>42979</v>
      </c>
      <c r="C227">
        <v>206240311.62</v>
      </c>
      <c r="D227">
        <v>1035.6500000000001</v>
      </c>
    </row>
    <row r="228" spans="1:4" x14ac:dyDescent="0.35">
      <c r="A228" t="s">
        <v>30</v>
      </c>
      <c r="B228" s="16">
        <v>42983</v>
      </c>
      <c r="C228">
        <v>204461533.47999999</v>
      </c>
      <c r="D228">
        <v>1026.72</v>
      </c>
    </row>
    <row r="229" spans="1:4" x14ac:dyDescent="0.35">
      <c r="A229" t="s">
        <v>30</v>
      </c>
      <c r="B229" s="16">
        <v>42984</v>
      </c>
      <c r="C229">
        <v>203718273.61000001</v>
      </c>
      <c r="D229">
        <v>1022.99</v>
      </c>
    </row>
    <row r="230" spans="1:4" x14ac:dyDescent="0.35">
      <c r="A230" t="s">
        <v>30</v>
      </c>
      <c r="B230" s="16">
        <v>42985</v>
      </c>
      <c r="C230">
        <v>204020098.68000001</v>
      </c>
      <c r="D230">
        <v>1024.51</v>
      </c>
    </row>
    <row r="231" spans="1:4" x14ac:dyDescent="0.35">
      <c r="A231" t="s">
        <v>30</v>
      </c>
      <c r="B231" s="16">
        <v>42986</v>
      </c>
      <c r="C231">
        <v>204455729.99000001</v>
      </c>
      <c r="D231">
        <v>1026.69</v>
      </c>
    </row>
    <row r="232" spans="1:4" x14ac:dyDescent="0.35">
      <c r="A232" t="s">
        <v>30</v>
      </c>
      <c r="B232" s="16">
        <v>42989</v>
      </c>
      <c r="C232">
        <v>206643617</v>
      </c>
      <c r="D232">
        <v>1037.68</v>
      </c>
    </row>
    <row r="233" spans="1:4" x14ac:dyDescent="0.35">
      <c r="A233" t="s">
        <v>30</v>
      </c>
      <c r="B233" s="16">
        <v>42990</v>
      </c>
      <c r="C233">
        <v>206970189.36000001</v>
      </c>
      <c r="D233">
        <v>1039.32</v>
      </c>
    </row>
    <row r="234" spans="1:4" x14ac:dyDescent="0.35">
      <c r="A234" t="s">
        <v>30</v>
      </c>
      <c r="B234" s="16">
        <v>42991</v>
      </c>
      <c r="C234">
        <v>206857794.31</v>
      </c>
      <c r="D234">
        <v>1038.76</v>
      </c>
    </row>
    <row r="235" spans="1:4" x14ac:dyDescent="0.35">
      <c r="A235" t="s">
        <v>30</v>
      </c>
      <c r="B235" s="16">
        <v>42992</v>
      </c>
      <c r="C235">
        <v>206803303.63</v>
      </c>
      <c r="D235">
        <v>1038.48</v>
      </c>
    </row>
    <row r="236" spans="1:4" x14ac:dyDescent="0.35">
      <c r="A236" t="s">
        <v>30</v>
      </c>
      <c r="B236" s="16">
        <v>42993</v>
      </c>
      <c r="C236">
        <v>206437019.75999999</v>
      </c>
      <c r="D236">
        <v>1036.6400000000001</v>
      </c>
    </row>
    <row r="237" spans="1:4" x14ac:dyDescent="0.35">
      <c r="A237" t="s">
        <v>30</v>
      </c>
      <c r="B237" s="16">
        <v>42996</v>
      </c>
      <c r="C237">
        <v>207164940.78999999</v>
      </c>
      <c r="D237">
        <v>1040.3</v>
      </c>
    </row>
    <row r="238" spans="1:4" x14ac:dyDescent="0.35">
      <c r="A238" t="s">
        <v>30</v>
      </c>
      <c r="B238" s="16">
        <v>42997</v>
      </c>
      <c r="C238">
        <v>207195394.34</v>
      </c>
      <c r="D238">
        <v>1040.45</v>
      </c>
    </row>
    <row r="239" spans="1:4" x14ac:dyDescent="0.35">
      <c r="A239" t="s">
        <v>30</v>
      </c>
      <c r="B239" s="16">
        <v>42998</v>
      </c>
      <c r="C239">
        <v>207106230.56</v>
      </c>
      <c r="D239">
        <v>1040</v>
      </c>
    </row>
    <row r="240" spans="1:4" x14ac:dyDescent="0.35">
      <c r="A240" t="s">
        <v>30</v>
      </c>
      <c r="B240" s="16">
        <v>42999</v>
      </c>
      <c r="C240">
        <v>206915776.84999999</v>
      </c>
      <c r="D240">
        <v>1039.05</v>
      </c>
    </row>
    <row r="241" spans="1:4" x14ac:dyDescent="0.35">
      <c r="A241" t="s">
        <v>30</v>
      </c>
      <c r="B241" s="16">
        <v>43000</v>
      </c>
      <c r="C241">
        <v>207052223.78</v>
      </c>
      <c r="D241">
        <v>1039.73</v>
      </c>
    </row>
    <row r="242" spans="1:4" x14ac:dyDescent="0.35">
      <c r="A242" t="s">
        <v>30</v>
      </c>
      <c r="B242" s="16">
        <v>43003</v>
      </c>
      <c r="C242">
        <v>207880353.18000001</v>
      </c>
      <c r="D242">
        <v>1043.8900000000001</v>
      </c>
    </row>
    <row r="243" spans="1:4" x14ac:dyDescent="0.35">
      <c r="A243" t="s">
        <v>30</v>
      </c>
      <c r="B243" s="16">
        <v>43004</v>
      </c>
      <c r="C243">
        <v>207946723.47</v>
      </c>
      <c r="D243">
        <v>1044.22</v>
      </c>
    </row>
    <row r="244" spans="1:4" x14ac:dyDescent="0.35">
      <c r="A244" t="s">
        <v>30</v>
      </c>
      <c r="B244" s="16">
        <v>43005</v>
      </c>
      <c r="C244">
        <v>208244012.97</v>
      </c>
      <c r="D244">
        <v>1045.72</v>
      </c>
    </row>
    <row r="245" spans="1:4" x14ac:dyDescent="0.35">
      <c r="A245" t="s">
        <v>30</v>
      </c>
      <c r="B245" s="16">
        <v>43006</v>
      </c>
      <c r="C245">
        <v>209084485.15000001</v>
      </c>
      <c r="D245">
        <v>1049.94</v>
      </c>
    </row>
    <row r="246" spans="1:4" x14ac:dyDescent="0.35">
      <c r="A246" t="s">
        <v>30</v>
      </c>
      <c r="B246" s="16">
        <v>43007</v>
      </c>
      <c r="C246">
        <v>210209682.41</v>
      </c>
      <c r="D246">
        <v>1055.5899999999999</v>
      </c>
    </row>
    <row r="247" spans="1:4" x14ac:dyDescent="0.35">
      <c r="A247" t="s">
        <v>30</v>
      </c>
      <c r="B247" s="16">
        <v>43010</v>
      </c>
      <c r="C247">
        <v>211280458.68000001</v>
      </c>
      <c r="D247">
        <v>1060.96</v>
      </c>
    </row>
    <row r="248" spans="1:4" x14ac:dyDescent="0.35">
      <c r="A248" t="s">
        <v>30</v>
      </c>
      <c r="B248" s="16">
        <v>43011</v>
      </c>
      <c r="C248">
        <v>211491632.78</v>
      </c>
      <c r="D248">
        <v>1062.02</v>
      </c>
    </row>
    <row r="249" spans="1:4" x14ac:dyDescent="0.35">
      <c r="A249" t="s">
        <v>30</v>
      </c>
      <c r="B249" s="16">
        <v>43012</v>
      </c>
      <c r="C249">
        <v>211280736.94999999</v>
      </c>
      <c r="D249">
        <v>1060.97</v>
      </c>
    </row>
    <row r="250" spans="1:4" x14ac:dyDescent="0.35">
      <c r="A250" t="s">
        <v>30</v>
      </c>
      <c r="B250" s="16">
        <v>43013</v>
      </c>
      <c r="C250">
        <v>211602817.94999999</v>
      </c>
      <c r="D250">
        <v>1062.58</v>
      </c>
    </row>
    <row r="251" spans="1:4" x14ac:dyDescent="0.35">
      <c r="A251" t="s">
        <v>30</v>
      </c>
      <c r="B251" s="16">
        <v>43014</v>
      </c>
      <c r="C251">
        <v>210647318.44999999</v>
      </c>
      <c r="D251">
        <v>1057.78</v>
      </c>
    </row>
    <row r="252" spans="1:4" x14ac:dyDescent="0.35">
      <c r="A252" t="s">
        <v>30</v>
      </c>
      <c r="B252" s="16">
        <v>43017</v>
      </c>
      <c r="C252">
        <v>211422825.13</v>
      </c>
      <c r="D252">
        <v>1061.68</v>
      </c>
    </row>
    <row r="253" spans="1:4" x14ac:dyDescent="0.35">
      <c r="A253" t="s">
        <v>30</v>
      </c>
      <c r="B253" s="16">
        <v>43018</v>
      </c>
      <c r="C253">
        <v>211914971.77000001</v>
      </c>
      <c r="D253">
        <v>1064.1500000000001</v>
      </c>
    </row>
    <row r="254" spans="1:4" x14ac:dyDescent="0.35">
      <c r="A254" t="s">
        <v>30</v>
      </c>
      <c r="B254" s="16">
        <v>43019</v>
      </c>
      <c r="C254">
        <v>211983169.72999999</v>
      </c>
      <c r="D254">
        <v>1064.49</v>
      </c>
    </row>
    <row r="255" spans="1:4" x14ac:dyDescent="0.35">
      <c r="A255" t="s">
        <v>30</v>
      </c>
      <c r="B255" s="16">
        <v>43020</v>
      </c>
      <c r="C255">
        <v>212768949.61000001</v>
      </c>
      <c r="D255">
        <v>1068.44</v>
      </c>
    </row>
    <row r="256" spans="1:4" x14ac:dyDescent="0.35">
      <c r="A256" t="s">
        <v>30</v>
      </c>
      <c r="B256" s="16">
        <v>43021</v>
      </c>
      <c r="C256">
        <v>213282224.44</v>
      </c>
      <c r="D256">
        <v>1071.02</v>
      </c>
    </row>
    <row r="257" spans="1:4" x14ac:dyDescent="0.35">
      <c r="A257" t="s">
        <v>30</v>
      </c>
      <c r="B257" s="16">
        <v>43024</v>
      </c>
      <c r="C257">
        <v>212995909.58000001</v>
      </c>
      <c r="D257">
        <v>1069.58</v>
      </c>
    </row>
    <row r="258" spans="1:4" x14ac:dyDescent="0.35">
      <c r="A258" t="s">
        <v>30</v>
      </c>
      <c r="B258" s="16">
        <v>43025</v>
      </c>
      <c r="C258">
        <v>212219198.00999999</v>
      </c>
      <c r="D258">
        <v>1065.68</v>
      </c>
    </row>
    <row r="259" spans="1:4" x14ac:dyDescent="0.35">
      <c r="A259" t="s">
        <v>30</v>
      </c>
      <c r="B259" s="16">
        <v>43026</v>
      </c>
      <c r="C259">
        <v>212839092.38999999</v>
      </c>
      <c r="D259">
        <v>1068.79</v>
      </c>
    </row>
    <row r="260" spans="1:4" x14ac:dyDescent="0.35">
      <c r="A260" t="s">
        <v>30</v>
      </c>
      <c r="B260" s="16">
        <v>43027</v>
      </c>
      <c r="C260">
        <v>211568255.65000001</v>
      </c>
      <c r="D260">
        <v>1062.4100000000001</v>
      </c>
    </row>
    <row r="261" spans="1:4" x14ac:dyDescent="0.35">
      <c r="A261" t="s">
        <v>30</v>
      </c>
      <c r="B261" s="16">
        <v>43028</v>
      </c>
      <c r="C261">
        <v>212208005.27000001</v>
      </c>
      <c r="D261">
        <v>1065.6199999999999</v>
      </c>
    </row>
    <row r="262" spans="1:4" x14ac:dyDescent="0.35">
      <c r="A262" t="s">
        <v>30</v>
      </c>
      <c r="B262" s="16">
        <v>43031</v>
      </c>
      <c r="C262">
        <v>212315363.00999999</v>
      </c>
      <c r="D262">
        <v>1066.1600000000001</v>
      </c>
    </row>
    <row r="263" spans="1:4" x14ac:dyDescent="0.35">
      <c r="A263" t="s">
        <v>30</v>
      </c>
      <c r="B263" s="16">
        <v>43032</v>
      </c>
      <c r="C263">
        <v>211208018.05000001</v>
      </c>
      <c r="D263">
        <v>1060.5999999999999</v>
      </c>
    </row>
    <row r="264" spans="1:4" x14ac:dyDescent="0.35">
      <c r="A264" t="s">
        <v>30</v>
      </c>
      <c r="B264" s="16">
        <v>43033</v>
      </c>
      <c r="C264">
        <v>210758475.66</v>
      </c>
      <c r="D264">
        <v>1058.3399999999999</v>
      </c>
    </row>
    <row r="265" spans="1:4" x14ac:dyDescent="0.35">
      <c r="A265" t="s">
        <v>30</v>
      </c>
      <c r="B265" s="16">
        <v>43034</v>
      </c>
      <c r="C265">
        <v>213443890.83000001</v>
      </c>
      <c r="D265">
        <v>1071.83</v>
      </c>
    </row>
    <row r="266" spans="1:4" x14ac:dyDescent="0.35">
      <c r="A266" t="s">
        <v>30</v>
      </c>
      <c r="B266" s="16">
        <v>43035</v>
      </c>
      <c r="C266">
        <v>214320093.47</v>
      </c>
      <c r="D266">
        <v>1076.23</v>
      </c>
    </row>
    <row r="267" spans="1:4" x14ac:dyDescent="0.35">
      <c r="A267" t="s">
        <v>30</v>
      </c>
      <c r="B267" s="16">
        <v>43038</v>
      </c>
      <c r="C267">
        <v>214472873.99000001</v>
      </c>
      <c r="D267">
        <v>1077</v>
      </c>
    </row>
    <row r="268" spans="1:4" x14ac:dyDescent="0.35">
      <c r="A268" t="s">
        <v>30</v>
      </c>
      <c r="B268" s="16">
        <v>43039</v>
      </c>
      <c r="C268">
        <v>215294611.84</v>
      </c>
      <c r="D268">
        <v>1081.1199999999999</v>
      </c>
    </row>
    <row r="269" spans="1:4" x14ac:dyDescent="0.35">
      <c r="A269" t="s">
        <v>30</v>
      </c>
      <c r="B269" s="16">
        <v>43041</v>
      </c>
      <c r="C269">
        <v>214268365.78</v>
      </c>
      <c r="D269">
        <v>1075.97</v>
      </c>
    </row>
    <row r="270" spans="1:4" x14ac:dyDescent="0.35">
      <c r="A270" t="s">
        <v>30</v>
      </c>
      <c r="B270" s="16">
        <v>43042</v>
      </c>
      <c r="C270">
        <v>215399189.81</v>
      </c>
      <c r="D270">
        <v>1081.6500000000001</v>
      </c>
    </row>
    <row r="271" spans="1:4" x14ac:dyDescent="0.35">
      <c r="A271" t="s">
        <v>30</v>
      </c>
      <c r="B271" s="16">
        <v>43045</v>
      </c>
      <c r="C271">
        <v>215896828.84999999</v>
      </c>
      <c r="D271">
        <v>1084.1500000000001</v>
      </c>
    </row>
    <row r="272" spans="1:4" x14ac:dyDescent="0.35">
      <c r="A272" t="s">
        <v>30</v>
      </c>
      <c r="B272" s="16">
        <v>43046</v>
      </c>
      <c r="C272">
        <v>215296159.87</v>
      </c>
      <c r="D272">
        <v>1081.1300000000001</v>
      </c>
    </row>
    <row r="273" spans="1:4" x14ac:dyDescent="0.35">
      <c r="A273" t="s">
        <v>30</v>
      </c>
      <c r="B273" s="16">
        <v>43047</v>
      </c>
      <c r="C273">
        <v>215390756.28</v>
      </c>
      <c r="D273">
        <v>1081.5999999999999</v>
      </c>
    </row>
    <row r="274" spans="1:4" x14ac:dyDescent="0.35">
      <c r="A274" t="s">
        <v>30</v>
      </c>
      <c r="B274" s="16">
        <v>43048</v>
      </c>
      <c r="C274">
        <v>213609250.03</v>
      </c>
      <c r="D274">
        <v>1072.6600000000001</v>
      </c>
    </row>
    <row r="275" spans="1:4" x14ac:dyDescent="0.35">
      <c r="A275" t="s">
        <v>30</v>
      </c>
      <c r="B275" s="16">
        <v>43049</v>
      </c>
      <c r="C275">
        <v>213232356.90000001</v>
      </c>
      <c r="D275">
        <v>1070.77</v>
      </c>
    </row>
    <row r="276" spans="1:4" x14ac:dyDescent="0.35">
      <c r="A276" t="s">
        <v>30</v>
      </c>
      <c r="B276" s="16">
        <v>43052</v>
      </c>
      <c r="C276">
        <v>211336932.37</v>
      </c>
      <c r="D276">
        <v>1061.25</v>
      </c>
    </row>
    <row r="277" spans="1:4" x14ac:dyDescent="0.35">
      <c r="A277" t="s">
        <v>30</v>
      </c>
      <c r="B277" s="16">
        <v>43053</v>
      </c>
      <c r="C277">
        <v>210787161.94</v>
      </c>
      <c r="D277">
        <v>1058.49</v>
      </c>
    </row>
    <row r="278" spans="1:4" x14ac:dyDescent="0.35">
      <c r="A278" t="s">
        <v>30</v>
      </c>
      <c r="B278" s="16">
        <v>43054</v>
      </c>
      <c r="C278">
        <v>209564573.66999999</v>
      </c>
      <c r="D278">
        <v>1052.3499999999999</v>
      </c>
    </row>
    <row r="279" spans="1:4" x14ac:dyDescent="0.35">
      <c r="A279" t="s">
        <v>30</v>
      </c>
      <c r="B279" s="16">
        <v>43055</v>
      </c>
      <c r="C279">
        <v>211238804.66</v>
      </c>
      <c r="D279">
        <v>1060.75</v>
      </c>
    </row>
    <row r="280" spans="1:4" x14ac:dyDescent="0.35">
      <c r="A280" t="s">
        <v>30</v>
      </c>
      <c r="B280" s="16">
        <v>43056</v>
      </c>
      <c r="C280">
        <v>210316877.90000001</v>
      </c>
      <c r="D280">
        <v>1056.1300000000001</v>
      </c>
    </row>
    <row r="281" spans="1:4" x14ac:dyDescent="0.35">
      <c r="A281" t="s">
        <v>30</v>
      </c>
      <c r="B281" s="16">
        <v>43059</v>
      </c>
      <c r="C281">
        <v>211645966.31999999</v>
      </c>
      <c r="D281">
        <v>1062.8</v>
      </c>
    </row>
    <row r="282" spans="1:4" x14ac:dyDescent="0.35">
      <c r="A282" t="s">
        <v>30</v>
      </c>
      <c r="B282" s="16">
        <v>43060</v>
      </c>
      <c r="C282">
        <v>212623540.31999999</v>
      </c>
      <c r="D282">
        <v>1067.71</v>
      </c>
    </row>
    <row r="283" spans="1:4" x14ac:dyDescent="0.35">
      <c r="A283" t="s">
        <v>30</v>
      </c>
      <c r="B283" s="16">
        <v>43061</v>
      </c>
      <c r="C283">
        <v>212091350.16</v>
      </c>
      <c r="D283">
        <v>1065.04</v>
      </c>
    </row>
    <row r="284" spans="1:4" x14ac:dyDescent="0.35">
      <c r="A284" t="s">
        <v>30</v>
      </c>
      <c r="B284" s="16">
        <v>43062</v>
      </c>
      <c r="C284">
        <v>211990085.08000001</v>
      </c>
      <c r="D284">
        <v>1064.53</v>
      </c>
    </row>
    <row r="285" spans="1:4" x14ac:dyDescent="0.35">
      <c r="A285" t="s">
        <v>30</v>
      </c>
      <c r="B285" s="16">
        <v>43063</v>
      </c>
      <c r="C285">
        <v>211524065.21000001</v>
      </c>
      <c r="D285">
        <v>1062.19</v>
      </c>
    </row>
    <row r="286" spans="1:4" x14ac:dyDescent="0.35">
      <c r="A286" t="s">
        <v>30</v>
      </c>
      <c r="B286" s="16">
        <v>43066</v>
      </c>
      <c r="C286">
        <v>211015538.94999999</v>
      </c>
      <c r="D286">
        <v>1059.6300000000001</v>
      </c>
    </row>
    <row r="287" spans="1:4" x14ac:dyDescent="0.35">
      <c r="A287" t="s">
        <v>30</v>
      </c>
      <c r="B287" s="16">
        <v>43067</v>
      </c>
      <c r="C287">
        <v>212136479.06</v>
      </c>
      <c r="D287">
        <v>1065.26</v>
      </c>
    </row>
    <row r="288" spans="1:4" x14ac:dyDescent="0.35">
      <c r="A288" t="s">
        <v>30</v>
      </c>
      <c r="B288" s="16">
        <v>43068</v>
      </c>
      <c r="C288">
        <v>253332195.03</v>
      </c>
      <c r="D288">
        <v>1070.31</v>
      </c>
    </row>
    <row r="289" spans="1:4" x14ac:dyDescent="0.35">
      <c r="A289" t="s">
        <v>30</v>
      </c>
      <c r="B289" s="16">
        <v>43069</v>
      </c>
      <c r="C289">
        <v>253229199.08000001</v>
      </c>
      <c r="D289">
        <v>1069.8800000000001</v>
      </c>
    </row>
    <row r="290" spans="1:4" x14ac:dyDescent="0.35">
      <c r="A290" t="s">
        <v>30</v>
      </c>
      <c r="B290" s="16">
        <v>43070</v>
      </c>
      <c r="C290">
        <v>251769540.97</v>
      </c>
      <c r="D290">
        <v>1063.71</v>
      </c>
    </row>
    <row r="291" spans="1:4" x14ac:dyDescent="0.35">
      <c r="A291" t="s">
        <v>30</v>
      </c>
      <c r="B291" s="16">
        <v>43073</v>
      </c>
      <c r="C291">
        <v>253992800.58000001</v>
      </c>
      <c r="D291">
        <v>1073.0999999999999</v>
      </c>
    </row>
    <row r="292" spans="1:4" x14ac:dyDescent="0.35">
      <c r="A292" t="s">
        <v>30</v>
      </c>
      <c r="B292" s="16">
        <v>43074</v>
      </c>
      <c r="C292">
        <v>253568225.47</v>
      </c>
      <c r="D292">
        <v>1071.31</v>
      </c>
    </row>
    <row r="293" spans="1:4" x14ac:dyDescent="0.35">
      <c r="A293" t="s">
        <v>30</v>
      </c>
      <c r="B293" s="16">
        <v>43075</v>
      </c>
      <c r="C293">
        <v>293494267.52999997</v>
      </c>
      <c r="D293">
        <v>1071.04</v>
      </c>
    </row>
    <row r="294" spans="1:4" x14ac:dyDescent="0.35">
      <c r="A294" t="s">
        <v>30</v>
      </c>
      <c r="B294" s="16">
        <v>43076</v>
      </c>
      <c r="C294">
        <v>293327789.95999998</v>
      </c>
      <c r="D294">
        <v>1070.43</v>
      </c>
    </row>
    <row r="295" spans="1:4" x14ac:dyDescent="0.35">
      <c r="A295" t="s">
        <v>30</v>
      </c>
      <c r="B295" s="16">
        <v>43077</v>
      </c>
      <c r="C295">
        <v>295266294.07999998</v>
      </c>
      <c r="D295">
        <v>1077.51</v>
      </c>
    </row>
    <row r="296" spans="1:4" x14ac:dyDescent="0.35">
      <c r="A296" t="s">
        <v>30</v>
      </c>
      <c r="B296" s="16">
        <v>43080</v>
      </c>
      <c r="C296">
        <v>294291620.50999999</v>
      </c>
      <c r="D296">
        <v>1073.95</v>
      </c>
    </row>
    <row r="297" spans="1:4" x14ac:dyDescent="0.35">
      <c r="A297" t="s">
        <v>30</v>
      </c>
      <c r="B297" s="16">
        <v>43081</v>
      </c>
      <c r="C297">
        <v>295829697.62</v>
      </c>
      <c r="D297">
        <v>1079.56</v>
      </c>
    </row>
    <row r="298" spans="1:4" x14ac:dyDescent="0.35">
      <c r="A298" t="s">
        <v>30</v>
      </c>
      <c r="B298" s="16">
        <v>43082</v>
      </c>
      <c r="C298">
        <v>295522616.81999999</v>
      </c>
      <c r="D298">
        <v>1078.44</v>
      </c>
    </row>
    <row r="299" spans="1:4" x14ac:dyDescent="0.35">
      <c r="A299" t="s">
        <v>30</v>
      </c>
      <c r="B299" s="16">
        <v>43083</v>
      </c>
      <c r="C299">
        <v>294838213.11000001</v>
      </c>
      <c r="D299">
        <v>1075.94</v>
      </c>
    </row>
    <row r="300" spans="1:4" x14ac:dyDescent="0.35">
      <c r="A300" t="s">
        <v>30</v>
      </c>
      <c r="B300" s="16">
        <v>43084</v>
      </c>
      <c r="C300">
        <v>294178094.85000002</v>
      </c>
      <c r="D300">
        <v>1073.54</v>
      </c>
    </row>
    <row r="301" spans="1:4" x14ac:dyDescent="0.35">
      <c r="A301" t="s">
        <v>30</v>
      </c>
      <c r="B301" s="16">
        <v>43087</v>
      </c>
      <c r="C301">
        <v>297853155.06999999</v>
      </c>
      <c r="D301">
        <v>1086.95</v>
      </c>
    </row>
    <row r="302" spans="1:4" x14ac:dyDescent="0.35">
      <c r="A302" t="s">
        <v>30</v>
      </c>
      <c r="B302" s="16">
        <v>43088</v>
      </c>
      <c r="C302">
        <v>296886114.48000002</v>
      </c>
      <c r="D302">
        <v>1083.42</v>
      </c>
    </row>
    <row r="303" spans="1:4" x14ac:dyDescent="0.35">
      <c r="A303" t="s">
        <v>30</v>
      </c>
      <c r="B303" s="16">
        <v>43089</v>
      </c>
      <c r="C303">
        <v>314927019.08999997</v>
      </c>
      <c r="D303">
        <v>1076.72</v>
      </c>
    </row>
    <row r="304" spans="1:4" x14ac:dyDescent="0.35">
      <c r="A304" t="s">
        <v>30</v>
      </c>
      <c r="B304" s="16">
        <v>43090</v>
      </c>
      <c r="C304">
        <v>315649715.88</v>
      </c>
      <c r="D304">
        <v>1079.19</v>
      </c>
    </row>
    <row r="305" spans="1:4" x14ac:dyDescent="0.35">
      <c r="A305" t="s">
        <v>30</v>
      </c>
      <c r="B305" s="16">
        <v>43091</v>
      </c>
      <c r="C305">
        <v>315804040.75999999</v>
      </c>
      <c r="D305">
        <v>1079.72</v>
      </c>
    </row>
    <row r="306" spans="1:4" x14ac:dyDescent="0.35">
      <c r="A306" t="s">
        <v>30</v>
      </c>
      <c r="B306" s="16">
        <v>43096</v>
      </c>
      <c r="C306">
        <v>316250509.82999998</v>
      </c>
      <c r="D306">
        <v>1081.24</v>
      </c>
    </row>
    <row r="307" spans="1:4" x14ac:dyDescent="0.35">
      <c r="A307" t="s">
        <v>30</v>
      </c>
      <c r="B307" s="16">
        <v>43097</v>
      </c>
      <c r="C307">
        <v>316157939.30000001</v>
      </c>
      <c r="D307">
        <v>1080.93</v>
      </c>
    </row>
    <row r="308" spans="1:4" x14ac:dyDescent="0.35">
      <c r="A308" t="s">
        <v>30</v>
      </c>
      <c r="B308" s="16">
        <v>43098</v>
      </c>
      <c r="C308">
        <v>315310544.88</v>
      </c>
      <c r="D308">
        <v>1078.03</v>
      </c>
    </row>
    <row r="309" spans="1:4" x14ac:dyDescent="0.35">
      <c r="A309" t="s">
        <v>30</v>
      </c>
      <c r="B309" s="16">
        <v>43102</v>
      </c>
      <c r="C309">
        <v>314661610.33999997</v>
      </c>
      <c r="D309">
        <v>1075.81</v>
      </c>
    </row>
    <row r="310" spans="1:4" x14ac:dyDescent="0.35">
      <c r="A310" t="s">
        <v>30</v>
      </c>
      <c r="B310" s="16">
        <v>43103</v>
      </c>
      <c r="C310">
        <v>315395138.52999997</v>
      </c>
      <c r="D310">
        <v>1078.32</v>
      </c>
    </row>
    <row r="311" spans="1:4" x14ac:dyDescent="0.35">
      <c r="A311" t="s">
        <v>30</v>
      </c>
      <c r="B311" s="16">
        <v>43104</v>
      </c>
      <c r="C311">
        <v>317519312.44</v>
      </c>
      <c r="D311">
        <v>1085.58</v>
      </c>
    </row>
    <row r="312" spans="1:4" x14ac:dyDescent="0.35">
      <c r="A312" t="s">
        <v>30</v>
      </c>
      <c r="B312" s="16">
        <v>43105</v>
      </c>
      <c r="C312">
        <v>320505002.82999998</v>
      </c>
      <c r="D312">
        <v>1095.79</v>
      </c>
    </row>
    <row r="313" spans="1:4" x14ac:dyDescent="0.35">
      <c r="A313" t="s">
        <v>30</v>
      </c>
      <c r="B313" s="16">
        <v>43108</v>
      </c>
      <c r="C313">
        <v>320801972.49000001</v>
      </c>
      <c r="D313">
        <v>1096.81</v>
      </c>
    </row>
    <row r="314" spans="1:4" x14ac:dyDescent="0.35">
      <c r="A314" t="s">
        <v>30</v>
      </c>
      <c r="B314" s="16">
        <v>43109</v>
      </c>
      <c r="C314">
        <v>322301114.94999999</v>
      </c>
      <c r="D314">
        <v>1101.93</v>
      </c>
    </row>
    <row r="315" spans="1:4" x14ac:dyDescent="0.35">
      <c r="A315" t="s">
        <v>30</v>
      </c>
      <c r="B315" s="16">
        <v>43110</v>
      </c>
      <c r="C315">
        <v>320491191.32999998</v>
      </c>
      <c r="D315">
        <v>1095.74</v>
      </c>
    </row>
    <row r="316" spans="1:4" x14ac:dyDescent="0.35">
      <c r="A316" t="s">
        <v>30</v>
      </c>
      <c r="B316" s="16">
        <v>43111</v>
      </c>
      <c r="C316">
        <v>319261116.08999997</v>
      </c>
      <c r="D316">
        <v>1091.54</v>
      </c>
    </row>
    <row r="317" spans="1:4" x14ac:dyDescent="0.35">
      <c r="A317" t="s">
        <v>30</v>
      </c>
      <c r="B317" s="16">
        <v>43112</v>
      </c>
      <c r="C317">
        <v>319677241.31</v>
      </c>
      <c r="D317">
        <v>1092.96</v>
      </c>
    </row>
    <row r="318" spans="1:4" x14ac:dyDescent="0.35">
      <c r="A318" t="s">
        <v>30</v>
      </c>
      <c r="B318" s="16">
        <v>43115</v>
      </c>
      <c r="C318">
        <v>318657650.01999998</v>
      </c>
      <c r="D318">
        <v>1089.47</v>
      </c>
    </row>
    <row r="319" spans="1:4" x14ac:dyDescent="0.35">
      <c r="A319" t="s">
        <v>30</v>
      </c>
      <c r="B319" s="16">
        <v>43116</v>
      </c>
      <c r="C319">
        <v>320077503.50999999</v>
      </c>
      <c r="D319">
        <v>1094.33</v>
      </c>
    </row>
    <row r="320" spans="1:4" x14ac:dyDescent="0.35">
      <c r="A320" t="s">
        <v>30</v>
      </c>
      <c r="B320" s="16">
        <v>43117</v>
      </c>
      <c r="C320">
        <v>320574832.13999999</v>
      </c>
      <c r="D320">
        <v>1096.03</v>
      </c>
    </row>
    <row r="321" spans="1:4" x14ac:dyDescent="0.35">
      <c r="A321" t="s">
        <v>30</v>
      </c>
      <c r="B321" s="16">
        <v>43118</v>
      </c>
      <c r="C321">
        <v>320697869.25999999</v>
      </c>
      <c r="D321">
        <v>1096.45</v>
      </c>
    </row>
    <row r="322" spans="1:4" x14ac:dyDescent="0.35">
      <c r="A322" t="s">
        <v>30</v>
      </c>
      <c r="B322" s="16">
        <v>43119</v>
      </c>
      <c r="C322">
        <v>321723862.39999998</v>
      </c>
      <c r="D322">
        <v>1099.96</v>
      </c>
    </row>
    <row r="323" spans="1:4" x14ac:dyDescent="0.35">
      <c r="A323" t="s">
        <v>30</v>
      </c>
      <c r="B323" s="16">
        <v>43122</v>
      </c>
      <c r="C323">
        <v>321974018.63</v>
      </c>
      <c r="D323">
        <v>1100.81</v>
      </c>
    </row>
    <row r="324" spans="1:4" x14ac:dyDescent="0.35">
      <c r="A324" t="s">
        <v>30</v>
      </c>
      <c r="B324" s="16">
        <v>43123</v>
      </c>
      <c r="C324">
        <v>322286278.5</v>
      </c>
      <c r="D324">
        <v>1101.8800000000001</v>
      </c>
    </row>
    <row r="325" spans="1:4" x14ac:dyDescent="0.35">
      <c r="A325" t="s">
        <v>30</v>
      </c>
      <c r="B325" s="16">
        <v>43124</v>
      </c>
      <c r="C325">
        <v>321095174.25999999</v>
      </c>
      <c r="D325">
        <v>1097.81</v>
      </c>
    </row>
    <row r="326" spans="1:4" x14ac:dyDescent="0.35">
      <c r="A326" t="s">
        <v>30</v>
      </c>
      <c r="B326" s="16">
        <v>43125</v>
      </c>
      <c r="C326">
        <v>318832146.57999998</v>
      </c>
      <c r="D326">
        <v>1090.07</v>
      </c>
    </row>
    <row r="327" spans="1:4" x14ac:dyDescent="0.35">
      <c r="A327" t="s">
        <v>30</v>
      </c>
      <c r="B327" s="16">
        <v>43126</v>
      </c>
      <c r="C327">
        <v>320124514.92000002</v>
      </c>
      <c r="D327">
        <v>1094.49</v>
      </c>
    </row>
    <row r="328" spans="1:4" x14ac:dyDescent="0.35">
      <c r="A328" t="s">
        <v>30</v>
      </c>
      <c r="B328" s="16">
        <v>43129</v>
      </c>
      <c r="C328">
        <v>318900850.93000001</v>
      </c>
      <c r="D328">
        <v>1090.31</v>
      </c>
    </row>
    <row r="329" spans="1:4" x14ac:dyDescent="0.35">
      <c r="A329" t="s">
        <v>30</v>
      </c>
      <c r="B329" s="16">
        <v>43130</v>
      </c>
      <c r="C329">
        <v>315765664.76999998</v>
      </c>
      <c r="D329">
        <v>1079.5899999999999</v>
      </c>
    </row>
    <row r="330" spans="1:4" x14ac:dyDescent="0.35">
      <c r="A330" t="s">
        <v>30</v>
      </c>
      <c r="B330" s="16">
        <v>43131</v>
      </c>
      <c r="C330">
        <v>315887626.67000002</v>
      </c>
      <c r="D330">
        <v>1080</v>
      </c>
    </row>
    <row r="331" spans="1:4" x14ac:dyDescent="0.35">
      <c r="A331" t="s">
        <v>30</v>
      </c>
      <c r="B331" s="16">
        <v>43132</v>
      </c>
      <c r="C331">
        <v>315944405.20999998</v>
      </c>
      <c r="D331">
        <v>1080.2</v>
      </c>
    </row>
    <row r="332" spans="1:4" x14ac:dyDescent="0.35">
      <c r="A332" t="s">
        <v>30</v>
      </c>
      <c r="B332" s="16">
        <v>43133</v>
      </c>
      <c r="C332">
        <v>312512442.19999999</v>
      </c>
      <c r="D332">
        <v>1068.46</v>
      </c>
    </row>
    <row r="333" spans="1:4" x14ac:dyDescent="0.35">
      <c r="A333" t="s">
        <v>30</v>
      </c>
      <c r="B333" s="16">
        <v>43136</v>
      </c>
      <c r="C333">
        <v>308007597.87</v>
      </c>
      <c r="D333">
        <v>1053.06</v>
      </c>
    </row>
    <row r="334" spans="1:4" x14ac:dyDescent="0.35">
      <c r="A334" t="s">
        <v>30</v>
      </c>
      <c r="B334" s="16">
        <v>43137</v>
      </c>
      <c r="C334">
        <v>300492963.81999999</v>
      </c>
      <c r="D334">
        <v>1027.3699999999999</v>
      </c>
    </row>
    <row r="335" spans="1:4" x14ac:dyDescent="0.35">
      <c r="A335" t="s">
        <v>30</v>
      </c>
      <c r="B335" s="16">
        <v>43138</v>
      </c>
      <c r="C335">
        <v>307017457.27999997</v>
      </c>
      <c r="D335">
        <v>1049.68</v>
      </c>
    </row>
    <row r="336" spans="1:4" x14ac:dyDescent="0.35">
      <c r="A336" t="s">
        <v>30</v>
      </c>
      <c r="B336" s="16">
        <v>43139</v>
      </c>
      <c r="C336">
        <v>302194413.10000002</v>
      </c>
      <c r="D336">
        <v>1033.19</v>
      </c>
    </row>
    <row r="337" spans="1:4" x14ac:dyDescent="0.35">
      <c r="A337" t="s">
        <v>30</v>
      </c>
      <c r="B337" s="16">
        <v>43140</v>
      </c>
      <c r="C337">
        <v>298456909.75999999</v>
      </c>
      <c r="D337">
        <v>1020.41</v>
      </c>
    </row>
    <row r="338" spans="1:4" x14ac:dyDescent="0.35">
      <c r="A338" t="s">
        <v>30</v>
      </c>
      <c r="B338" s="16">
        <v>43143</v>
      </c>
      <c r="C338">
        <v>301844431.29000002</v>
      </c>
      <c r="D338">
        <v>1031.99</v>
      </c>
    </row>
    <row r="339" spans="1:4" x14ac:dyDescent="0.35">
      <c r="A339" t="s">
        <v>30</v>
      </c>
      <c r="B339" s="16">
        <v>43144</v>
      </c>
      <c r="C339">
        <v>300493216</v>
      </c>
      <c r="D339">
        <v>1027.3699999999999</v>
      </c>
    </row>
    <row r="340" spans="1:4" x14ac:dyDescent="0.35">
      <c r="A340" t="s">
        <v>30</v>
      </c>
      <c r="B340" s="16">
        <v>43145</v>
      </c>
      <c r="C340">
        <v>303074248.14999998</v>
      </c>
      <c r="D340">
        <v>1036.2</v>
      </c>
    </row>
    <row r="341" spans="1:4" x14ac:dyDescent="0.35">
      <c r="A341" t="s">
        <v>30</v>
      </c>
      <c r="B341" s="16">
        <v>43146</v>
      </c>
      <c r="C341">
        <v>304153672.38</v>
      </c>
      <c r="D341">
        <v>1039.8900000000001</v>
      </c>
    </row>
    <row r="342" spans="1:4" x14ac:dyDescent="0.35">
      <c r="A342" t="s">
        <v>30</v>
      </c>
      <c r="B342" s="16">
        <v>43147</v>
      </c>
      <c r="C342">
        <v>307251859.58999997</v>
      </c>
      <c r="D342">
        <v>1050.48</v>
      </c>
    </row>
    <row r="343" spans="1:4" x14ac:dyDescent="0.35">
      <c r="A343" t="s">
        <v>30</v>
      </c>
      <c r="B343" s="16">
        <v>43150</v>
      </c>
      <c r="C343">
        <v>306087518.54000002</v>
      </c>
      <c r="D343">
        <v>1046.5</v>
      </c>
    </row>
    <row r="344" spans="1:4" x14ac:dyDescent="0.35">
      <c r="A344" t="s">
        <v>30</v>
      </c>
      <c r="B344" s="16">
        <v>43151</v>
      </c>
      <c r="C344">
        <v>307943553.92000002</v>
      </c>
      <c r="D344">
        <v>1052.8399999999999</v>
      </c>
    </row>
    <row r="345" spans="1:4" x14ac:dyDescent="0.35">
      <c r="A345" t="s">
        <v>30</v>
      </c>
      <c r="B345" s="16">
        <v>43152</v>
      </c>
      <c r="C345">
        <v>309853853.01999998</v>
      </c>
      <c r="D345">
        <v>1059.3699999999999</v>
      </c>
    </row>
    <row r="346" spans="1:4" x14ac:dyDescent="0.35">
      <c r="A346" t="s">
        <v>30</v>
      </c>
      <c r="B346" s="16">
        <v>43153</v>
      </c>
      <c r="C346">
        <v>308964451.79000002</v>
      </c>
      <c r="D346">
        <v>1056.33</v>
      </c>
    </row>
    <row r="347" spans="1:4" x14ac:dyDescent="0.35">
      <c r="A347" t="s">
        <v>30</v>
      </c>
      <c r="B347" s="16">
        <v>43154</v>
      </c>
      <c r="C347">
        <v>310563921.05000001</v>
      </c>
      <c r="D347">
        <v>1061.8</v>
      </c>
    </row>
    <row r="348" spans="1:4" x14ac:dyDescent="0.35">
      <c r="A348" t="s">
        <v>30</v>
      </c>
      <c r="B348" s="16">
        <v>43157</v>
      </c>
      <c r="C348">
        <v>311428749.19</v>
      </c>
      <c r="D348">
        <v>1064.76</v>
      </c>
    </row>
    <row r="349" spans="1:4" x14ac:dyDescent="0.35">
      <c r="A349" t="s">
        <v>30</v>
      </c>
      <c r="B349" s="16">
        <v>43158</v>
      </c>
      <c r="C349">
        <v>310548027.00999999</v>
      </c>
      <c r="D349">
        <v>1061.75</v>
      </c>
    </row>
    <row r="350" spans="1:4" x14ac:dyDescent="0.35">
      <c r="A350" t="s">
        <v>30</v>
      </c>
      <c r="B350" s="16">
        <v>43159</v>
      </c>
      <c r="C350">
        <v>308760799.25999999</v>
      </c>
      <c r="D350">
        <v>1055.6400000000001</v>
      </c>
    </row>
    <row r="351" spans="1:4" x14ac:dyDescent="0.35">
      <c r="A351" t="s">
        <v>30</v>
      </c>
      <c r="B351" s="16">
        <v>43160</v>
      </c>
      <c r="C351">
        <v>304758095.00999999</v>
      </c>
      <c r="D351">
        <v>1041.95</v>
      </c>
    </row>
    <row r="352" spans="1:4" x14ac:dyDescent="0.35">
      <c r="A352" t="s">
        <v>30</v>
      </c>
      <c r="B352" s="16">
        <v>43161</v>
      </c>
      <c r="C352">
        <v>299009015.00999999</v>
      </c>
      <c r="D352">
        <v>1022.3</v>
      </c>
    </row>
    <row r="353" spans="1:4" x14ac:dyDescent="0.35">
      <c r="A353" t="s">
        <v>30</v>
      </c>
      <c r="B353" s="16">
        <v>43164</v>
      </c>
      <c r="C353">
        <v>302659985.60000002</v>
      </c>
      <c r="D353">
        <v>1034.78</v>
      </c>
    </row>
    <row r="354" spans="1:4" x14ac:dyDescent="0.35">
      <c r="A354" t="s">
        <v>30</v>
      </c>
      <c r="B354" s="16">
        <v>43165</v>
      </c>
      <c r="C354">
        <v>303276577.25999999</v>
      </c>
      <c r="D354">
        <v>1036.8900000000001</v>
      </c>
    </row>
    <row r="355" spans="1:4" x14ac:dyDescent="0.35">
      <c r="A355" t="s">
        <v>30</v>
      </c>
      <c r="B355" s="16">
        <v>43166</v>
      </c>
      <c r="C355">
        <v>304223501.68000001</v>
      </c>
      <c r="D355">
        <v>1040.1199999999999</v>
      </c>
    </row>
    <row r="356" spans="1:4" x14ac:dyDescent="0.35">
      <c r="A356" t="s">
        <v>30</v>
      </c>
      <c r="B356" s="16">
        <v>43167</v>
      </c>
      <c r="C356">
        <v>307389093.30000001</v>
      </c>
      <c r="D356">
        <v>1050.95</v>
      </c>
    </row>
    <row r="357" spans="1:4" x14ac:dyDescent="0.35">
      <c r="A357" t="s">
        <v>30</v>
      </c>
      <c r="B357" s="16">
        <v>43168</v>
      </c>
      <c r="C357">
        <v>308679316.20999998</v>
      </c>
      <c r="D357">
        <v>1055.3599999999999</v>
      </c>
    </row>
    <row r="358" spans="1:4" x14ac:dyDescent="0.35">
      <c r="A358" t="s">
        <v>30</v>
      </c>
      <c r="B358" s="16">
        <v>43171</v>
      </c>
      <c r="C358">
        <v>309769318.16000003</v>
      </c>
      <c r="D358">
        <v>1059.0899999999999</v>
      </c>
    </row>
    <row r="359" spans="1:4" x14ac:dyDescent="0.35">
      <c r="A359" t="s">
        <v>30</v>
      </c>
      <c r="B359" s="16">
        <v>43172</v>
      </c>
      <c r="C359">
        <v>306966035.55000001</v>
      </c>
      <c r="D359">
        <v>1049.5</v>
      </c>
    </row>
    <row r="360" spans="1:4" x14ac:dyDescent="0.35">
      <c r="A360" t="s">
        <v>30</v>
      </c>
      <c r="B360" s="16">
        <v>43173</v>
      </c>
      <c r="C360">
        <v>305181181.11000001</v>
      </c>
      <c r="D360">
        <v>1043.4000000000001</v>
      </c>
    </row>
    <row r="361" spans="1:4" x14ac:dyDescent="0.35">
      <c r="A361" t="s">
        <v>30</v>
      </c>
      <c r="B361" s="16">
        <v>43174</v>
      </c>
      <c r="C361">
        <v>306820339.24000001</v>
      </c>
      <c r="D361">
        <v>1049</v>
      </c>
    </row>
    <row r="362" spans="1:4" x14ac:dyDescent="0.35">
      <c r="A362" t="s">
        <v>30</v>
      </c>
      <c r="B362" s="16">
        <v>43175</v>
      </c>
      <c r="C362">
        <v>306346408.69999999</v>
      </c>
      <c r="D362">
        <v>1047.3800000000001</v>
      </c>
    </row>
    <row r="363" spans="1:4" x14ac:dyDescent="0.35">
      <c r="A363" t="s">
        <v>30</v>
      </c>
      <c r="B363" s="16">
        <v>43178</v>
      </c>
      <c r="C363">
        <v>304391745.45999998</v>
      </c>
      <c r="D363">
        <v>1040.7</v>
      </c>
    </row>
    <row r="364" spans="1:4" x14ac:dyDescent="0.35">
      <c r="A364" t="s">
        <v>30</v>
      </c>
      <c r="B364" s="16">
        <v>43179</v>
      </c>
      <c r="C364">
        <v>306200872.63999999</v>
      </c>
      <c r="D364">
        <v>1046.8900000000001</v>
      </c>
    </row>
    <row r="365" spans="1:4" x14ac:dyDescent="0.35">
      <c r="A365" t="s">
        <v>30</v>
      </c>
      <c r="B365" s="16">
        <v>43180</v>
      </c>
      <c r="C365">
        <v>306289897.45999998</v>
      </c>
      <c r="D365">
        <v>1047.19</v>
      </c>
    </row>
    <row r="366" spans="1:4" x14ac:dyDescent="0.35">
      <c r="A366" t="s">
        <v>30</v>
      </c>
      <c r="B366" s="16">
        <v>43181</v>
      </c>
      <c r="C366">
        <v>301690267.95999998</v>
      </c>
      <c r="D366">
        <v>1031.46</v>
      </c>
    </row>
    <row r="367" spans="1:4" x14ac:dyDescent="0.35">
      <c r="A367" t="s">
        <v>30</v>
      </c>
      <c r="B367" s="16">
        <v>43182</v>
      </c>
      <c r="C367">
        <v>299970125.38999999</v>
      </c>
      <c r="D367">
        <v>1025.58</v>
      </c>
    </row>
    <row r="368" spans="1:4" x14ac:dyDescent="0.35">
      <c r="A368" t="s">
        <v>30</v>
      </c>
      <c r="B368" s="16">
        <v>43185</v>
      </c>
      <c r="C368">
        <v>298333492.25999999</v>
      </c>
      <c r="D368">
        <v>1019.99</v>
      </c>
    </row>
    <row r="369" spans="1:4" x14ac:dyDescent="0.35">
      <c r="A369" t="s">
        <v>30</v>
      </c>
      <c r="B369" s="16">
        <v>43186</v>
      </c>
      <c r="C369">
        <v>301404730.30000001</v>
      </c>
      <c r="D369">
        <v>1030.49</v>
      </c>
    </row>
    <row r="370" spans="1:4" x14ac:dyDescent="0.35">
      <c r="A370" t="s">
        <v>30</v>
      </c>
      <c r="B370" s="16">
        <v>43187</v>
      </c>
      <c r="C370">
        <v>302585004.54000002</v>
      </c>
      <c r="D370">
        <v>1034.52</v>
      </c>
    </row>
    <row r="371" spans="1:4" x14ac:dyDescent="0.35">
      <c r="A371" t="s">
        <v>30</v>
      </c>
      <c r="B371" s="16">
        <v>43188</v>
      </c>
      <c r="C371">
        <v>303857452.13999999</v>
      </c>
      <c r="D371">
        <v>1038.8699999999999</v>
      </c>
    </row>
    <row r="372" spans="1:4" x14ac:dyDescent="0.35">
      <c r="A372" t="s">
        <v>30</v>
      </c>
      <c r="B372" s="16">
        <v>43193</v>
      </c>
      <c r="C372">
        <v>302772524.86000001</v>
      </c>
      <c r="D372">
        <v>1035.1600000000001</v>
      </c>
    </row>
    <row r="373" spans="1:4" x14ac:dyDescent="0.35">
      <c r="A373" t="s">
        <v>30</v>
      </c>
      <c r="B373" s="16">
        <v>43194</v>
      </c>
      <c r="C373">
        <v>301606352.69999999</v>
      </c>
      <c r="D373">
        <v>1031.18</v>
      </c>
    </row>
    <row r="374" spans="1:4" x14ac:dyDescent="0.35">
      <c r="A374" t="s">
        <v>30</v>
      </c>
      <c r="B374" s="16">
        <v>43195</v>
      </c>
      <c r="C374">
        <v>307124158.66000003</v>
      </c>
      <c r="D374">
        <v>1050.04</v>
      </c>
    </row>
    <row r="375" spans="1:4" x14ac:dyDescent="0.35">
      <c r="A375" t="s">
        <v>30</v>
      </c>
      <c r="B375" s="16">
        <v>43196</v>
      </c>
      <c r="C375">
        <v>306846147.37</v>
      </c>
      <c r="D375">
        <v>1049.0899999999999</v>
      </c>
    </row>
    <row r="376" spans="1:4" x14ac:dyDescent="0.35">
      <c r="A376" t="s">
        <v>30</v>
      </c>
      <c r="B376" s="16">
        <v>43199</v>
      </c>
      <c r="C376">
        <v>307134760.69999999</v>
      </c>
      <c r="D376">
        <v>1050.08</v>
      </c>
    </row>
    <row r="377" spans="1:4" x14ac:dyDescent="0.35">
      <c r="A377" t="s">
        <v>30</v>
      </c>
      <c r="B377" s="16">
        <v>43200</v>
      </c>
      <c r="C377">
        <v>309451724.52999997</v>
      </c>
      <c r="D377">
        <v>1058</v>
      </c>
    </row>
    <row r="378" spans="1:4" x14ac:dyDescent="0.35">
      <c r="A378" t="s">
        <v>30</v>
      </c>
      <c r="B378" s="16">
        <v>43201</v>
      </c>
      <c r="C378">
        <v>307519275.07999998</v>
      </c>
      <c r="D378">
        <v>1051.3900000000001</v>
      </c>
    </row>
    <row r="379" spans="1:4" x14ac:dyDescent="0.35">
      <c r="A379" t="s">
        <v>30</v>
      </c>
      <c r="B379" s="16">
        <v>43202</v>
      </c>
      <c r="C379">
        <v>309671192.12</v>
      </c>
      <c r="D379">
        <v>1058.75</v>
      </c>
    </row>
    <row r="380" spans="1:4" x14ac:dyDescent="0.35">
      <c r="A380" t="s">
        <v>30</v>
      </c>
      <c r="B380" s="16">
        <v>43203</v>
      </c>
      <c r="C380">
        <v>309858811.57999998</v>
      </c>
      <c r="D380">
        <v>1059.3900000000001</v>
      </c>
    </row>
    <row r="381" spans="1:4" x14ac:dyDescent="0.35">
      <c r="A381" t="s">
        <v>30</v>
      </c>
      <c r="B381" s="16">
        <v>43206</v>
      </c>
      <c r="C381">
        <v>309446547.91000003</v>
      </c>
      <c r="D381">
        <v>1057.98</v>
      </c>
    </row>
    <row r="382" spans="1:4" x14ac:dyDescent="0.35">
      <c r="A382" t="s">
        <v>30</v>
      </c>
      <c r="B382" s="16">
        <v>43207</v>
      </c>
      <c r="C382">
        <v>311552477.50999999</v>
      </c>
      <c r="D382">
        <v>1065.18</v>
      </c>
    </row>
    <row r="383" spans="1:4" x14ac:dyDescent="0.35">
      <c r="A383" t="s">
        <v>30</v>
      </c>
      <c r="B383" s="16">
        <v>43208</v>
      </c>
      <c r="C383">
        <v>311925976.92000002</v>
      </c>
      <c r="D383">
        <v>1066.46</v>
      </c>
    </row>
    <row r="384" spans="1:4" x14ac:dyDescent="0.35">
      <c r="A384" t="s">
        <v>30</v>
      </c>
      <c r="B384" s="16">
        <v>43209</v>
      </c>
      <c r="C384">
        <v>312761798.92000002</v>
      </c>
      <c r="D384">
        <v>1069.32</v>
      </c>
    </row>
    <row r="385" spans="1:4" x14ac:dyDescent="0.35">
      <c r="A385" t="s">
        <v>30</v>
      </c>
      <c r="B385" s="16">
        <v>43210</v>
      </c>
      <c r="C385">
        <v>312645667.97000003</v>
      </c>
      <c r="D385">
        <v>1068.92</v>
      </c>
    </row>
    <row r="386" spans="1:4" x14ac:dyDescent="0.35">
      <c r="A386" t="s">
        <v>30</v>
      </c>
      <c r="B386" s="16">
        <v>43213</v>
      </c>
      <c r="C386">
        <v>314566092.80000001</v>
      </c>
      <c r="D386">
        <v>1075.49</v>
      </c>
    </row>
    <row r="387" spans="1:4" x14ac:dyDescent="0.35">
      <c r="A387" t="s">
        <v>30</v>
      </c>
      <c r="B387" s="16">
        <v>43214</v>
      </c>
      <c r="C387">
        <v>314591257.08999997</v>
      </c>
      <c r="D387">
        <v>1075.57</v>
      </c>
    </row>
    <row r="388" spans="1:4" x14ac:dyDescent="0.35">
      <c r="A388" t="s">
        <v>30</v>
      </c>
      <c r="B388" s="16">
        <v>43215</v>
      </c>
      <c r="C388">
        <v>311647326.35000002</v>
      </c>
      <c r="D388">
        <v>1065.51</v>
      </c>
    </row>
    <row r="389" spans="1:4" x14ac:dyDescent="0.35">
      <c r="A389" t="s">
        <v>30</v>
      </c>
      <c r="B389" s="16">
        <v>43216</v>
      </c>
      <c r="C389">
        <v>314769503.56</v>
      </c>
      <c r="D389">
        <v>1076.18</v>
      </c>
    </row>
    <row r="390" spans="1:4" x14ac:dyDescent="0.35">
      <c r="A390" t="s">
        <v>30</v>
      </c>
      <c r="B390" s="16">
        <v>43217</v>
      </c>
      <c r="C390">
        <v>316463638.17000002</v>
      </c>
      <c r="D390">
        <v>1081.97</v>
      </c>
    </row>
    <row r="391" spans="1:4" x14ac:dyDescent="0.35">
      <c r="A391" t="s">
        <v>30</v>
      </c>
      <c r="B391" s="16">
        <v>43220</v>
      </c>
      <c r="C391">
        <v>316029674.25</v>
      </c>
      <c r="D391">
        <v>1080.49</v>
      </c>
    </row>
    <row r="392" spans="1:4" x14ac:dyDescent="0.35">
      <c r="A392" t="s">
        <v>30</v>
      </c>
      <c r="B392" s="16">
        <v>43222</v>
      </c>
      <c r="C392">
        <v>317119139.88999999</v>
      </c>
      <c r="D392">
        <v>1084.21</v>
      </c>
    </row>
    <row r="393" spans="1:4" x14ac:dyDescent="0.35">
      <c r="A393" t="s">
        <v>30</v>
      </c>
      <c r="B393" s="16">
        <v>43223</v>
      </c>
      <c r="C393">
        <v>315167252.31999999</v>
      </c>
      <c r="D393">
        <v>1077.54</v>
      </c>
    </row>
    <row r="394" spans="1:4" x14ac:dyDescent="0.35">
      <c r="A394" t="s">
        <v>30</v>
      </c>
      <c r="B394" s="16">
        <v>43224</v>
      </c>
      <c r="C394">
        <v>316136856.44999999</v>
      </c>
      <c r="D394">
        <v>1080.8599999999999</v>
      </c>
    </row>
    <row r="395" spans="1:4" x14ac:dyDescent="0.35">
      <c r="A395" t="s">
        <v>30</v>
      </c>
      <c r="B395" s="16">
        <v>43227</v>
      </c>
      <c r="C395">
        <v>318361920.80000001</v>
      </c>
      <c r="D395">
        <v>1088.46</v>
      </c>
    </row>
    <row r="396" spans="1:4" x14ac:dyDescent="0.35">
      <c r="A396" t="s">
        <v>30</v>
      </c>
      <c r="B396" s="16">
        <v>43229</v>
      </c>
      <c r="C396">
        <v>320162761.17000002</v>
      </c>
      <c r="D396">
        <v>1094.6199999999999</v>
      </c>
    </row>
    <row r="397" spans="1:4" x14ac:dyDescent="0.35">
      <c r="A397" t="s">
        <v>30</v>
      </c>
      <c r="B397" s="16">
        <v>43231</v>
      </c>
      <c r="C397">
        <v>321420177.19999999</v>
      </c>
      <c r="D397">
        <v>1098.92</v>
      </c>
    </row>
    <row r="398" spans="1:4" x14ac:dyDescent="0.35">
      <c r="A398" t="s">
        <v>30</v>
      </c>
      <c r="B398" s="16">
        <v>43234</v>
      </c>
      <c r="C398">
        <v>320385771.23000002</v>
      </c>
      <c r="D398">
        <v>1095.3800000000001</v>
      </c>
    </row>
    <row r="399" spans="1:4" x14ac:dyDescent="0.35">
      <c r="A399" t="s">
        <v>30</v>
      </c>
      <c r="B399" s="16">
        <v>43235</v>
      </c>
      <c r="C399">
        <v>321192778.72000003</v>
      </c>
      <c r="D399">
        <v>1098.1400000000001</v>
      </c>
    </row>
    <row r="400" spans="1:4" x14ac:dyDescent="0.35">
      <c r="A400" t="s">
        <v>30</v>
      </c>
      <c r="B400" s="16">
        <v>43236</v>
      </c>
      <c r="C400">
        <v>320809987.41000003</v>
      </c>
      <c r="D400">
        <v>1096.83</v>
      </c>
    </row>
    <row r="401" spans="1:4" x14ac:dyDescent="0.35">
      <c r="A401" t="s">
        <v>30</v>
      </c>
      <c r="B401" s="16">
        <v>43237</v>
      </c>
      <c r="C401">
        <v>321717204.36000001</v>
      </c>
      <c r="D401">
        <v>1099.93</v>
      </c>
    </row>
    <row r="402" spans="1:4" x14ac:dyDescent="0.35">
      <c r="A402" t="s">
        <v>30</v>
      </c>
      <c r="B402" s="16">
        <v>43238</v>
      </c>
      <c r="C402">
        <v>321712145.85000002</v>
      </c>
      <c r="D402">
        <v>1099.92</v>
      </c>
    </row>
    <row r="403" spans="1:4" x14ac:dyDescent="0.35">
      <c r="A403" t="s">
        <v>30</v>
      </c>
      <c r="B403" s="16">
        <v>43242</v>
      </c>
      <c r="C403">
        <v>323676079.69999999</v>
      </c>
      <c r="D403">
        <v>1106.6300000000001</v>
      </c>
    </row>
    <row r="404" spans="1:4" x14ac:dyDescent="0.35">
      <c r="A404" t="s">
        <v>30</v>
      </c>
      <c r="B404" s="16">
        <v>43243</v>
      </c>
      <c r="C404">
        <v>320220337.08999997</v>
      </c>
      <c r="D404">
        <v>1094.82</v>
      </c>
    </row>
    <row r="405" spans="1:4" x14ac:dyDescent="0.35">
      <c r="A405" t="s">
        <v>30</v>
      </c>
      <c r="B405" s="16">
        <v>43244</v>
      </c>
      <c r="C405">
        <v>319522976.95999998</v>
      </c>
      <c r="D405">
        <v>1092.43</v>
      </c>
    </row>
    <row r="406" spans="1:4" x14ac:dyDescent="0.35">
      <c r="A406" t="s">
        <v>30</v>
      </c>
      <c r="B406" s="16">
        <v>43245</v>
      </c>
      <c r="C406">
        <v>319912279.68000001</v>
      </c>
      <c r="D406">
        <v>1093.76</v>
      </c>
    </row>
    <row r="407" spans="1:4" x14ac:dyDescent="0.35">
      <c r="A407" t="s">
        <v>30</v>
      </c>
      <c r="B407" s="16">
        <v>43248</v>
      </c>
      <c r="C407">
        <v>319919789.47000003</v>
      </c>
      <c r="D407">
        <v>1093.79</v>
      </c>
    </row>
    <row r="408" spans="1:4" x14ac:dyDescent="0.35">
      <c r="A408" t="s">
        <v>30</v>
      </c>
      <c r="B408" s="16">
        <v>43249</v>
      </c>
      <c r="C408">
        <v>315042087.86000001</v>
      </c>
      <c r="D408">
        <v>1077.1099999999999</v>
      </c>
    </row>
    <row r="409" spans="1:4" x14ac:dyDescent="0.35">
      <c r="A409" t="s">
        <v>30</v>
      </c>
      <c r="B409" s="16">
        <v>43250</v>
      </c>
      <c r="C409">
        <v>316344641.94</v>
      </c>
      <c r="D409">
        <v>1081.57</v>
      </c>
    </row>
    <row r="410" spans="1:4" x14ac:dyDescent="0.35">
      <c r="A410" t="s">
        <v>30</v>
      </c>
      <c r="B410" s="16">
        <v>43251</v>
      </c>
      <c r="C410">
        <v>314910827.17000002</v>
      </c>
      <c r="D410">
        <v>1076.6600000000001</v>
      </c>
    </row>
    <row r="411" spans="1:4" x14ac:dyDescent="0.35">
      <c r="A411" t="s">
        <v>30</v>
      </c>
      <c r="B411" s="16">
        <v>43252</v>
      </c>
      <c r="C411">
        <v>317604291.31</v>
      </c>
      <c r="D411">
        <v>1085.8699999999999</v>
      </c>
    </row>
    <row r="412" spans="1:4" x14ac:dyDescent="0.35">
      <c r="A412" t="s">
        <v>30</v>
      </c>
      <c r="B412" s="16">
        <v>43255</v>
      </c>
      <c r="C412">
        <v>319323729.02999997</v>
      </c>
      <c r="D412">
        <v>1091.75</v>
      </c>
    </row>
    <row r="413" spans="1:4" x14ac:dyDescent="0.35">
      <c r="A413" t="s">
        <v>30</v>
      </c>
      <c r="B413" s="16">
        <v>43256</v>
      </c>
      <c r="C413">
        <v>317956382.01999998</v>
      </c>
      <c r="D413">
        <v>1087.08</v>
      </c>
    </row>
    <row r="414" spans="1:4" x14ac:dyDescent="0.35">
      <c r="A414" t="s">
        <v>30</v>
      </c>
      <c r="B414" s="16">
        <v>43257</v>
      </c>
      <c r="C414">
        <v>317960349.64999998</v>
      </c>
      <c r="D414">
        <v>1087.0899999999999</v>
      </c>
    </row>
    <row r="415" spans="1:4" x14ac:dyDescent="0.35">
      <c r="A415" t="s">
        <v>30</v>
      </c>
      <c r="B415" s="16">
        <v>43258</v>
      </c>
      <c r="C415">
        <v>317904811.13999999</v>
      </c>
      <c r="D415">
        <v>1086.9000000000001</v>
      </c>
    </row>
    <row r="416" spans="1:4" x14ac:dyDescent="0.35">
      <c r="A416" t="s">
        <v>30</v>
      </c>
      <c r="B416" s="16">
        <v>43259</v>
      </c>
      <c r="C416">
        <v>317762155.50999999</v>
      </c>
      <c r="D416">
        <v>1086.4100000000001</v>
      </c>
    </row>
    <row r="417" spans="1:4" x14ac:dyDescent="0.35">
      <c r="A417" t="s">
        <v>30</v>
      </c>
      <c r="B417" s="16">
        <v>43262</v>
      </c>
      <c r="C417">
        <v>320206393.70999998</v>
      </c>
      <c r="D417">
        <v>1094.77</v>
      </c>
    </row>
    <row r="418" spans="1:4" x14ac:dyDescent="0.35">
      <c r="A418" t="s">
        <v>30</v>
      </c>
      <c r="B418" s="16">
        <v>43263</v>
      </c>
      <c r="C418">
        <v>319737201.52999997</v>
      </c>
      <c r="D418">
        <v>1093.17</v>
      </c>
    </row>
    <row r="419" spans="1:4" x14ac:dyDescent="0.35">
      <c r="A419" t="s">
        <v>30</v>
      </c>
      <c r="B419" s="16">
        <v>43264</v>
      </c>
      <c r="C419">
        <v>319728351.25</v>
      </c>
      <c r="D419">
        <v>1093.1400000000001</v>
      </c>
    </row>
    <row r="420" spans="1:4" x14ac:dyDescent="0.35">
      <c r="A420" t="s">
        <v>30</v>
      </c>
      <c r="B420" s="16">
        <v>43265</v>
      </c>
      <c r="C420">
        <v>322893993.39999998</v>
      </c>
      <c r="D420">
        <v>1103.96</v>
      </c>
    </row>
    <row r="421" spans="1:4" x14ac:dyDescent="0.35">
      <c r="A421" t="s">
        <v>30</v>
      </c>
      <c r="B421" s="16">
        <v>43266</v>
      </c>
      <c r="C421">
        <v>319986269.41000003</v>
      </c>
      <c r="D421">
        <v>1094.02</v>
      </c>
    </row>
    <row r="422" spans="1:4" x14ac:dyDescent="0.35">
      <c r="A422" t="s">
        <v>30</v>
      </c>
      <c r="B422" s="16">
        <v>43269</v>
      </c>
      <c r="C422">
        <v>317700366.37</v>
      </c>
      <c r="D422">
        <v>1086.2</v>
      </c>
    </row>
    <row r="423" spans="1:4" x14ac:dyDescent="0.35">
      <c r="A423" t="s">
        <v>30</v>
      </c>
      <c r="B423" s="16">
        <v>43270</v>
      </c>
      <c r="C423">
        <v>316207594.77999997</v>
      </c>
      <c r="D423">
        <v>1081.0999999999999</v>
      </c>
    </row>
    <row r="424" spans="1:4" x14ac:dyDescent="0.35">
      <c r="A424" t="s">
        <v>30</v>
      </c>
      <c r="B424" s="16">
        <v>43271</v>
      </c>
      <c r="C424">
        <v>315486817.63</v>
      </c>
      <c r="D424">
        <v>1078.6300000000001</v>
      </c>
    </row>
    <row r="425" spans="1:4" x14ac:dyDescent="0.35">
      <c r="A425" t="s">
        <v>30</v>
      </c>
      <c r="B425" s="16">
        <v>43272</v>
      </c>
      <c r="C425">
        <v>312449164.97000003</v>
      </c>
      <c r="D425">
        <v>1068.25</v>
      </c>
    </row>
    <row r="426" spans="1:4" x14ac:dyDescent="0.35">
      <c r="A426" t="s">
        <v>30</v>
      </c>
      <c r="B426" s="16">
        <v>43273</v>
      </c>
      <c r="C426">
        <v>315493139.05000001</v>
      </c>
      <c r="D426">
        <v>1078.6600000000001</v>
      </c>
    </row>
    <row r="427" spans="1:4" x14ac:dyDescent="0.35">
      <c r="A427" t="s">
        <v>30</v>
      </c>
      <c r="B427" s="16">
        <v>43276</v>
      </c>
      <c r="C427">
        <v>310165226.75</v>
      </c>
      <c r="D427">
        <v>1060.44</v>
      </c>
    </row>
    <row r="428" spans="1:4" x14ac:dyDescent="0.35">
      <c r="A428" t="s">
        <v>30</v>
      </c>
      <c r="B428" s="16">
        <v>43277</v>
      </c>
      <c r="C428">
        <v>311157677.37</v>
      </c>
      <c r="D428">
        <v>1063.83</v>
      </c>
    </row>
    <row r="429" spans="1:4" x14ac:dyDescent="0.35">
      <c r="A429" t="s">
        <v>30</v>
      </c>
      <c r="B429" s="16">
        <v>43278</v>
      </c>
      <c r="C429">
        <v>312998804.97000003</v>
      </c>
      <c r="D429">
        <v>1070.1300000000001</v>
      </c>
    </row>
    <row r="430" spans="1:4" x14ac:dyDescent="0.35">
      <c r="A430" t="s">
        <v>30</v>
      </c>
      <c r="B430" s="16">
        <v>43279</v>
      </c>
      <c r="C430">
        <v>310690177.11000001</v>
      </c>
      <c r="D430">
        <v>1062.23</v>
      </c>
    </row>
    <row r="431" spans="1:4" x14ac:dyDescent="0.35">
      <c r="A431" t="s">
        <v>30</v>
      </c>
      <c r="B431" s="16">
        <v>43280</v>
      </c>
      <c r="C431">
        <v>312778560.30000001</v>
      </c>
      <c r="D431">
        <v>1069.3699999999999</v>
      </c>
    </row>
    <row r="432" spans="1:4" x14ac:dyDescent="0.35">
      <c r="A432" t="s">
        <v>30</v>
      </c>
      <c r="B432" s="16">
        <v>43283</v>
      </c>
      <c r="C432">
        <v>310685637.11000001</v>
      </c>
      <c r="D432">
        <v>1062.22</v>
      </c>
    </row>
    <row r="433" spans="1:4" x14ac:dyDescent="0.35">
      <c r="A433" t="s">
        <v>30</v>
      </c>
      <c r="B433" s="16">
        <v>43284</v>
      </c>
      <c r="C433">
        <v>313538553.54000002</v>
      </c>
      <c r="D433">
        <v>1071.97</v>
      </c>
    </row>
    <row r="434" spans="1:4" x14ac:dyDescent="0.35">
      <c r="A434" t="s">
        <v>30</v>
      </c>
      <c r="B434" s="16">
        <v>43285</v>
      </c>
      <c r="C434">
        <v>314011162.37</v>
      </c>
      <c r="D434">
        <v>1073.5899999999999</v>
      </c>
    </row>
    <row r="435" spans="1:4" x14ac:dyDescent="0.35">
      <c r="A435" t="s">
        <v>30</v>
      </c>
      <c r="B435" s="16">
        <v>43286</v>
      </c>
      <c r="C435">
        <v>314330985.06999999</v>
      </c>
      <c r="D435">
        <v>1074.68</v>
      </c>
    </row>
    <row r="436" spans="1:4" x14ac:dyDescent="0.35">
      <c r="A436" t="s">
        <v>30</v>
      </c>
      <c r="B436" s="16">
        <v>43287</v>
      </c>
      <c r="C436">
        <v>314667015.75999999</v>
      </c>
      <c r="D436">
        <v>1075.83</v>
      </c>
    </row>
    <row r="437" spans="1:4" x14ac:dyDescent="0.35">
      <c r="A437" t="s">
        <v>30</v>
      </c>
      <c r="B437" s="16">
        <v>43290</v>
      </c>
      <c r="C437">
        <v>316132680.41000003</v>
      </c>
      <c r="D437">
        <v>1080.8399999999999</v>
      </c>
    </row>
    <row r="438" spans="1:4" x14ac:dyDescent="0.35">
      <c r="A438" t="s">
        <v>30</v>
      </c>
      <c r="B438" s="16">
        <v>43291</v>
      </c>
      <c r="C438">
        <v>317837557.07999998</v>
      </c>
      <c r="D438">
        <v>1086.67</v>
      </c>
    </row>
    <row r="439" spans="1:4" x14ac:dyDescent="0.35">
      <c r="A439" t="s">
        <v>30</v>
      </c>
      <c r="B439" s="16">
        <v>43292</v>
      </c>
      <c r="C439">
        <v>315145022.51999998</v>
      </c>
      <c r="D439">
        <v>1077.46</v>
      </c>
    </row>
    <row r="440" spans="1:4" x14ac:dyDescent="0.35">
      <c r="A440" t="s">
        <v>30</v>
      </c>
      <c r="B440" s="16">
        <v>43293</v>
      </c>
      <c r="C440">
        <v>316909579</v>
      </c>
      <c r="D440">
        <v>1083.5</v>
      </c>
    </row>
    <row r="441" spans="1:4" x14ac:dyDescent="0.35">
      <c r="A441" t="s">
        <v>30</v>
      </c>
      <c r="B441" s="16">
        <v>43294</v>
      </c>
      <c r="C441">
        <v>315952952.31999999</v>
      </c>
      <c r="D441">
        <v>1080.23</v>
      </c>
    </row>
    <row r="442" spans="1:4" x14ac:dyDescent="0.35">
      <c r="A442" t="s">
        <v>30</v>
      </c>
      <c r="B442" s="16">
        <v>43297</v>
      </c>
      <c r="C442">
        <v>315418833.14999998</v>
      </c>
      <c r="D442">
        <v>1078.4000000000001</v>
      </c>
    </row>
    <row r="443" spans="1:4" x14ac:dyDescent="0.35">
      <c r="A443" t="s">
        <v>30</v>
      </c>
      <c r="B443" s="16">
        <v>43298</v>
      </c>
      <c r="C443">
        <v>316646995.45999998</v>
      </c>
      <c r="D443">
        <v>1082.5999999999999</v>
      </c>
    </row>
    <row r="444" spans="1:4" x14ac:dyDescent="0.35">
      <c r="A444" t="s">
        <v>30</v>
      </c>
      <c r="B444" s="16">
        <v>43299</v>
      </c>
      <c r="C444">
        <v>317234137.66000003</v>
      </c>
      <c r="D444">
        <v>1084.6099999999999</v>
      </c>
    </row>
    <row r="445" spans="1:4" x14ac:dyDescent="0.35">
      <c r="A445" t="s">
        <v>30</v>
      </c>
      <c r="B445" s="16">
        <v>43300</v>
      </c>
      <c r="C445">
        <v>316481750.55000001</v>
      </c>
      <c r="D445">
        <v>1082.04</v>
      </c>
    </row>
    <row r="446" spans="1:4" x14ac:dyDescent="0.35">
      <c r="A446" t="s">
        <v>30</v>
      </c>
      <c r="B446" s="16">
        <v>43301</v>
      </c>
      <c r="C446">
        <v>315229138.30000001</v>
      </c>
      <c r="D446">
        <v>1077.75</v>
      </c>
    </row>
    <row r="447" spans="1:4" x14ac:dyDescent="0.35">
      <c r="A447" t="s">
        <v>30</v>
      </c>
      <c r="B447" s="16">
        <v>43304</v>
      </c>
      <c r="C447">
        <v>314405847.19</v>
      </c>
      <c r="D447">
        <v>1074.94</v>
      </c>
    </row>
    <row r="448" spans="1:4" x14ac:dyDescent="0.35">
      <c r="A448" t="s">
        <v>30</v>
      </c>
      <c r="B448" s="16">
        <v>43305</v>
      </c>
      <c r="C448">
        <v>316495507.42000002</v>
      </c>
      <c r="D448">
        <v>1082.08</v>
      </c>
    </row>
    <row r="449" spans="1:4" x14ac:dyDescent="0.35">
      <c r="A449" t="s">
        <v>30</v>
      </c>
      <c r="B449" s="16">
        <v>43306</v>
      </c>
      <c r="C449">
        <v>316350611.81</v>
      </c>
      <c r="D449">
        <v>1081.5899999999999</v>
      </c>
    </row>
    <row r="450" spans="1:4" x14ac:dyDescent="0.35">
      <c r="A450" t="s">
        <v>30</v>
      </c>
      <c r="B450" s="16">
        <v>43307</v>
      </c>
      <c r="C450">
        <v>318685919.43000001</v>
      </c>
      <c r="D450">
        <v>1089.57</v>
      </c>
    </row>
    <row r="451" spans="1:4" x14ac:dyDescent="0.35">
      <c r="A451" t="s">
        <v>30</v>
      </c>
      <c r="B451" s="16">
        <v>43308</v>
      </c>
      <c r="C451">
        <v>319991338.48000002</v>
      </c>
      <c r="D451">
        <v>1094.03</v>
      </c>
    </row>
    <row r="452" spans="1:4" x14ac:dyDescent="0.35">
      <c r="A452" t="s">
        <v>30</v>
      </c>
      <c r="B452" s="16">
        <v>43311</v>
      </c>
      <c r="C452">
        <v>319982770.31</v>
      </c>
      <c r="D452">
        <v>1094</v>
      </c>
    </row>
    <row r="453" spans="1:4" x14ac:dyDescent="0.35">
      <c r="A453" t="s">
        <v>30</v>
      </c>
      <c r="B453" s="16">
        <v>43312</v>
      </c>
      <c r="C453">
        <v>320431393.04000002</v>
      </c>
      <c r="D453">
        <v>1095.54</v>
      </c>
    </row>
    <row r="454" spans="1:4" x14ac:dyDescent="0.35">
      <c r="A454" t="s">
        <v>30</v>
      </c>
      <c r="B454" s="16">
        <v>43313</v>
      </c>
      <c r="C454">
        <v>359912995.99000001</v>
      </c>
      <c r="D454">
        <v>1093.96</v>
      </c>
    </row>
    <row r="455" spans="1:4" x14ac:dyDescent="0.35">
      <c r="A455" t="s">
        <v>30</v>
      </c>
      <c r="B455" s="16">
        <v>43314</v>
      </c>
      <c r="C455">
        <v>357822314.93000001</v>
      </c>
      <c r="D455">
        <v>1087.6099999999999</v>
      </c>
    </row>
    <row r="456" spans="1:4" x14ac:dyDescent="0.35">
      <c r="A456" t="s">
        <v>30</v>
      </c>
      <c r="B456" s="16">
        <v>43315</v>
      </c>
      <c r="C456">
        <v>359223543.57999998</v>
      </c>
      <c r="D456">
        <v>1091.8699999999999</v>
      </c>
    </row>
    <row r="457" spans="1:4" x14ac:dyDescent="0.35">
      <c r="A457" t="s">
        <v>30</v>
      </c>
      <c r="B457" s="16">
        <v>43318</v>
      </c>
      <c r="C457">
        <v>359316763.76999998</v>
      </c>
      <c r="D457">
        <v>1092.1500000000001</v>
      </c>
    </row>
    <row r="458" spans="1:4" x14ac:dyDescent="0.35">
      <c r="A458" t="s">
        <v>30</v>
      </c>
      <c r="B458" s="16">
        <v>43319</v>
      </c>
      <c r="C458">
        <v>360477193.74000001</v>
      </c>
      <c r="D458">
        <v>1095.68</v>
      </c>
    </row>
    <row r="459" spans="1:4" x14ac:dyDescent="0.35">
      <c r="A459" t="s">
        <v>30</v>
      </c>
      <c r="B459" s="16">
        <v>43320</v>
      </c>
      <c r="C459">
        <v>360005524.50999999</v>
      </c>
      <c r="D459">
        <v>1094.24</v>
      </c>
    </row>
    <row r="460" spans="1:4" x14ac:dyDescent="0.35">
      <c r="A460" t="s">
        <v>30</v>
      </c>
      <c r="B460" s="16">
        <v>43321</v>
      </c>
      <c r="C460">
        <v>360423465.88</v>
      </c>
      <c r="D460">
        <v>1095.51</v>
      </c>
    </row>
    <row r="461" spans="1:4" x14ac:dyDescent="0.35">
      <c r="A461" t="s">
        <v>30</v>
      </c>
      <c r="B461" s="16">
        <v>43322</v>
      </c>
      <c r="C461">
        <v>357985422.37</v>
      </c>
      <c r="D461">
        <v>1088.0999999999999</v>
      </c>
    </row>
    <row r="462" spans="1:4" x14ac:dyDescent="0.35">
      <c r="A462" t="s">
        <v>30</v>
      </c>
      <c r="B462" s="16">
        <v>43325</v>
      </c>
      <c r="C462">
        <v>357288871.45999998</v>
      </c>
      <c r="D462">
        <v>1085.99</v>
      </c>
    </row>
    <row r="463" spans="1:4" x14ac:dyDescent="0.35">
      <c r="A463" t="s">
        <v>30</v>
      </c>
      <c r="B463" s="16">
        <v>43326</v>
      </c>
      <c r="C463">
        <v>357689712.87</v>
      </c>
      <c r="D463">
        <v>1087.2</v>
      </c>
    </row>
    <row r="464" spans="1:4" x14ac:dyDescent="0.35">
      <c r="A464" t="s">
        <v>30</v>
      </c>
      <c r="B464" s="16">
        <v>43328</v>
      </c>
      <c r="C464">
        <v>356907638.91000003</v>
      </c>
      <c r="D464">
        <v>1084.83</v>
      </c>
    </row>
    <row r="465" spans="1:4" x14ac:dyDescent="0.35">
      <c r="A465" t="s">
        <v>30</v>
      </c>
      <c r="B465" s="16">
        <v>43329</v>
      </c>
      <c r="C465">
        <v>356492668.94</v>
      </c>
      <c r="D465">
        <v>1083.57</v>
      </c>
    </row>
    <row r="466" spans="1:4" x14ac:dyDescent="0.35">
      <c r="A466" t="s">
        <v>30</v>
      </c>
      <c r="B466" s="16">
        <v>43332</v>
      </c>
      <c r="C466">
        <v>358146358.58999997</v>
      </c>
      <c r="D466">
        <v>1088.5899999999999</v>
      </c>
    </row>
    <row r="467" spans="1:4" x14ac:dyDescent="0.35">
      <c r="A467" t="s">
        <v>30</v>
      </c>
      <c r="B467" s="16">
        <v>43333</v>
      </c>
      <c r="C467">
        <v>359102790.20999998</v>
      </c>
      <c r="D467">
        <v>1091.5</v>
      </c>
    </row>
    <row r="468" spans="1:4" x14ac:dyDescent="0.35">
      <c r="A468" t="s">
        <v>30</v>
      </c>
      <c r="B468" s="16">
        <v>43334</v>
      </c>
      <c r="C468">
        <v>358936325.95999998</v>
      </c>
      <c r="D468">
        <v>1090.99</v>
      </c>
    </row>
    <row r="469" spans="1:4" x14ac:dyDescent="0.35">
      <c r="A469" t="s">
        <v>30</v>
      </c>
      <c r="B469" s="16">
        <v>43335</v>
      </c>
      <c r="C469">
        <v>358495408.37</v>
      </c>
      <c r="D469">
        <v>1089.6500000000001</v>
      </c>
    </row>
    <row r="470" spans="1:4" x14ac:dyDescent="0.35">
      <c r="A470" t="s">
        <v>30</v>
      </c>
      <c r="B470" s="16">
        <v>43336</v>
      </c>
      <c r="C470">
        <v>358297167.99000001</v>
      </c>
      <c r="D470">
        <v>1089.05</v>
      </c>
    </row>
    <row r="471" spans="1:4" x14ac:dyDescent="0.35">
      <c r="A471" t="s">
        <v>30</v>
      </c>
      <c r="B471" s="16">
        <v>43339</v>
      </c>
      <c r="C471">
        <v>359450562.89999998</v>
      </c>
      <c r="D471">
        <v>1092.56</v>
      </c>
    </row>
    <row r="472" spans="1:4" x14ac:dyDescent="0.35">
      <c r="A472" t="s">
        <v>30</v>
      </c>
      <c r="B472" s="16">
        <v>43340</v>
      </c>
      <c r="C472">
        <v>359651172.19</v>
      </c>
      <c r="D472">
        <v>1093.17</v>
      </c>
    </row>
    <row r="473" spans="1:4" x14ac:dyDescent="0.35">
      <c r="A473" t="s">
        <v>30</v>
      </c>
      <c r="B473" s="16">
        <v>43341</v>
      </c>
      <c r="C473">
        <v>360691996.94999999</v>
      </c>
      <c r="D473">
        <v>1096.33</v>
      </c>
    </row>
    <row r="474" spans="1:4" x14ac:dyDescent="0.35">
      <c r="A474" t="s">
        <v>30</v>
      </c>
      <c r="B474" s="16">
        <v>43342</v>
      </c>
      <c r="C474">
        <v>361096865.88999999</v>
      </c>
      <c r="D474">
        <v>1097.56</v>
      </c>
    </row>
    <row r="475" spans="1:4" x14ac:dyDescent="0.35">
      <c r="A475" t="s">
        <v>30</v>
      </c>
      <c r="B475" s="16">
        <v>43343</v>
      </c>
      <c r="C475">
        <v>359393743.07999998</v>
      </c>
      <c r="D475">
        <v>1092.3800000000001</v>
      </c>
    </row>
    <row r="476" spans="1:4" x14ac:dyDescent="0.35">
      <c r="A476" t="s">
        <v>30</v>
      </c>
      <c r="B476" s="16">
        <v>43346</v>
      </c>
      <c r="C476">
        <v>360017716.97000003</v>
      </c>
      <c r="D476">
        <v>1094.28</v>
      </c>
    </row>
    <row r="477" spans="1:4" x14ac:dyDescent="0.35">
      <c r="A477" t="s">
        <v>30</v>
      </c>
      <c r="B477" s="16">
        <v>43347</v>
      </c>
      <c r="C477">
        <v>357579576.25999999</v>
      </c>
      <c r="D477">
        <v>1086.8699999999999</v>
      </c>
    </row>
    <row r="478" spans="1:4" x14ac:dyDescent="0.35">
      <c r="A478" t="s">
        <v>30</v>
      </c>
      <c r="B478" s="16">
        <v>43348</v>
      </c>
      <c r="C478">
        <v>354920951.11000001</v>
      </c>
      <c r="D478">
        <v>1078.79</v>
      </c>
    </row>
    <row r="479" spans="1:4" x14ac:dyDescent="0.35">
      <c r="A479" t="s">
        <v>30</v>
      </c>
      <c r="B479" s="16">
        <v>43349</v>
      </c>
      <c r="C479">
        <v>353564045.50999999</v>
      </c>
      <c r="D479">
        <v>1074.6600000000001</v>
      </c>
    </row>
    <row r="480" spans="1:4" x14ac:dyDescent="0.35">
      <c r="A480" t="s">
        <v>30</v>
      </c>
      <c r="B480" s="16">
        <v>43350</v>
      </c>
      <c r="C480">
        <v>354331506.36000001</v>
      </c>
      <c r="D480">
        <v>1077</v>
      </c>
    </row>
    <row r="481" spans="1:4" x14ac:dyDescent="0.35">
      <c r="A481" t="s">
        <v>30</v>
      </c>
      <c r="B481" s="16">
        <v>43353</v>
      </c>
      <c r="C481">
        <v>356051151.57999998</v>
      </c>
      <c r="D481">
        <v>1082.22</v>
      </c>
    </row>
    <row r="482" spans="1:4" x14ac:dyDescent="0.35">
      <c r="A482" t="s">
        <v>30</v>
      </c>
      <c r="B482" s="16">
        <v>43354</v>
      </c>
      <c r="C482">
        <v>356603982.00999999</v>
      </c>
      <c r="D482">
        <v>1083.9000000000001</v>
      </c>
    </row>
    <row r="483" spans="1:4" x14ac:dyDescent="0.35">
      <c r="A483" t="s">
        <v>30</v>
      </c>
      <c r="B483" s="16">
        <v>43355</v>
      </c>
      <c r="C483">
        <v>358396863.44</v>
      </c>
      <c r="D483">
        <v>1089.3499999999999</v>
      </c>
    </row>
    <row r="484" spans="1:4" x14ac:dyDescent="0.35">
      <c r="A484" t="s">
        <v>30</v>
      </c>
      <c r="B484" s="16">
        <v>43356</v>
      </c>
      <c r="C484">
        <v>357121478.48000002</v>
      </c>
      <c r="D484">
        <v>1085.48</v>
      </c>
    </row>
    <row r="485" spans="1:4" x14ac:dyDescent="0.35">
      <c r="A485" t="s">
        <v>30</v>
      </c>
      <c r="B485" s="16">
        <v>43357</v>
      </c>
      <c r="C485">
        <v>357874852.93000001</v>
      </c>
      <c r="D485">
        <v>1087.77</v>
      </c>
    </row>
    <row r="486" spans="1:4" x14ac:dyDescent="0.35">
      <c r="A486" t="s">
        <v>30</v>
      </c>
      <c r="B486" s="16">
        <v>43360</v>
      </c>
      <c r="C486">
        <v>359118939.30000001</v>
      </c>
      <c r="D486">
        <v>1091.55</v>
      </c>
    </row>
    <row r="487" spans="1:4" x14ac:dyDescent="0.35">
      <c r="A487" t="s">
        <v>30</v>
      </c>
      <c r="B487" s="16">
        <v>43361</v>
      </c>
      <c r="C487">
        <v>359315540.83999997</v>
      </c>
      <c r="D487">
        <v>1092.1500000000001</v>
      </c>
    </row>
    <row r="488" spans="1:4" x14ac:dyDescent="0.35">
      <c r="A488" t="s">
        <v>30</v>
      </c>
      <c r="B488" s="16">
        <v>43362</v>
      </c>
      <c r="C488">
        <v>359353816.94999999</v>
      </c>
      <c r="D488">
        <v>1092.26</v>
      </c>
    </row>
    <row r="489" spans="1:4" x14ac:dyDescent="0.35">
      <c r="A489" t="s">
        <v>30</v>
      </c>
      <c r="B489" s="16">
        <v>43363</v>
      </c>
      <c r="C489">
        <v>360856776.86000001</v>
      </c>
      <c r="D489">
        <v>1096.83</v>
      </c>
    </row>
    <row r="490" spans="1:4" x14ac:dyDescent="0.35">
      <c r="A490" t="s">
        <v>30</v>
      </c>
      <c r="B490" s="16">
        <v>43364</v>
      </c>
      <c r="C490">
        <v>361630664.68000001</v>
      </c>
      <c r="D490">
        <v>1099.18</v>
      </c>
    </row>
    <row r="491" spans="1:4" x14ac:dyDescent="0.35">
      <c r="A491" t="s">
        <v>30</v>
      </c>
      <c r="B491" s="16">
        <v>43367</v>
      </c>
      <c r="C491">
        <v>360469834.68000001</v>
      </c>
      <c r="D491">
        <v>1095.6600000000001</v>
      </c>
    </row>
    <row r="492" spans="1:4" x14ac:dyDescent="0.35">
      <c r="A492" t="s">
        <v>30</v>
      </c>
      <c r="B492" s="16">
        <v>43368</v>
      </c>
      <c r="C492">
        <v>361884980.81</v>
      </c>
      <c r="D492">
        <v>1099.96</v>
      </c>
    </row>
    <row r="493" spans="1:4" x14ac:dyDescent="0.35">
      <c r="A493" t="s">
        <v>30</v>
      </c>
      <c r="B493" s="16">
        <v>43369</v>
      </c>
      <c r="C493">
        <v>362921588.69</v>
      </c>
      <c r="D493">
        <v>1103.1099999999999</v>
      </c>
    </row>
    <row r="494" spans="1:4" x14ac:dyDescent="0.35">
      <c r="A494" t="s">
        <v>30</v>
      </c>
      <c r="B494" s="16">
        <v>43370</v>
      </c>
      <c r="C494">
        <v>363996336.91000003</v>
      </c>
      <c r="D494">
        <v>1106.3699999999999</v>
      </c>
    </row>
    <row r="495" spans="1:4" x14ac:dyDescent="0.35">
      <c r="A495" t="s">
        <v>30</v>
      </c>
      <c r="B495" s="16">
        <v>43371</v>
      </c>
      <c r="C495">
        <v>361830962.04000002</v>
      </c>
      <c r="D495">
        <v>1099.79</v>
      </c>
    </row>
    <row r="496" spans="1:4" x14ac:dyDescent="0.35">
      <c r="A496" t="s">
        <v>30</v>
      </c>
      <c r="B496" s="16">
        <v>43374</v>
      </c>
      <c r="C496">
        <v>362304576.32999998</v>
      </c>
      <c r="D496">
        <v>1101.23</v>
      </c>
    </row>
    <row r="497" spans="1:4" x14ac:dyDescent="0.35">
      <c r="A497" t="s">
        <v>30</v>
      </c>
      <c r="B497" s="16">
        <v>43375</v>
      </c>
      <c r="C497">
        <v>360592400.88</v>
      </c>
      <c r="D497">
        <v>1096.03</v>
      </c>
    </row>
    <row r="498" spans="1:4" x14ac:dyDescent="0.35">
      <c r="A498" t="s">
        <v>30</v>
      </c>
      <c r="B498" s="16">
        <v>43376</v>
      </c>
      <c r="C498">
        <v>361490712.06999999</v>
      </c>
      <c r="D498">
        <v>1098.76</v>
      </c>
    </row>
    <row r="499" spans="1:4" x14ac:dyDescent="0.35">
      <c r="A499" t="s">
        <v>30</v>
      </c>
      <c r="B499" s="16">
        <v>43377</v>
      </c>
      <c r="C499">
        <v>357690395.99000001</v>
      </c>
      <c r="D499">
        <v>1087.21</v>
      </c>
    </row>
    <row r="500" spans="1:4" x14ac:dyDescent="0.35">
      <c r="A500" t="s">
        <v>30</v>
      </c>
      <c r="B500" s="16">
        <v>43378</v>
      </c>
      <c r="C500">
        <v>355630564.18000001</v>
      </c>
      <c r="D500">
        <v>1080.95</v>
      </c>
    </row>
    <row r="501" spans="1:4" x14ac:dyDescent="0.35">
      <c r="A501" t="s">
        <v>30</v>
      </c>
      <c r="B501" s="16">
        <v>43381</v>
      </c>
      <c r="C501">
        <v>352584834.94</v>
      </c>
      <c r="D501">
        <v>1071.69</v>
      </c>
    </row>
    <row r="502" spans="1:4" x14ac:dyDescent="0.35">
      <c r="A502" t="s">
        <v>30</v>
      </c>
      <c r="B502" s="16">
        <v>43382</v>
      </c>
      <c r="C502">
        <v>352862447.70999998</v>
      </c>
      <c r="D502">
        <v>1072.53</v>
      </c>
    </row>
    <row r="503" spans="1:4" x14ac:dyDescent="0.35">
      <c r="A503" t="s">
        <v>30</v>
      </c>
      <c r="B503" s="16">
        <v>43383</v>
      </c>
      <c r="C503">
        <v>347815091.42000002</v>
      </c>
      <c r="D503">
        <v>1057.19</v>
      </c>
    </row>
    <row r="504" spans="1:4" x14ac:dyDescent="0.35">
      <c r="A504" t="s">
        <v>30</v>
      </c>
      <c r="B504" s="16">
        <v>43384</v>
      </c>
      <c r="C504">
        <v>340184989.25</v>
      </c>
      <c r="D504">
        <v>1034</v>
      </c>
    </row>
    <row r="505" spans="1:4" x14ac:dyDescent="0.35">
      <c r="A505" t="s">
        <v>30</v>
      </c>
      <c r="B505" s="16">
        <v>43385</v>
      </c>
      <c r="C505">
        <v>339596782.17000002</v>
      </c>
      <c r="D505">
        <v>1032.21</v>
      </c>
    </row>
    <row r="506" spans="1:4" x14ac:dyDescent="0.35">
      <c r="A506" t="s">
        <v>30</v>
      </c>
      <c r="B506" s="16">
        <v>43388</v>
      </c>
      <c r="C506">
        <v>339687365.12</v>
      </c>
      <c r="D506">
        <v>1032.49</v>
      </c>
    </row>
    <row r="507" spans="1:4" x14ac:dyDescent="0.35">
      <c r="A507" t="s">
        <v>30</v>
      </c>
      <c r="B507" s="16">
        <v>43389</v>
      </c>
      <c r="C507">
        <v>345691357.32999998</v>
      </c>
      <c r="D507">
        <v>1050.74</v>
      </c>
    </row>
    <row r="508" spans="1:4" x14ac:dyDescent="0.35">
      <c r="A508" t="s">
        <v>30</v>
      </c>
      <c r="B508" s="16">
        <v>43390</v>
      </c>
      <c r="C508">
        <v>343830520.69999999</v>
      </c>
      <c r="D508">
        <v>1045.08</v>
      </c>
    </row>
    <row r="509" spans="1:4" x14ac:dyDescent="0.35">
      <c r="A509" t="s">
        <v>30</v>
      </c>
      <c r="B509" s="16">
        <v>43391</v>
      </c>
      <c r="C509">
        <v>343436304.63</v>
      </c>
      <c r="D509">
        <v>1043.8800000000001</v>
      </c>
    </row>
    <row r="510" spans="1:4" x14ac:dyDescent="0.35">
      <c r="A510" t="s">
        <v>30</v>
      </c>
      <c r="B510" s="16">
        <v>43392</v>
      </c>
      <c r="C510">
        <v>343063963.49000001</v>
      </c>
      <c r="D510">
        <v>1042.75</v>
      </c>
    </row>
    <row r="511" spans="1:4" x14ac:dyDescent="0.35">
      <c r="A511" t="s">
        <v>30</v>
      </c>
      <c r="B511" s="16">
        <v>43395</v>
      </c>
      <c r="C511">
        <v>341644782.61000001</v>
      </c>
      <c r="D511">
        <v>1038.44</v>
      </c>
    </row>
    <row r="512" spans="1:4" x14ac:dyDescent="0.35">
      <c r="A512" t="s">
        <v>30</v>
      </c>
      <c r="B512" s="16">
        <v>43396</v>
      </c>
      <c r="C512">
        <v>336237995.73000002</v>
      </c>
      <c r="D512">
        <v>1022</v>
      </c>
    </row>
    <row r="513" spans="1:4" x14ac:dyDescent="0.35">
      <c r="A513" t="s">
        <v>30</v>
      </c>
      <c r="B513" s="16">
        <v>43397</v>
      </c>
      <c r="C513">
        <v>336248971.55000001</v>
      </c>
      <c r="D513">
        <v>1022.04</v>
      </c>
    </row>
    <row r="514" spans="1:4" x14ac:dyDescent="0.35">
      <c r="A514" t="s">
        <v>30</v>
      </c>
      <c r="B514" s="16">
        <v>43398</v>
      </c>
      <c r="C514">
        <v>337856860.43000001</v>
      </c>
      <c r="D514">
        <v>1026.92</v>
      </c>
    </row>
    <row r="515" spans="1:4" x14ac:dyDescent="0.35">
      <c r="A515" t="s">
        <v>30</v>
      </c>
      <c r="B515" s="16">
        <v>43399</v>
      </c>
      <c r="C515">
        <v>336168204.70999998</v>
      </c>
      <c r="D515">
        <v>1021.79</v>
      </c>
    </row>
    <row r="516" spans="1:4" x14ac:dyDescent="0.35">
      <c r="A516" t="s">
        <v>30</v>
      </c>
      <c r="B516" s="16">
        <v>43402</v>
      </c>
      <c r="C516">
        <v>338411918.86000001</v>
      </c>
      <c r="D516">
        <v>1028.6099999999999</v>
      </c>
    </row>
    <row r="517" spans="1:4" x14ac:dyDescent="0.35">
      <c r="A517" t="s">
        <v>30</v>
      </c>
      <c r="B517" s="16">
        <v>43403</v>
      </c>
      <c r="C517">
        <v>339522089.19</v>
      </c>
      <c r="D517">
        <v>1031.98</v>
      </c>
    </row>
    <row r="518" spans="1:4" x14ac:dyDescent="0.35">
      <c r="A518" t="s">
        <v>30</v>
      </c>
      <c r="B518" s="16">
        <v>43404</v>
      </c>
      <c r="C518">
        <v>345511038.51999998</v>
      </c>
      <c r="D518">
        <v>1050.19</v>
      </c>
    </row>
    <row r="519" spans="1:4" x14ac:dyDescent="0.35">
      <c r="A519" t="s">
        <v>30</v>
      </c>
      <c r="B519" s="16">
        <v>43406</v>
      </c>
      <c r="C519">
        <v>346581569.35000002</v>
      </c>
      <c r="D519">
        <v>1053.44</v>
      </c>
    </row>
    <row r="520" spans="1:4" x14ac:dyDescent="0.35">
      <c r="A520" t="s">
        <v>30</v>
      </c>
      <c r="B520" s="16">
        <v>43409</v>
      </c>
      <c r="C520">
        <v>346128643.98000002</v>
      </c>
      <c r="D520">
        <v>1052.06</v>
      </c>
    </row>
    <row r="521" spans="1:4" x14ac:dyDescent="0.35">
      <c r="A521" t="s">
        <v>30</v>
      </c>
      <c r="B521" s="16">
        <v>43410</v>
      </c>
      <c r="C521">
        <v>346075172.57999998</v>
      </c>
      <c r="D521">
        <v>1051.9000000000001</v>
      </c>
    </row>
    <row r="522" spans="1:4" x14ac:dyDescent="0.35">
      <c r="A522" t="s">
        <v>30</v>
      </c>
      <c r="B522" s="16">
        <v>43411</v>
      </c>
      <c r="C522">
        <v>348850147.20999998</v>
      </c>
      <c r="D522">
        <v>1060.3399999999999</v>
      </c>
    </row>
    <row r="523" spans="1:4" x14ac:dyDescent="0.35">
      <c r="A523" t="s">
        <v>30</v>
      </c>
      <c r="B523" s="16">
        <v>43412</v>
      </c>
      <c r="C523">
        <v>350455407.97000003</v>
      </c>
      <c r="D523">
        <v>1065.22</v>
      </c>
    </row>
    <row r="524" spans="1:4" x14ac:dyDescent="0.35">
      <c r="A524" t="s">
        <v>30</v>
      </c>
      <c r="B524" s="16">
        <v>43413</v>
      </c>
      <c r="C524">
        <v>351791591.54000002</v>
      </c>
      <c r="D524">
        <v>1069.28</v>
      </c>
    </row>
    <row r="525" spans="1:4" x14ac:dyDescent="0.35">
      <c r="A525" t="s">
        <v>30</v>
      </c>
      <c r="B525" s="16">
        <v>43416</v>
      </c>
      <c r="C525">
        <v>349148186.85000002</v>
      </c>
      <c r="D525">
        <v>1061.24</v>
      </c>
    </row>
    <row r="526" spans="1:4" x14ac:dyDescent="0.35">
      <c r="A526" t="s">
        <v>30</v>
      </c>
      <c r="B526" s="16">
        <v>43417</v>
      </c>
      <c r="C526">
        <v>351849807.17000002</v>
      </c>
      <c r="D526">
        <v>1069.45</v>
      </c>
    </row>
    <row r="527" spans="1:4" x14ac:dyDescent="0.35">
      <c r="A527" t="s">
        <v>30</v>
      </c>
      <c r="B527" s="16">
        <v>43418</v>
      </c>
      <c r="C527">
        <v>350284279.92000002</v>
      </c>
      <c r="D527">
        <v>1064.7</v>
      </c>
    </row>
    <row r="528" spans="1:4" x14ac:dyDescent="0.35">
      <c r="A528" t="s">
        <v>30</v>
      </c>
      <c r="B528" s="16">
        <v>43419</v>
      </c>
      <c r="C528">
        <v>345892748.22000003</v>
      </c>
      <c r="D528">
        <v>1051.3499999999999</v>
      </c>
    </row>
    <row r="529" spans="1:4" x14ac:dyDescent="0.35">
      <c r="A529" t="s">
        <v>30</v>
      </c>
      <c r="B529" s="16">
        <v>43420</v>
      </c>
      <c r="C529">
        <v>345881582.52999997</v>
      </c>
      <c r="D529">
        <v>1051.31</v>
      </c>
    </row>
    <row r="530" spans="1:4" x14ac:dyDescent="0.35">
      <c r="A530" t="s">
        <v>30</v>
      </c>
      <c r="B530" s="16">
        <v>43423</v>
      </c>
      <c r="C530">
        <v>343140754.20999998</v>
      </c>
      <c r="D530">
        <v>1042.98</v>
      </c>
    </row>
    <row r="531" spans="1:4" x14ac:dyDescent="0.35">
      <c r="A531" t="s">
        <v>30</v>
      </c>
      <c r="B531" s="16">
        <v>43424</v>
      </c>
      <c r="C531">
        <v>339524657.16000003</v>
      </c>
      <c r="D531">
        <v>1031.99</v>
      </c>
    </row>
    <row r="532" spans="1:4" x14ac:dyDescent="0.35">
      <c r="A532" t="s">
        <v>30</v>
      </c>
      <c r="B532" s="16">
        <v>43425</v>
      </c>
      <c r="C532">
        <v>342145448.69999999</v>
      </c>
      <c r="D532">
        <v>1039.96</v>
      </c>
    </row>
    <row r="533" spans="1:4" x14ac:dyDescent="0.35">
      <c r="A533" t="s">
        <v>30</v>
      </c>
      <c r="B533" s="16">
        <v>43426</v>
      </c>
      <c r="C533">
        <v>340265220.86000001</v>
      </c>
      <c r="D533">
        <v>1034.24</v>
      </c>
    </row>
    <row r="534" spans="1:4" x14ac:dyDescent="0.35">
      <c r="A534" t="s">
        <v>30</v>
      </c>
      <c r="B534" s="16">
        <v>43427</v>
      </c>
      <c r="C534">
        <v>341417169.86000001</v>
      </c>
      <c r="D534">
        <v>1037.74</v>
      </c>
    </row>
    <row r="535" spans="1:4" x14ac:dyDescent="0.35">
      <c r="A535" t="s">
        <v>30</v>
      </c>
      <c r="B535" s="16">
        <v>43430</v>
      </c>
      <c r="C535">
        <v>344933014.60000002</v>
      </c>
      <c r="D535">
        <v>1048.43</v>
      </c>
    </row>
    <row r="536" spans="1:4" x14ac:dyDescent="0.35">
      <c r="A536" t="s">
        <v>30</v>
      </c>
      <c r="B536" s="16">
        <v>43431</v>
      </c>
      <c r="C536">
        <v>344482118.26999998</v>
      </c>
      <c r="D536">
        <v>1047.06</v>
      </c>
    </row>
    <row r="537" spans="1:4" x14ac:dyDescent="0.35">
      <c r="A537" t="s">
        <v>30</v>
      </c>
      <c r="B537" s="16">
        <v>43432</v>
      </c>
      <c r="C537">
        <v>343958021.12</v>
      </c>
      <c r="D537">
        <v>1045.47</v>
      </c>
    </row>
    <row r="538" spans="1:4" x14ac:dyDescent="0.35">
      <c r="A538" t="s">
        <v>30</v>
      </c>
      <c r="B538" s="16">
        <v>43433</v>
      </c>
      <c r="C538">
        <v>343918644.27999997</v>
      </c>
      <c r="D538">
        <v>1045.3499999999999</v>
      </c>
    </row>
    <row r="539" spans="1:4" x14ac:dyDescent="0.35">
      <c r="A539" t="s">
        <v>30</v>
      </c>
      <c r="B539" s="16">
        <v>43434</v>
      </c>
      <c r="C539">
        <v>343625996.06</v>
      </c>
      <c r="D539">
        <v>1044.46</v>
      </c>
    </row>
    <row r="540" spans="1:4" x14ac:dyDescent="0.35">
      <c r="A540" t="s">
        <v>30</v>
      </c>
      <c r="B540" s="16">
        <v>43437</v>
      </c>
      <c r="C540">
        <v>344911294.55000001</v>
      </c>
      <c r="D540">
        <v>1048.3599999999999</v>
      </c>
    </row>
    <row r="541" spans="1:4" x14ac:dyDescent="0.35">
      <c r="A541" t="s">
        <v>30</v>
      </c>
      <c r="B541" s="16">
        <v>43438</v>
      </c>
      <c r="C541">
        <v>343588291.62</v>
      </c>
      <c r="D541">
        <v>1044.3399999999999</v>
      </c>
    </row>
    <row r="542" spans="1:4" x14ac:dyDescent="0.35">
      <c r="A542" t="s">
        <v>30</v>
      </c>
      <c r="B542" s="16">
        <v>43439</v>
      </c>
      <c r="C542">
        <v>340719707.45999998</v>
      </c>
      <c r="D542">
        <v>1035.6199999999999</v>
      </c>
    </row>
    <row r="543" spans="1:4" x14ac:dyDescent="0.35">
      <c r="A543" t="s">
        <v>30</v>
      </c>
      <c r="B543" s="16">
        <v>43440</v>
      </c>
      <c r="C543">
        <v>332560668</v>
      </c>
      <c r="D543">
        <v>1010.82</v>
      </c>
    </row>
    <row r="544" spans="1:4" x14ac:dyDescent="0.35">
      <c r="A544" t="s">
        <v>30</v>
      </c>
      <c r="B544" s="16">
        <v>43441</v>
      </c>
      <c r="C544">
        <v>334974952.72000003</v>
      </c>
      <c r="D544">
        <v>1018.16</v>
      </c>
    </row>
    <row r="545" spans="1:4" x14ac:dyDescent="0.35">
      <c r="A545" t="s">
        <v>30</v>
      </c>
      <c r="B545" s="16">
        <v>43444</v>
      </c>
      <c r="C545">
        <v>329085561.13</v>
      </c>
      <c r="D545">
        <v>1000.26</v>
      </c>
    </row>
    <row r="546" spans="1:4" x14ac:dyDescent="0.35">
      <c r="A546" t="s">
        <v>30</v>
      </c>
      <c r="B546" s="16">
        <v>43445</v>
      </c>
      <c r="C546">
        <v>333325078.60000002</v>
      </c>
      <c r="D546">
        <v>1013.15</v>
      </c>
    </row>
    <row r="547" spans="1:4" x14ac:dyDescent="0.35">
      <c r="A547" t="s">
        <v>30</v>
      </c>
      <c r="B547" s="16">
        <v>43446</v>
      </c>
      <c r="C547">
        <v>338397630.48000002</v>
      </c>
      <c r="D547">
        <v>1028.57</v>
      </c>
    </row>
    <row r="548" spans="1:4" x14ac:dyDescent="0.35">
      <c r="A548" t="s">
        <v>30</v>
      </c>
      <c r="B548" s="16">
        <v>43447</v>
      </c>
      <c r="C548">
        <v>337233322.13</v>
      </c>
      <c r="D548">
        <v>1025.03</v>
      </c>
    </row>
    <row r="549" spans="1:4" x14ac:dyDescent="0.35">
      <c r="A549" t="s">
        <v>30</v>
      </c>
      <c r="B549" s="16">
        <v>43448</v>
      </c>
      <c r="C549">
        <v>336073305.91000003</v>
      </c>
      <c r="D549">
        <v>1021.5</v>
      </c>
    </row>
    <row r="550" spans="1:4" x14ac:dyDescent="0.35">
      <c r="A550" t="s">
        <v>30</v>
      </c>
      <c r="B550" s="16">
        <v>43451</v>
      </c>
      <c r="C550">
        <v>332781391.13999999</v>
      </c>
      <c r="D550">
        <v>1011.5</v>
      </c>
    </row>
    <row r="551" spans="1:4" x14ac:dyDescent="0.35">
      <c r="A551" t="s">
        <v>30</v>
      </c>
      <c r="B551" s="16">
        <v>43452</v>
      </c>
      <c r="C551">
        <v>330366183.81999999</v>
      </c>
      <c r="D551">
        <v>1004.15</v>
      </c>
    </row>
    <row r="552" spans="1:4" x14ac:dyDescent="0.35">
      <c r="A552" t="s">
        <v>30</v>
      </c>
      <c r="B552" s="16">
        <v>43453</v>
      </c>
      <c r="C552">
        <v>331753654.13</v>
      </c>
      <c r="D552">
        <v>1008.37</v>
      </c>
    </row>
    <row r="553" spans="1:4" x14ac:dyDescent="0.35">
      <c r="A553" t="s">
        <v>30</v>
      </c>
      <c r="B553" s="16">
        <v>43454</v>
      </c>
      <c r="C553">
        <v>327655247.89999998</v>
      </c>
      <c r="D553">
        <v>995.91</v>
      </c>
    </row>
    <row r="554" spans="1:4" x14ac:dyDescent="0.35">
      <c r="A554" t="s">
        <v>30</v>
      </c>
      <c r="B554" s="16">
        <v>43455</v>
      </c>
      <c r="C554">
        <v>327405163.11000001</v>
      </c>
      <c r="D554">
        <v>995.15</v>
      </c>
    </row>
    <row r="555" spans="1:4" x14ac:dyDescent="0.35">
      <c r="A555" t="s">
        <v>30</v>
      </c>
      <c r="B555" s="16">
        <v>43458</v>
      </c>
      <c r="C555">
        <v>326392885.68000001</v>
      </c>
      <c r="D555">
        <v>992.08</v>
      </c>
    </row>
    <row r="556" spans="1:4" x14ac:dyDescent="0.35">
      <c r="A556" t="s">
        <v>30</v>
      </c>
      <c r="B556" s="16">
        <v>43461</v>
      </c>
      <c r="C556">
        <v>320805663.41000003</v>
      </c>
      <c r="D556">
        <v>975.09</v>
      </c>
    </row>
    <row r="557" spans="1:4" x14ac:dyDescent="0.35">
      <c r="A557" t="s">
        <v>30</v>
      </c>
      <c r="B557" s="16">
        <v>43462</v>
      </c>
      <c r="C557">
        <v>326477800.19</v>
      </c>
      <c r="D557">
        <v>992.34</v>
      </c>
    </row>
    <row r="558" spans="1:4" x14ac:dyDescent="0.35">
      <c r="A558" t="s">
        <v>30</v>
      </c>
      <c r="B558" s="16">
        <v>43465</v>
      </c>
      <c r="C558">
        <v>328046641.67000002</v>
      </c>
      <c r="D558">
        <v>997.1</v>
      </c>
    </row>
    <row r="559" spans="1:4" x14ac:dyDescent="0.35">
      <c r="A559" t="s">
        <v>30</v>
      </c>
      <c r="B559" s="16">
        <v>43467</v>
      </c>
      <c r="C559">
        <v>328739109.99000001</v>
      </c>
      <c r="D559">
        <v>999.21</v>
      </c>
    </row>
    <row r="560" spans="1:4" x14ac:dyDescent="0.35">
      <c r="A560" t="s">
        <v>30</v>
      </c>
      <c r="B560" s="16">
        <v>43468</v>
      </c>
      <c r="C560">
        <v>327693653.08999997</v>
      </c>
      <c r="D560">
        <v>996.03</v>
      </c>
    </row>
    <row r="561" spans="1:4" x14ac:dyDescent="0.35">
      <c r="A561" t="s">
        <v>30</v>
      </c>
      <c r="B561" s="16">
        <v>43469</v>
      </c>
      <c r="C561">
        <v>334682011.88999999</v>
      </c>
      <c r="D561">
        <v>1017.27</v>
      </c>
    </row>
    <row r="562" spans="1:4" x14ac:dyDescent="0.35">
      <c r="A562" t="s">
        <v>30</v>
      </c>
      <c r="B562" s="16">
        <v>43472</v>
      </c>
      <c r="C562">
        <v>333877914.56</v>
      </c>
      <c r="D562">
        <v>1014.83</v>
      </c>
    </row>
    <row r="563" spans="1:4" x14ac:dyDescent="0.35">
      <c r="A563" t="s">
        <v>30</v>
      </c>
      <c r="B563" s="16">
        <v>43473</v>
      </c>
      <c r="C563">
        <v>336125860.13</v>
      </c>
      <c r="D563">
        <v>1021.66</v>
      </c>
    </row>
    <row r="564" spans="1:4" x14ac:dyDescent="0.35">
      <c r="A564" t="s">
        <v>30</v>
      </c>
      <c r="B564" s="16">
        <v>43474</v>
      </c>
      <c r="C564">
        <v>337424375.37</v>
      </c>
      <c r="D564">
        <v>1025.6099999999999</v>
      </c>
    </row>
    <row r="565" spans="1:4" x14ac:dyDescent="0.35">
      <c r="A565" t="s">
        <v>30</v>
      </c>
      <c r="B565" s="16">
        <v>43475</v>
      </c>
      <c r="C565">
        <v>339212023.57999998</v>
      </c>
      <c r="D565">
        <v>1031.04</v>
      </c>
    </row>
    <row r="566" spans="1:4" x14ac:dyDescent="0.35">
      <c r="A566" t="s">
        <v>30</v>
      </c>
      <c r="B566" s="16">
        <v>43476</v>
      </c>
      <c r="C566">
        <v>340451334.16000003</v>
      </c>
      <c r="D566">
        <v>1034.81</v>
      </c>
    </row>
    <row r="567" spans="1:4" x14ac:dyDescent="0.35">
      <c r="A567" t="s">
        <v>30</v>
      </c>
      <c r="B567" s="16">
        <v>43479</v>
      </c>
      <c r="C567">
        <v>339564634.24000001</v>
      </c>
      <c r="D567">
        <v>1032.1099999999999</v>
      </c>
    </row>
    <row r="568" spans="1:4" x14ac:dyDescent="0.35">
      <c r="A568" t="s">
        <v>30</v>
      </c>
      <c r="B568" s="16">
        <v>43480</v>
      </c>
      <c r="C568">
        <v>340151465.22000003</v>
      </c>
      <c r="D568">
        <v>1033.9000000000001</v>
      </c>
    </row>
    <row r="569" spans="1:4" x14ac:dyDescent="0.35">
      <c r="A569" t="s">
        <v>30</v>
      </c>
      <c r="B569" s="16">
        <v>43481</v>
      </c>
      <c r="C569">
        <v>342160589.38</v>
      </c>
      <c r="D569">
        <v>1040</v>
      </c>
    </row>
    <row r="570" spans="1:4" x14ac:dyDescent="0.35">
      <c r="A570" t="s">
        <v>30</v>
      </c>
      <c r="B570" s="16">
        <v>43482</v>
      </c>
      <c r="C570">
        <v>342881120.63999999</v>
      </c>
      <c r="D570">
        <v>1042.19</v>
      </c>
    </row>
    <row r="571" spans="1:4" x14ac:dyDescent="0.35">
      <c r="A571" t="s">
        <v>30</v>
      </c>
      <c r="B571" s="16">
        <v>43483</v>
      </c>
      <c r="C571">
        <v>347311844.05000001</v>
      </c>
      <c r="D571">
        <v>1055.6600000000001</v>
      </c>
    </row>
    <row r="572" spans="1:4" x14ac:dyDescent="0.35">
      <c r="A572" t="s">
        <v>30</v>
      </c>
      <c r="B572" s="16">
        <v>43486</v>
      </c>
      <c r="C572">
        <v>346939768.17000002</v>
      </c>
      <c r="D572">
        <v>1054.53</v>
      </c>
    </row>
    <row r="573" spans="1:4" x14ac:dyDescent="0.35">
      <c r="A573" t="s">
        <v>30</v>
      </c>
      <c r="B573" s="16">
        <v>43487</v>
      </c>
      <c r="C573">
        <v>346293329.63</v>
      </c>
      <c r="D573">
        <v>1052.57</v>
      </c>
    </row>
    <row r="574" spans="1:4" x14ac:dyDescent="0.35">
      <c r="A574" t="s">
        <v>30</v>
      </c>
      <c r="B574" s="16">
        <v>43488</v>
      </c>
      <c r="C574">
        <v>346565212.12</v>
      </c>
      <c r="D574">
        <v>1053.3900000000001</v>
      </c>
    </row>
    <row r="575" spans="1:4" x14ac:dyDescent="0.35">
      <c r="A575" t="s">
        <v>30</v>
      </c>
      <c r="B575" s="16">
        <v>43489</v>
      </c>
      <c r="C575">
        <v>347850551.87</v>
      </c>
      <c r="D575">
        <v>1057.3</v>
      </c>
    </row>
    <row r="576" spans="1:4" x14ac:dyDescent="0.35">
      <c r="A576" t="s">
        <v>30</v>
      </c>
      <c r="B576" s="16">
        <v>43490</v>
      </c>
      <c r="C576">
        <v>347599470.41000003</v>
      </c>
      <c r="D576">
        <v>1056.54</v>
      </c>
    </row>
    <row r="577" spans="1:4" x14ac:dyDescent="0.35">
      <c r="A577" t="s">
        <v>30</v>
      </c>
      <c r="B577" s="16">
        <v>43493</v>
      </c>
      <c r="C577">
        <v>345116819.51999998</v>
      </c>
      <c r="D577">
        <v>1048.99</v>
      </c>
    </row>
    <row r="578" spans="1:4" x14ac:dyDescent="0.35">
      <c r="A578" t="s">
        <v>30</v>
      </c>
      <c r="B578" s="16">
        <v>43494</v>
      </c>
      <c r="C578">
        <v>348324081.89999998</v>
      </c>
      <c r="D578">
        <v>1058.74</v>
      </c>
    </row>
    <row r="579" spans="1:4" x14ac:dyDescent="0.35">
      <c r="A579" t="s">
        <v>30</v>
      </c>
      <c r="B579" s="16">
        <v>43495</v>
      </c>
      <c r="C579">
        <v>349474795.45999998</v>
      </c>
      <c r="D579">
        <v>1062.24</v>
      </c>
    </row>
    <row r="580" spans="1:4" x14ac:dyDescent="0.35">
      <c r="A580" t="s">
        <v>30</v>
      </c>
      <c r="B580" s="16">
        <v>43496</v>
      </c>
      <c r="C580">
        <v>349340248.69999999</v>
      </c>
      <c r="D580">
        <v>1061.83</v>
      </c>
    </row>
    <row r="581" spans="1:4" x14ac:dyDescent="0.35">
      <c r="A581" t="s">
        <v>30</v>
      </c>
      <c r="B581" s="16">
        <v>43497</v>
      </c>
      <c r="C581">
        <v>349607846.47000003</v>
      </c>
      <c r="D581">
        <v>1062.6400000000001</v>
      </c>
    </row>
    <row r="582" spans="1:4" x14ac:dyDescent="0.35">
      <c r="A582" t="s">
        <v>30</v>
      </c>
      <c r="B582" s="16">
        <v>43500</v>
      </c>
      <c r="C582">
        <v>350731318.56999999</v>
      </c>
      <c r="D582">
        <v>1066.05</v>
      </c>
    </row>
    <row r="583" spans="1:4" x14ac:dyDescent="0.35">
      <c r="A583" t="s">
        <v>30</v>
      </c>
      <c r="B583" s="16">
        <v>43501</v>
      </c>
      <c r="C583">
        <v>354392224.31</v>
      </c>
      <c r="D583">
        <v>1077.18</v>
      </c>
    </row>
    <row r="584" spans="1:4" x14ac:dyDescent="0.35">
      <c r="A584" t="s">
        <v>30</v>
      </c>
      <c r="B584" s="16">
        <v>43502</v>
      </c>
      <c r="C584">
        <v>354993561.01999998</v>
      </c>
      <c r="D584">
        <v>1079.01</v>
      </c>
    </row>
    <row r="585" spans="1:4" x14ac:dyDescent="0.35">
      <c r="A585" t="s">
        <v>30</v>
      </c>
      <c r="B585" s="16">
        <v>43503</v>
      </c>
      <c r="C585">
        <v>352134806.04000002</v>
      </c>
      <c r="D585">
        <v>1070.32</v>
      </c>
    </row>
    <row r="586" spans="1:4" x14ac:dyDescent="0.35">
      <c r="A586" t="s">
        <v>30</v>
      </c>
      <c r="B586" s="16">
        <v>43504</v>
      </c>
      <c r="C586">
        <v>351109322.06</v>
      </c>
      <c r="D586">
        <v>1067.2</v>
      </c>
    </row>
    <row r="587" spans="1:4" x14ac:dyDescent="0.35">
      <c r="A587" t="s">
        <v>30</v>
      </c>
      <c r="B587" s="16">
        <v>43507</v>
      </c>
      <c r="C587">
        <v>352923018.61000001</v>
      </c>
      <c r="D587">
        <v>1072.72</v>
      </c>
    </row>
    <row r="588" spans="1:4" x14ac:dyDescent="0.35">
      <c r="A588" t="s">
        <v>30</v>
      </c>
      <c r="B588" s="16">
        <v>43508</v>
      </c>
      <c r="C588">
        <v>353365027.12</v>
      </c>
      <c r="D588">
        <v>1074.06</v>
      </c>
    </row>
    <row r="589" spans="1:4" x14ac:dyDescent="0.35">
      <c r="A589" t="s">
        <v>30</v>
      </c>
      <c r="B589" s="16">
        <v>43509</v>
      </c>
      <c r="C589">
        <v>354101006.27999997</v>
      </c>
      <c r="D589">
        <v>1076.3</v>
      </c>
    </row>
    <row r="590" spans="1:4" x14ac:dyDescent="0.35">
      <c r="A590" t="s">
        <v>30</v>
      </c>
      <c r="B590" s="16">
        <v>43510</v>
      </c>
      <c r="C590">
        <v>353370814.60000002</v>
      </c>
      <c r="D590">
        <v>1074.08</v>
      </c>
    </row>
    <row r="591" spans="1:4" x14ac:dyDescent="0.35">
      <c r="A591" t="s">
        <v>30</v>
      </c>
      <c r="B591" s="16">
        <v>43511</v>
      </c>
      <c r="C591">
        <v>356603622.56</v>
      </c>
      <c r="D591">
        <v>1083.9000000000001</v>
      </c>
    </row>
    <row r="592" spans="1:4" x14ac:dyDescent="0.35">
      <c r="A592" t="s">
        <v>30</v>
      </c>
      <c r="B592" s="16">
        <v>43514</v>
      </c>
      <c r="C592">
        <v>357064413.85000002</v>
      </c>
      <c r="D592">
        <v>1085.3</v>
      </c>
    </row>
    <row r="593" spans="1:4" x14ac:dyDescent="0.35">
      <c r="A593" t="s">
        <v>30</v>
      </c>
      <c r="B593" s="16">
        <v>43515</v>
      </c>
      <c r="C593">
        <v>356923812.04000002</v>
      </c>
      <c r="D593">
        <v>1084.8800000000001</v>
      </c>
    </row>
    <row r="594" spans="1:4" x14ac:dyDescent="0.35">
      <c r="A594" t="s">
        <v>30</v>
      </c>
      <c r="B594" s="16">
        <v>43516</v>
      </c>
      <c r="C594">
        <v>357104858.56</v>
      </c>
      <c r="D594">
        <v>1085.43</v>
      </c>
    </row>
    <row r="595" spans="1:4" x14ac:dyDescent="0.35">
      <c r="A595" t="s">
        <v>30</v>
      </c>
      <c r="B595" s="16">
        <v>43517</v>
      </c>
      <c r="C595">
        <v>357296502.06</v>
      </c>
      <c r="D595">
        <v>1086.01</v>
      </c>
    </row>
    <row r="596" spans="1:4" x14ac:dyDescent="0.35">
      <c r="A596" t="s">
        <v>30</v>
      </c>
      <c r="B596" s="16">
        <v>43518</v>
      </c>
      <c r="C596">
        <v>358034776.07999998</v>
      </c>
      <c r="D596">
        <v>1088.25</v>
      </c>
    </row>
    <row r="597" spans="1:4" x14ac:dyDescent="0.35">
      <c r="A597" t="s">
        <v>30</v>
      </c>
      <c r="B597" s="16">
        <v>43521</v>
      </c>
      <c r="C597">
        <v>357499479.19999999</v>
      </c>
      <c r="D597">
        <v>1086.6300000000001</v>
      </c>
    </row>
    <row r="598" spans="1:4" x14ac:dyDescent="0.35">
      <c r="A598" t="s">
        <v>30</v>
      </c>
      <c r="B598" s="16">
        <v>43522</v>
      </c>
      <c r="C598">
        <v>359053116.81999999</v>
      </c>
      <c r="D598">
        <v>1091.3499999999999</v>
      </c>
    </row>
    <row r="599" spans="1:4" x14ac:dyDescent="0.35">
      <c r="A599" t="s">
        <v>30</v>
      </c>
      <c r="B599" s="16">
        <v>43523</v>
      </c>
      <c r="C599">
        <v>358459756.54000002</v>
      </c>
      <c r="D599">
        <v>1089.55</v>
      </c>
    </row>
    <row r="600" spans="1:4" x14ac:dyDescent="0.35">
      <c r="A600" t="s">
        <v>30</v>
      </c>
      <c r="B600" s="16">
        <v>43524</v>
      </c>
      <c r="C600">
        <v>358343162.81999999</v>
      </c>
      <c r="D600">
        <v>1089.19</v>
      </c>
    </row>
    <row r="601" spans="1:4" x14ac:dyDescent="0.35">
      <c r="A601" t="s">
        <v>30</v>
      </c>
      <c r="B601" s="16">
        <v>43525</v>
      </c>
      <c r="C601">
        <v>359768533.58999997</v>
      </c>
      <c r="D601">
        <v>1093.52</v>
      </c>
    </row>
    <row r="602" spans="1:4" x14ac:dyDescent="0.35">
      <c r="A602" t="s">
        <v>30</v>
      </c>
      <c r="B602" s="16">
        <v>43528</v>
      </c>
      <c r="C602">
        <v>360385957.51999998</v>
      </c>
      <c r="D602">
        <v>1095.4000000000001</v>
      </c>
    </row>
    <row r="603" spans="1:4" x14ac:dyDescent="0.35">
      <c r="A603" t="s">
        <v>30</v>
      </c>
      <c r="B603" s="16">
        <v>43529</v>
      </c>
      <c r="C603">
        <v>361234696.07999998</v>
      </c>
      <c r="D603">
        <v>1097.98</v>
      </c>
    </row>
    <row r="604" spans="1:4" x14ac:dyDescent="0.35">
      <c r="A604" t="s">
        <v>30</v>
      </c>
      <c r="B604" s="16">
        <v>43530</v>
      </c>
      <c r="C604">
        <v>360873825.47000003</v>
      </c>
      <c r="D604">
        <v>1096.8800000000001</v>
      </c>
    </row>
    <row r="605" spans="1:4" x14ac:dyDescent="0.35">
      <c r="A605" t="s">
        <v>30</v>
      </c>
      <c r="B605" s="16">
        <v>43531</v>
      </c>
      <c r="C605">
        <v>360866248.56</v>
      </c>
      <c r="D605">
        <v>1096.8599999999999</v>
      </c>
    </row>
    <row r="606" spans="1:4" x14ac:dyDescent="0.35">
      <c r="A606" t="s">
        <v>30</v>
      </c>
      <c r="B606" s="16">
        <v>43532</v>
      </c>
      <c r="C606">
        <v>359416221</v>
      </c>
      <c r="D606">
        <v>1092.45</v>
      </c>
    </row>
    <row r="607" spans="1:4" x14ac:dyDescent="0.35">
      <c r="A607" t="s">
        <v>30</v>
      </c>
      <c r="B607" s="16">
        <v>43535</v>
      </c>
      <c r="C607">
        <v>360986469.75999999</v>
      </c>
      <c r="D607">
        <v>1097.23</v>
      </c>
    </row>
    <row r="608" spans="1:4" x14ac:dyDescent="0.35">
      <c r="A608" t="s">
        <v>30</v>
      </c>
      <c r="B608" s="16">
        <v>43536</v>
      </c>
      <c r="C608">
        <v>361381209.41000003</v>
      </c>
      <c r="D608">
        <v>1098.43</v>
      </c>
    </row>
    <row r="609" spans="1:4" x14ac:dyDescent="0.35">
      <c r="A609" t="s">
        <v>30</v>
      </c>
      <c r="B609" s="16">
        <v>43537</v>
      </c>
      <c r="C609">
        <v>363304467.95999998</v>
      </c>
      <c r="D609">
        <v>1104.27</v>
      </c>
    </row>
    <row r="610" spans="1:4" x14ac:dyDescent="0.35">
      <c r="A610" t="s">
        <v>30</v>
      </c>
      <c r="B610" s="16">
        <v>43538</v>
      </c>
      <c r="C610">
        <v>366403851.62</v>
      </c>
      <c r="D610">
        <v>1113.69</v>
      </c>
    </row>
    <row r="611" spans="1:4" x14ac:dyDescent="0.35">
      <c r="A611" t="s">
        <v>30</v>
      </c>
      <c r="B611" s="16">
        <v>43539</v>
      </c>
      <c r="C611">
        <v>368145709.31</v>
      </c>
      <c r="D611">
        <v>1118.99</v>
      </c>
    </row>
    <row r="612" spans="1:4" x14ac:dyDescent="0.35">
      <c r="A612" t="s">
        <v>30</v>
      </c>
      <c r="B612" s="16">
        <v>43542</v>
      </c>
      <c r="C612">
        <v>369264951.12</v>
      </c>
      <c r="D612">
        <v>1122.3900000000001</v>
      </c>
    </row>
    <row r="613" spans="1:4" x14ac:dyDescent="0.35">
      <c r="A613" t="s">
        <v>30</v>
      </c>
      <c r="B613" s="16">
        <v>43543</v>
      </c>
      <c r="C613">
        <v>370625061.30000001</v>
      </c>
      <c r="D613">
        <v>1126.52</v>
      </c>
    </row>
    <row r="614" spans="1:4" x14ac:dyDescent="0.35">
      <c r="A614" t="s">
        <v>30</v>
      </c>
      <c r="B614" s="16">
        <v>43544</v>
      </c>
      <c r="C614">
        <v>367615504.47000003</v>
      </c>
      <c r="D614">
        <v>1117.3699999999999</v>
      </c>
    </row>
    <row r="615" spans="1:4" x14ac:dyDescent="0.35">
      <c r="A615" t="s">
        <v>30</v>
      </c>
      <c r="B615" s="16">
        <v>43545</v>
      </c>
      <c r="C615">
        <v>368157265.00999999</v>
      </c>
      <c r="D615">
        <v>1119.02</v>
      </c>
    </row>
    <row r="616" spans="1:4" x14ac:dyDescent="0.35">
      <c r="A616" t="s">
        <v>30</v>
      </c>
      <c r="B616" s="16">
        <v>43546</v>
      </c>
      <c r="C616">
        <v>365854876.50999999</v>
      </c>
      <c r="D616">
        <v>1112.02</v>
      </c>
    </row>
    <row r="617" spans="1:4" x14ac:dyDescent="0.35">
      <c r="A617" t="s">
        <v>30</v>
      </c>
      <c r="B617" s="16">
        <v>43549</v>
      </c>
      <c r="C617">
        <v>364447809.17000002</v>
      </c>
      <c r="D617">
        <v>1107.75</v>
      </c>
    </row>
    <row r="618" spans="1:4" x14ac:dyDescent="0.35">
      <c r="A618" t="s">
        <v>30</v>
      </c>
      <c r="B618" s="16">
        <v>43550</v>
      </c>
      <c r="C618">
        <v>366695885.61000001</v>
      </c>
      <c r="D618">
        <v>1114.58</v>
      </c>
    </row>
    <row r="619" spans="1:4" x14ac:dyDescent="0.35">
      <c r="A619" t="s">
        <v>30</v>
      </c>
      <c r="B619" s="16">
        <v>43551</v>
      </c>
      <c r="C619">
        <v>366312730.02999997</v>
      </c>
      <c r="D619">
        <v>1113.4100000000001</v>
      </c>
    </row>
    <row r="620" spans="1:4" x14ac:dyDescent="0.35">
      <c r="A620" t="s">
        <v>30</v>
      </c>
      <c r="B620" s="16">
        <v>43552</v>
      </c>
      <c r="C620">
        <v>365433976.77999997</v>
      </c>
      <c r="D620">
        <v>1110.74</v>
      </c>
    </row>
    <row r="621" spans="1:4" x14ac:dyDescent="0.35">
      <c r="A621" t="s">
        <v>30</v>
      </c>
      <c r="B621" s="16">
        <v>43553</v>
      </c>
      <c r="C621">
        <v>366730155.66000003</v>
      </c>
      <c r="D621">
        <v>1114.68</v>
      </c>
    </row>
    <row r="622" spans="1:4" x14ac:dyDescent="0.35">
      <c r="A622" t="s">
        <v>30</v>
      </c>
      <c r="B622" s="16">
        <v>43556</v>
      </c>
      <c r="C622">
        <v>369384420.88</v>
      </c>
      <c r="D622">
        <v>1122.75</v>
      </c>
    </row>
    <row r="623" spans="1:4" x14ac:dyDescent="0.35">
      <c r="A623" t="s">
        <v>30</v>
      </c>
      <c r="B623" s="16">
        <v>43557</v>
      </c>
      <c r="C623">
        <v>370305168.93000001</v>
      </c>
      <c r="D623">
        <v>1125.55</v>
      </c>
    </row>
    <row r="624" spans="1:4" x14ac:dyDescent="0.35">
      <c r="A624" t="s">
        <v>30</v>
      </c>
      <c r="B624" s="16">
        <v>43558</v>
      </c>
      <c r="C624">
        <v>373532617.19999999</v>
      </c>
      <c r="D624">
        <v>1135.3599999999999</v>
      </c>
    </row>
    <row r="625" spans="1:4" x14ac:dyDescent="0.35">
      <c r="A625" t="s">
        <v>30</v>
      </c>
      <c r="B625" s="16">
        <v>43559</v>
      </c>
      <c r="C625">
        <v>372265314.24000001</v>
      </c>
      <c r="D625">
        <v>1131.51</v>
      </c>
    </row>
    <row r="626" spans="1:4" x14ac:dyDescent="0.35">
      <c r="A626" t="s">
        <v>30</v>
      </c>
      <c r="B626" s="16">
        <v>43560</v>
      </c>
      <c r="C626">
        <v>371696171.36000001</v>
      </c>
      <c r="D626">
        <v>1129.78</v>
      </c>
    </row>
    <row r="627" spans="1:4" x14ac:dyDescent="0.35">
      <c r="A627" t="s">
        <v>30</v>
      </c>
      <c r="B627" s="16">
        <v>43563</v>
      </c>
      <c r="C627">
        <v>370987092.83999997</v>
      </c>
      <c r="D627">
        <v>1127.6199999999999</v>
      </c>
    </row>
    <row r="628" spans="1:4" x14ac:dyDescent="0.35">
      <c r="A628" t="s">
        <v>30</v>
      </c>
      <c r="B628" s="16">
        <v>43564</v>
      </c>
      <c r="C628">
        <v>369065236.57999998</v>
      </c>
      <c r="D628">
        <v>1121.78</v>
      </c>
    </row>
    <row r="629" spans="1:4" x14ac:dyDescent="0.35">
      <c r="A629" t="s">
        <v>30</v>
      </c>
      <c r="B629" s="16">
        <v>43565</v>
      </c>
      <c r="C629">
        <v>370686221.87</v>
      </c>
      <c r="D629">
        <v>1126.71</v>
      </c>
    </row>
    <row r="630" spans="1:4" x14ac:dyDescent="0.35">
      <c r="A630" t="s">
        <v>30</v>
      </c>
      <c r="B630" s="16">
        <v>43566</v>
      </c>
      <c r="C630">
        <v>370373229.93000001</v>
      </c>
      <c r="D630">
        <v>1125.76</v>
      </c>
    </row>
    <row r="631" spans="1:4" x14ac:dyDescent="0.35">
      <c r="A631" t="s">
        <v>30</v>
      </c>
      <c r="B631" s="16">
        <v>43567</v>
      </c>
      <c r="C631">
        <v>369295043.32999998</v>
      </c>
      <c r="D631">
        <v>1122.48</v>
      </c>
    </row>
    <row r="632" spans="1:4" x14ac:dyDescent="0.35">
      <c r="A632" t="s">
        <v>30</v>
      </c>
      <c r="B632" s="16">
        <v>43570</v>
      </c>
      <c r="C632">
        <v>370392886.94999999</v>
      </c>
      <c r="D632">
        <v>1125.82</v>
      </c>
    </row>
    <row r="633" spans="1:4" x14ac:dyDescent="0.35">
      <c r="A633" t="s">
        <v>30</v>
      </c>
      <c r="B633" s="16">
        <v>43571</v>
      </c>
      <c r="C633">
        <v>370423376.07999998</v>
      </c>
      <c r="D633">
        <v>1125.9100000000001</v>
      </c>
    </row>
    <row r="634" spans="1:4" x14ac:dyDescent="0.35">
      <c r="A634" t="s">
        <v>30</v>
      </c>
      <c r="B634" s="16">
        <v>43572</v>
      </c>
      <c r="C634">
        <v>368571700.62</v>
      </c>
      <c r="D634">
        <v>1120.28</v>
      </c>
    </row>
    <row r="635" spans="1:4" x14ac:dyDescent="0.35">
      <c r="A635" t="s">
        <v>30</v>
      </c>
      <c r="B635" s="16">
        <v>43573</v>
      </c>
      <c r="C635">
        <v>369086409.88</v>
      </c>
      <c r="D635">
        <v>1121.8499999999999</v>
      </c>
    </row>
    <row r="636" spans="1:4" x14ac:dyDescent="0.35">
      <c r="A636" t="s">
        <v>30</v>
      </c>
      <c r="B636" s="16">
        <v>43578</v>
      </c>
      <c r="C636">
        <v>370161605.19</v>
      </c>
      <c r="D636">
        <v>1125.1099999999999</v>
      </c>
    </row>
    <row r="637" spans="1:4" x14ac:dyDescent="0.35">
      <c r="A637" t="s">
        <v>30</v>
      </c>
      <c r="B637" s="16">
        <v>43579</v>
      </c>
      <c r="C637">
        <v>369607385.13999999</v>
      </c>
      <c r="D637">
        <v>1123.43</v>
      </c>
    </row>
    <row r="638" spans="1:4" x14ac:dyDescent="0.35">
      <c r="A638" t="s">
        <v>30</v>
      </c>
      <c r="B638" s="16">
        <v>43580</v>
      </c>
      <c r="C638">
        <v>369358370.57999998</v>
      </c>
      <c r="D638">
        <v>1122.67</v>
      </c>
    </row>
    <row r="639" spans="1:4" x14ac:dyDescent="0.35">
      <c r="A639" t="s">
        <v>30</v>
      </c>
      <c r="B639" s="16">
        <v>43581</v>
      </c>
      <c r="C639">
        <v>369918517.20999998</v>
      </c>
      <c r="D639">
        <v>1124.3699999999999</v>
      </c>
    </row>
    <row r="640" spans="1:4" x14ac:dyDescent="0.35">
      <c r="A640" t="s">
        <v>30</v>
      </c>
      <c r="B640" s="16">
        <v>43584</v>
      </c>
      <c r="C640">
        <v>369859364.13</v>
      </c>
      <c r="D640">
        <v>1124.19</v>
      </c>
    </row>
    <row r="641" spans="1:4" x14ac:dyDescent="0.35">
      <c r="A641" t="s">
        <v>30</v>
      </c>
      <c r="B641" s="16">
        <v>43585</v>
      </c>
      <c r="C641">
        <v>370170610.60000002</v>
      </c>
      <c r="D641">
        <v>1125.1400000000001</v>
      </c>
    </row>
    <row r="642" spans="1:4" x14ac:dyDescent="0.35">
      <c r="A642" t="s">
        <v>30</v>
      </c>
      <c r="B642" s="16">
        <v>43587</v>
      </c>
      <c r="C642">
        <v>367972895</v>
      </c>
      <c r="D642">
        <v>1118.46</v>
      </c>
    </row>
    <row r="643" spans="1:4" x14ac:dyDescent="0.35">
      <c r="A643" t="s">
        <v>30</v>
      </c>
      <c r="B643" s="16">
        <v>43588</v>
      </c>
      <c r="C643">
        <v>369241095.64999998</v>
      </c>
      <c r="D643">
        <v>1122.32</v>
      </c>
    </row>
    <row r="644" spans="1:4" x14ac:dyDescent="0.35">
      <c r="A644" t="s">
        <v>30</v>
      </c>
      <c r="B644" s="16">
        <v>43591</v>
      </c>
      <c r="C644">
        <v>367107436.82999998</v>
      </c>
      <c r="D644">
        <v>1115.83</v>
      </c>
    </row>
    <row r="645" spans="1:4" x14ac:dyDescent="0.35">
      <c r="A645" t="s">
        <v>30</v>
      </c>
      <c r="B645" s="16">
        <v>43592</v>
      </c>
      <c r="C645">
        <v>364531661.17000002</v>
      </c>
      <c r="D645">
        <v>1108</v>
      </c>
    </row>
    <row r="646" spans="1:4" x14ac:dyDescent="0.35">
      <c r="A646" t="s">
        <v>30</v>
      </c>
      <c r="B646" s="16">
        <v>43594</v>
      </c>
      <c r="C646">
        <v>360647883.73000002</v>
      </c>
      <c r="D646">
        <v>1096.2</v>
      </c>
    </row>
    <row r="647" spans="1:4" x14ac:dyDescent="0.35">
      <c r="A647" t="s">
        <v>30</v>
      </c>
      <c r="B647" s="16">
        <v>43595</v>
      </c>
      <c r="C647">
        <v>362433349.50999999</v>
      </c>
      <c r="D647">
        <v>1101.6199999999999</v>
      </c>
    </row>
    <row r="648" spans="1:4" x14ac:dyDescent="0.35">
      <c r="A648" t="s">
        <v>30</v>
      </c>
      <c r="B648" s="16">
        <v>43598</v>
      </c>
      <c r="C648">
        <v>360321146.69999999</v>
      </c>
      <c r="D648">
        <v>1095.2</v>
      </c>
    </row>
    <row r="649" spans="1:4" x14ac:dyDescent="0.35">
      <c r="A649" t="s">
        <v>30</v>
      </c>
      <c r="B649" s="16">
        <v>43599</v>
      </c>
      <c r="C649">
        <v>363482457.44</v>
      </c>
      <c r="D649">
        <v>1104.81</v>
      </c>
    </row>
    <row r="650" spans="1:4" x14ac:dyDescent="0.35">
      <c r="A650" t="s">
        <v>30</v>
      </c>
      <c r="B650" s="16">
        <v>43600</v>
      </c>
      <c r="C650">
        <v>365234748.69999999</v>
      </c>
      <c r="D650">
        <v>1110.1400000000001</v>
      </c>
    </row>
    <row r="651" spans="1:4" x14ac:dyDescent="0.35">
      <c r="A651" t="s">
        <v>30</v>
      </c>
      <c r="B651" s="16">
        <v>43601</v>
      </c>
      <c r="C651">
        <v>369738051.72000003</v>
      </c>
      <c r="D651">
        <v>1123.83</v>
      </c>
    </row>
    <row r="652" spans="1:4" x14ac:dyDescent="0.35">
      <c r="A652" t="s">
        <v>30</v>
      </c>
      <c r="B652" s="16">
        <v>43602</v>
      </c>
      <c r="C652">
        <v>369772444.13</v>
      </c>
      <c r="D652">
        <v>1123.93</v>
      </c>
    </row>
    <row r="653" spans="1:4" x14ac:dyDescent="0.35">
      <c r="A653" t="s">
        <v>30</v>
      </c>
      <c r="B653" s="16">
        <v>43605</v>
      </c>
      <c r="C653">
        <v>367665135.29000002</v>
      </c>
      <c r="D653">
        <v>1117.53</v>
      </c>
    </row>
    <row r="654" spans="1:4" x14ac:dyDescent="0.35">
      <c r="A654" t="s">
        <v>30</v>
      </c>
      <c r="B654" s="16">
        <v>43606</v>
      </c>
      <c r="C654">
        <v>368927971.79000002</v>
      </c>
      <c r="D654">
        <v>1121.3599999999999</v>
      </c>
    </row>
    <row r="655" spans="1:4" x14ac:dyDescent="0.35">
      <c r="A655" t="s">
        <v>30</v>
      </c>
      <c r="B655" s="16">
        <v>43607</v>
      </c>
      <c r="C655">
        <v>367844954.07999998</v>
      </c>
      <c r="D655">
        <v>1118.07</v>
      </c>
    </row>
    <row r="656" spans="1:4" x14ac:dyDescent="0.35">
      <c r="A656" t="s">
        <v>30</v>
      </c>
      <c r="B656" s="16">
        <v>43608</v>
      </c>
      <c r="C656">
        <v>364298274.61000001</v>
      </c>
      <c r="D656">
        <v>1107.29</v>
      </c>
    </row>
    <row r="657" spans="1:4" x14ac:dyDescent="0.35">
      <c r="A657" t="s">
        <v>30</v>
      </c>
      <c r="B657" s="16">
        <v>43609</v>
      </c>
      <c r="C657">
        <v>366599090.22000003</v>
      </c>
      <c r="D657">
        <v>1114.29</v>
      </c>
    </row>
    <row r="658" spans="1:4" x14ac:dyDescent="0.35">
      <c r="A658" t="s">
        <v>30</v>
      </c>
      <c r="B658" s="16">
        <v>43612</v>
      </c>
      <c r="C658">
        <v>367681701.31</v>
      </c>
      <c r="D658">
        <v>1117.58</v>
      </c>
    </row>
    <row r="659" spans="1:4" x14ac:dyDescent="0.35">
      <c r="A659" t="s">
        <v>30</v>
      </c>
      <c r="B659" s="16">
        <v>43613</v>
      </c>
      <c r="C659">
        <v>366867920.63</v>
      </c>
      <c r="D659">
        <v>1115.0999999999999</v>
      </c>
    </row>
    <row r="660" spans="1:4" x14ac:dyDescent="0.35">
      <c r="A660" t="s">
        <v>30</v>
      </c>
      <c r="B660" s="16">
        <v>43614</v>
      </c>
      <c r="C660">
        <v>362173783.00999999</v>
      </c>
      <c r="D660">
        <v>1100.83</v>
      </c>
    </row>
    <row r="661" spans="1:4" x14ac:dyDescent="0.35">
      <c r="A661" t="s">
        <v>30</v>
      </c>
      <c r="B661" s="16">
        <v>43616</v>
      </c>
      <c r="C661">
        <v>361813598.31999999</v>
      </c>
      <c r="D661">
        <v>1099.74</v>
      </c>
    </row>
    <row r="662" spans="1:4" x14ac:dyDescent="0.35">
      <c r="A662" t="s">
        <v>30</v>
      </c>
      <c r="B662" s="16">
        <v>43619</v>
      </c>
      <c r="C662">
        <v>362899724.69</v>
      </c>
      <c r="D662">
        <v>1103.04</v>
      </c>
    </row>
    <row r="663" spans="1:4" x14ac:dyDescent="0.35">
      <c r="A663" t="s">
        <v>30</v>
      </c>
      <c r="B663" s="16">
        <v>43620</v>
      </c>
      <c r="C663">
        <v>363701918.56</v>
      </c>
      <c r="D663">
        <v>1105.48</v>
      </c>
    </row>
    <row r="664" spans="1:4" x14ac:dyDescent="0.35">
      <c r="A664" t="s">
        <v>30</v>
      </c>
      <c r="B664" s="16">
        <v>43621</v>
      </c>
      <c r="C664">
        <v>365682474.80000001</v>
      </c>
      <c r="D664">
        <v>1111.5</v>
      </c>
    </row>
    <row r="665" spans="1:4" x14ac:dyDescent="0.35">
      <c r="A665" t="s">
        <v>30</v>
      </c>
      <c r="B665" s="16">
        <v>43622</v>
      </c>
      <c r="C665">
        <v>366663040.66000003</v>
      </c>
      <c r="D665">
        <v>1114.48</v>
      </c>
    </row>
    <row r="666" spans="1:4" x14ac:dyDescent="0.35">
      <c r="A666" t="s">
        <v>30</v>
      </c>
      <c r="B666" s="16">
        <v>43623</v>
      </c>
      <c r="C666">
        <v>369962914.67000002</v>
      </c>
      <c r="D666">
        <v>1124.51</v>
      </c>
    </row>
    <row r="667" spans="1:4" x14ac:dyDescent="0.35">
      <c r="A667" t="s">
        <v>30</v>
      </c>
      <c r="B667" s="16">
        <v>43627</v>
      </c>
      <c r="C667">
        <v>371007216.99000001</v>
      </c>
      <c r="D667">
        <v>1127.68</v>
      </c>
    </row>
    <row r="668" spans="1:4" x14ac:dyDescent="0.35">
      <c r="A668" t="s">
        <v>30</v>
      </c>
      <c r="B668" s="16">
        <v>43628</v>
      </c>
      <c r="C668">
        <v>370684485.02999997</v>
      </c>
      <c r="D668">
        <v>1126.7</v>
      </c>
    </row>
    <row r="669" spans="1:4" x14ac:dyDescent="0.35">
      <c r="A669" t="s">
        <v>30</v>
      </c>
      <c r="B669" s="16">
        <v>43629</v>
      </c>
      <c r="C669">
        <v>371527609.30000001</v>
      </c>
      <c r="D669">
        <v>1129.27</v>
      </c>
    </row>
    <row r="670" spans="1:4" x14ac:dyDescent="0.35">
      <c r="A670" t="s">
        <v>30</v>
      </c>
      <c r="B670" s="16">
        <v>43630</v>
      </c>
      <c r="C670">
        <v>371057966.56999999</v>
      </c>
      <c r="D670">
        <v>1127.8399999999999</v>
      </c>
    </row>
    <row r="671" spans="1:4" x14ac:dyDescent="0.35">
      <c r="A671" t="s">
        <v>30</v>
      </c>
      <c r="B671" s="16">
        <v>43633</v>
      </c>
      <c r="C671">
        <v>370125538.29000002</v>
      </c>
      <c r="D671">
        <v>1125</v>
      </c>
    </row>
    <row r="672" spans="1:4" x14ac:dyDescent="0.35">
      <c r="A672" t="s">
        <v>30</v>
      </c>
      <c r="B672" s="16">
        <v>43634</v>
      </c>
      <c r="C672">
        <v>374635539.63</v>
      </c>
      <c r="D672">
        <v>1138.71</v>
      </c>
    </row>
    <row r="673" spans="1:4" x14ac:dyDescent="0.35">
      <c r="A673" t="s">
        <v>30</v>
      </c>
      <c r="B673" s="16">
        <v>43635</v>
      </c>
      <c r="C673">
        <v>373655907.14999998</v>
      </c>
      <c r="D673">
        <v>1135.73</v>
      </c>
    </row>
    <row r="674" spans="1:4" x14ac:dyDescent="0.35">
      <c r="A674" t="s">
        <v>30</v>
      </c>
      <c r="B674" s="16">
        <v>43636</v>
      </c>
      <c r="C674">
        <v>374978307.37</v>
      </c>
      <c r="D674">
        <v>1139.75</v>
      </c>
    </row>
    <row r="675" spans="1:4" x14ac:dyDescent="0.35">
      <c r="A675" t="s">
        <v>30</v>
      </c>
      <c r="B675" s="16">
        <v>43637</v>
      </c>
      <c r="C675">
        <v>374673811.80000001</v>
      </c>
      <c r="D675">
        <v>1138.83</v>
      </c>
    </row>
    <row r="676" spans="1:4" x14ac:dyDescent="0.35">
      <c r="A676" t="s">
        <v>30</v>
      </c>
      <c r="B676" s="16">
        <v>43640</v>
      </c>
      <c r="C676">
        <v>374005609.99000001</v>
      </c>
      <c r="D676">
        <v>1136.8</v>
      </c>
    </row>
    <row r="677" spans="1:4" x14ac:dyDescent="0.35">
      <c r="A677" t="s">
        <v>30</v>
      </c>
      <c r="B677" s="16">
        <v>43641</v>
      </c>
      <c r="C677">
        <v>373524190.51999998</v>
      </c>
      <c r="D677">
        <v>1135.33</v>
      </c>
    </row>
    <row r="678" spans="1:4" x14ac:dyDescent="0.35">
      <c r="A678" t="s">
        <v>30</v>
      </c>
      <c r="B678" s="16">
        <v>43642</v>
      </c>
      <c r="C678">
        <v>371726869.23000002</v>
      </c>
      <c r="D678">
        <v>1129.8699999999999</v>
      </c>
    </row>
    <row r="679" spans="1:4" x14ac:dyDescent="0.35">
      <c r="A679" t="s">
        <v>30</v>
      </c>
      <c r="B679" s="16">
        <v>43643</v>
      </c>
      <c r="C679">
        <v>370392842.20999998</v>
      </c>
      <c r="D679">
        <v>1125.82</v>
      </c>
    </row>
    <row r="680" spans="1:4" x14ac:dyDescent="0.35">
      <c r="A680" t="s">
        <v>30</v>
      </c>
      <c r="B680" s="16">
        <v>43644</v>
      </c>
      <c r="C680">
        <v>371723542.25</v>
      </c>
      <c r="D680">
        <v>1129.8599999999999</v>
      </c>
    </row>
    <row r="681" spans="1:4" x14ac:dyDescent="0.35">
      <c r="A681" t="s">
        <v>30</v>
      </c>
      <c r="B681" s="16">
        <v>43647</v>
      </c>
      <c r="C681">
        <v>374093211.39999998</v>
      </c>
      <c r="D681">
        <v>1137.06</v>
      </c>
    </row>
    <row r="682" spans="1:4" x14ac:dyDescent="0.35">
      <c r="A682" t="s">
        <v>30</v>
      </c>
      <c r="B682" s="16">
        <v>43648</v>
      </c>
      <c r="C682">
        <v>376633802.26999998</v>
      </c>
      <c r="D682">
        <v>1144.79</v>
      </c>
    </row>
    <row r="683" spans="1:4" x14ac:dyDescent="0.35">
      <c r="A683" t="s">
        <v>30</v>
      </c>
      <c r="B683" s="16">
        <v>43649</v>
      </c>
      <c r="C683">
        <v>380222822.72000003</v>
      </c>
      <c r="D683">
        <v>1155.7</v>
      </c>
    </row>
    <row r="684" spans="1:4" x14ac:dyDescent="0.35">
      <c r="A684" t="s">
        <v>30</v>
      </c>
      <c r="B684" s="16">
        <v>43650</v>
      </c>
      <c r="C684">
        <v>380753238.62</v>
      </c>
      <c r="D684">
        <v>1157.31</v>
      </c>
    </row>
    <row r="685" spans="1:4" x14ac:dyDescent="0.35">
      <c r="A685" t="s">
        <v>30</v>
      </c>
      <c r="B685" s="16">
        <v>43651</v>
      </c>
      <c r="C685">
        <v>377177291.38</v>
      </c>
      <c r="D685">
        <v>1146.44</v>
      </c>
    </row>
    <row r="686" spans="1:4" x14ac:dyDescent="0.35">
      <c r="A686" t="s">
        <v>30</v>
      </c>
      <c r="B686" s="16">
        <v>43654</v>
      </c>
      <c r="C686">
        <v>377145465.69</v>
      </c>
      <c r="D686">
        <v>1146.3399999999999</v>
      </c>
    </row>
    <row r="687" spans="1:4" x14ac:dyDescent="0.35">
      <c r="A687" t="s">
        <v>30</v>
      </c>
      <c r="B687" s="16">
        <v>43655</v>
      </c>
      <c r="C687">
        <v>376561739.10000002</v>
      </c>
      <c r="D687">
        <v>1144.57</v>
      </c>
    </row>
    <row r="688" spans="1:4" x14ac:dyDescent="0.35">
      <c r="A688" t="s">
        <v>30</v>
      </c>
      <c r="B688" s="16">
        <v>43656</v>
      </c>
      <c r="C688">
        <v>375463862.68000001</v>
      </c>
      <c r="D688">
        <v>1141.23</v>
      </c>
    </row>
    <row r="689" spans="1:4" x14ac:dyDescent="0.35">
      <c r="A689" t="s">
        <v>30</v>
      </c>
      <c r="B689" s="16">
        <v>43657</v>
      </c>
      <c r="C689">
        <v>375675220.38999999</v>
      </c>
      <c r="D689">
        <v>1141.8699999999999</v>
      </c>
    </row>
    <row r="690" spans="1:4" x14ac:dyDescent="0.35">
      <c r="A690" t="s">
        <v>30</v>
      </c>
      <c r="B690" s="16">
        <v>43658</v>
      </c>
      <c r="C690">
        <v>376106519.45999998</v>
      </c>
      <c r="D690">
        <v>1143.18</v>
      </c>
    </row>
    <row r="691" spans="1:4" x14ac:dyDescent="0.35">
      <c r="A691" t="s">
        <v>30</v>
      </c>
      <c r="B691" s="16">
        <v>43661</v>
      </c>
      <c r="C691">
        <v>377172086.36000001</v>
      </c>
      <c r="D691">
        <v>1146.42</v>
      </c>
    </row>
    <row r="692" spans="1:4" x14ac:dyDescent="0.35">
      <c r="A692" t="s">
        <v>30</v>
      </c>
      <c r="B692" s="16">
        <v>43662</v>
      </c>
      <c r="C692">
        <v>376642952.95999998</v>
      </c>
      <c r="D692">
        <v>1144.81</v>
      </c>
    </row>
    <row r="693" spans="1:4" x14ac:dyDescent="0.35">
      <c r="A693" t="s">
        <v>30</v>
      </c>
      <c r="B693" s="16">
        <v>43663</v>
      </c>
      <c r="C693">
        <v>376851682.11000001</v>
      </c>
      <c r="D693">
        <v>1145.45</v>
      </c>
    </row>
    <row r="694" spans="1:4" x14ac:dyDescent="0.35">
      <c r="A694" t="s">
        <v>30</v>
      </c>
      <c r="B694" s="16">
        <v>43664</v>
      </c>
      <c r="C694">
        <v>376355146.18000001</v>
      </c>
      <c r="D694">
        <v>1143.94</v>
      </c>
    </row>
    <row r="695" spans="1:4" x14ac:dyDescent="0.35">
      <c r="A695" t="s">
        <v>30</v>
      </c>
      <c r="B695" s="16">
        <v>43665</v>
      </c>
      <c r="C695">
        <v>376130320.69</v>
      </c>
      <c r="D695">
        <v>1143.26</v>
      </c>
    </row>
    <row r="696" spans="1:4" x14ac:dyDescent="0.35">
      <c r="A696" t="s">
        <v>30</v>
      </c>
      <c r="B696" s="16">
        <v>43668</v>
      </c>
      <c r="C696">
        <v>376286805.39999998</v>
      </c>
      <c r="D696">
        <v>1143.73</v>
      </c>
    </row>
    <row r="697" spans="1:4" x14ac:dyDescent="0.35">
      <c r="A697" t="s">
        <v>30</v>
      </c>
      <c r="B697" s="16">
        <v>43669</v>
      </c>
      <c r="C697">
        <v>377982484.20999998</v>
      </c>
      <c r="D697">
        <v>1148.8900000000001</v>
      </c>
    </row>
    <row r="698" spans="1:4" x14ac:dyDescent="0.35">
      <c r="A698" t="s">
        <v>30</v>
      </c>
      <c r="B698" s="16">
        <v>43670</v>
      </c>
      <c r="C698">
        <v>378516905.13999999</v>
      </c>
      <c r="D698">
        <v>1150.51</v>
      </c>
    </row>
    <row r="699" spans="1:4" x14ac:dyDescent="0.35">
      <c r="A699" t="s">
        <v>30</v>
      </c>
      <c r="B699" s="16">
        <v>43671</v>
      </c>
      <c r="C699">
        <v>376418099.82999998</v>
      </c>
      <c r="D699">
        <v>1144.1300000000001</v>
      </c>
    </row>
    <row r="700" spans="1:4" x14ac:dyDescent="0.35">
      <c r="A700" t="s">
        <v>30</v>
      </c>
      <c r="B700" s="16">
        <v>43672</v>
      </c>
      <c r="C700">
        <v>375603243.62</v>
      </c>
      <c r="D700">
        <v>1141.6500000000001</v>
      </c>
    </row>
    <row r="701" spans="1:4" x14ac:dyDescent="0.35">
      <c r="A701" t="s">
        <v>30</v>
      </c>
      <c r="B701" s="16">
        <v>43675</v>
      </c>
      <c r="C701">
        <v>376490057.04000002</v>
      </c>
      <c r="D701">
        <v>1144.3499999999999</v>
      </c>
    </row>
    <row r="702" spans="1:4" x14ac:dyDescent="0.35">
      <c r="A702" t="s">
        <v>30</v>
      </c>
      <c r="B702" s="16">
        <v>43676</v>
      </c>
      <c r="C702">
        <v>371824464.68000001</v>
      </c>
      <c r="D702">
        <v>1130.17</v>
      </c>
    </row>
    <row r="703" spans="1:4" x14ac:dyDescent="0.35">
      <c r="A703" t="s">
        <v>30</v>
      </c>
      <c r="B703" s="16">
        <v>43677</v>
      </c>
      <c r="C703">
        <v>372345939.10000002</v>
      </c>
      <c r="D703">
        <v>1131.75</v>
      </c>
    </row>
    <row r="704" spans="1:4" x14ac:dyDescent="0.35">
      <c r="A704" t="s">
        <v>30</v>
      </c>
      <c r="B704" s="16">
        <v>43678</v>
      </c>
      <c r="C704">
        <v>373620071.37</v>
      </c>
      <c r="D704">
        <v>1135.6300000000001</v>
      </c>
    </row>
    <row r="705" spans="1:4" x14ac:dyDescent="0.35">
      <c r="A705" t="s">
        <v>30</v>
      </c>
      <c r="B705" s="16">
        <v>43679</v>
      </c>
      <c r="C705">
        <v>368980610.91000003</v>
      </c>
      <c r="D705">
        <v>1121.52</v>
      </c>
    </row>
    <row r="706" spans="1:4" x14ac:dyDescent="0.35">
      <c r="A706" t="s">
        <v>30</v>
      </c>
      <c r="B706" s="16">
        <v>43682</v>
      </c>
      <c r="C706">
        <v>362077862.25</v>
      </c>
      <c r="D706">
        <v>1100.54</v>
      </c>
    </row>
    <row r="707" spans="1:4" x14ac:dyDescent="0.35">
      <c r="A707" t="s">
        <v>30</v>
      </c>
      <c r="B707" s="16">
        <v>43683</v>
      </c>
      <c r="C707">
        <v>360828035.69</v>
      </c>
      <c r="D707">
        <v>1096.74</v>
      </c>
    </row>
    <row r="708" spans="1:4" x14ac:dyDescent="0.35">
      <c r="A708" t="s">
        <v>30</v>
      </c>
      <c r="B708" s="16">
        <v>43684</v>
      </c>
      <c r="C708">
        <v>361684585.29000002</v>
      </c>
      <c r="D708">
        <v>1099.3499999999999</v>
      </c>
    </row>
    <row r="709" spans="1:4" x14ac:dyDescent="0.35">
      <c r="A709" t="s">
        <v>30</v>
      </c>
      <c r="B709" s="16">
        <v>43685</v>
      </c>
      <c r="C709">
        <v>366384038.87</v>
      </c>
      <c r="D709">
        <v>1113.6300000000001</v>
      </c>
    </row>
    <row r="710" spans="1:4" x14ac:dyDescent="0.35">
      <c r="A710" t="s">
        <v>30</v>
      </c>
      <c r="B710" s="16">
        <v>43686</v>
      </c>
      <c r="C710">
        <v>365104645.55000001</v>
      </c>
      <c r="D710">
        <v>1109.74</v>
      </c>
    </row>
    <row r="711" spans="1:4" x14ac:dyDescent="0.35">
      <c r="A711" t="s">
        <v>30</v>
      </c>
      <c r="B711" s="16">
        <v>43689</v>
      </c>
      <c r="C711">
        <v>364810542.52999997</v>
      </c>
      <c r="D711">
        <v>1108.8499999999999</v>
      </c>
    </row>
    <row r="712" spans="1:4" x14ac:dyDescent="0.35">
      <c r="A712" t="s">
        <v>30</v>
      </c>
      <c r="B712" s="16">
        <v>43690</v>
      </c>
      <c r="C712">
        <v>366116298.08999997</v>
      </c>
      <c r="D712">
        <v>1112.82</v>
      </c>
    </row>
    <row r="713" spans="1:4" x14ac:dyDescent="0.35">
      <c r="A713" t="s">
        <v>30</v>
      </c>
      <c r="B713" s="16">
        <v>43691</v>
      </c>
      <c r="C713">
        <v>362203000.30000001</v>
      </c>
      <c r="D713">
        <v>1100.92</v>
      </c>
    </row>
    <row r="714" spans="1:4" x14ac:dyDescent="0.35">
      <c r="A714" t="s">
        <v>30</v>
      </c>
      <c r="B714" s="16">
        <v>43693</v>
      </c>
      <c r="C714">
        <v>367420819.70999998</v>
      </c>
      <c r="D714">
        <v>1116.78</v>
      </c>
    </row>
    <row r="715" spans="1:4" x14ac:dyDescent="0.35">
      <c r="A715" t="s">
        <v>30</v>
      </c>
      <c r="B715" s="16">
        <v>43696</v>
      </c>
      <c r="C715">
        <v>371568140</v>
      </c>
      <c r="D715">
        <v>1129.3900000000001</v>
      </c>
    </row>
    <row r="716" spans="1:4" x14ac:dyDescent="0.35">
      <c r="A716" t="s">
        <v>30</v>
      </c>
      <c r="B716" s="16">
        <v>43697</v>
      </c>
      <c r="C716">
        <v>369136268.68000001</v>
      </c>
      <c r="D716">
        <v>1122</v>
      </c>
    </row>
    <row r="717" spans="1:4" x14ac:dyDescent="0.35">
      <c r="A717" t="s">
        <v>30</v>
      </c>
      <c r="B717" s="16">
        <v>43698</v>
      </c>
      <c r="C717">
        <v>372389662.95999998</v>
      </c>
      <c r="D717">
        <v>1131.8900000000001</v>
      </c>
    </row>
    <row r="718" spans="1:4" x14ac:dyDescent="0.35">
      <c r="A718" t="s">
        <v>30</v>
      </c>
      <c r="B718" s="16">
        <v>43699</v>
      </c>
      <c r="C718">
        <v>371711050.13999999</v>
      </c>
      <c r="D718">
        <v>1129.82</v>
      </c>
    </row>
    <row r="719" spans="1:4" x14ac:dyDescent="0.35">
      <c r="A719" t="s">
        <v>30</v>
      </c>
      <c r="B719" s="16">
        <v>43700</v>
      </c>
      <c r="C719">
        <v>370622785.91000003</v>
      </c>
      <c r="D719">
        <v>1126.52</v>
      </c>
    </row>
    <row r="720" spans="1:4" x14ac:dyDescent="0.35">
      <c r="A720" t="s">
        <v>30</v>
      </c>
      <c r="B720" s="16">
        <v>43703</v>
      </c>
      <c r="C720">
        <v>370380709.88999999</v>
      </c>
      <c r="D720">
        <v>1125.78</v>
      </c>
    </row>
    <row r="721" spans="1:4" x14ac:dyDescent="0.35">
      <c r="A721" t="s">
        <v>30</v>
      </c>
      <c r="B721" s="16">
        <v>43704</v>
      </c>
      <c r="C721">
        <v>373627769.31999999</v>
      </c>
      <c r="D721">
        <v>1135.6500000000001</v>
      </c>
    </row>
    <row r="722" spans="1:4" x14ac:dyDescent="0.35">
      <c r="A722" t="s">
        <v>30</v>
      </c>
      <c r="B722" s="16">
        <v>43705</v>
      </c>
      <c r="C722">
        <v>372300115.83999997</v>
      </c>
      <c r="D722">
        <v>1131.6099999999999</v>
      </c>
    </row>
    <row r="723" spans="1:4" x14ac:dyDescent="0.35">
      <c r="A723" t="s">
        <v>30</v>
      </c>
      <c r="B723" s="16">
        <v>43706</v>
      </c>
      <c r="C723">
        <v>374919652.02999997</v>
      </c>
      <c r="D723">
        <v>1139.58</v>
      </c>
    </row>
    <row r="724" spans="1:4" x14ac:dyDescent="0.35">
      <c r="A724" t="s">
        <v>30</v>
      </c>
      <c r="B724" s="16">
        <v>43707</v>
      </c>
      <c r="C724">
        <v>376726422.95999998</v>
      </c>
      <c r="D724">
        <v>1145.07</v>
      </c>
    </row>
    <row r="725" spans="1:4" x14ac:dyDescent="0.35">
      <c r="A725" t="s">
        <v>30</v>
      </c>
      <c r="B725" s="16">
        <v>43710</v>
      </c>
      <c r="C725">
        <v>378293139.80000001</v>
      </c>
      <c r="D725">
        <v>1149.83</v>
      </c>
    </row>
    <row r="726" spans="1:4" x14ac:dyDescent="0.35">
      <c r="A726" t="s">
        <v>30</v>
      </c>
      <c r="B726" s="16">
        <v>43711</v>
      </c>
      <c r="C726">
        <v>378176383.16000003</v>
      </c>
      <c r="D726">
        <v>1149.47</v>
      </c>
    </row>
    <row r="727" spans="1:4" x14ac:dyDescent="0.35">
      <c r="A727" t="s">
        <v>30</v>
      </c>
      <c r="B727" s="16">
        <v>43712</v>
      </c>
      <c r="C727">
        <v>380531815.27999997</v>
      </c>
      <c r="D727">
        <v>1156.6300000000001</v>
      </c>
    </row>
    <row r="728" spans="1:4" x14ac:dyDescent="0.35">
      <c r="A728" t="s">
        <v>30</v>
      </c>
      <c r="B728" s="16">
        <v>43713</v>
      </c>
      <c r="C728">
        <v>380722994.52999997</v>
      </c>
      <c r="D728">
        <v>1157.22</v>
      </c>
    </row>
    <row r="729" spans="1:4" x14ac:dyDescent="0.35">
      <c r="A729" t="s">
        <v>30</v>
      </c>
      <c r="B729" s="16">
        <v>43714</v>
      </c>
      <c r="C729">
        <v>381169479.17000002</v>
      </c>
      <c r="D729">
        <v>1158.57</v>
      </c>
    </row>
    <row r="730" spans="1:4" x14ac:dyDescent="0.35">
      <c r="A730" t="s">
        <v>30</v>
      </c>
      <c r="B730" s="16">
        <v>43717</v>
      </c>
      <c r="C730">
        <v>379076855.02999997</v>
      </c>
      <c r="D730">
        <v>1152.21</v>
      </c>
    </row>
    <row r="731" spans="1:4" x14ac:dyDescent="0.35">
      <c r="A731" t="s">
        <v>30</v>
      </c>
      <c r="B731" s="16">
        <v>43718</v>
      </c>
      <c r="C731">
        <v>378260274.89999998</v>
      </c>
      <c r="D731">
        <v>1149.73</v>
      </c>
    </row>
    <row r="732" spans="1:4" x14ac:dyDescent="0.35">
      <c r="A732" t="s">
        <v>30</v>
      </c>
      <c r="B732" s="16">
        <v>43719</v>
      </c>
      <c r="C732">
        <v>380605298.25</v>
      </c>
      <c r="D732">
        <v>1156.8599999999999</v>
      </c>
    </row>
    <row r="733" spans="1:4" x14ac:dyDescent="0.35">
      <c r="A733" t="s">
        <v>30</v>
      </c>
      <c r="B733" s="16">
        <v>43720</v>
      </c>
      <c r="C733">
        <v>381472736.17000002</v>
      </c>
      <c r="D733">
        <v>1159.49</v>
      </c>
    </row>
    <row r="734" spans="1:4" x14ac:dyDescent="0.35">
      <c r="A734" t="s">
        <v>30</v>
      </c>
      <c r="B734" s="16">
        <v>43721</v>
      </c>
      <c r="C734">
        <v>381913139.19</v>
      </c>
      <c r="D734">
        <v>1160.83</v>
      </c>
    </row>
    <row r="735" spans="1:4" x14ac:dyDescent="0.35">
      <c r="A735" t="s">
        <v>30</v>
      </c>
      <c r="B735" s="16">
        <v>43724</v>
      </c>
      <c r="C735">
        <v>380809689.67000002</v>
      </c>
      <c r="D735">
        <v>1157.48</v>
      </c>
    </row>
    <row r="736" spans="1:4" x14ac:dyDescent="0.35">
      <c r="A736" t="s">
        <v>30</v>
      </c>
      <c r="B736" s="16">
        <v>43725</v>
      </c>
      <c r="C736">
        <v>381912322.69999999</v>
      </c>
      <c r="D736">
        <v>1160.83</v>
      </c>
    </row>
    <row r="737" spans="1:4" x14ac:dyDescent="0.35">
      <c r="A737" t="s">
        <v>30</v>
      </c>
      <c r="B737" s="16">
        <v>43726</v>
      </c>
      <c r="C737">
        <v>463286711.81</v>
      </c>
      <c r="D737">
        <v>1164.28</v>
      </c>
    </row>
    <row r="738" spans="1:4" x14ac:dyDescent="0.35">
      <c r="A738" t="s">
        <v>30</v>
      </c>
      <c r="B738" s="16">
        <v>43727</v>
      </c>
      <c r="C738">
        <v>464550096.66000003</v>
      </c>
      <c r="D738">
        <v>1167.46</v>
      </c>
    </row>
    <row r="739" spans="1:4" x14ac:dyDescent="0.35">
      <c r="A739" t="s">
        <v>30</v>
      </c>
      <c r="B739" s="16">
        <v>43728</v>
      </c>
      <c r="C739">
        <v>466012298.86000001</v>
      </c>
      <c r="D739">
        <v>1171.1300000000001</v>
      </c>
    </row>
    <row r="740" spans="1:4" x14ac:dyDescent="0.35">
      <c r="A740" t="s">
        <v>30</v>
      </c>
      <c r="B740" s="16">
        <v>43731</v>
      </c>
      <c r="C740">
        <v>465065780.07999998</v>
      </c>
      <c r="D740">
        <v>1168.75</v>
      </c>
    </row>
    <row r="741" spans="1:4" x14ac:dyDescent="0.35">
      <c r="A741" t="s">
        <v>30</v>
      </c>
      <c r="B741" s="16">
        <v>43732</v>
      </c>
      <c r="C741">
        <v>466707063.70999998</v>
      </c>
      <c r="D741">
        <v>1172.8800000000001</v>
      </c>
    </row>
    <row r="742" spans="1:4" x14ac:dyDescent="0.35">
      <c r="A742" t="s">
        <v>30</v>
      </c>
      <c r="B742" s="16">
        <v>43733</v>
      </c>
      <c r="C742">
        <v>463804577.68000001</v>
      </c>
      <c r="D742">
        <v>1165.58</v>
      </c>
    </row>
    <row r="743" spans="1:4" x14ac:dyDescent="0.35">
      <c r="A743" t="s">
        <v>30</v>
      </c>
      <c r="B743" s="16">
        <v>43734</v>
      </c>
      <c r="C743">
        <v>468462588.56999999</v>
      </c>
      <c r="D743">
        <v>1177.29</v>
      </c>
    </row>
    <row r="744" spans="1:4" x14ac:dyDescent="0.35">
      <c r="A744" t="s">
        <v>30</v>
      </c>
      <c r="B744" s="16">
        <v>43735</v>
      </c>
      <c r="C744">
        <v>469208654.13</v>
      </c>
      <c r="D744">
        <v>1179.17</v>
      </c>
    </row>
    <row r="745" spans="1:4" x14ac:dyDescent="0.35">
      <c r="A745" t="s">
        <v>30</v>
      </c>
      <c r="B745" s="16">
        <v>43738</v>
      </c>
      <c r="C745">
        <v>471658428.48000002</v>
      </c>
      <c r="D745">
        <v>1185.32</v>
      </c>
    </row>
    <row r="746" spans="1:4" x14ac:dyDescent="0.35">
      <c r="A746" t="s">
        <v>30</v>
      </c>
      <c r="B746" s="16">
        <v>43739</v>
      </c>
      <c r="C746">
        <v>467770892.00999999</v>
      </c>
      <c r="D746">
        <v>1175.55</v>
      </c>
    </row>
    <row r="747" spans="1:4" x14ac:dyDescent="0.35">
      <c r="A747" t="s">
        <v>30</v>
      </c>
      <c r="B747" s="16">
        <v>43740</v>
      </c>
      <c r="C747">
        <v>457007012.57999998</v>
      </c>
      <c r="D747">
        <v>1148.5</v>
      </c>
    </row>
    <row r="748" spans="1:4" x14ac:dyDescent="0.35">
      <c r="A748" t="s">
        <v>30</v>
      </c>
      <c r="B748" s="16">
        <v>43741</v>
      </c>
      <c r="C748">
        <v>456592800.61000001</v>
      </c>
      <c r="D748">
        <v>1147.46</v>
      </c>
    </row>
    <row r="749" spans="1:4" x14ac:dyDescent="0.35">
      <c r="A749" t="s">
        <v>30</v>
      </c>
      <c r="B749" s="16">
        <v>43742</v>
      </c>
      <c r="C749">
        <v>459764780.86000001</v>
      </c>
      <c r="D749">
        <v>1155.43</v>
      </c>
    </row>
    <row r="750" spans="1:4" x14ac:dyDescent="0.35">
      <c r="A750" t="s">
        <v>30</v>
      </c>
      <c r="B750" s="16">
        <v>43745</v>
      </c>
      <c r="C750">
        <v>462543819.68000001</v>
      </c>
      <c r="D750">
        <v>1162.42</v>
      </c>
    </row>
    <row r="751" spans="1:4" x14ac:dyDescent="0.35">
      <c r="A751" t="s">
        <v>30</v>
      </c>
      <c r="B751" s="16">
        <v>43746</v>
      </c>
      <c r="C751">
        <v>459057162.06999999</v>
      </c>
      <c r="D751">
        <v>1153.6500000000001</v>
      </c>
    </row>
    <row r="752" spans="1:4" x14ac:dyDescent="0.35">
      <c r="A752" t="s">
        <v>30</v>
      </c>
      <c r="B752" s="16">
        <v>43747</v>
      </c>
      <c r="C752">
        <v>459277584.75999999</v>
      </c>
      <c r="D752">
        <v>1154.21</v>
      </c>
    </row>
    <row r="753" spans="1:4" x14ac:dyDescent="0.35">
      <c r="A753" t="s">
        <v>30</v>
      </c>
      <c r="B753" s="16">
        <v>43748</v>
      </c>
      <c r="C753">
        <v>459989945.88</v>
      </c>
      <c r="D753">
        <v>1156</v>
      </c>
    </row>
    <row r="754" spans="1:4" x14ac:dyDescent="0.35">
      <c r="A754" t="s">
        <v>30</v>
      </c>
      <c r="B754" s="16">
        <v>43749</v>
      </c>
      <c r="C754">
        <v>469888752.58999997</v>
      </c>
      <c r="D754">
        <v>1180.8800000000001</v>
      </c>
    </row>
    <row r="755" spans="1:4" x14ac:dyDescent="0.35">
      <c r="A755" t="s">
        <v>30</v>
      </c>
      <c r="B755" s="16">
        <v>43752</v>
      </c>
      <c r="C755">
        <v>467761148.74000001</v>
      </c>
      <c r="D755">
        <v>1175.53</v>
      </c>
    </row>
    <row r="756" spans="1:4" x14ac:dyDescent="0.35">
      <c r="A756" t="s">
        <v>30</v>
      </c>
      <c r="B756" s="16">
        <v>43753</v>
      </c>
      <c r="C756">
        <v>472192663.47000003</v>
      </c>
      <c r="D756">
        <v>1186.6600000000001</v>
      </c>
    </row>
    <row r="757" spans="1:4" x14ac:dyDescent="0.35">
      <c r="A757" t="s">
        <v>30</v>
      </c>
      <c r="B757" s="16">
        <v>43754</v>
      </c>
      <c r="C757">
        <v>470393277.73000002</v>
      </c>
      <c r="D757">
        <v>1182.1400000000001</v>
      </c>
    </row>
    <row r="758" spans="1:4" x14ac:dyDescent="0.35">
      <c r="A758" t="s">
        <v>30</v>
      </c>
      <c r="B758" s="16">
        <v>43755</v>
      </c>
      <c r="C758">
        <v>471790488.56999999</v>
      </c>
      <c r="D758">
        <v>1185.6500000000001</v>
      </c>
    </row>
    <row r="759" spans="1:4" x14ac:dyDescent="0.35">
      <c r="A759" t="s">
        <v>30</v>
      </c>
      <c r="B759" s="16">
        <v>43756</v>
      </c>
      <c r="C759">
        <v>470893898.26999998</v>
      </c>
      <c r="D759">
        <v>1183.4000000000001</v>
      </c>
    </row>
    <row r="760" spans="1:4" x14ac:dyDescent="0.35">
      <c r="A760" t="s">
        <v>30</v>
      </c>
      <c r="B760" s="16">
        <v>43759</v>
      </c>
      <c r="C760">
        <v>470762104.99000001</v>
      </c>
      <c r="D760">
        <v>1183.07</v>
      </c>
    </row>
    <row r="761" spans="1:4" x14ac:dyDescent="0.35">
      <c r="A761" t="s">
        <v>30</v>
      </c>
      <c r="B761" s="16">
        <v>43760</v>
      </c>
      <c r="C761">
        <v>471235328.36000001</v>
      </c>
      <c r="D761">
        <v>1184.26</v>
      </c>
    </row>
    <row r="762" spans="1:4" x14ac:dyDescent="0.35">
      <c r="A762" t="s">
        <v>30</v>
      </c>
      <c r="B762" s="16">
        <v>43761</v>
      </c>
      <c r="C762">
        <v>470110517.02999997</v>
      </c>
      <c r="D762">
        <v>1181.43</v>
      </c>
    </row>
    <row r="763" spans="1:4" x14ac:dyDescent="0.35">
      <c r="A763" t="s">
        <v>30</v>
      </c>
      <c r="B763" s="16">
        <v>43762</v>
      </c>
      <c r="C763">
        <v>472345515.43000001</v>
      </c>
      <c r="D763">
        <v>1187.05</v>
      </c>
    </row>
    <row r="764" spans="1:4" x14ac:dyDescent="0.35">
      <c r="A764" t="s">
        <v>30</v>
      </c>
      <c r="B764" s="16">
        <v>43763</v>
      </c>
      <c r="C764">
        <v>472080911.44</v>
      </c>
      <c r="D764">
        <v>1186.3800000000001</v>
      </c>
    </row>
    <row r="765" spans="1:4" x14ac:dyDescent="0.35">
      <c r="A765" t="s">
        <v>30</v>
      </c>
      <c r="B765" s="16">
        <v>43766</v>
      </c>
      <c r="C765">
        <v>472109150.18000001</v>
      </c>
      <c r="D765">
        <v>1186.46</v>
      </c>
    </row>
    <row r="766" spans="1:4" x14ac:dyDescent="0.35">
      <c r="A766" t="s">
        <v>30</v>
      </c>
      <c r="B766" s="16">
        <v>43767</v>
      </c>
      <c r="C766">
        <v>471483440.44</v>
      </c>
      <c r="D766">
        <v>1184.8800000000001</v>
      </c>
    </row>
    <row r="767" spans="1:4" x14ac:dyDescent="0.35">
      <c r="A767" t="s">
        <v>30</v>
      </c>
      <c r="B767" s="16">
        <v>43768</v>
      </c>
      <c r="C767">
        <v>473035818.23000002</v>
      </c>
      <c r="D767">
        <v>1188.78</v>
      </c>
    </row>
    <row r="768" spans="1:4" x14ac:dyDescent="0.35">
      <c r="A768" t="s">
        <v>30</v>
      </c>
      <c r="B768" s="16">
        <v>43769</v>
      </c>
      <c r="C768">
        <v>471502211.32999998</v>
      </c>
      <c r="D768">
        <v>1184.93</v>
      </c>
    </row>
    <row r="769" spans="1:4" x14ac:dyDescent="0.35">
      <c r="A769" t="s">
        <v>30</v>
      </c>
      <c r="B769" s="16">
        <v>43773</v>
      </c>
      <c r="C769">
        <v>474238791.52999997</v>
      </c>
      <c r="D769">
        <v>1191.81</v>
      </c>
    </row>
    <row r="770" spans="1:4" x14ac:dyDescent="0.35">
      <c r="A770" t="s">
        <v>30</v>
      </c>
      <c r="B770" s="16">
        <v>43774</v>
      </c>
      <c r="C770">
        <v>474322405.22000003</v>
      </c>
      <c r="D770">
        <v>1192.02</v>
      </c>
    </row>
    <row r="771" spans="1:4" x14ac:dyDescent="0.35">
      <c r="A771" t="s">
        <v>30</v>
      </c>
      <c r="B771" s="16">
        <v>43775</v>
      </c>
      <c r="C771">
        <v>476281885.18000001</v>
      </c>
      <c r="D771">
        <v>1196.94</v>
      </c>
    </row>
    <row r="772" spans="1:4" x14ac:dyDescent="0.35">
      <c r="A772" t="s">
        <v>30</v>
      </c>
      <c r="B772" s="16">
        <v>43776</v>
      </c>
      <c r="C772">
        <v>476803547</v>
      </c>
      <c r="D772">
        <v>1198.25</v>
      </c>
    </row>
    <row r="773" spans="1:4" x14ac:dyDescent="0.35">
      <c r="A773" t="s">
        <v>30</v>
      </c>
      <c r="B773" s="16">
        <v>43777</v>
      </c>
      <c r="C773">
        <v>476365022.12</v>
      </c>
      <c r="D773">
        <v>1197.1500000000001</v>
      </c>
    </row>
    <row r="774" spans="1:4" x14ac:dyDescent="0.35">
      <c r="A774" t="s">
        <v>30</v>
      </c>
      <c r="B774" s="16">
        <v>43781</v>
      </c>
      <c r="C774">
        <v>478833260.60000002</v>
      </c>
      <c r="D774">
        <v>1203.3499999999999</v>
      </c>
    </row>
    <row r="775" spans="1:4" x14ac:dyDescent="0.35">
      <c r="A775" t="s">
        <v>30</v>
      </c>
      <c r="B775" s="16">
        <v>43782</v>
      </c>
      <c r="C775">
        <v>478406718.75999999</v>
      </c>
      <c r="D775">
        <v>1202.28</v>
      </c>
    </row>
    <row r="776" spans="1:4" x14ac:dyDescent="0.35">
      <c r="A776" t="s">
        <v>30</v>
      </c>
      <c r="B776" s="16">
        <v>43783</v>
      </c>
      <c r="C776">
        <v>477699613.86000001</v>
      </c>
      <c r="D776">
        <v>1200.5</v>
      </c>
    </row>
    <row r="777" spans="1:4" x14ac:dyDescent="0.35">
      <c r="A777" t="s">
        <v>30</v>
      </c>
      <c r="B777" s="16">
        <v>43784</v>
      </c>
      <c r="C777">
        <v>479193880.06</v>
      </c>
      <c r="D777">
        <v>1204.26</v>
      </c>
    </row>
    <row r="778" spans="1:4" x14ac:dyDescent="0.35">
      <c r="A778" t="s">
        <v>30</v>
      </c>
      <c r="B778" s="16">
        <v>43787</v>
      </c>
      <c r="C778">
        <v>480354850.25999999</v>
      </c>
      <c r="D778">
        <v>1207.18</v>
      </c>
    </row>
    <row r="779" spans="1:4" x14ac:dyDescent="0.35">
      <c r="A779" t="s">
        <v>30</v>
      </c>
      <c r="B779" s="16">
        <v>43788</v>
      </c>
      <c r="C779">
        <v>479004274.95999998</v>
      </c>
      <c r="D779">
        <v>1203.78</v>
      </c>
    </row>
    <row r="780" spans="1:4" x14ac:dyDescent="0.35">
      <c r="A780" t="s">
        <v>30</v>
      </c>
      <c r="B780" s="16">
        <v>43789</v>
      </c>
      <c r="C780">
        <v>478616249.04000002</v>
      </c>
      <c r="D780">
        <v>1202.81</v>
      </c>
    </row>
    <row r="781" spans="1:4" x14ac:dyDescent="0.35">
      <c r="A781" t="s">
        <v>30</v>
      </c>
      <c r="B781" s="16">
        <v>43790</v>
      </c>
      <c r="C781">
        <v>476754730.12</v>
      </c>
      <c r="D781">
        <v>1198.1300000000001</v>
      </c>
    </row>
    <row r="782" spans="1:4" x14ac:dyDescent="0.35">
      <c r="A782" t="s">
        <v>30</v>
      </c>
      <c r="B782" s="16">
        <v>43791</v>
      </c>
      <c r="C782">
        <v>477768574.66000003</v>
      </c>
      <c r="D782">
        <v>1200.68</v>
      </c>
    </row>
    <row r="783" spans="1:4" x14ac:dyDescent="0.35">
      <c r="A783" t="s">
        <v>30</v>
      </c>
      <c r="B783" s="16">
        <v>43794</v>
      </c>
      <c r="C783">
        <v>481406763.35000002</v>
      </c>
      <c r="D783">
        <v>1209.82</v>
      </c>
    </row>
    <row r="784" spans="1:4" x14ac:dyDescent="0.35">
      <c r="A784" t="s">
        <v>30</v>
      </c>
      <c r="B784" s="16">
        <v>43795</v>
      </c>
      <c r="C784">
        <v>482637770.31</v>
      </c>
      <c r="D784">
        <v>1212.9100000000001</v>
      </c>
    </row>
    <row r="785" spans="1:4" x14ac:dyDescent="0.35">
      <c r="A785" t="s">
        <v>30</v>
      </c>
      <c r="B785" s="16">
        <v>43796</v>
      </c>
      <c r="C785">
        <v>484581152.74000001</v>
      </c>
      <c r="D785">
        <v>1217.8</v>
      </c>
    </row>
    <row r="786" spans="1:4" x14ac:dyDescent="0.35">
      <c r="A786" t="s">
        <v>30</v>
      </c>
      <c r="B786" s="16">
        <v>43797</v>
      </c>
      <c r="C786">
        <v>485421408.85000002</v>
      </c>
      <c r="D786">
        <v>1219.9100000000001</v>
      </c>
    </row>
    <row r="787" spans="1:4" x14ac:dyDescent="0.35">
      <c r="A787" t="s">
        <v>30</v>
      </c>
      <c r="B787" s="16">
        <v>43798</v>
      </c>
      <c r="C787">
        <v>482858878.56</v>
      </c>
      <c r="D787">
        <v>1213.47</v>
      </c>
    </row>
    <row r="788" spans="1:4" x14ac:dyDescent="0.35">
      <c r="A788" t="s">
        <v>30</v>
      </c>
      <c r="B788" s="16">
        <v>43801</v>
      </c>
      <c r="C788">
        <v>476041354.95999998</v>
      </c>
      <c r="D788">
        <v>1196.3399999999999</v>
      </c>
    </row>
    <row r="789" spans="1:4" x14ac:dyDescent="0.35">
      <c r="A789" t="s">
        <v>30</v>
      </c>
      <c r="B789" s="16">
        <v>43802</v>
      </c>
      <c r="C789">
        <v>474101046.44</v>
      </c>
      <c r="D789">
        <v>1191.46</v>
      </c>
    </row>
    <row r="790" spans="1:4" x14ac:dyDescent="0.35">
      <c r="A790" t="s">
        <v>30</v>
      </c>
      <c r="B790" s="16">
        <v>43803</v>
      </c>
      <c r="C790">
        <v>479069954.69</v>
      </c>
      <c r="D790">
        <v>1203.95</v>
      </c>
    </row>
    <row r="791" spans="1:4" x14ac:dyDescent="0.35">
      <c r="A791" t="s">
        <v>30</v>
      </c>
      <c r="B791" s="16">
        <v>43804</v>
      </c>
      <c r="C791">
        <v>479692138.94999999</v>
      </c>
      <c r="D791">
        <v>1205.51</v>
      </c>
    </row>
    <row r="792" spans="1:4" x14ac:dyDescent="0.35">
      <c r="A792" t="s">
        <v>30</v>
      </c>
      <c r="B792" s="16">
        <v>43805</v>
      </c>
      <c r="C792">
        <v>484520365.60000002</v>
      </c>
      <c r="D792">
        <v>1217.6500000000001</v>
      </c>
    </row>
    <row r="793" spans="1:4" x14ac:dyDescent="0.35">
      <c r="A793" t="s">
        <v>30</v>
      </c>
      <c r="B793" s="16">
        <v>43808</v>
      </c>
      <c r="C793">
        <v>484184849.18000001</v>
      </c>
      <c r="D793">
        <v>1216.8</v>
      </c>
    </row>
    <row r="794" spans="1:4" x14ac:dyDescent="0.35">
      <c r="A794" t="s">
        <v>30</v>
      </c>
      <c r="B794" s="16">
        <v>43809</v>
      </c>
      <c r="C794">
        <v>483537535.19999999</v>
      </c>
      <c r="D794">
        <v>1215.18</v>
      </c>
    </row>
    <row r="795" spans="1:4" x14ac:dyDescent="0.35">
      <c r="A795" t="s">
        <v>30</v>
      </c>
      <c r="B795" s="16">
        <v>43810</v>
      </c>
      <c r="C795">
        <v>484235814.63999999</v>
      </c>
      <c r="D795">
        <v>1216.93</v>
      </c>
    </row>
    <row r="796" spans="1:4" x14ac:dyDescent="0.35">
      <c r="A796" t="s">
        <v>30</v>
      </c>
      <c r="B796" s="16">
        <v>43811</v>
      </c>
      <c r="C796">
        <v>483526115.98000002</v>
      </c>
      <c r="D796">
        <v>1215.1500000000001</v>
      </c>
    </row>
    <row r="797" spans="1:4" x14ac:dyDescent="0.35">
      <c r="A797" t="s">
        <v>30</v>
      </c>
      <c r="B797" s="16">
        <v>43812</v>
      </c>
      <c r="C797">
        <v>490167925.47000003</v>
      </c>
      <c r="D797">
        <v>1231.8399999999999</v>
      </c>
    </row>
    <row r="798" spans="1:4" x14ac:dyDescent="0.35">
      <c r="A798" t="s">
        <v>30</v>
      </c>
      <c r="B798" s="16">
        <v>43815</v>
      </c>
      <c r="C798">
        <v>495943653.29000002</v>
      </c>
      <c r="D798">
        <v>1246.3499999999999</v>
      </c>
    </row>
    <row r="799" spans="1:4" x14ac:dyDescent="0.35">
      <c r="A799" t="s">
        <v>30</v>
      </c>
      <c r="B799" s="16">
        <v>43816</v>
      </c>
      <c r="C799">
        <v>494046769.10000002</v>
      </c>
      <c r="D799">
        <v>1241.5899999999999</v>
      </c>
    </row>
    <row r="800" spans="1:4" x14ac:dyDescent="0.35">
      <c r="A800" t="s">
        <v>30</v>
      </c>
      <c r="B800" s="16">
        <v>43817</v>
      </c>
      <c r="C800">
        <v>492990294.94999999</v>
      </c>
      <c r="D800">
        <v>1238.93</v>
      </c>
    </row>
    <row r="801" spans="1:4" x14ac:dyDescent="0.35">
      <c r="A801" t="s">
        <v>30</v>
      </c>
      <c r="B801" s="16">
        <v>43818</v>
      </c>
      <c r="C801">
        <v>493536597.99000001</v>
      </c>
      <c r="D801">
        <v>1240.3</v>
      </c>
    </row>
    <row r="802" spans="1:4" x14ac:dyDescent="0.35">
      <c r="A802" t="s">
        <v>30</v>
      </c>
      <c r="B802" s="16">
        <v>43819</v>
      </c>
      <c r="C802">
        <v>497677907.26999998</v>
      </c>
      <c r="D802">
        <v>1250.71</v>
      </c>
    </row>
    <row r="803" spans="1:4" x14ac:dyDescent="0.35">
      <c r="A803" t="s">
        <v>30</v>
      </c>
      <c r="B803" s="16">
        <v>43822</v>
      </c>
      <c r="C803">
        <v>497567584.05000001</v>
      </c>
      <c r="D803">
        <v>1250.43</v>
      </c>
    </row>
    <row r="804" spans="1:4" x14ac:dyDescent="0.35">
      <c r="A804" t="s">
        <v>30</v>
      </c>
      <c r="B804" s="16">
        <v>43823</v>
      </c>
      <c r="C804">
        <v>498628796.56999999</v>
      </c>
      <c r="D804">
        <v>1253.0999999999999</v>
      </c>
    </row>
    <row r="805" spans="1:4" x14ac:dyDescent="0.35">
      <c r="A805" t="s">
        <v>30</v>
      </c>
      <c r="B805" s="16">
        <v>43826</v>
      </c>
      <c r="C805">
        <v>499963582.41000003</v>
      </c>
      <c r="D805">
        <v>1256.46</v>
      </c>
    </row>
    <row r="806" spans="1:4" x14ac:dyDescent="0.35">
      <c r="A806" t="s">
        <v>30</v>
      </c>
      <c r="B806" s="16">
        <v>43829</v>
      </c>
      <c r="C806">
        <v>496008126.26999998</v>
      </c>
      <c r="D806">
        <v>1246.52</v>
      </c>
    </row>
    <row r="807" spans="1:4" x14ac:dyDescent="0.35">
      <c r="A807" t="s">
        <v>30</v>
      </c>
      <c r="B807" s="16">
        <v>43830</v>
      </c>
      <c r="C807">
        <v>495075889.02999997</v>
      </c>
      <c r="D807">
        <v>1244.17</v>
      </c>
    </row>
    <row r="808" spans="1:4" x14ac:dyDescent="0.35">
      <c r="A808" t="s">
        <v>30</v>
      </c>
      <c r="B808" s="16">
        <v>43832</v>
      </c>
      <c r="C808">
        <v>498492675.00999999</v>
      </c>
      <c r="D808">
        <v>1252.76</v>
      </c>
    </row>
    <row r="809" spans="1:4" x14ac:dyDescent="0.35">
      <c r="A809" t="s">
        <v>30</v>
      </c>
      <c r="B809" s="16">
        <v>43833</v>
      </c>
      <c r="C809">
        <v>497927394.47000003</v>
      </c>
      <c r="D809">
        <v>1251.3399999999999</v>
      </c>
    </row>
    <row r="810" spans="1:4" x14ac:dyDescent="0.35">
      <c r="A810" t="s">
        <v>30</v>
      </c>
      <c r="B810" s="16">
        <v>43836</v>
      </c>
      <c r="C810">
        <v>496633855.11000001</v>
      </c>
      <c r="D810">
        <v>1248.0899999999999</v>
      </c>
    </row>
    <row r="811" spans="1:4" x14ac:dyDescent="0.35">
      <c r="A811" t="s">
        <v>30</v>
      </c>
      <c r="B811" s="16">
        <v>43837</v>
      </c>
      <c r="C811">
        <v>497476719.47000003</v>
      </c>
      <c r="D811">
        <v>1250.21</v>
      </c>
    </row>
    <row r="812" spans="1:4" x14ac:dyDescent="0.35">
      <c r="A812" t="s">
        <v>30</v>
      </c>
      <c r="B812" s="16">
        <v>43838</v>
      </c>
      <c r="C812">
        <v>498018175.88999999</v>
      </c>
      <c r="D812">
        <v>1251.57</v>
      </c>
    </row>
    <row r="813" spans="1:4" x14ac:dyDescent="0.35">
      <c r="A813" t="s">
        <v>30</v>
      </c>
      <c r="B813" s="16">
        <v>43839</v>
      </c>
      <c r="C813">
        <v>498649890.24000001</v>
      </c>
      <c r="D813">
        <v>1253.1500000000001</v>
      </c>
    </row>
    <row r="814" spans="1:4" x14ac:dyDescent="0.35">
      <c r="A814" t="s">
        <v>30</v>
      </c>
      <c r="B814" s="16">
        <v>43840</v>
      </c>
      <c r="C814">
        <v>498111063.75</v>
      </c>
      <c r="D814">
        <v>1251.8</v>
      </c>
    </row>
    <row r="815" spans="1:4" x14ac:dyDescent="0.35">
      <c r="A815" t="s">
        <v>30</v>
      </c>
      <c r="B815" s="16">
        <v>43843</v>
      </c>
      <c r="C815">
        <v>497616166.60000002</v>
      </c>
      <c r="D815">
        <v>1250.56</v>
      </c>
    </row>
    <row r="816" spans="1:4" x14ac:dyDescent="0.35">
      <c r="A816" t="s">
        <v>30</v>
      </c>
      <c r="B816" s="16">
        <v>43844</v>
      </c>
      <c r="C816">
        <v>499986593.89999998</v>
      </c>
      <c r="D816">
        <v>1256.51</v>
      </c>
    </row>
    <row r="817" spans="1:4" x14ac:dyDescent="0.35">
      <c r="A817" t="s">
        <v>30</v>
      </c>
      <c r="B817" s="16">
        <v>43845</v>
      </c>
      <c r="C817">
        <v>499616897.14999998</v>
      </c>
      <c r="D817">
        <v>1255.58</v>
      </c>
    </row>
    <row r="818" spans="1:4" x14ac:dyDescent="0.35">
      <c r="A818" t="s">
        <v>30</v>
      </c>
      <c r="B818" s="16">
        <v>43846</v>
      </c>
      <c r="C818">
        <v>502450576.39999998</v>
      </c>
      <c r="D818">
        <v>1262.71</v>
      </c>
    </row>
    <row r="819" spans="1:4" x14ac:dyDescent="0.35">
      <c r="A819" t="s">
        <v>30</v>
      </c>
      <c r="B819" s="16">
        <v>43847</v>
      </c>
      <c r="C819">
        <v>507264896.33999997</v>
      </c>
      <c r="D819">
        <v>1274.81</v>
      </c>
    </row>
    <row r="820" spans="1:4" x14ac:dyDescent="0.35">
      <c r="A820" t="s">
        <v>30</v>
      </c>
      <c r="B820" s="16">
        <v>43850</v>
      </c>
      <c r="C820">
        <v>508068904.27999997</v>
      </c>
      <c r="D820">
        <v>1276.83</v>
      </c>
    </row>
    <row r="821" spans="1:4" x14ac:dyDescent="0.35">
      <c r="A821" t="s">
        <v>30</v>
      </c>
      <c r="B821" s="16">
        <v>43851</v>
      </c>
      <c r="C821">
        <v>507048533.19</v>
      </c>
      <c r="D821">
        <v>1274.26</v>
      </c>
    </row>
    <row r="822" spans="1:4" x14ac:dyDescent="0.35">
      <c r="A822" t="s">
        <v>30</v>
      </c>
      <c r="B822" s="16">
        <v>43852</v>
      </c>
      <c r="C822">
        <v>507484777.89999998</v>
      </c>
      <c r="D822">
        <v>1275.3599999999999</v>
      </c>
    </row>
    <row r="823" spans="1:4" x14ac:dyDescent="0.35">
      <c r="A823" t="s">
        <v>30</v>
      </c>
      <c r="B823" s="16">
        <v>43853</v>
      </c>
      <c r="C823">
        <v>506894205.63999999</v>
      </c>
      <c r="D823">
        <v>1273.8699999999999</v>
      </c>
    </row>
    <row r="824" spans="1:4" x14ac:dyDescent="0.35">
      <c r="A824" t="s">
        <v>30</v>
      </c>
      <c r="B824" s="16">
        <v>43854</v>
      </c>
      <c r="C824">
        <v>511825036.50999999</v>
      </c>
      <c r="D824">
        <v>1286.27</v>
      </c>
    </row>
    <row r="825" spans="1:4" x14ac:dyDescent="0.35">
      <c r="A825" t="s">
        <v>30</v>
      </c>
      <c r="B825" s="16">
        <v>43857</v>
      </c>
      <c r="C825">
        <v>502274554.72000003</v>
      </c>
      <c r="D825">
        <v>1262.26</v>
      </c>
    </row>
    <row r="826" spans="1:4" x14ac:dyDescent="0.35">
      <c r="A826" t="s">
        <v>30</v>
      </c>
      <c r="B826" s="16">
        <v>43858</v>
      </c>
      <c r="C826">
        <v>506812914.67000002</v>
      </c>
      <c r="D826">
        <v>1273.67</v>
      </c>
    </row>
    <row r="827" spans="1:4" x14ac:dyDescent="0.35">
      <c r="A827" t="s">
        <v>30</v>
      </c>
      <c r="B827" s="16">
        <v>43859</v>
      </c>
      <c r="C827">
        <v>508848123.72000003</v>
      </c>
      <c r="D827">
        <v>1278.78</v>
      </c>
    </row>
    <row r="828" spans="1:4" x14ac:dyDescent="0.35">
      <c r="A828" t="s">
        <v>30</v>
      </c>
      <c r="B828" s="16">
        <v>43860</v>
      </c>
      <c r="C828">
        <v>506228836.73000002</v>
      </c>
      <c r="D828">
        <v>1272.2</v>
      </c>
    </row>
    <row r="829" spans="1:4" x14ac:dyDescent="0.35">
      <c r="A829" t="s">
        <v>30</v>
      </c>
      <c r="B829" s="16">
        <v>43861</v>
      </c>
      <c r="C829">
        <v>503642009.04000002</v>
      </c>
      <c r="D829">
        <v>1265.7</v>
      </c>
    </row>
    <row r="830" spans="1:4" x14ac:dyDescent="0.35">
      <c r="A830" t="s">
        <v>30</v>
      </c>
      <c r="B830" s="16">
        <v>43864</v>
      </c>
      <c r="C830">
        <v>503956245.06999999</v>
      </c>
      <c r="D830">
        <v>1266.49</v>
      </c>
    </row>
    <row r="831" spans="1:4" x14ac:dyDescent="0.35">
      <c r="A831" t="s">
        <v>30</v>
      </c>
      <c r="B831" s="16">
        <v>43865</v>
      </c>
      <c r="C831">
        <v>509335017.24000001</v>
      </c>
      <c r="D831">
        <v>1280.01</v>
      </c>
    </row>
    <row r="832" spans="1:4" x14ac:dyDescent="0.35">
      <c r="A832" t="s">
        <v>31</v>
      </c>
      <c r="B832" s="16">
        <v>42571</v>
      </c>
      <c r="C832">
        <v>301000</v>
      </c>
      <c r="D832">
        <v>1000</v>
      </c>
    </row>
    <row r="833" spans="1:4" x14ac:dyDescent="0.35">
      <c r="A833" t="s">
        <v>31</v>
      </c>
      <c r="B833" s="16">
        <v>42572</v>
      </c>
      <c r="C833">
        <v>300977.65999999997</v>
      </c>
      <c r="D833">
        <v>999.92</v>
      </c>
    </row>
    <row r="834" spans="1:4" x14ac:dyDescent="0.35">
      <c r="A834" t="s">
        <v>31</v>
      </c>
      <c r="B834" s="16">
        <v>42573</v>
      </c>
      <c r="C834">
        <v>300955.32</v>
      </c>
      <c r="D834">
        <v>999.85</v>
      </c>
    </row>
    <row r="835" spans="1:4" x14ac:dyDescent="0.35">
      <c r="A835" t="s">
        <v>31</v>
      </c>
      <c r="B835" s="16">
        <v>42576</v>
      </c>
      <c r="C835">
        <v>55250401.82</v>
      </c>
      <c r="D835">
        <v>998.93</v>
      </c>
    </row>
    <row r="836" spans="1:4" x14ac:dyDescent="0.35">
      <c r="A836" t="s">
        <v>31</v>
      </c>
      <c r="B836" s="16">
        <v>42577</v>
      </c>
      <c r="C836">
        <v>110245313.62</v>
      </c>
      <c r="D836">
        <v>998.88</v>
      </c>
    </row>
    <row r="837" spans="1:4" x14ac:dyDescent="0.35">
      <c r="A837" t="s">
        <v>31</v>
      </c>
      <c r="B837" s="16">
        <v>42578</v>
      </c>
      <c r="C837">
        <v>110803050.51000001</v>
      </c>
      <c r="D837">
        <v>1003.94</v>
      </c>
    </row>
    <row r="838" spans="1:4" x14ac:dyDescent="0.35">
      <c r="A838" t="s">
        <v>31</v>
      </c>
      <c r="B838" s="16">
        <v>42579</v>
      </c>
      <c r="C838">
        <v>109913537.79000001</v>
      </c>
      <c r="D838">
        <v>995.88</v>
      </c>
    </row>
    <row r="839" spans="1:4" x14ac:dyDescent="0.35">
      <c r="A839" t="s">
        <v>31</v>
      </c>
      <c r="B839" s="16">
        <v>42580</v>
      </c>
      <c r="C839">
        <v>110734875.84</v>
      </c>
      <c r="D839">
        <v>1003.32</v>
      </c>
    </row>
    <row r="840" spans="1:4" x14ac:dyDescent="0.35">
      <c r="A840" t="s">
        <v>31</v>
      </c>
      <c r="B840" s="16">
        <v>42583</v>
      </c>
      <c r="C840">
        <v>164652601.5</v>
      </c>
      <c r="D840">
        <v>996.76</v>
      </c>
    </row>
    <row r="841" spans="1:4" x14ac:dyDescent="0.35">
      <c r="A841" t="s">
        <v>31</v>
      </c>
      <c r="B841" s="16">
        <v>42584</v>
      </c>
      <c r="C841">
        <v>162704412.00999999</v>
      </c>
      <c r="D841">
        <v>984.97</v>
      </c>
    </row>
    <row r="842" spans="1:4" x14ac:dyDescent="0.35">
      <c r="A842" t="s">
        <v>31</v>
      </c>
      <c r="B842" s="16">
        <v>42585</v>
      </c>
      <c r="C842">
        <v>162669932</v>
      </c>
      <c r="D842">
        <v>984.76</v>
      </c>
    </row>
    <row r="843" spans="1:4" x14ac:dyDescent="0.35">
      <c r="A843" t="s">
        <v>31</v>
      </c>
      <c r="B843" s="16">
        <v>42586</v>
      </c>
      <c r="C843">
        <v>163962548.47999999</v>
      </c>
      <c r="D843">
        <v>992.59</v>
      </c>
    </row>
    <row r="844" spans="1:4" x14ac:dyDescent="0.35">
      <c r="A844" t="s">
        <v>31</v>
      </c>
      <c r="B844" s="16">
        <v>42587</v>
      </c>
      <c r="C844">
        <v>165668699.71000001</v>
      </c>
      <c r="D844">
        <v>1002.92</v>
      </c>
    </row>
    <row r="845" spans="1:4" x14ac:dyDescent="0.35">
      <c r="A845" t="s">
        <v>31</v>
      </c>
      <c r="B845" s="16">
        <v>42590</v>
      </c>
      <c r="C845">
        <v>165996816.09999999</v>
      </c>
      <c r="D845">
        <v>1004.9</v>
      </c>
    </row>
    <row r="846" spans="1:4" x14ac:dyDescent="0.35">
      <c r="A846" t="s">
        <v>31</v>
      </c>
      <c r="B846" s="16">
        <v>42591</v>
      </c>
      <c r="C846">
        <v>167317524.18000001</v>
      </c>
      <c r="D846">
        <v>1012.9</v>
      </c>
    </row>
    <row r="847" spans="1:4" x14ac:dyDescent="0.35">
      <c r="A847" t="s">
        <v>31</v>
      </c>
      <c r="B847" s="16">
        <v>42592</v>
      </c>
      <c r="C847">
        <v>166887888.59999999</v>
      </c>
      <c r="D847">
        <v>1010.3</v>
      </c>
    </row>
    <row r="848" spans="1:4" x14ac:dyDescent="0.35">
      <c r="A848" t="s">
        <v>31</v>
      </c>
      <c r="B848" s="16">
        <v>42593</v>
      </c>
      <c r="C848">
        <v>168570923.80000001</v>
      </c>
      <c r="D848">
        <v>1020.49</v>
      </c>
    </row>
    <row r="849" spans="1:4" x14ac:dyDescent="0.35">
      <c r="A849" t="s">
        <v>31</v>
      </c>
      <c r="B849" s="16">
        <v>42594</v>
      </c>
      <c r="C849">
        <v>168240745.38</v>
      </c>
      <c r="D849">
        <v>1018.49</v>
      </c>
    </row>
    <row r="850" spans="1:4" x14ac:dyDescent="0.35">
      <c r="A850" t="s">
        <v>31</v>
      </c>
      <c r="B850" s="16">
        <v>42598</v>
      </c>
      <c r="C850">
        <v>166660056.97</v>
      </c>
      <c r="D850">
        <v>1008.92</v>
      </c>
    </row>
    <row r="851" spans="1:4" x14ac:dyDescent="0.35">
      <c r="A851" t="s">
        <v>31</v>
      </c>
      <c r="B851" s="16">
        <v>42599</v>
      </c>
      <c r="C851">
        <v>165402257.5</v>
      </c>
      <c r="D851">
        <v>1001.3</v>
      </c>
    </row>
    <row r="852" spans="1:4" x14ac:dyDescent="0.35">
      <c r="A852" t="s">
        <v>31</v>
      </c>
      <c r="B852" s="16">
        <v>42600</v>
      </c>
      <c r="C852">
        <v>166650804.78</v>
      </c>
      <c r="D852">
        <v>1008.86</v>
      </c>
    </row>
    <row r="853" spans="1:4" x14ac:dyDescent="0.35">
      <c r="A853" t="s">
        <v>31</v>
      </c>
      <c r="B853" s="16">
        <v>42601</v>
      </c>
      <c r="C853">
        <v>165210641.38</v>
      </c>
      <c r="D853">
        <v>1000.14</v>
      </c>
    </row>
    <row r="854" spans="1:4" x14ac:dyDescent="0.35">
      <c r="A854" t="s">
        <v>31</v>
      </c>
      <c r="B854" s="16">
        <v>42604</v>
      </c>
      <c r="C854">
        <v>165378211.84999999</v>
      </c>
      <c r="D854">
        <v>1001.16</v>
      </c>
    </row>
    <row r="855" spans="1:4" x14ac:dyDescent="0.35">
      <c r="A855" t="s">
        <v>31</v>
      </c>
      <c r="B855" s="16">
        <v>42605</v>
      </c>
      <c r="C855">
        <v>166744601.53</v>
      </c>
      <c r="D855">
        <v>1009.43</v>
      </c>
    </row>
    <row r="856" spans="1:4" x14ac:dyDescent="0.35">
      <c r="A856" t="s">
        <v>31</v>
      </c>
      <c r="B856" s="16">
        <v>42606</v>
      </c>
      <c r="C856">
        <v>167463435.43000001</v>
      </c>
      <c r="D856">
        <v>1013.78</v>
      </c>
    </row>
    <row r="857" spans="1:4" x14ac:dyDescent="0.35">
      <c r="A857" t="s">
        <v>31</v>
      </c>
      <c r="B857" s="16">
        <v>42607</v>
      </c>
      <c r="C857">
        <v>166305196.65000001</v>
      </c>
      <c r="D857">
        <v>1006.77</v>
      </c>
    </row>
    <row r="858" spans="1:4" x14ac:dyDescent="0.35">
      <c r="A858" t="s">
        <v>31</v>
      </c>
      <c r="B858" s="16">
        <v>42608</v>
      </c>
      <c r="C858">
        <v>167044776.44999999</v>
      </c>
      <c r="D858">
        <v>1011.25</v>
      </c>
    </row>
    <row r="859" spans="1:4" x14ac:dyDescent="0.35">
      <c r="A859" t="s">
        <v>31</v>
      </c>
      <c r="B859" s="16">
        <v>42611</v>
      </c>
      <c r="C859">
        <v>166731442.41</v>
      </c>
      <c r="D859">
        <v>1009.35</v>
      </c>
    </row>
    <row r="860" spans="1:4" x14ac:dyDescent="0.35">
      <c r="A860" t="s">
        <v>31</v>
      </c>
      <c r="B860" s="16">
        <v>42612</v>
      </c>
      <c r="C860">
        <v>167544006.15000001</v>
      </c>
      <c r="D860">
        <v>1014.27</v>
      </c>
    </row>
    <row r="861" spans="1:4" x14ac:dyDescent="0.35">
      <c r="A861" t="s">
        <v>31</v>
      </c>
      <c r="B861" s="16">
        <v>42613</v>
      </c>
      <c r="C861">
        <v>167095191.50999999</v>
      </c>
      <c r="D861">
        <v>1011.55</v>
      </c>
    </row>
    <row r="862" spans="1:4" x14ac:dyDescent="0.35">
      <c r="A862" t="s">
        <v>31</v>
      </c>
      <c r="B862" s="16">
        <v>42614</v>
      </c>
      <c r="C862">
        <v>167066413.83000001</v>
      </c>
      <c r="D862">
        <v>1011.38</v>
      </c>
    </row>
    <row r="863" spans="1:4" x14ac:dyDescent="0.35">
      <c r="A863" t="s">
        <v>31</v>
      </c>
      <c r="B863" s="16">
        <v>42615</v>
      </c>
      <c r="C863">
        <v>170252999.74000001</v>
      </c>
      <c r="D863">
        <v>1030.67</v>
      </c>
    </row>
    <row r="864" spans="1:4" x14ac:dyDescent="0.35">
      <c r="A864" t="s">
        <v>31</v>
      </c>
      <c r="B864" s="16">
        <v>42618</v>
      </c>
      <c r="C864">
        <v>170415819.34</v>
      </c>
      <c r="D864">
        <v>1031.6500000000001</v>
      </c>
    </row>
    <row r="865" spans="1:4" x14ac:dyDescent="0.35">
      <c r="A865" t="s">
        <v>31</v>
      </c>
      <c r="B865" s="16">
        <v>42619</v>
      </c>
      <c r="C865">
        <v>169881602.86000001</v>
      </c>
      <c r="D865">
        <v>1028.42</v>
      </c>
    </row>
    <row r="866" spans="1:4" x14ac:dyDescent="0.35">
      <c r="A866" t="s">
        <v>31</v>
      </c>
      <c r="B866" s="16">
        <v>42620</v>
      </c>
      <c r="C866">
        <v>170380156.25999999</v>
      </c>
      <c r="D866">
        <v>1031.44</v>
      </c>
    </row>
    <row r="867" spans="1:4" x14ac:dyDescent="0.35">
      <c r="A867" t="s">
        <v>31</v>
      </c>
      <c r="B867" s="16">
        <v>42621</v>
      </c>
      <c r="C867">
        <v>170069746.63999999</v>
      </c>
      <c r="D867">
        <v>1029.56</v>
      </c>
    </row>
    <row r="868" spans="1:4" x14ac:dyDescent="0.35">
      <c r="A868" t="s">
        <v>31</v>
      </c>
      <c r="B868" s="16">
        <v>42622</v>
      </c>
      <c r="C868">
        <v>168198993.62</v>
      </c>
      <c r="D868">
        <v>1018.23</v>
      </c>
    </row>
    <row r="869" spans="1:4" x14ac:dyDescent="0.35">
      <c r="A869" t="s">
        <v>31</v>
      </c>
      <c r="B869" s="16">
        <v>42625</v>
      </c>
      <c r="C869">
        <v>166826954.06</v>
      </c>
      <c r="D869">
        <v>1009.93</v>
      </c>
    </row>
    <row r="870" spans="1:4" x14ac:dyDescent="0.35">
      <c r="A870" t="s">
        <v>31</v>
      </c>
      <c r="B870" s="16">
        <v>42626</v>
      </c>
      <c r="C870">
        <v>165004324.05000001</v>
      </c>
      <c r="D870">
        <v>998.89</v>
      </c>
    </row>
    <row r="871" spans="1:4" x14ac:dyDescent="0.35">
      <c r="A871" t="s">
        <v>31</v>
      </c>
      <c r="B871" s="16">
        <v>42627</v>
      </c>
      <c r="C871">
        <v>164715738.71000001</v>
      </c>
      <c r="D871">
        <v>997.15</v>
      </c>
    </row>
    <row r="872" spans="1:4" x14ac:dyDescent="0.35">
      <c r="A872" t="s">
        <v>31</v>
      </c>
      <c r="B872" s="16">
        <v>42628</v>
      </c>
      <c r="C872">
        <v>165710035.56999999</v>
      </c>
      <c r="D872">
        <v>1003.17</v>
      </c>
    </row>
    <row r="873" spans="1:4" x14ac:dyDescent="0.35">
      <c r="A873" t="s">
        <v>31</v>
      </c>
      <c r="B873" s="16">
        <v>42629</v>
      </c>
      <c r="C873">
        <v>164707130.22999999</v>
      </c>
      <c r="D873">
        <v>997.1</v>
      </c>
    </row>
    <row r="874" spans="1:4" x14ac:dyDescent="0.35">
      <c r="A874" t="s">
        <v>31</v>
      </c>
      <c r="B874" s="16">
        <v>42632</v>
      </c>
      <c r="C874">
        <v>166266997.56999999</v>
      </c>
      <c r="D874">
        <v>1006.54</v>
      </c>
    </row>
    <row r="875" spans="1:4" x14ac:dyDescent="0.35">
      <c r="A875" t="s">
        <v>31</v>
      </c>
      <c r="B875" s="16">
        <v>42633</v>
      </c>
      <c r="C875">
        <v>166069869.34999999</v>
      </c>
      <c r="D875">
        <v>1005.34</v>
      </c>
    </row>
    <row r="876" spans="1:4" x14ac:dyDescent="0.35">
      <c r="A876" t="s">
        <v>31</v>
      </c>
      <c r="B876" s="16">
        <v>42634</v>
      </c>
      <c r="C876">
        <v>166821722.03</v>
      </c>
      <c r="D876">
        <v>1009.9</v>
      </c>
    </row>
    <row r="877" spans="1:4" x14ac:dyDescent="0.35">
      <c r="A877" t="s">
        <v>31</v>
      </c>
      <c r="B877" s="16">
        <v>42635</v>
      </c>
      <c r="C877">
        <v>169549841.30000001</v>
      </c>
      <c r="D877">
        <v>1026.4100000000001</v>
      </c>
    </row>
    <row r="878" spans="1:4" x14ac:dyDescent="0.35">
      <c r="A878" t="s">
        <v>31</v>
      </c>
      <c r="B878" s="16">
        <v>42636</v>
      </c>
      <c r="C878">
        <v>168602075.68000001</v>
      </c>
      <c r="D878">
        <v>1020.67</v>
      </c>
    </row>
    <row r="879" spans="1:4" x14ac:dyDescent="0.35">
      <c r="A879" t="s">
        <v>31</v>
      </c>
      <c r="B879" s="16">
        <v>42639</v>
      </c>
      <c r="C879">
        <v>166062436.94999999</v>
      </c>
      <c r="D879">
        <v>1005.3</v>
      </c>
    </row>
    <row r="880" spans="1:4" x14ac:dyDescent="0.35">
      <c r="A880" t="s">
        <v>31</v>
      </c>
      <c r="B880" s="16">
        <v>42640</v>
      </c>
      <c r="C880">
        <v>166249219.44999999</v>
      </c>
      <c r="D880">
        <v>1006.43</v>
      </c>
    </row>
    <row r="881" spans="1:4" x14ac:dyDescent="0.35">
      <c r="A881" t="s">
        <v>31</v>
      </c>
      <c r="B881" s="16">
        <v>42641</v>
      </c>
      <c r="C881">
        <v>167361934.22999999</v>
      </c>
      <c r="D881">
        <v>1013.17</v>
      </c>
    </row>
    <row r="882" spans="1:4" x14ac:dyDescent="0.35">
      <c r="A882" t="s">
        <v>31</v>
      </c>
      <c r="B882" s="16">
        <v>42642</v>
      </c>
      <c r="C882">
        <v>167688983.44999999</v>
      </c>
      <c r="D882">
        <v>1015.15</v>
      </c>
    </row>
    <row r="883" spans="1:4" x14ac:dyDescent="0.35">
      <c r="A883" t="s">
        <v>31</v>
      </c>
      <c r="B883" s="16">
        <v>42643</v>
      </c>
      <c r="C883">
        <v>167708060.00999999</v>
      </c>
      <c r="D883">
        <v>1015.26</v>
      </c>
    </row>
    <row r="884" spans="1:4" x14ac:dyDescent="0.35">
      <c r="A884" t="s">
        <v>31</v>
      </c>
      <c r="B884" s="16">
        <v>42646</v>
      </c>
      <c r="C884">
        <v>167899310.91</v>
      </c>
      <c r="D884">
        <v>1016.42</v>
      </c>
    </row>
    <row r="885" spans="1:4" x14ac:dyDescent="0.35">
      <c r="A885" t="s">
        <v>31</v>
      </c>
      <c r="B885" s="16">
        <v>42647</v>
      </c>
      <c r="C885">
        <v>169272997.08000001</v>
      </c>
      <c r="D885">
        <v>1024.74</v>
      </c>
    </row>
    <row r="886" spans="1:4" x14ac:dyDescent="0.35">
      <c r="A886" t="s">
        <v>31</v>
      </c>
      <c r="B886" s="16">
        <v>42648</v>
      </c>
      <c r="C886">
        <v>168428232.03</v>
      </c>
      <c r="D886">
        <v>1019.62</v>
      </c>
    </row>
    <row r="887" spans="1:4" x14ac:dyDescent="0.35">
      <c r="A887" t="s">
        <v>31</v>
      </c>
      <c r="B887" s="16">
        <v>42649</v>
      </c>
      <c r="C887">
        <v>167802854.69</v>
      </c>
      <c r="D887">
        <v>1015.84</v>
      </c>
    </row>
    <row r="888" spans="1:4" x14ac:dyDescent="0.35">
      <c r="A888" t="s">
        <v>31</v>
      </c>
      <c r="B888" s="16">
        <v>42650</v>
      </c>
      <c r="C888">
        <v>166202642.09999999</v>
      </c>
      <c r="D888">
        <v>1006.15</v>
      </c>
    </row>
    <row r="889" spans="1:4" x14ac:dyDescent="0.35">
      <c r="A889" t="s">
        <v>31</v>
      </c>
      <c r="B889" s="16">
        <v>42653</v>
      </c>
      <c r="C889">
        <v>167318937.00999999</v>
      </c>
      <c r="D889">
        <v>1012.91</v>
      </c>
    </row>
    <row r="890" spans="1:4" x14ac:dyDescent="0.35">
      <c r="A890" t="s">
        <v>31</v>
      </c>
      <c r="B890" s="16">
        <v>42654</v>
      </c>
      <c r="C890">
        <v>166508922.84</v>
      </c>
      <c r="D890">
        <v>1008</v>
      </c>
    </row>
    <row r="891" spans="1:4" x14ac:dyDescent="0.35">
      <c r="A891" t="s">
        <v>31</v>
      </c>
      <c r="B891" s="16">
        <v>42655</v>
      </c>
      <c r="C891">
        <v>166009346.21000001</v>
      </c>
      <c r="D891">
        <v>1004.98</v>
      </c>
    </row>
    <row r="892" spans="1:4" x14ac:dyDescent="0.35">
      <c r="A892" t="s">
        <v>31</v>
      </c>
      <c r="B892" s="16">
        <v>42656</v>
      </c>
      <c r="C892">
        <v>164859032.81999999</v>
      </c>
      <c r="D892">
        <v>998.01</v>
      </c>
    </row>
    <row r="893" spans="1:4" x14ac:dyDescent="0.35">
      <c r="A893" t="s">
        <v>31</v>
      </c>
      <c r="B893" s="16">
        <v>42657</v>
      </c>
      <c r="C893">
        <v>166867032.34999999</v>
      </c>
      <c r="D893">
        <v>1010.17</v>
      </c>
    </row>
    <row r="894" spans="1:4" x14ac:dyDescent="0.35">
      <c r="A894" t="s">
        <v>31</v>
      </c>
      <c r="B894" s="16">
        <v>42660</v>
      </c>
      <c r="C894">
        <v>165702659.31999999</v>
      </c>
      <c r="D894">
        <v>1003.12</v>
      </c>
    </row>
    <row r="895" spans="1:4" x14ac:dyDescent="0.35">
      <c r="A895" t="s">
        <v>31</v>
      </c>
      <c r="B895" s="16">
        <v>42661</v>
      </c>
      <c r="C895">
        <v>168129702.21000001</v>
      </c>
      <c r="D895">
        <v>1017.81</v>
      </c>
    </row>
    <row r="896" spans="1:4" x14ac:dyDescent="0.35">
      <c r="A896" t="s">
        <v>31</v>
      </c>
      <c r="B896" s="16">
        <v>42662</v>
      </c>
      <c r="C896">
        <v>168699509.25999999</v>
      </c>
      <c r="D896">
        <v>1021.26</v>
      </c>
    </row>
    <row r="897" spans="1:4" x14ac:dyDescent="0.35">
      <c r="A897" t="s">
        <v>31</v>
      </c>
      <c r="B897" s="16">
        <v>42663</v>
      </c>
      <c r="C897">
        <v>169161745.66999999</v>
      </c>
      <c r="D897">
        <v>1024.06</v>
      </c>
    </row>
    <row r="898" spans="1:4" x14ac:dyDescent="0.35">
      <c r="A898" t="s">
        <v>31</v>
      </c>
      <c r="B898" s="16">
        <v>42664</v>
      </c>
      <c r="C898">
        <v>169275071.78999999</v>
      </c>
      <c r="D898">
        <v>1024.75</v>
      </c>
    </row>
    <row r="899" spans="1:4" x14ac:dyDescent="0.35">
      <c r="A899" t="s">
        <v>31</v>
      </c>
      <c r="B899" s="16">
        <v>42667</v>
      </c>
      <c r="C899">
        <v>169469043.61000001</v>
      </c>
      <c r="D899">
        <v>1025.92</v>
      </c>
    </row>
    <row r="900" spans="1:4" x14ac:dyDescent="0.35">
      <c r="A900" t="s">
        <v>31</v>
      </c>
      <c r="B900" s="16">
        <v>42668</v>
      </c>
      <c r="C900">
        <v>169206295.05000001</v>
      </c>
      <c r="D900">
        <v>1024.33</v>
      </c>
    </row>
    <row r="901" spans="1:4" x14ac:dyDescent="0.35">
      <c r="A901" t="s">
        <v>31</v>
      </c>
      <c r="B901" s="16">
        <v>42669</v>
      </c>
      <c r="C901">
        <v>168585781.86000001</v>
      </c>
      <c r="D901">
        <v>1020.58</v>
      </c>
    </row>
    <row r="902" spans="1:4" x14ac:dyDescent="0.35">
      <c r="A902" t="s">
        <v>31</v>
      </c>
      <c r="B902" s="16">
        <v>42670</v>
      </c>
      <c r="C902">
        <v>168642479.28999999</v>
      </c>
      <c r="D902">
        <v>1020.92</v>
      </c>
    </row>
    <row r="903" spans="1:4" x14ac:dyDescent="0.35">
      <c r="A903" t="s">
        <v>31</v>
      </c>
      <c r="B903" s="16">
        <v>42671</v>
      </c>
      <c r="C903">
        <v>168813751.96000001</v>
      </c>
      <c r="D903">
        <v>1021.96</v>
      </c>
    </row>
    <row r="904" spans="1:4" x14ac:dyDescent="0.35">
      <c r="A904" t="s">
        <v>31</v>
      </c>
      <c r="B904" s="16">
        <v>42674</v>
      </c>
      <c r="C904">
        <v>168178004.56999999</v>
      </c>
      <c r="D904">
        <v>1018.11</v>
      </c>
    </row>
    <row r="905" spans="1:4" x14ac:dyDescent="0.35">
      <c r="A905" t="s">
        <v>31</v>
      </c>
      <c r="B905" s="16">
        <v>42676</v>
      </c>
      <c r="C905">
        <v>164828093.09999999</v>
      </c>
      <c r="D905">
        <v>997.83</v>
      </c>
    </row>
    <row r="906" spans="1:4" x14ac:dyDescent="0.35">
      <c r="A906" t="s">
        <v>31</v>
      </c>
      <c r="B906" s="16">
        <v>42677</v>
      </c>
      <c r="C906">
        <v>165036834.59</v>
      </c>
      <c r="D906">
        <v>999.09</v>
      </c>
    </row>
    <row r="907" spans="1:4" x14ac:dyDescent="0.35">
      <c r="A907" t="s">
        <v>31</v>
      </c>
      <c r="B907" s="16">
        <v>42678</v>
      </c>
      <c r="C907">
        <v>163481166.83000001</v>
      </c>
      <c r="D907">
        <v>989.67</v>
      </c>
    </row>
    <row r="908" spans="1:4" x14ac:dyDescent="0.35">
      <c r="A908" t="s">
        <v>31</v>
      </c>
      <c r="B908" s="16">
        <v>42681</v>
      </c>
      <c r="C908">
        <v>165694976.18000001</v>
      </c>
      <c r="D908">
        <v>1003.08</v>
      </c>
    </row>
    <row r="909" spans="1:4" x14ac:dyDescent="0.35">
      <c r="A909" t="s">
        <v>31</v>
      </c>
      <c r="B909" s="16">
        <v>42682</v>
      </c>
      <c r="C909">
        <v>166365795.90000001</v>
      </c>
      <c r="D909">
        <v>1007.14</v>
      </c>
    </row>
    <row r="910" spans="1:4" x14ac:dyDescent="0.35">
      <c r="A910" t="s">
        <v>31</v>
      </c>
      <c r="B910" s="16">
        <v>42683</v>
      </c>
      <c r="C910">
        <v>168540358.86000001</v>
      </c>
      <c r="D910">
        <v>1020.3</v>
      </c>
    </row>
    <row r="911" spans="1:4" x14ac:dyDescent="0.35">
      <c r="A911" t="s">
        <v>31</v>
      </c>
      <c r="B911" s="16">
        <v>42684</v>
      </c>
      <c r="C911">
        <v>167721821.90000001</v>
      </c>
      <c r="D911">
        <v>1015.35</v>
      </c>
    </row>
    <row r="912" spans="1:4" x14ac:dyDescent="0.35">
      <c r="A912" t="s">
        <v>31</v>
      </c>
      <c r="B912" s="16">
        <v>42688</v>
      </c>
      <c r="C912">
        <v>167316073.69</v>
      </c>
      <c r="D912">
        <v>1012.89</v>
      </c>
    </row>
    <row r="913" spans="1:4" x14ac:dyDescent="0.35">
      <c r="A913" t="s">
        <v>31</v>
      </c>
      <c r="B913" s="16">
        <v>42689</v>
      </c>
      <c r="C913">
        <v>168126643.34999999</v>
      </c>
      <c r="D913">
        <v>1017.8</v>
      </c>
    </row>
    <row r="914" spans="1:4" x14ac:dyDescent="0.35">
      <c r="A914" t="s">
        <v>31</v>
      </c>
      <c r="B914" s="16">
        <v>42690</v>
      </c>
      <c r="C914">
        <v>167809033.55000001</v>
      </c>
      <c r="D914">
        <v>1015.87</v>
      </c>
    </row>
    <row r="915" spans="1:4" x14ac:dyDescent="0.35">
      <c r="A915" t="s">
        <v>31</v>
      </c>
      <c r="B915" s="16">
        <v>42691</v>
      </c>
      <c r="C915">
        <v>168658461.75</v>
      </c>
      <c r="D915">
        <v>1021.02</v>
      </c>
    </row>
    <row r="916" spans="1:4" x14ac:dyDescent="0.35">
      <c r="A916" t="s">
        <v>31</v>
      </c>
      <c r="B916" s="16">
        <v>42692</v>
      </c>
      <c r="C916">
        <v>168178106.96000001</v>
      </c>
      <c r="D916">
        <v>1018.11</v>
      </c>
    </row>
    <row r="917" spans="1:4" x14ac:dyDescent="0.35">
      <c r="A917" t="s">
        <v>31</v>
      </c>
      <c r="B917" s="16">
        <v>42695</v>
      </c>
      <c r="C917">
        <v>168626817.49000001</v>
      </c>
      <c r="D917">
        <v>1020.82</v>
      </c>
    </row>
    <row r="918" spans="1:4" x14ac:dyDescent="0.35">
      <c r="A918" t="s">
        <v>31</v>
      </c>
      <c r="B918" s="16">
        <v>42696</v>
      </c>
      <c r="C918">
        <v>169398805.03</v>
      </c>
      <c r="D918">
        <v>1025.5</v>
      </c>
    </row>
    <row r="919" spans="1:4" x14ac:dyDescent="0.35">
      <c r="A919" t="s">
        <v>31</v>
      </c>
      <c r="B919" s="16">
        <v>42697</v>
      </c>
      <c r="C919">
        <v>169048094.09999999</v>
      </c>
      <c r="D919">
        <v>1023.37</v>
      </c>
    </row>
    <row r="920" spans="1:4" x14ac:dyDescent="0.35">
      <c r="A920" t="s">
        <v>31</v>
      </c>
      <c r="B920" s="16">
        <v>42698</v>
      </c>
      <c r="C920">
        <v>169576594.75</v>
      </c>
      <c r="D920">
        <v>1026.57</v>
      </c>
    </row>
    <row r="921" spans="1:4" x14ac:dyDescent="0.35">
      <c r="A921" t="s">
        <v>31</v>
      </c>
      <c r="B921" s="16">
        <v>42699</v>
      </c>
      <c r="C921">
        <v>169800905.40000001</v>
      </c>
      <c r="D921">
        <v>1027.93</v>
      </c>
    </row>
    <row r="922" spans="1:4" x14ac:dyDescent="0.35">
      <c r="A922" t="s">
        <v>31</v>
      </c>
      <c r="B922" s="16">
        <v>42702</v>
      </c>
      <c r="C922">
        <v>168447397.13999999</v>
      </c>
      <c r="D922">
        <v>1019.74</v>
      </c>
    </row>
    <row r="923" spans="1:4" x14ac:dyDescent="0.35">
      <c r="A923" t="s">
        <v>31</v>
      </c>
      <c r="B923" s="16">
        <v>42703</v>
      </c>
      <c r="C923">
        <v>169072694.02000001</v>
      </c>
      <c r="D923">
        <v>1023.52</v>
      </c>
    </row>
    <row r="924" spans="1:4" x14ac:dyDescent="0.35">
      <c r="A924" t="s">
        <v>31</v>
      </c>
      <c r="B924" s="16">
        <v>42704</v>
      </c>
      <c r="C924">
        <v>169589826.16999999</v>
      </c>
      <c r="D924">
        <v>1026.6500000000001</v>
      </c>
    </row>
    <row r="925" spans="1:4" x14ac:dyDescent="0.35">
      <c r="A925" t="s">
        <v>31</v>
      </c>
      <c r="B925" s="16">
        <v>42705</v>
      </c>
      <c r="C925">
        <v>169060905.59999999</v>
      </c>
      <c r="D925">
        <v>1023.45</v>
      </c>
    </row>
    <row r="926" spans="1:4" x14ac:dyDescent="0.35">
      <c r="A926" t="s">
        <v>31</v>
      </c>
      <c r="B926" s="16">
        <v>42706</v>
      </c>
      <c r="C926">
        <v>168263749.91999999</v>
      </c>
      <c r="D926">
        <v>1018.63</v>
      </c>
    </row>
    <row r="927" spans="1:4" x14ac:dyDescent="0.35">
      <c r="A927" t="s">
        <v>31</v>
      </c>
      <c r="B927" s="16">
        <v>42709</v>
      </c>
      <c r="C927">
        <v>169292196.36000001</v>
      </c>
      <c r="D927">
        <v>1024.8499999999999</v>
      </c>
    </row>
    <row r="928" spans="1:4" x14ac:dyDescent="0.35">
      <c r="A928" t="s">
        <v>31</v>
      </c>
      <c r="B928" s="16">
        <v>42710</v>
      </c>
      <c r="C928">
        <v>171228133.72</v>
      </c>
      <c r="D928">
        <v>1036.57</v>
      </c>
    </row>
    <row r="929" spans="1:4" x14ac:dyDescent="0.35">
      <c r="A929" t="s">
        <v>31</v>
      </c>
      <c r="B929" s="16">
        <v>42711</v>
      </c>
      <c r="C929">
        <v>172644848.28</v>
      </c>
      <c r="D929">
        <v>1045.1500000000001</v>
      </c>
    </row>
    <row r="930" spans="1:4" x14ac:dyDescent="0.35">
      <c r="A930" t="s">
        <v>31</v>
      </c>
      <c r="B930" s="16">
        <v>42712</v>
      </c>
      <c r="C930">
        <v>174778553.19</v>
      </c>
      <c r="D930">
        <v>1058.07</v>
      </c>
    </row>
    <row r="931" spans="1:4" x14ac:dyDescent="0.35">
      <c r="A931" t="s">
        <v>31</v>
      </c>
      <c r="B931" s="16">
        <v>42713</v>
      </c>
      <c r="C931">
        <v>176174108.53</v>
      </c>
      <c r="D931">
        <v>1066.51</v>
      </c>
    </row>
    <row r="932" spans="1:4" x14ac:dyDescent="0.35">
      <c r="A932" t="s">
        <v>31</v>
      </c>
      <c r="B932" s="16">
        <v>42716</v>
      </c>
      <c r="C932">
        <v>175525005.66</v>
      </c>
      <c r="D932">
        <v>1062.58</v>
      </c>
    </row>
    <row r="933" spans="1:4" x14ac:dyDescent="0.35">
      <c r="A933" t="s">
        <v>31</v>
      </c>
      <c r="B933" s="16">
        <v>42717</v>
      </c>
      <c r="C933">
        <v>177238088.71000001</v>
      </c>
      <c r="D933">
        <v>1072.95</v>
      </c>
    </row>
    <row r="934" spans="1:4" x14ac:dyDescent="0.35">
      <c r="A934" t="s">
        <v>31</v>
      </c>
      <c r="B934" s="16">
        <v>42718</v>
      </c>
      <c r="C934">
        <v>176305567.30000001</v>
      </c>
      <c r="D934">
        <v>1067.31</v>
      </c>
    </row>
    <row r="935" spans="1:4" x14ac:dyDescent="0.35">
      <c r="A935" t="s">
        <v>31</v>
      </c>
      <c r="B935" s="16">
        <v>42719</v>
      </c>
      <c r="C935">
        <v>177805759.78999999</v>
      </c>
      <c r="D935">
        <v>1076.3900000000001</v>
      </c>
    </row>
    <row r="936" spans="1:4" x14ac:dyDescent="0.35">
      <c r="A936" t="s">
        <v>31</v>
      </c>
      <c r="B936" s="16">
        <v>42720</v>
      </c>
      <c r="C936">
        <v>178277915.16999999</v>
      </c>
      <c r="D936">
        <v>1079.25</v>
      </c>
    </row>
    <row r="937" spans="1:4" x14ac:dyDescent="0.35">
      <c r="A937" t="s">
        <v>31</v>
      </c>
      <c r="B937" s="16">
        <v>42723</v>
      </c>
      <c r="C937">
        <v>178216064.24000001</v>
      </c>
      <c r="D937">
        <v>1078.8800000000001</v>
      </c>
    </row>
    <row r="938" spans="1:4" x14ac:dyDescent="0.35">
      <c r="A938" t="s">
        <v>31</v>
      </c>
      <c r="B938" s="16">
        <v>42724</v>
      </c>
      <c r="C938">
        <v>179110525.40000001</v>
      </c>
      <c r="D938">
        <v>1084.29</v>
      </c>
    </row>
    <row r="939" spans="1:4" x14ac:dyDescent="0.35">
      <c r="A939" t="s">
        <v>31</v>
      </c>
      <c r="B939" s="16">
        <v>42725</v>
      </c>
      <c r="C939">
        <v>178735479.65000001</v>
      </c>
      <c r="D939">
        <v>1082.02</v>
      </c>
    </row>
    <row r="940" spans="1:4" x14ac:dyDescent="0.35">
      <c r="A940" t="s">
        <v>31</v>
      </c>
      <c r="B940" s="16">
        <v>42726</v>
      </c>
      <c r="C940">
        <v>178495279.19</v>
      </c>
      <c r="D940">
        <v>1080.57</v>
      </c>
    </row>
    <row r="941" spans="1:4" x14ac:dyDescent="0.35">
      <c r="A941" t="s">
        <v>31</v>
      </c>
      <c r="B941" s="16">
        <v>42727</v>
      </c>
      <c r="C941">
        <v>178707985.34999999</v>
      </c>
      <c r="D941">
        <v>1081.8499999999999</v>
      </c>
    </row>
    <row r="942" spans="1:4" x14ac:dyDescent="0.35">
      <c r="A942" t="s">
        <v>31</v>
      </c>
      <c r="B942" s="16">
        <v>42731</v>
      </c>
      <c r="C942">
        <v>178956269.22</v>
      </c>
      <c r="D942">
        <v>1083.3599999999999</v>
      </c>
    </row>
    <row r="943" spans="1:4" x14ac:dyDescent="0.35">
      <c r="A943" t="s">
        <v>31</v>
      </c>
      <c r="B943" s="16">
        <v>42732</v>
      </c>
      <c r="C943">
        <v>179210758.22</v>
      </c>
      <c r="D943">
        <v>1084.9000000000001</v>
      </c>
    </row>
    <row r="944" spans="1:4" x14ac:dyDescent="0.35">
      <c r="A944" t="s">
        <v>31</v>
      </c>
      <c r="B944" s="16">
        <v>42733</v>
      </c>
      <c r="C944">
        <v>178780470.25999999</v>
      </c>
      <c r="D944">
        <v>1082.29</v>
      </c>
    </row>
    <row r="945" spans="1:4" x14ac:dyDescent="0.35">
      <c r="A945" t="s">
        <v>31</v>
      </c>
      <c r="B945" s="16">
        <v>42734</v>
      </c>
      <c r="C945">
        <v>179324193.59999999</v>
      </c>
      <c r="D945">
        <v>1085.58</v>
      </c>
    </row>
    <row r="946" spans="1:4" x14ac:dyDescent="0.35">
      <c r="A946" t="s">
        <v>31</v>
      </c>
      <c r="B946" s="16">
        <v>42737</v>
      </c>
      <c r="C946">
        <v>180197090.84999999</v>
      </c>
      <c r="D946">
        <v>1090.8699999999999</v>
      </c>
    </row>
    <row r="947" spans="1:4" x14ac:dyDescent="0.35">
      <c r="A947" t="s">
        <v>31</v>
      </c>
      <c r="B947" s="16">
        <v>42738</v>
      </c>
      <c r="C947">
        <v>181388167.56999999</v>
      </c>
      <c r="D947">
        <v>1098.08</v>
      </c>
    </row>
    <row r="948" spans="1:4" x14ac:dyDescent="0.35">
      <c r="A948" t="s">
        <v>31</v>
      </c>
      <c r="B948" s="16">
        <v>42739</v>
      </c>
      <c r="C948">
        <v>181312009.55000001</v>
      </c>
      <c r="D948">
        <v>1097.6199999999999</v>
      </c>
    </row>
    <row r="949" spans="1:4" x14ac:dyDescent="0.35">
      <c r="A949" t="s">
        <v>31</v>
      </c>
      <c r="B949" s="16">
        <v>42740</v>
      </c>
      <c r="C949">
        <v>181536709.13999999</v>
      </c>
      <c r="D949">
        <v>1098.98</v>
      </c>
    </row>
    <row r="950" spans="1:4" x14ac:dyDescent="0.35">
      <c r="A950" t="s">
        <v>31</v>
      </c>
      <c r="B950" s="16">
        <v>42741</v>
      </c>
      <c r="C950">
        <v>181304409.16999999</v>
      </c>
      <c r="D950">
        <v>1097.57</v>
      </c>
    </row>
    <row r="951" spans="1:4" x14ac:dyDescent="0.35">
      <c r="A951" t="s">
        <v>31</v>
      </c>
      <c r="B951" s="16">
        <v>42744</v>
      </c>
      <c r="C951">
        <v>180133861.28</v>
      </c>
      <c r="D951">
        <v>1090.48</v>
      </c>
    </row>
    <row r="952" spans="1:4" x14ac:dyDescent="0.35">
      <c r="A952" t="s">
        <v>31</v>
      </c>
      <c r="B952" s="16">
        <v>42745</v>
      </c>
      <c r="C952">
        <v>180215468.56999999</v>
      </c>
      <c r="D952">
        <v>1090.98</v>
      </c>
    </row>
    <row r="953" spans="1:4" x14ac:dyDescent="0.35">
      <c r="A953" t="s">
        <v>31</v>
      </c>
      <c r="B953" s="16">
        <v>42746</v>
      </c>
      <c r="C953">
        <v>180526120.40000001</v>
      </c>
      <c r="D953">
        <v>1092.8599999999999</v>
      </c>
    </row>
    <row r="954" spans="1:4" x14ac:dyDescent="0.35">
      <c r="A954" t="s">
        <v>31</v>
      </c>
      <c r="B954" s="16">
        <v>42747</v>
      </c>
      <c r="C954">
        <v>179495671.11000001</v>
      </c>
      <c r="D954">
        <v>1086.6199999999999</v>
      </c>
    </row>
    <row r="955" spans="1:4" x14ac:dyDescent="0.35">
      <c r="A955" t="s">
        <v>31</v>
      </c>
      <c r="B955" s="16">
        <v>42748</v>
      </c>
      <c r="C955">
        <v>181157201.90000001</v>
      </c>
      <c r="D955">
        <v>1096.68</v>
      </c>
    </row>
    <row r="956" spans="1:4" x14ac:dyDescent="0.35">
      <c r="A956" t="s">
        <v>31</v>
      </c>
      <c r="B956" s="16">
        <v>42751</v>
      </c>
      <c r="C956">
        <v>179546929.99000001</v>
      </c>
      <c r="D956">
        <v>1086.93</v>
      </c>
    </row>
    <row r="957" spans="1:4" x14ac:dyDescent="0.35">
      <c r="A957" t="s">
        <v>31</v>
      </c>
      <c r="B957" s="16">
        <v>42752</v>
      </c>
      <c r="C957">
        <v>179384928.19</v>
      </c>
      <c r="D957">
        <v>1085.95</v>
      </c>
    </row>
    <row r="958" spans="1:4" x14ac:dyDescent="0.35">
      <c r="A958" t="s">
        <v>31</v>
      </c>
      <c r="B958" s="16">
        <v>42753</v>
      </c>
      <c r="C958">
        <v>179599823.34999999</v>
      </c>
      <c r="D958">
        <v>1087.25</v>
      </c>
    </row>
    <row r="959" spans="1:4" x14ac:dyDescent="0.35">
      <c r="A959" t="s">
        <v>31</v>
      </c>
      <c r="B959" s="16">
        <v>42754</v>
      </c>
      <c r="C959">
        <v>179393910.71000001</v>
      </c>
      <c r="D959">
        <v>1086.01</v>
      </c>
    </row>
    <row r="960" spans="1:4" x14ac:dyDescent="0.35">
      <c r="A960" t="s">
        <v>31</v>
      </c>
      <c r="B960" s="16">
        <v>42755</v>
      </c>
      <c r="C960">
        <v>179409795.00999999</v>
      </c>
      <c r="D960">
        <v>1086.0999999999999</v>
      </c>
    </row>
    <row r="961" spans="1:4" x14ac:dyDescent="0.35">
      <c r="A961" t="s">
        <v>31</v>
      </c>
      <c r="B961" s="16">
        <v>42758</v>
      </c>
      <c r="C961">
        <v>178592929.59</v>
      </c>
      <c r="D961">
        <v>1081.1600000000001</v>
      </c>
    </row>
    <row r="962" spans="1:4" x14ac:dyDescent="0.35">
      <c r="A962" t="s">
        <v>31</v>
      </c>
      <c r="B962" s="16">
        <v>42759</v>
      </c>
      <c r="C962">
        <v>179071889.49000001</v>
      </c>
      <c r="D962">
        <v>1084.06</v>
      </c>
    </row>
    <row r="963" spans="1:4" x14ac:dyDescent="0.35">
      <c r="A963" t="s">
        <v>31</v>
      </c>
      <c r="B963" s="16">
        <v>42760</v>
      </c>
      <c r="C963">
        <v>181363757.87</v>
      </c>
      <c r="D963">
        <v>1097.93</v>
      </c>
    </row>
    <row r="964" spans="1:4" x14ac:dyDescent="0.35">
      <c r="A964" t="s">
        <v>31</v>
      </c>
      <c r="B964" s="16">
        <v>42761</v>
      </c>
      <c r="C964">
        <v>181656834.56</v>
      </c>
      <c r="D964">
        <v>1099.7</v>
      </c>
    </row>
    <row r="965" spans="1:4" x14ac:dyDescent="0.35">
      <c r="A965" t="s">
        <v>31</v>
      </c>
      <c r="B965" s="16">
        <v>42762</v>
      </c>
      <c r="C965">
        <v>180994338.52000001</v>
      </c>
      <c r="D965">
        <v>1095.69</v>
      </c>
    </row>
    <row r="966" spans="1:4" x14ac:dyDescent="0.35">
      <c r="A966" t="s">
        <v>31</v>
      </c>
      <c r="B966" s="16">
        <v>42765</v>
      </c>
      <c r="C966">
        <v>179186754.24000001</v>
      </c>
      <c r="D966">
        <v>1084.75</v>
      </c>
    </row>
    <row r="967" spans="1:4" x14ac:dyDescent="0.35">
      <c r="A967" t="s">
        <v>31</v>
      </c>
      <c r="B967" s="16">
        <v>42766</v>
      </c>
      <c r="C967">
        <v>177809735.78</v>
      </c>
      <c r="D967">
        <v>1076.42</v>
      </c>
    </row>
    <row r="968" spans="1:4" x14ac:dyDescent="0.35">
      <c r="A968" t="s">
        <v>31</v>
      </c>
      <c r="B968" s="16">
        <v>42767</v>
      </c>
      <c r="C968">
        <v>179406557.69999999</v>
      </c>
      <c r="D968">
        <v>1086.08</v>
      </c>
    </row>
    <row r="969" spans="1:4" x14ac:dyDescent="0.35">
      <c r="A969" t="s">
        <v>31</v>
      </c>
      <c r="B969" s="16">
        <v>42768</v>
      </c>
      <c r="C969">
        <v>178896570.37</v>
      </c>
      <c r="D969">
        <v>1082.99</v>
      </c>
    </row>
    <row r="970" spans="1:4" x14ac:dyDescent="0.35">
      <c r="A970" t="s">
        <v>31</v>
      </c>
      <c r="B970" s="16">
        <v>42769</v>
      </c>
      <c r="C970">
        <v>180053332.30000001</v>
      </c>
      <c r="D970">
        <v>1090</v>
      </c>
    </row>
    <row r="971" spans="1:4" x14ac:dyDescent="0.35">
      <c r="A971" t="s">
        <v>31</v>
      </c>
      <c r="B971" s="16">
        <v>42772</v>
      </c>
      <c r="C971">
        <v>178767455.72</v>
      </c>
      <c r="D971">
        <v>1082.21</v>
      </c>
    </row>
    <row r="972" spans="1:4" x14ac:dyDescent="0.35">
      <c r="A972" t="s">
        <v>31</v>
      </c>
      <c r="B972" s="16">
        <v>42773</v>
      </c>
      <c r="C972">
        <v>179028825.13999999</v>
      </c>
      <c r="D972">
        <v>1083.8</v>
      </c>
    </row>
    <row r="973" spans="1:4" x14ac:dyDescent="0.35">
      <c r="A973" t="s">
        <v>31</v>
      </c>
      <c r="B973" s="16">
        <v>42774</v>
      </c>
      <c r="C973">
        <v>179878906.56</v>
      </c>
      <c r="D973">
        <v>1088.94</v>
      </c>
    </row>
    <row r="974" spans="1:4" x14ac:dyDescent="0.35">
      <c r="A974" t="s">
        <v>31</v>
      </c>
      <c r="B974" s="16">
        <v>42775</v>
      </c>
      <c r="C974">
        <v>181393972.41999999</v>
      </c>
      <c r="D974">
        <v>1098.1099999999999</v>
      </c>
    </row>
    <row r="975" spans="1:4" x14ac:dyDescent="0.35">
      <c r="A975" t="s">
        <v>31</v>
      </c>
      <c r="B975" s="16">
        <v>42776</v>
      </c>
      <c r="C975">
        <v>181635415.74000001</v>
      </c>
      <c r="D975">
        <v>1099.58</v>
      </c>
    </row>
    <row r="976" spans="1:4" x14ac:dyDescent="0.35">
      <c r="A976" t="s">
        <v>31</v>
      </c>
      <c r="B976" s="16">
        <v>42779</v>
      </c>
      <c r="C976">
        <v>182914497.72999999</v>
      </c>
      <c r="D976">
        <v>1107.32</v>
      </c>
    </row>
    <row r="977" spans="1:4" x14ac:dyDescent="0.35">
      <c r="A977" t="s">
        <v>31</v>
      </c>
      <c r="B977" s="16">
        <v>42780</v>
      </c>
      <c r="C977">
        <v>183050120.88</v>
      </c>
      <c r="D977">
        <v>1108.1400000000001</v>
      </c>
    </row>
    <row r="978" spans="1:4" x14ac:dyDescent="0.35">
      <c r="A978" t="s">
        <v>31</v>
      </c>
      <c r="B978" s="16">
        <v>42781</v>
      </c>
      <c r="C978">
        <v>183524978.63</v>
      </c>
      <c r="D978">
        <v>1111.01</v>
      </c>
    </row>
    <row r="979" spans="1:4" x14ac:dyDescent="0.35">
      <c r="A979" t="s">
        <v>31</v>
      </c>
      <c r="B979" s="16">
        <v>42782</v>
      </c>
      <c r="C979">
        <v>183035363.22999999</v>
      </c>
      <c r="D979">
        <v>1108.05</v>
      </c>
    </row>
    <row r="980" spans="1:4" x14ac:dyDescent="0.35">
      <c r="A980" t="s">
        <v>31</v>
      </c>
      <c r="B980" s="16">
        <v>42783</v>
      </c>
      <c r="C980">
        <v>182785246.09</v>
      </c>
      <c r="D980">
        <v>1106.54</v>
      </c>
    </row>
    <row r="981" spans="1:4" x14ac:dyDescent="0.35">
      <c r="A981" t="s">
        <v>31</v>
      </c>
      <c r="B981" s="16">
        <v>42786</v>
      </c>
      <c r="C981">
        <v>183084833.81999999</v>
      </c>
      <c r="D981">
        <v>1108.3499999999999</v>
      </c>
    </row>
    <row r="982" spans="1:4" x14ac:dyDescent="0.35">
      <c r="A982" t="s">
        <v>31</v>
      </c>
      <c r="B982" s="16">
        <v>42787</v>
      </c>
      <c r="C982">
        <v>184274724.53</v>
      </c>
      <c r="D982">
        <v>1115.55</v>
      </c>
    </row>
    <row r="983" spans="1:4" x14ac:dyDescent="0.35">
      <c r="A983" t="s">
        <v>31</v>
      </c>
      <c r="B983" s="16">
        <v>42788</v>
      </c>
      <c r="C983">
        <v>184099680.25999999</v>
      </c>
      <c r="D983">
        <v>1114.49</v>
      </c>
    </row>
    <row r="984" spans="1:4" x14ac:dyDescent="0.35">
      <c r="A984" t="s">
        <v>31</v>
      </c>
      <c r="B984" s="16">
        <v>42789</v>
      </c>
      <c r="C984">
        <v>184151901.71000001</v>
      </c>
      <c r="D984">
        <v>1114.81</v>
      </c>
    </row>
    <row r="985" spans="1:4" x14ac:dyDescent="0.35">
      <c r="A985" t="s">
        <v>31</v>
      </c>
      <c r="B985" s="16">
        <v>42790</v>
      </c>
      <c r="C985">
        <v>182950437.30000001</v>
      </c>
      <c r="D985">
        <v>1107.54</v>
      </c>
    </row>
    <row r="986" spans="1:4" x14ac:dyDescent="0.35">
      <c r="A986" t="s">
        <v>31</v>
      </c>
      <c r="B986" s="16">
        <v>42793</v>
      </c>
      <c r="C986">
        <v>182703866.02000001</v>
      </c>
      <c r="D986">
        <v>1106.04</v>
      </c>
    </row>
    <row r="987" spans="1:4" x14ac:dyDescent="0.35">
      <c r="A987" t="s">
        <v>31</v>
      </c>
      <c r="B987" s="16">
        <v>42794</v>
      </c>
      <c r="C987">
        <v>183059688.34999999</v>
      </c>
      <c r="D987">
        <v>1108.2</v>
      </c>
    </row>
    <row r="988" spans="1:4" x14ac:dyDescent="0.35">
      <c r="A988" t="s">
        <v>31</v>
      </c>
      <c r="B988" s="16">
        <v>42795</v>
      </c>
      <c r="C988">
        <v>185765638.75999999</v>
      </c>
      <c r="D988">
        <v>1124.58</v>
      </c>
    </row>
    <row r="989" spans="1:4" x14ac:dyDescent="0.35">
      <c r="A989" t="s">
        <v>31</v>
      </c>
      <c r="B989" s="16">
        <v>42796</v>
      </c>
      <c r="C989">
        <v>186001740.31</v>
      </c>
      <c r="D989">
        <v>1126.01</v>
      </c>
    </row>
    <row r="990" spans="1:4" x14ac:dyDescent="0.35">
      <c r="A990" t="s">
        <v>31</v>
      </c>
      <c r="B990" s="16">
        <v>42797</v>
      </c>
      <c r="C990">
        <v>185873408.61000001</v>
      </c>
      <c r="D990">
        <v>1125.23</v>
      </c>
    </row>
    <row r="991" spans="1:4" x14ac:dyDescent="0.35">
      <c r="A991" t="s">
        <v>31</v>
      </c>
      <c r="B991" s="16">
        <v>42800</v>
      </c>
      <c r="C991">
        <v>185084080.58000001</v>
      </c>
      <c r="D991">
        <v>1120.45</v>
      </c>
    </row>
    <row r="992" spans="1:4" x14ac:dyDescent="0.35">
      <c r="A992" t="s">
        <v>31</v>
      </c>
      <c r="B992" s="16">
        <v>42801</v>
      </c>
      <c r="C992">
        <v>184664158.06999999</v>
      </c>
      <c r="D992">
        <v>1117.9100000000001</v>
      </c>
    </row>
    <row r="993" spans="1:4" x14ac:dyDescent="0.35">
      <c r="A993" t="s">
        <v>31</v>
      </c>
      <c r="B993" s="16">
        <v>42802</v>
      </c>
      <c r="C993">
        <v>184849458.47999999</v>
      </c>
      <c r="D993">
        <v>1119.03</v>
      </c>
    </row>
    <row r="994" spans="1:4" x14ac:dyDescent="0.35">
      <c r="A994" t="s">
        <v>31</v>
      </c>
      <c r="B994" s="16">
        <v>42803</v>
      </c>
      <c r="C994">
        <v>185124022.03</v>
      </c>
      <c r="D994">
        <v>1120.69</v>
      </c>
    </row>
    <row r="995" spans="1:4" x14ac:dyDescent="0.35">
      <c r="A995" t="s">
        <v>31</v>
      </c>
      <c r="B995" s="16">
        <v>42804</v>
      </c>
      <c r="C995">
        <v>185226518.47</v>
      </c>
      <c r="D995">
        <v>1121.31</v>
      </c>
    </row>
    <row r="996" spans="1:4" x14ac:dyDescent="0.35">
      <c r="A996" t="s">
        <v>31</v>
      </c>
      <c r="B996" s="16">
        <v>42807</v>
      </c>
      <c r="C996">
        <v>185830255.96000001</v>
      </c>
      <c r="D996">
        <v>1124.97</v>
      </c>
    </row>
    <row r="997" spans="1:4" x14ac:dyDescent="0.35">
      <c r="A997" t="s">
        <v>31</v>
      </c>
      <c r="B997" s="16">
        <v>42808</v>
      </c>
      <c r="C997">
        <v>184904054</v>
      </c>
      <c r="D997">
        <v>1119.3599999999999</v>
      </c>
    </row>
    <row r="998" spans="1:4" x14ac:dyDescent="0.35">
      <c r="A998" t="s">
        <v>31</v>
      </c>
      <c r="B998" s="16">
        <v>42809</v>
      </c>
      <c r="C998">
        <v>210721323.27000001</v>
      </c>
      <c r="D998">
        <v>1123.72</v>
      </c>
    </row>
    <row r="999" spans="1:4" x14ac:dyDescent="0.35">
      <c r="A999" t="s">
        <v>31</v>
      </c>
      <c r="B999" s="16">
        <v>42810</v>
      </c>
      <c r="C999">
        <v>212370283.99000001</v>
      </c>
      <c r="D999">
        <v>1132.51</v>
      </c>
    </row>
    <row r="1000" spans="1:4" x14ac:dyDescent="0.35">
      <c r="A1000" t="s">
        <v>31</v>
      </c>
      <c r="B1000" s="16">
        <v>42811</v>
      </c>
      <c r="C1000">
        <v>212772765.69999999</v>
      </c>
      <c r="D1000">
        <v>1134.6600000000001</v>
      </c>
    </row>
    <row r="1001" spans="1:4" x14ac:dyDescent="0.35">
      <c r="A1001" t="s">
        <v>31</v>
      </c>
      <c r="B1001" s="16">
        <v>42814</v>
      </c>
      <c r="C1001">
        <v>212304222.91</v>
      </c>
      <c r="D1001">
        <v>1132.1600000000001</v>
      </c>
    </row>
    <row r="1002" spans="1:4" x14ac:dyDescent="0.35">
      <c r="A1002" t="s">
        <v>31</v>
      </c>
      <c r="B1002" s="16">
        <v>42815</v>
      </c>
      <c r="C1002">
        <v>211437368.27000001</v>
      </c>
      <c r="D1002">
        <v>1127.54</v>
      </c>
    </row>
    <row r="1003" spans="1:4" x14ac:dyDescent="0.35">
      <c r="A1003" t="s">
        <v>31</v>
      </c>
      <c r="B1003" s="16">
        <v>42816</v>
      </c>
      <c r="C1003">
        <v>210427588.34</v>
      </c>
      <c r="D1003">
        <v>1122.1500000000001</v>
      </c>
    </row>
    <row r="1004" spans="1:4" x14ac:dyDescent="0.35">
      <c r="A1004" t="s">
        <v>31</v>
      </c>
      <c r="B1004" s="16">
        <v>42817</v>
      </c>
      <c r="C1004">
        <v>212332670.97999999</v>
      </c>
      <c r="D1004">
        <v>1132.31</v>
      </c>
    </row>
    <row r="1005" spans="1:4" x14ac:dyDescent="0.35">
      <c r="A1005" t="s">
        <v>31</v>
      </c>
      <c r="B1005" s="16">
        <v>42818</v>
      </c>
      <c r="C1005">
        <v>211815400.13999999</v>
      </c>
      <c r="D1005">
        <v>1129.55</v>
      </c>
    </row>
    <row r="1006" spans="1:4" x14ac:dyDescent="0.35">
      <c r="A1006" t="s">
        <v>31</v>
      </c>
      <c r="B1006" s="16">
        <v>42821</v>
      </c>
      <c r="C1006">
        <v>211038395</v>
      </c>
      <c r="D1006">
        <v>1125.4100000000001</v>
      </c>
    </row>
    <row r="1007" spans="1:4" x14ac:dyDescent="0.35">
      <c r="A1007" t="s">
        <v>31</v>
      </c>
      <c r="B1007" s="16">
        <v>42822</v>
      </c>
      <c r="C1007">
        <v>212107290.41</v>
      </c>
      <c r="D1007">
        <v>1131.1099999999999</v>
      </c>
    </row>
    <row r="1008" spans="1:4" x14ac:dyDescent="0.35">
      <c r="A1008" t="s">
        <v>31</v>
      </c>
      <c r="B1008" s="16">
        <v>42823</v>
      </c>
      <c r="C1008">
        <v>212891325.19999999</v>
      </c>
      <c r="D1008">
        <v>1135.29</v>
      </c>
    </row>
    <row r="1009" spans="1:4" x14ac:dyDescent="0.35">
      <c r="A1009" t="s">
        <v>31</v>
      </c>
      <c r="B1009" s="16">
        <v>42824</v>
      </c>
      <c r="C1009">
        <v>214175590.69</v>
      </c>
      <c r="D1009">
        <v>1142.1400000000001</v>
      </c>
    </row>
    <row r="1010" spans="1:4" x14ac:dyDescent="0.35">
      <c r="A1010" t="s">
        <v>31</v>
      </c>
      <c r="B1010" s="16">
        <v>42825</v>
      </c>
      <c r="C1010">
        <v>214590380.28999999</v>
      </c>
      <c r="D1010">
        <v>1144.3499999999999</v>
      </c>
    </row>
    <row r="1011" spans="1:4" x14ac:dyDescent="0.35">
      <c r="A1011" t="s">
        <v>31</v>
      </c>
      <c r="B1011" s="16">
        <v>42828</v>
      </c>
      <c r="C1011">
        <v>213788882.80000001</v>
      </c>
      <c r="D1011">
        <v>1140.08</v>
      </c>
    </row>
    <row r="1012" spans="1:4" x14ac:dyDescent="0.35">
      <c r="A1012" t="s">
        <v>31</v>
      </c>
      <c r="B1012" s="16">
        <v>42829</v>
      </c>
      <c r="C1012">
        <v>213975086.97999999</v>
      </c>
      <c r="D1012">
        <v>1141.07</v>
      </c>
    </row>
    <row r="1013" spans="1:4" x14ac:dyDescent="0.35">
      <c r="A1013" t="s">
        <v>31</v>
      </c>
      <c r="B1013" s="16">
        <v>42830</v>
      </c>
      <c r="C1013">
        <v>214153682.06999999</v>
      </c>
      <c r="D1013">
        <v>1142.02</v>
      </c>
    </row>
    <row r="1014" spans="1:4" x14ac:dyDescent="0.35">
      <c r="A1014" t="s">
        <v>31</v>
      </c>
      <c r="B1014" s="16">
        <v>42831</v>
      </c>
      <c r="C1014">
        <v>214552029.88999999</v>
      </c>
      <c r="D1014">
        <v>1144.1500000000001</v>
      </c>
    </row>
    <row r="1015" spans="1:4" x14ac:dyDescent="0.35">
      <c r="A1015" t="s">
        <v>31</v>
      </c>
      <c r="B1015" s="16">
        <v>42832</v>
      </c>
      <c r="C1015">
        <v>214899927.34999999</v>
      </c>
      <c r="D1015">
        <v>1146</v>
      </c>
    </row>
    <row r="1016" spans="1:4" x14ac:dyDescent="0.35">
      <c r="A1016" t="s">
        <v>31</v>
      </c>
      <c r="B1016" s="16">
        <v>42835</v>
      </c>
      <c r="C1016">
        <v>214946314.66999999</v>
      </c>
      <c r="D1016">
        <v>1146.25</v>
      </c>
    </row>
    <row r="1017" spans="1:4" x14ac:dyDescent="0.35">
      <c r="A1017" t="s">
        <v>31</v>
      </c>
      <c r="B1017" s="16">
        <v>42836</v>
      </c>
      <c r="C1017">
        <v>215079219.63999999</v>
      </c>
      <c r="D1017">
        <v>1146.96</v>
      </c>
    </row>
    <row r="1018" spans="1:4" x14ac:dyDescent="0.35">
      <c r="A1018" t="s">
        <v>31</v>
      </c>
      <c r="B1018" s="16">
        <v>42837</v>
      </c>
      <c r="C1018">
        <v>215320203.19999999</v>
      </c>
      <c r="D1018">
        <v>1148.24</v>
      </c>
    </row>
    <row r="1019" spans="1:4" x14ac:dyDescent="0.35">
      <c r="A1019" t="s">
        <v>31</v>
      </c>
      <c r="B1019" s="16">
        <v>42838</v>
      </c>
      <c r="C1019">
        <v>214786965.62</v>
      </c>
      <c r="D1019">
        <v>1145.4000000000001</v>
      </c>
    </row>
    <row r="1020" spans="1:4" x14ac:dyDescent="0.35">
      <c r="A1020" t="s">
        <v>31</v>
      </c>
      <c r="B1020" s="16">
        <v>42843</v>
      </c>
      <c r="C1020">
        <v>212470932.13999999</v>
      </c>
      <c r="D1020">
        <v>1133.05</v>
      </c>
    </row>
    <row r="1021" spans="1:4" x14ac:dyDescent="0.35">
      <c r="A1021" t="s">
        <v>31</v>
      </c>
      <c r="B1021" s="16">
        <v>42844</v>
      </c>
      <c r="C1021">
        <v>212963538</v>
      </c>
      <c r="D1021">
        <v>1135.68</v>
      </c>
    </row>
    <row r="1022" spans="1:4" x14ac:dyDescent="0.35">
      <c r="A1022" t="s">
        <v>31</v>
      </c>
      <c r="B1022" s="16">
        <v>42845</v>
      </c>
      <c r="C1022">
        <v>213390276.88</v>
      </c>
      <c r="D1022">
        <v>1137.95</v>
      </c>
    </row>
    <row r="1023" spans="1:4" x14ac:dyDescent="0.35">
      <c r="A1023" t="s">
        <v>31</v>
      </c>
      <c r="B1023" s="16">
        <v>42846</v>
      </c>
      <c r="C1023">
        <v>213517629.34</v>
      </c>
      <c r="D1023">
        <v>1138.6300000000001</v>
      </c>
    </row>
    <row r="1024" spans="1:4" x14ac:dyDescent="0.35">
      <c r="A1024" t="s">
        <v>31</v>
      </c>
      <c r="B1024" s="16">
        <v>42849</v>
      </c>
      <c r="C1024">
        <v>218313052.47999999</v>
      </c>
      <c r="D1024">
        <v>1164.2</v>
      </c>
    </row>
    <row r="1025" spans="1:4" x14ac:dyDescent="0.35">
      <c r="A1025" t="s">
        <v>31</v>
      </c>
      <c r="B1025" s="16">
        <v>42850</v>
      </c>
      <c r="C1025">
        <v>218517576.30000001</v>
      </c>
      <c r="D1025">
        <v>1165.3</v>
      </c>
    </row>
    <row r="1026" spans="1:4" x14ac:dyDescent="0.35">
      <c r="A1026" t="s">
        <v>31</v>
      </c>
      <c r="B1026" s="16">
        <v>42851</v>
      </c>
      <c r="C1026">
        <v>219295320.43000001</v>
      </c>
      <c r="D1026">
        <v>1169.44</v>
      </c>
    </row>
    <row r="1027" spans="1:4" x14ac:dyDescent="0.35">
      <c r="A1027" t="s">
        <v>31</v>
      </c>
      <c r="B1027" s="16">
        <v>42852</v>
      </c>
      <c r="C1027">
        <v>218685100.56999999</v>
      </c>
      <c r="D1027">
        <v>1166.19</v>
      </c>
    </row>
    <row r="1028" spans="1:4" x14ac:dyDescent="0.35">
      <c r="A1028" t="s">
        <v>31</v>
      </c>
      <c r="B1028" s="16">
        <v>42853</v>
      </c>
      <c r="C1028">
        <v>218485187.69</v>
      </c>
      <c r="D1028">
        <v>1165.1199999999999</v>
      </c>
    </row>
    <row r="1029" spans="1:4" x14ac:dyDescent="0.35">
      <c r="A1029" t="s">
        <v>31</v>
      </c>
      <c r="B1029" s="16">
        <v>42857</v>
      </c>
      <c r="C1029">
        <v>220164039.11000001</v>
      </c>
      <c r="D1029">
        <v>1174.08</v>
      </c>
    </row>
    <row r="1030" spans="1:4" x14ac:dyDescent="0.35">
      <c r="A1030" t="s">
        <v>31</v>
      </c>
      <c r="B1030" s="16">
        <v>42858</v>
      </c>
      <c r="C1030">
        <v>219932647.75999999</v>
      </c>
      <c r="D1030">
        <v>1172.8399999999999</v>
      </c>
    </row>
    <row r="1031" spans="1:4" x14ac:dyDescent="0.35">
      <c r="A1031" t="s">
        <v>31</v>
      </c>
      <c r="B1031" s="16">
        <v>42859</v>
      </c>
      <c r="C1031">
        <v>221653581.34</v>
      </c>
      <c r="D1031">
        <v>1182.02</v>
      </c>
    </row>
    <row r="1032" spans="1:4" x14ac:dyDescent="0.35">
      <c r="A1032" t="s">
        <v>31</v>
      </c>
      <c r="B1032" s="16">
        <v>42860</v>
      </c>
      <c r="C1032">
        <v>223171612.00999999</v>
      </c>
      <c r="D1032">
        <v>1190.1099999999999</v>
      </c>
    </row>
    <row r="1033" spans="1:4" x14ac:dyDescent="0.35">
      <c r="A1033" t="s">
        <v>31</v>
      </c>
      <c r="B1033" s="16">
        <v>42864</v>
      </c>
      <c r="C1033">
        <v>223981390.59</v>
      </c>
      <c r="D1033">
        <v>1194.43</v>
      </c>
    </row>
    <row r="1034" spans="1:4" x14ac:dyDescent="0.35">
      <c r="A1034" t="s">
        <v>31</v>
      </c>
      <c r="B1034" s="16">
        <v>42865</v>
      </c>
      <c r="C1034">
        <v>224518615.56</v>
      </c>
      <c r="D1034">
        <v>1197.3</v>
      </c>
    </row>
    <row r="1035" spans="1:4" x14ac:dyDescent="0.35">
      <c r="A1035" t="s">
        <v>31</v>
      </c>
      <c r="B1035" s="16">
        <v>42866</v>
      </c>
      <c r="C1035">
        <v>223471916.43000001</v>
      </c>
      <c r="D1035">
        <v>1191.72</v>
      </c>
    </row>
    <row r="1036" spans="1:4" x14ac:dyDescent="0.35">
      <c r="A1036" t="s">
        <v>31</v>
      </c>
      <c r="B1036" s="16">
        <v>42867</v>
      </c>
      <c r="C1036">
        <v>224391694.02000001</v>
      </c>
      <c r="D1036">
        <v>1196.6199999999999</v>
      </c>
    </row>
    <row r="1037" spans="1:4" x14ac:dyDescent="0.35">
      <c r="A1037" t="s">
        <v>31</v>
      </c>
      <c r="B1037" s="16">
        <v>42870</v>
      </c>
      <c r="C1037">
        <v>224701065.91999999</v>
      </c>
      <c r="D1037">
        <v>1198.27</v>
      </c>
    </row>
    <row r="1038" spans="1:4" x14ac:dyDescent="0.35">
      <c r="A1038" t="s">
        <v>31</v>
      </c>
      <c r="B1038" s="16">
        <v>42871</v>
      </c>
      <c r="C1038">
        <v>224922494.02000001</v>
      </c>
      <c r="D1038">
        <v>1199.45</v>
      </c>
    </row>
    <row r="1039" spans="1:4" x14ac:dyDescent="0.35">
      <c r="A1039" t="s">
        <v>31</v>
      </c>
      <c r="B1039" s="16">
        <v>42872</v>
      </c>
      <c r="C1039">
        <v>222787765.49000001</v>
      </c>
      <c r="D1039">
        <v>1188.07</v>
      </c>
    </row>
    <row r="1040" spans="1:4" x14ac:dyDescent="0.35">
      <c r="A1040" t="s">
        <v>31</v>
      </c>
      <c r="B1040" s="16">
        <v>42873</v>
      </c>
      <c r="C1040">
        <v>221591200.96000001</v>
      </c>
      <c r="D1040">
        <v>1181.69</v>
      </c>
    </row>
    <row r="1041" spans="1:4" x14ac:dyDescent="0.35">
      <c r="A1041" t="s">
        <v>31</v>
      </c>
      <c r="B1041" s="16">
        <v>42874</v>
      </c>
      <c r="C1041">
        <v>222983109.34999999</v>
      </c>
      <c r="D1041">
        <v>1189.1099999999999</v>
      </c>
    </row>
    <row r="1042" spans="1:4" x14ac:dyDescent="0.35">
      <c r="A1042" t="s">
        <v>31</v>
      </c>
      <c r="B1042" s="16">
        <v>42877</v>
      </c>
      <c r="C1042">
        <v>222735313.69999999</v>
      </c>
      <c r="D1042">
        <v>1187.79</v>
      </c>
    </row>
    <row r="1043" spans="1:4" x14ac:dyDescent="0.35">
      <c r="A1043" t="s">
        <v>31</v>
      </c>
      <c r="B1043" s="16">
        <v>42878</v>
      </c>
      <c r="C1043">
        <v>223124088.88999999</v>
      </c>
      <c r="D1043">
        <v>1189.8599999999999</v>
      </c>
    </row>
    <row r="1044" spans="1:4" x14ac:dyDescent="0.35">
      <c r="A1044" t="s">
        <v>31</v>
      </c>
      <c r="B1044" s="16">
        <v>42879</v>
      </c>
      <c r="C1044">
        <v>223473766.18000001</v>
      </c>
      <c r="D1044">
        <v>1191.73</v>
      </c>
    </row>
    <row r="1045" spans="1:4" x14ac:dyDescent="0.35">
      <c r="A1045" t="s">
        <v>31</v>
      </c>
      <c r="B1045" s="16">
        <v>42881</v>
      </c>
      <c r="C1045">
        <v>223215759.91</v>
      </c>
      <c r="D1045">
        <v>1190.3499999999999</v>
      </c>
    </row>
    <row r="1046" spans="1:4" x14ac:dyDescent="0.35">
      <c r="A1046" t="s">
        <v>31</v>
      </c>
      <c r="B1046" s="16">
        <v>42884</v>
      </c>
      <c r="C1046">
        <v>223387093.40000001</v>
      </c>
      <c r="D1046">
        <v>1191.26</v>
      </c>
    </row>
    <row r="1047" spans="1:4" x14ac:dyDescent="0.35">
      <c r="A1047" t="s">
        <v>31</v>
      </c>
      <c r="B1047" s="16">
        <v>42885</v>
      </c>
      <c r="C1047">
        <v>223264823.22999999</v>
      </c>
      <c r="D1047">
        <v>1190.6099999999999</v>
      </c>
    </row>
    <row r="1048" spans="1:4" x14ac:dyDescent="0.35">
      <c r="A1048" t="s">
        <v>31</v>
      </c>
      <c r="B1048" s="16">
        <v>42886</v>
      </c>
      <c r="C1048">
        <v>222910460.94999999</v>
      </c>
      <c r="D1048">
        <v>1188.72</v>
      </c>
    </row>
    <row r="1049" spans="1:4" x14ac:dyDescent="0.35">
      <c r="A1049" t="s">
        <v>31</v>
      </c>
      <c r="B1049" s="16">
        <v>42887</v>
      </c>
      <c r="C1049">
        <v>223833644.43000001</v>
      </c>
      <c r="D1049">
        <v>1193.6400000000001</v>
      </c>
    </row>
    <row r="1050" spans="1:4" x14ac:dyDescent="0.35">
      <c r="A1050" t="s">
        <v>31</v>
      </c>
      <c r="B1050" s="16">
        <v>42888</v>
      </c>
      <c r="C1050">
        <v>224096348.43000001</v>
      </c>
      <c r="D1050">
        <v>1195.05</v>
      </c>
    </row>
    <row r="1051" spans="1:4" x14ac:dyDescent="0.35">
      <c r="A1051" t="s">
        <v>31</v>
      </c>
      <c r="B1051" s="16">
        <v>42892</v>
      </c>
      <c r="C1051">
        <v>222535757.27000001</v>
      </c>
      <c r="D1051">
        <v>1186.72</v>
      </c>
    </row>
    <row r="1052" spans="1:4" x14ac:dyDescent="0.35">
      <c r="A1052" t="s">
        <v>31</v>
      </c>
      <c r="B1052" s="16">
        <v>42893</v>
      </c>
      <c r="C1052">
        <v>222403338.30000001</v>
      </c>
      <c r="D1052">
        <v>1186.02</v>
      </c>
    </row>
    <row r="1053" spans="1:4" x14ac:dyDescent="0.35">
      <c r="A1053" t="s">
        <v>31</v>
      </c>
      <c r="B1053" s="16">
        <v>42894</v>
      </c>
      <c r="C1053">
        <v>222410869.38</v>
      </c>
      <c r="D1053">
        <v>1186.06</v>
      </c>
    </row>
    <row r="1054" spans="1:4" x14ac:dyDescent="0.35">
      <c r="A1054" t="s">
        <v>31</v>
      </c>
      <c r="B1054" s="16">
        <v>42895</v>
      </c>
      <c r="C1054">
        <v>223010770.53</v>
      </c>
      <c r="D1054">
        <v>1189.26</v>
      </c>
    </row>
    <row r="1055" spans="1:4" x14ac:dyDescent="0.35">
      <c r="A1055" t="s">
        <v>31</v>
      </c>
      <c r="B1055" s="16">
        <v>42898</v>
      </c>
      <c r="C1055">
        <v>221394475.53</v>
      </c>
      <c r="D1055">
        <v>1180.6400000000001</v>
      </c>
    </row>
    <row r="1056" spans="1:4" x14ac:dyDescent="0.35">
      <c r="A1056" t="s">
        <v>31</v>
      </c>
      <c r="B1056" s="16">
        <v>42899</v>
      </c>
      <c r="C1056">
        <v>222046666.34999999</v>
      </c>
      <c r="D1056">
        <v>1184.1199999999999</v>
      </c>
    </row>
    <row r="1057" spans="1:4" x14ac:dyDescent="0.35">
      <c r="A1057" t="s">
        <v>31</v>
      </c>
      <c r="B1057" s="16">
        <v>42900</v>
      </c>
      <c r="C1057">
        <v>221462094.47999999</v>
      </c>
      <c r="D1057">
        <v>1181</v>
      </c>
    </row>
    <row r="1058" spans="1:4" x14ac:dyDescent="0.35">
      <c r="A1058" t="s">
        <v>31</v>
      </c>
      <c r="B1058" s="16">
        <v>42901</v>
      </c>
      <c r="C1058">
        <v>220554781.49000001</v>
      </c>
      <c r="D1058">
        <v>1176.1600000000001</v>
      </c>
    </row>
    <row r="1059" spans="1:4" x14ac:dyDescent="0.35">
      <c r="A1059" t="s">
        <v>31</v>
      </c>
      <c r="B1059" s="16">
        <v>42902</v>
      </c>
      <c r="C1059">
        <v>221842900.41</v>
      </c>
      <c r="D1059">
        <v>1183.03</v>
      </c>
    </row>
    <row r="1060" spans="1:4" x14ac:dyDescent="0.35">
      <c r="A1060" t="s">
        <v>31</v>
      </c>
      <c r="B1060" s="16">
        <v>42905</v>
      </c>
      <c r="C1060">
        <v>223789928</v>
      </c>
      <c r="D1060">
        <v>1193.4100000000001</v>
      </c>
    </row>
    <row r="1061" spans="1:4" x14ac:dyDescent="0.35">
      <c r="A1061" t="s">
        <v>31</v>
      </c>
      <c r="B1061" s="16">
        <v>42906</v>
      </c>
      <c r="C1061">
        <v>222063247.87</v>
      </c>
      <c r="D1061">
        <v>1184.2</v>
      </c>
    </row>
    <row r="1062" spans="1:4" x14ac:dyDescent="0.35">
      <c r="A1062" t="s">
        <v>31</v>
      </c>
      <c r="B1062" s="16">
        <v>42907</v>
      </c>
      <c r="C1062">
        <v>221581827.97</v>
      </c>
      <c r="D1062">
        <v>1181.6400000000001</v>
      </c>
    </row>
    <row r="1063" spans="1:4" x14ac:dyDescent="0.35">
      <c r="A1063" t="s">
        <v>31</v>
      </c>
      <c r="B1063" s="16">
        <v>42908</v>
      </c>
      <c r="C1063">
        <v>221104011.13999999</v>
      </c>
      <c r="D1063">
        <v>1179.0899999999999</v>
      </c>
    </row>
    <row r="1064" spans="1:4" x14ac:dyDescent="0.35">
      <c r="A1064" t="s">
        <v>31</v>
      </c>
      <c r="B1064" s="16">
        <v>42909</v>
      </c>
      <c r="C1064">
        <v>220666231.72999999</v>
      </c>
      <c r="D1064">
        <v>1176.75</v>
      </c>
    </row>
    <row r="1065" spans="1:4" x14ac:dyDescent="0.35">
      <c r="A1065" t="s">
        <v>31</v>
      </c>
      <c r="B1065" s="16">
        <v>42912</v>
      </c>
      <c r="C1065">
        <v>221508576.49000001</v>
      </c>
      <c r="D1065">
        <v>1181.25</v>
      </c>
    </row>
    <row r="1066" spans="1:4" x14ac:dyDescent="0.35">
      <c r="A1066" t="s">
        <v>31</v>
      </c>
      <c r="B1066" s="16">
        <v>42913</v>
      </c>
      <c r="C1066">
        <v>219984343.08000001</v>
      </c>
      <c r="D1066">
        <v>1173.1199999999999</v>
      </c>
    </row>
    <row r="1067" spans="1:4" x14ac:dyDescent="0.35">
      <c r="A1067" t="s">
        <v>31</v>
      </c>
      <c r="B1067" s="16">
        <v>42914</v>
      </c>
      <c r="C1067">
        <v>220257298.05000001</v>
      </c>
      <c r="D1067">
        <v>1174.57</v>
      </c>
    </row>
    <row r="1068" spans="1:4" x14ac:dyDescent="0.35">
      <c r="A1068" t="s">
        <v>31</v>
      </c>
      <c r="B1068" s="16">
        <v>42915</v>
      </c>
      <c r="C1068">
        <v>217854185.36000001</v>
      </c>
      <c r="D1068">
        <v>1161.76</v>
      </c>
    </row>
    <row r="1069" spans="1:4" x14ac:dyDescent="0.35">
      <c r="A1069" t="s">
        <v>31</v>
      </c>
      <c r="B1069" s="16">
        <v>42916</v>
      </c>
      <c r="C1069">
        <v>217163209.06999999</v>
      </c>
      <c r="D1069">
        <v>1158.07</v>
      </c>
    </row>
    <row r="1070" spans="1:4" x14ac:dyDescent="0.35">
      <c r="A1070" t="s">
        <v>31</v>
      </c>
      <c r="B1070" s="16">
        <v>42919</v>
      </c>
      <c r="C1070">
        <v>219699124.18000001</v>
      </c>
      <c r="D1070">
        <v>1171.5999999999999</v>
      </c>
    </row>
    <row r="1071" spans="1:4" x14ac:dyDescent="0.35">
      <c r="A1071" t="s">
        <v>31</v>
      </c>
      <c r="B1071" s="16">
        <v>42920</v>
      </c>
      <c r="C1071">
        <v>219166820.74000001</v>
      </c>
      <c r="D1071">
        <v>1168.76</v>
      </c>
    </row>
    <row r="1072" spans="1:4" x14ac:dyDescent="0.35">
      <c r="A1072" t="s">
        <v>31</v>
      </c>
      <c r="B1072" s="16">
        <v>42921</v>
      </c>
      <c r="C1072">
        <v>219518410.75999999</v>
      </c>
      <c r="D1072">
        <v>1170.6300000000001</v>
      </c>
    </row>
    <row r="1073" spans="1:4" x14ac:dyDescent="0.35">
      <c r="A1073" t="s">
        <v>31</v>
      </c>
      <c r="B1073" s="16">
        <v>42922</v>
      </c>
      <c r="C1073">
        <v>218481498.61000001</v>
      </c>
      <c r="D1073">
        <v>1165.0999999999999</v>
      </c>
    </row>
    <row r="1074" spans="1:4" x14ac:dyDescent="0.35">
      <c r="A1074" t="s">
        <v>31</v>
      </c>
      <c r="B1074" s="16">
        <v>42923</v>
      </c>
      <c r="C1074">
        <v>218353732.06999999</v>
      </c>
      <c r="D1074">
        <v>1164.42</v>
      </c>
    </row>
    <row r="1075" spans="1:4" x14ac:dyDescent="0.35">
      <c r="A1075" t="s">
        <v>31</v>
      </c>
      <c r="B1075" s="16">
        <v>42926</v>
      </c>
      <c r="C1075">
        <v>219208703.38999999</v>
      </c>
      <c r="D1075">
        <v>1168.98</v>
      </c>
    </row>
    <row r="1076" spans="1:4" x14ac:dyDescent="0.35">
      <c r="A1076" t="s">
        <v>31</v>
      </c>
      <c r="B1076" s="16">
        <v>42927</v>
      </c>
      <c r="C1076">
        <v>218172675.53</v>
      </c>
      <c r="D1076">
        <v>1163.46</v>
      </c>
    </row>
    <row r="1077" spans="1:4" x14ac:dyDescent="0.35">
      <c r="A1077" t="s">
        <v>31</v>
      </c>
      <c r="B1077" s="16">
        <v>42928</v>
      </c>
      <c r="C1077">
        <v>221402163.19</v>
      </c>
      <c r="D1077">
        <v>1180.68</v>
      </c>
    </row>
    <row r="1078" spans="1:4" x14ac:dyDescent="0.35">
      <c r="A1078" t="s">
        <v>31</v>
      </c>
      <c r="B1078" s="16">
        <v>42929</v>
      </c>
      <c r="C1078">
        <v>222206235.78</v>
      </c>
      <c r="D1078">
        <v>1184.97</v>
      </c>
    </row>
    <row r="1079" spans="1:4" x14ac:dyDescent="0.35">
      <c r="A1079" t="s">
        <v>31</v>
      </c>
      <c r="B1079" s="16">
        <v>42933</v>
      </c>
      <c r="C1079">
        <v>222525853.40000001</v>
      </c>
      <c r="D1079">
        <v>1186.67</v>
      </c>
    </row>
    <row r="1080" spans="1:4" x14ac:dyDescent="0.35">
      <c r="A1080" t="s">
        <v>31</v>
      </c>
      <c r="B1080" s="16">
        <v>42934</v>
      </c>
      <c r="C1080">
        <v>220360324.34</v>
      </c>
      <c r="D1080">
        <v>1175.1199999999999</v>
      </c>
    </row>
    <row r="1081" spans="1:4" x14ac:dyDescent="0.35">
      <c r="A1081" t="s">
        <v>31</v>
      </c>
      <c r="B1081" s="16">
        <v>42935</v>
      </c>
      <c r="C1081">
        <v>221999638.53999999</v>
      </c>
      <c r="D1081">
        <v>1183.8599999999999</v>
      </c>
    </row>
    <row r="1082" spans="1:4" x14ac:dyDescent="0.35">
      <c r="A1082" t="s">
        <v>31</v>
      </c>
      <c r="B1082" s="16">
        <v>42936</v>
      </c>
      <c r="C1082">
        <v>221124564.52000001</v>
      </c>
      <c r="D1082">
        <v>1179.2</v>
      </c>
    </row>
    <row r="1083" spans="1:4" x14ac:dyDescent="0.35">
      <c r="A1083" t="s">
        <v>31</v>
      </c>
      <c r="B1083" s="16">
        <v>42937</v>
      </c>
      <c r="C1083">
        <v>218953726.53999999</v>
      </c>
      <c r="D1083">
        <v>1167.6199999999999</v>
      </c>
    </row>
    <row r="1084" spans="1:4" x14ac:dyDescent="0.35">
      <c r="A1084" t="s">
        <v>31</v>
      </c>
      <c r="B1084" s="16">
        <v>42940</v>
      </c>
      <c r="C1084">
        <v>218707327.41</v>
      </c>
      <c r="D1084">
        <v>1166.31</v>
      </c>
    </row>
    <row r="1085" spans="1:4" x14ac:dyDescent="0.35">
      <c r="A1085" t="s">
        <v>31</v>
      </c>
      <c r="B1085" s="16">
        <v>42941</v>
      </c>
      <c r="C1085">
        <v>219431565.08000001</v>
      </c>
      <c r="D1085">
        <v>1170.17</v>
      </c>
    </row>
    <row r="1086" spans="1:4" x14ac:dyDescent="0.35">
      <c r="A1086" t="s">
        <v>31</v>
      </c>
      <c r="B1086" s="16">
        <v>42942</v>
      </c>
      <c r="C1086">
        <v>220776561.91</v>
      </c>
      <c r="D1086">
        <v>1177.3399999999999</v>
      </c>
    </row>
    <row r="1087" spans="1:4" x14ac:dyDescent="0.35">
      <c r="A1087" t="s">
        <v>31</v>
      </c>
      <c r="B1087" s="16">
        <v>42943</v>
      </c>
      <c r="C1087">
        <v>220463024.63999999</v>
      </c>
      <c r="D1087">
        <v>1175.67</v>
      </c>
    </row>
    <row r="1088" spans="1:4" x14ac:dyDescent="0.35">
      <c r="A1088" t="s">
        <v>31</v>
      </c>
      <c r="B1088" s="16">
        <v>42944</v>
      </c>
      <c r="C1088">
        <v>218579918.08000001</v>
      </c>
      <c r="D1088">
        <v>1165.6300000000001</v>
      </c>
    </row>
    <row r="1089" spans="1:4" x14ac:dyDescent="0.35">
      <c r="A1089" t="s">
        <v>31</v>
      </c>
      <c r="B1089" s="16">
        <v>42947</v>
      </c>
      <c r="C1089">
        <v>218261403.97</v>
      </c>
      <c r="D1089">
        <v>1163.93</v>
      </c>
    </row>
    <row r="1090" spans="1:4" x14ac:dyDescent="0.35">
      <c r="A1090" t="s">
        <v>31</v>
      </c>
      <c r="B1090" s="16">
        <v>42948</v>
      </c>
      <c r="C1090">
        <v>219592934.69999999</v>
      </c>
      <c r="D1090">
        <v>1171.03</v>
      </c>
    </row>
    <row r="1091" spans="1:4" x14ac:dyDescent="0.35">
      <c r="A1091" t="s">
        <v>31</v>
      </c>
      <c r="B1091" s="16">
        <v>42949</v>
      </c>
      <c r="C1091">
        <v>219039296.19</v>
      </c>
      <c r="D1091">
        <v>1168.08</v>
      </c>
    </row>
    <row r="1092" spans="1:4" x14ac:dyDescent="0.35">
      <c r="A1092" t="s">
        <v>31</v>
      </c>
      <c r="B1092" s="16">
        <v>42950</v>
      </c>
      <c r="C1092">
        <v>219285806.05000001</v>
      </c>
      <c r="D1092">
        <v>1169.3900000000001</v>
      </c>
    </row>
    <row r="1093" spans="1:4" x14ac:dyDescent="0.35">
      <c r="A1093" t="s">
        <v>31</v>
      </c>
      <c r="B1093" s="16">
        <v>42951</v>
      </c>
      <c r="C1093">
        <v>221144556.84</v>
      </c>
      <c r="D1093">
        <v>1179.3</v>
      </c>
    </row>
    <row r="1094" spans="1:4" x14ac:dyDescent="0.35">
      <c r="A1094" t="s">
        <v>31</v>
      </c>
      <c r="B1094" s="16">
        <v>42954</v>
      </c>
      <c r="C1094">
        <v>221052741.83000001</v>
      </c>
      <c r="D1094">
        <v>1178.81</v>
      </c>
    </row>
    <row r="1095" spans="1:4" x14ac:dyDescent="0.35">
      <c r="A1095" t="s">
        <v>31</v>
      </c>
      <c r="B1095" s="16">
        <v>42955</v>
      </c>
      <c r="C1095">
        <v>221718309.62</v>
      </c>
      <c r="D1095">
        <v>1182.3599999999999</v>
      </c>
    </row>
    <row r="1096" spans="1:4" x14ac:dyDescent="0.35">
      <c r="A1096" t="s">
        <v>31</v>
      </c>
      <c r="B1096" s="16">
        <v>42956</v>
      </c>
      <c r="C1096">
        <v>220016008.87</v>
      </c>
      <c r="D1096">
        <v>1173.29</v>
      </c>
    </row>
    <row r="1097" spans="1:4" x14ac:dyDescent="0.35">
      <c r="A1097" t="s">
        <v>31</v>
      </c>
      <c r="B1097" s="16">
        <v>42957</v>
      </c>
      <c r="C1097">
        <v>218129777.58000001</v>
      </c>
      <c r="D1097">
        <v>1163.23</v>
      </c>
    </row>
    <row r="1098" spans="1:4" x14ac:dyDescent="0.35">
      <c r="A1098" t="s">
        <v>31</v>
      </c>
      <c r="B1098" s="16">
        <v>42958</v>
      </c>
      <c r="C1098">
        <v>215796679.08000001</v>
      </c>
      <c r="D1098">
        <v>1150.79</v>
      </c>
    </row>
    <row r="1099" spans="1:4" x14ac:dyDescent="0.35">
      <c r="A1099" t="s">
        <v>31</v>
      </c>
      <c r="B1099" s="16">
        <v>42961</v>
      </c>
      <c r="C1099">
        <v>218007444.88999999</v>
      </c>
      <c r="D1099">
        <v>1162.58</v>
      </c>
    </row>
    <row r="1100" spans="1:4" x14ac:dyDescent="0.35">
      <c r="A1100" t="s">
        <v>31</v>
      </c>
      <c r="B1100" s="16">
        <v>42963</v>
      </c>
      <c r="C1100">
        <v>219578362.97999999</v>
      </c>
      <c r="D1100">
        <v>1170.95</v>
      </c>
    </row>
    <row r="1101" spans="1:4" x14ac:dyDescent="0.35">
      <c r="A1101" t="s">
        <v>31</v>
      </c>
      <c r="B1101" s="16">
        <v>42964</v>
      </c>
      <c r="C1101">
        <v>218542410.27000001</v>
      </c>
      <c r="D1101">
        <v>1165.43</v>
      </c>
    </row>
    <row r="1102" spans="1:4" x14ac:dyDescent="0.35">
      <c r="A1102" t="s">
        <v>31</v>
      </c>
      <c r="B1102" s="16">
        <v>42965</v>
      </c>
      <c r="C1102">
        <v>217117437.86000001</v>
      </c>
      <c r="D1102">
        <v>1157.83</v>
      </c>
    </row>
    <row r="1103" spans="1:4" x14ac:dyDescent="0.35">
      <c r="A1103" t="s">
        <v>31</v>
      </c>
      <c r="B1103" s="16">
        <v>42968</v>
      </c>
      <c r="C1103">
        <v>216278717.78999999</v>
      </c>
      <c r="D1103">
        <v>1153.3599999999999</v>
      </c>
    </row>
    <row r="1104" spans="1:4" x14ac:dyDescent="0.35">
      <c r="A1104" t="s">
        <v>31</v>
      </c>
      <c r="B1104" s="16">
        <v>42969</v>
      </c>
      <c r="C1104">
        <v>217918539.28999999</v>
      </c>
      <c r="D1104">
        <v>1162.0999999999999</v>
      </c>
    </row>
    <row r="1105" spans="1:4" x14ac:dyDescent="0.35">
      <c r="A1105" t="s">
        <v>31</v>
      </c>
      <c r="B1105" s="16">
        <v>42970</v>
      </c>
      <c r="C1105">
        <v>216827573.97</v>
      </c>
      <c r="D1105">
        <v>1156.28</v>
      </c>
    </row>
    <row r="1106" spans="1:4" x14ac:dyDescent="0.35">
      <c r="A1106" t="s">
        <v>31</v>
      </c>
      <c r="B1106" s="16">
        <v>42971</v>
      </c>
      <c r="C1106">
        <v>217483875.66999999</v>
      </c>
      <c r="D1106">
        <v>1159.78</v>
      </c>
    </row>
    <row r="1107" spans="1:4" x14ac:dyDescent="0.35">
      <c r="A1107" t="s">
        <v>31</v>
      </c>
      <c r="B1107" s="16">
        <v>42972</v>
      </c>
      <c r="C1107">
        <v>217179194.06999999</v>
      </c>
      <c r="D1107">
        <v>1158.1600000000001</v>
      </c>
    </row>
    <row r="1108" spans="1:4" x14ac:dyDescent="0.35">
      <c r="A1108" t="s">
        <v>31</v>
      </c>
      <c r="B1108" s="16">
        <v>42975</v>
      </c>
      <c r="C1108">
        <v>216053403.05000001</v>
      </c>
      <c r="D1108">
        <v>1152.1500000000001</v>
      </c>
    </row>
    <row r="1109" spans="1:4" x14ac:dyDescent="0.35">
      <c r="A1109" t="s">
        <v>31</v>
      </c>
      <c r="B1109" s="16">
        <v>42976</v>
      </c>
      <c r="C1109">
        <v>213738851.78999999</v>
      </c>
      <c r="D1109">
        <v>1139.81</v>
      </c>
    </row>
    <row r="1110" spans="1:4" x14ac:dyDescent="0.35">
      <c r="A1110" t="s">
        <v>31</v>
      </c>
      <c r="B1110" s="16">
        <v>42977</v>
      </c>
      <c r="C1110">
        <v>215180437.05000001</v>
      </c>
      <c r="D1110">
        <v>1147.5</v>
      </c>
    </row>
    <row r="1111" spans="1:4" x14ac:dyDescent="0.35">
      <c r="A1111" t="s">
        <v>31</v>
      </c>
      <c r="B1111" s="16">
        <v>42978</v>
      </c>
      <c r="C1111">
        <v>216769273.86000001</v>
      </c>
      <c r="D1111">
        <v>1155.97</v>
      </c>
    </row>
    <row r="1112" spans="1:4" x14ac:dyDescent="0.35">
      <c r="A1112" t="s">
        <v>31</v>
      </c>
      <c r="B1112" s="16">
        <v>42979</v>
      </c>
      <c r="C1112">
        <v>217994018.94</v>
      </c>
      <c r="D1112">
        <v>1162.5</v>
      </c>
    </row>
    <row r="1113" spans="1:4" x14ac:dyDescent="0.35">
      <c r="A1113" t="s">
        <v>31</v>
      </c>
      <c r="B1113" s="16">
        <v>42982</v>
      </c>
      <c r="C1113">
        <v>216856406.93000001</v>
      </c>
      <c r="D1113">
        <v>1156.44</v>
      </c>
    </row>
    <row r="1114" spans="1:4" x14ac:dyDescent="0.35">
      <c r="A1114" t="s">
        <v>31</v>
      </c>
      <c r="B1114" s="16">
        <v>42983</v>
      </c>
      <c r="C1114">
        <v>216463856.30000001</v>
      </c>
      <c r="D1114">
        <v>1154.3399999999999</v>
      </c>
    </row>
    <row r="1115" spans="1:4" x14ac:dyDescent="0.35">
      <c r="A1115" t="s">
        <v>31</v>
      </c>
      <c r="B1115" s="16">
        <v>42984</v>
      </c>
      <c r="C1115">
        <v>216523805.28</v>
      </c>
      <c r="D1115">
        <v>1154.6600000000001</v>
      </c>
    </row>
    <row r="1116" spans="1:4" x14ac:dyDescent="0.35">
      <c r="A1116" t="s">
        <v>31</v>
      </c>
      <c r="B1116" s="16">
        <v>42985</v>
      </c>
      <c r="C1116">
        <v>217284867.66999999</v>
      </c>
      <c r="D1116">
        <v>1158.72</v>
      </c>
    </row>
    <row r="1117" spans="1:4" x14ac:dyDescent="0.35">
      <c r="A1117" t="s">
        <v>31</v>
      </c>
      <c r="B1117" s="16">
        <v>42986</v>
      </c>
      <c r="C1117">
        <v>217536254.27000001</v>
      </c>
      <c r="D1117">
        <v>1160.06</v>
      </c>
    </row>
    <row r="1118" spans="1:4" x14ac:dyDescent="0.35">
      <c r="A1118" t="s">
        <v>31</v>
      </c>
      <c r="B1118" s="16">
        <v>42989</v>
      </c>
      <c r="C1118">
        <v>219823351.11000001</v>
      </c>
      <c r="D1118">
        <v>1172.26</v>
      </c>
    </row>
    <row r="1119" spans="1:4" x14ac:dyDescent="0.35">
      <c r="A1119" t="s">
        <v>31</v>
      </c>
      <c r="B1119" s="16">
        <v>42990</v>
      </c>
      <c r="C1119">
        <v>220953682.09</v>
      </c>
      <c r="D1119">
        <v>1178.29</v>
      </c>
    </row>
    <row r="1120" spans="1:4" x14ac:dyDescent="0.35">
      <c r="A1120" t="s">
        <v>31</v>
      </c>
      <c r="B1120" s="16">
        <v>42991</v>
      </c>
      <c r="C1120">
        <v>220995392.13999999</v>
      </c>
      <c r="D1120">
        <v>1178.51</v>
      </c>
    </row>
    <row r="1121" spans="1:4" x14ac:dyDescent="0.35">
      <c r="A1121" t="s">
        <v>31</v>
      </c>
      <c r="B1121" s="16">
        <v>42992</v>
      </c>
      <c r="C1121">
        <v>221227697.61000001</v>
      </c>
      <c r="D1121">
        <v>1179.75</v>
      </c>
    </row>
    <row r="1122" spans="1:4" x14ac:dyDescent="0.35">
      <c r="A1122" t="s">
        <v>31</v>
      </c>
      <c r="B1122" s="16">
        <v>42993</v>
      </c>
      <c r="C1122">
        <v>220711152.59</v>
      </c>
      <c r="D1122">
        <v>1176.99</v>
      </c>
    </row>
    <row r="1123" spans="1:4" x14ac:dyDescent="0.35">
      <c r="A1123" t="s">
        <v>31</v>
      </c>
      <c r="B1123" s="16">
        <v>42996</v>
      </c>
      <c r="C1123">
        <v>221269638.44</v>
      </c>
      <c r="D1123">
        <v>1179.97</v>
      </c>
    </row>
    <row r="1124" spans="1:4" x14ac:dyDescent="0.35">
      <c r="A1124" t="s">
        <v>31</v>
      </c>
      <c r="B1124" s="16">
        <v>42997</v>
      </c>
      <c r="C1124">
        <v>221593660.02000001</v>
      </c>
      <c r="D1124">
        <v>1181.7</v>
      </c>
    </row>
    <row r="1125" spans="1:4" x14ac:dyDescent="0.35">
      <c r="A1125" t="s">
        <v>31</v>
      </c>
      <c r="B1125" s="16">
        <v>42998</v>
      </c>
      <c r="C1125">
        <v>221399690.13</v>
      </c>
      <c r="D1125">
        <v>1180.67</v>
      </c>
    </row>
    <row r="1126" spans="1:4" x14ac:dyDescent="0.35">
      <c r="A1126" t="s">
        <v>31</v>
      </c>
      <c r="B1126" s="16">
        <v>42999</v>
      </c>
      <c r="C1126">
        <v>222046414.44</v>
      </c>
      <c r="D1126">
        <v>1184.1099999999999</v>
      </c>
    </row>
    <row r="1127" spans="1:4" x14ac:dyDescent="0.35">
      <c r="A1127" t="s">
        <v>31</v>
      </c>
      <c r="B1127" s="16">
        <v>43000</v>
      </c>
      <c r="C1127">
        <v>222356677.30000001</v>
      </c>
      <c r="D1127">
        <v>1185.77</v>
      </c>
    </row>
    <row r="1128" spans="1:4" x14ac:dyDescent="0.35">
      <c r="A1128" t="s">
        <v>31</v>
      </c>
      <c r="B1128" s="16">
        <v>43003</v>
      </c>
      <c r="C1128">
        <v>222837163.75999999</v>
      </c>
      <c r="D1128">
        <v>1188.33</v>
      </c>
    </row>
    <row r="1129" spans="1:4" x14ac:dyDescent="0.35">
      <c r="A1129" t="s">
        <v>31</v>
      </c>
      <c r="B1129" s="16">
        <v>43004</v>
      </c>
      <c r="C1129">
        <v>222834564.16999999</v>
      </c>
      <c r="D1129">
        <v>1188.32</v>
      </c>
    </row>
    <row r="1130" spans="1:4" x14ac:dyDescent="0.35">
      <c r="A1130" t="s">
        <v>31</v>
      </c>
      <c r="B1130" s="16">
        <v>43005</v>
      </c>
      <c r="C1130">
        <v>223646153.30000001</v>
      </c>
      <c r="D1130">
        <v>1192.6400000000001</v>
      </c>
    </row>
    <row r="1131" spans="1:4" x14ac:dyDescent="0.35">
      <c r="A1131" t="s">
        <v>31</v>
      </c>
      <c r="B1131" s="16">
        <v>43006</v>
      </c>
      <c r="C1131">
        <v>223949537.72999999</v>
      </c>
      <c r="D1131">
        <v>1194.26</v>
      </c>
    </row>
    <row r="1132" spans="1:4" x14ac:dyDescent="0.35">
      <c r="A1132" t="s">
        <v>31</v>
      </c>
      <c r="B1132" s="16">
        <v>43007</v>
      </c>
      <c r="C1132">
        <v>224950738.44</v>
      </c>
      <c r="D1132">
        <v>1199.5999999999999</v>
      </c>
    </row>
    <row r="1133" spans="1:4" x14ac:dyDescent="0.35">
      <c r="A1133" t="s">
        <v>31</v>
      </c>
      <c r="B1133" s="16">
        <v>43010</v>
      </c>
      <c r="C1133">
        <v>226116173.86000001</v>
      </c>
      <c r="D1133">
        <v>1205.82</v>
      </c>
    </row>
    <row r="1134" spans="1:4" x14ac:dyDescent="0.35">
      <c r="A1134" t="s">
        <v>31</v>
      </c>
      <c r="B1134" s="16">
        <v>43011</v>
      </c>
      <c r="C1134">
        <v>226540334.97999999</v>
      </c>
      <c r="D1134">
        <v>1208.08</v>
      </c>
    </row>
    <row r="1135" spans="1:4" x14ac:dyDescent="0.35">
      <c r="A1135" t="s">
        <v>31</v>
      </c>
      <c r="B1135" s="16">
        <v>43012</v>
      </c>
      <c r="C1135">
        <v>225965486.53</v>
      </c>
      <c r="D1135">
        <v>1205.01</v>
      </c>
    </row>
    <row r="1136" spans="1:4" x14ac:dyDescent="0.35">
      <c r="A1136" t="s">
        <v>31</v>
      </c>
      <c r="B1136" s="16">
        <v>43013</v>
      </c>
      <c r="C1136">
        <v>226396360.97</v>
      </c>
      <c r="D1136">
        <v>1207.31</v>
      </c>
    </row>
    <row r="1137" spans="1:4" x14ac:dyDescent="0.35">
      <c r="A1137" t="s">
        <v>31</v>
      </c>
      <c r="B1137" s="16">
        <v>43014</v>
      </c>
      <c r="C1137">
        <v>225498068.62</v>
      </c>
      <c r="D1137">
        <v>1202.52</v>
      </c>
    </row>
    <row r="1138" spans="1:4" x14ac:dyDescent="0.35">
      <c r="A1138" t="s">
        <v>31</v>
      </c>
      <c r="B1138" s="16">
        <v>43017</v>
      </c>
      <c r="C1138">
        <v>225957223.12</v>
      </c>
      <c r="D1138">
        <v>1204.97</v>
      </c>
    </row>
    <row r="1139" spans="1:4" x14ac:dyDescent="0.35">
      <c r="A1139" t="s">
        <v>31</v>
      </c>
      <c r="B1139" s="16">
        <v>43018</v>
      </c>
      <c r="C1139">
        <v>226044833.15000001</v>
      </c>
      <c r="D1139">
        <v>1205.44</v>
      </c>
    </row>
    <row r="1140" spans="1:4" x14ac:dyDescent="0.35">
      <c r="A1140" t="s">
        <v>31</v>
      </c>
      <c r="B1140" s="16">
        <v>43019</v>
      </c>
      <c r="C1140">
        <v>226127909.03999999</v>
      </c>
      <c r="D1140">
        <v>1205.8800000000001</v>
      </c>
    </row>
    <row r="1141" spans="1:4" x14ac:dyDescent="0.35">
      <c r="A1141" t="s">
        <v>31</v>
      </c>
      <c r="B1141" s="16">
        <v>43020</v>
      </c>
      <c r="C1141">
        <v>226279571.27000001</v>
      </c>
      <c r="D1141">
        <v>1206.69</v>
      </c>
    </row>
    <row r="1142" spans="1:4" x14ac:dyDescent="0.35">
      <c r="A1142" t="s">
        <v>31</v>
      </c>
      <c r="B1142" s="16">
        <v>43021</v>
      </c>
      <c r="C1142">
        <v>226903402.66999999</v>
      </c>
      <c r="D1142">
        <v>1210.02</v>
      </c>
    </row>
    <row r="1143" spans="1:4" x14ac:dyDescent="0.35">
      <c r="A1143" t="s">
        <v>31</v>
      </c>
      <c r="B1143" s="16">
        <v>43024</v>
      </c>
      <c r="C1143">
        <v>226967823.31999999</v>
      </c>
      <c r="D1143">
        <v>1210.3599999999999</v>
      </c>
    </row>
    <row r="1144" spans="1:4" x14ac:dyDescent="0.35">
      <c r="A1144" t="s">
        <v>31</v>
      </c>
      <c r="B1144" s="16">
        <v>43025</v>
      </c>
      <c r="C1144">
        <v>226540634.06999999</v>
      </c>
      <c r="D1144">
        <v>1208.08</v>
      </c>
    </row>
    <row r="1145" spans="1:4" x14ac:dyDescent="0.35">
      <c r="A1145" t="s">
        <v>31</v>
      </c>
      <c r="B1145" s="16">
        <v>43026</v>
      </c>
      <c r="C1145">
        <v>227450088.75</v>
      </c>
      <c r="D1145">
        <v>1212.93</v>
      </c>
    </row>
    <row r="1146" spans="1:4" x14ac:dyDescent="0.35">
      <c r="A1146" t="s">
        <v>31</v>
      </c>
      <c r="B1146" s="16">
        <v>43027</v>
      </c>
      <c r="C1146">
        <v>226212977.50999999</v>
      </c>
      <c r="D1146">
        <v>1206.33</v>
      </c>
    </row>
    <row r="1147" spans="1:4" x14ac:dyDescent="0.35">
      <c r="A1147" t="s">
        <v>31</v>
      </c>
      <c r="B1147" s="16">
        <v>43028</v>
      </c>
      <c r="C1147">
        <v>227121252</v>
      </c>
      <c r="D1147">
        <v>1211.18</v>
      </c>
    </row>
    <row r="1148" spans="1:4" x14ac:dyDescent="0.35">
      <c r="A1148" t="s">
        <v>31</v>
      </c>
      <c r="B1148" s="16">
        <v>43031</v>
      </c>
      <c r="C1148">
        <v>227514584.90000001</v>
      </c>
      <c r="D1148">
        <v>1213.27</v>
      </c>
    </row>
    <row r="1149" spans="1:4" x14ac:dyDescent="0.35">
      <c r="A1149" t="s">
        <v>31</v>
      </c>
      <c r="B1149" s="16">
        <v>43032</v>
      </c>
      <c r="C1149">
        <v>226799837.91</v>
      </c>
      <c r="D1149">
        <v>1209.46</v>
      </c>
    </row>
    <row r="1150" spans="1:4" x14ac:dyDescent="0.35">
      <c r="A1150" t="s">
        <v>31</v>
      </c>
      <c r="B1150" s="16">
        <v>43033</v>
      </c>
      <c r="C1150">
        <v>225472590.86000001</v>
      </c>
      <c r="D1150">
        <v>1202.3800000000001</v>
      </c>
    </row>
    <row r="1151" spans="1:4" x14ac:dyDescent="0.35">
      <c r="A1151" t="s">
        <v>31</v>
      </c>
      <c r="B1151" s="16">
        <v>43034</v>
      </c>
      <c r="C1151">
        <v>228367774.66999999</v>
      </c>
      <c r="D1151">
        <v>1217.82</v>
      </c>
    </row>
    <row r="1152" spans="1:4" x14ac:dyDescent="0.35">
      <c r="A1152" t="s">
        <v>31</v>
      </c>
      <c r="B1152" s="16">
        <v>43035</v>
      </c>
      <c r="C1152">
        <v>229369718.16999999</v>
      </c>
      <c r="D1152">
        <v>1223.17</v>
      </c>
    </row>
    <row r="1153" spans="1:4" x14ac:dyDescent="0.35">
      <c r="A1153" t="s">
        <v>31</v>
      </c>
      <c r="B1153" s="16">
        <v>43038</v>
      </c>
      <c r="C1153">
        <v>229801048.21000001</v>
      </c>
      <c r="D1153">
        <v>1225.47</v>
      </c>
    </row>
    <row r="1154" spans="1:4" x14ac:dyDescent="0.35">
      <c r="A1154" t="s">
        <v>31</v>
      </c>
      <c r="B1154" s="16">
        <v>43039</v>
      </c>
      <c r="C1154">
        <v>230088808.96000001</v>
      </c>
      <c r="D1154">
        <v>1227</v>
      </c>
    </row>
    <row r="1155" spans="1:4" x14ac:dyDescent="0.35">
      <c r="A1155" t="s">
        <v>31</v>
      </c>
      <c r="B1155" s="16">
        <v>43041</v>
      </c>
      <c r="C1155">
        <v>230375566.77000001</v>
      </c>
      <c r="D1155">
        <v>1228.53</v>
      </c>
    </row>
    <row r="1156" spans="1:4" x14ac:dyDescent="0.35">
      <c r="A1156" t="s">
        <v>31</v>
      </c>
      <c r="B1156" s="16">
        <v>43042</v>
      </c>
      <c r="C1156">
        <v>230638672.44</v>
      </c>
      <c r="D1156">
        <v>1229.93</v>
      </c>
    </row>
    <row r="1157" spans="1:4" x14ac:dyDescent="0.35">
      <c r="A1157" t="s">
        <v>31</v>
      </c>
      <c r="B1157" s="16">
        <v>43045</v>
      </c>
      <c r="C1157">
        <v>230837713.18000001</v>
      </c>
      <c r="D1157">
        <v>1231</v>
      </c>
    </row>
    <row r="1158" spans="1:4" x14ac:dyDescent="0.35">
      <c r="A1158" t="s">
        <v>31</v>
      </c>
      <c r="B1158" s="16">
        <v>43046</v>
      </c>
      <c r="C1158">
        <v>230128059.47999999</v>
      </c>
      <c r="D1158">
        <v>1227.21</v>
      </c>
    </row>
    <row r="1159" spans="1:4" x14ac:dyDescent="0.35">
      <c r="A1159" t="s">
        <v>31</v>
      </c>
      <c r="B1159" s="16">
        <v>43047</v>
      </c>
      <c r="C1159">
        <v>229992681.81999999</v>
      </c>
      <c r="D1159">
        <v>1226.49</v>
      </c>
    </row>
    <row r="1160" spans="1:4" x14ac:dyDescent="0.35">
      <c r="A1160" t="s">
        <v>31</v>
      </c>
      <c r="B1160" s="16">
        <v>43048</v>
      </c>
      <c r="C1160">
        <v>227630050.05000001</v>
      </c>
      <c r="D1160">
        <v>1213.8900000000001</v>
      </c>
    </row>
    <row r="1161" spans="1:4" x14ac:dyDescent="0.35">
      <c r="A1161" t="s">
        <v>31</v>
      </c>
      <c r="B1161" s="16">
        <v>43049</v>
      </c>
      <c r="C1161">
        <v>227051126.38</v>
      </c>
      <c r="D1161">
        <v>1210.8</v>
      </c>
    </row>
    <row r="1162" spans="1:4" x14ac:dyDescent="0.35">
      <c r="A1162" t="s">
        <v>31</v>
      </c>
      <c r="B1162" s="16">
        <v>43052</v>
      </c>
      <c r="C1162">
        <v>225429798.63999999</v>
      </c>
      <c r="D1162">
        <v>1202.1600000000001</v>
      </c>
    </row>
    <row r="1163" spans="1:4" x14ac:dyDescent="0.35">
      <c r="A1163" t="s">
        <v>31</v>
      </c>
      <c r="B1163" s="16">
        <v>43053</v>
      </c>
      <c r="C1163">
        <v>224340701.81</v>
      </c>
      <c r="D1163">
        <v>1196.3499999999999</v>
      </c>
    </row>
    <row r="1164" spans="1:4" x14ac:dyDescent="0.35">
      <c r="A1164" t="s">
        <v>31</v>
      </c>
      <c r="B1164" s="16">
        <v>43054</v>
      </c>
      <c r="C1164">
        <v>223048916.27000001</v>
      </c>
      <c r="D1164">
        <v>1189.46</v>
      </c>
    </row>
    <row r="1165" spans="1:4" x14ac:dyDescent="0.35">
      <c r="A1165" t="s">
        <v>31</v>
      </c>
      <c r="B1165" s="16">
        <v>43055</v>
      </c>
      <c r="C1165">
        <v>224615415.36000001</v>
      </c>
      <c r="D1165">
        <v>1197.81</v>
      </c>
    </row>
    <row r="1166" spans="1:4" x14ac:dyDescent="0.35">
      <c r="A1166" t="s">
        <v>31</v>
      </c>
      <c r="B1166" s="16">
        <v>43056</v>
      </c>
      <c r="C1166">
        <v>223987404.77000001</v>
      </c>
      <c r="D1166">
        <v>1194.46</v>
      </c>
    </row>
    <row r="1167" spans="1:4" x14ac:dyDescent="0.35">
      <c r="A1167" t="s">
        <v>31</v>
      </c>
      <c r="B1167" s="16">
        <v>43059</v>
      </c>
      <c r="C1167">
        <v>225121241.19999999</v>
      </c>
      <c r="D1167">
        <v>1200.51</v>
      </c>
    </row>
    <row r="1168" spans="1:4" x14ac:dyDescent="0.35">
      <c r="A1168" t="s">
        <v>31</v>
      </c>
      <c r="B1168" s="16">
        <v>43060</v>
      </c>
      <c r="C1168">
        <v>226216256.91999999</v>
      </c>
      <c r="D1168">
        <v>1206.3499999999999</v>
      </c>
    </row>
    <row r="1169" spans="1:4" x14ac:dyDescent="0.35">
      <c r="A1169" t="s">
        <v>31</v>
      </c>
      <c r="B1169" s="16">
        <v>43061</v>
      </c>
      <c r="C1169">
        <v>225824806.78999999</v>
      </c>
      <c r="D1169">
        <v>1204.26</v>
      </c>
    </row>
    <row r="1170" spans="1:4" x14ac:dyDescent="0.35">
      <c r="A1170" t="s">
        <v>31</v>
      </c>
      <c r="B1170" s="16">
        <v>43062</v>
      </c>
      <c r="C1170">
        <v>225868009.47999999</v>
      </c>
      <c r="D1170">
        <v>1204.49</v>
      </c>
    </row>
    <row r="1171" spans="1:4" x14ac:dyDescent="0.35">
      <c r="A1171" t="s">
        <v>31</v>
      </c>
      <c r="B1171" s="16">
        <v>43063</v>
      </c>
      <c r="C1171">
        <v>225478116.63999999</v>
      </c>
      <c r="D1171">
        <v>1202.4100000000001</v>
      </c>
    </row>
    <row r="1172" spans="1:4" x14ac:dyDescent="0.35">
      <c r="A1172" t="s">
        <v>31</v>
      </c>
      <c r="B1172" s="16">
        <v>43066</v>
      </c>
      <c r="C1172">
        <v>224400432.28999999</v>
      </c>
      <c r="D1172">
        <v>1196.67</v>
      </c>
    </row>
    <row r="1173" spans="1:4" x14ac:dyDescent="0.35">
      <c r="A1173" t="s">
        <v>31</v>
      </c>
      <c r="B1173" s="16">
        <v>43067</v>
      </c>
      <c r="C1173">
        <v>225660122.36000001</v>
      </c>
      <c r="D1173">
        <v>1203.3800000000001</v>
      </c>
    </row>
    <row r="1174" spans="1:4" x14ac:dyDescent="0.35">
      <c r="A1174" t="s">
        <v>31</v>
      </c>
      <c r="B1174" s="16">
        <v>43068</v>
      </c>
      <c r="C1174">
        <v>307280678.87</v>
      </c>
      <c r="D1174">
        <v>1209.76</v>
      </c>
    </row>
    <row r="1175" spans="1:4" x14ac:dyDescent="0.35">
      <c r="A1175" t="s">
        <v>31</v>
      </c>
      <c r="B1175" s="16">
        <v>43069</v>
      </c>
      <c r="C1175">
        <v>306251942.35000002</v>
      </c>
      <c r="D1175">
        <v>1205.71</v>
      </c>
    </row>
    <row r="1176" spans="1:4" x14ac:dyDescent="0.35">
      <c r="A1176" t="s">
        <v>31</v>
      </c>
      <c r="B1176" s="16">
        <v>43070</v>
      </c>
      <c r="C1176">
        <v>304091827.31</v>
      </c>
      <c r="D1176">
        <v>1197.21</v>
      </c>
    </row>
    <row r="1177" spans="1:4" x14ac:dyDescent="0.35">
      <c r="A1177" t="s">
        <v>31</v>
      </c>
      <c r="B1177" s="16">
        <v>43073</v>
      </c>
      <c r="C1177">
        <v>306826369.04000002</v>
      </c>
      <c r="D1177">
        <v>1207.97</v>
      </c>
    </row>
    <row r="1178" spans="1:4" x14ac:dyDescent="0.35">
      <c r="A1178" t="s">
        <v>31</v>
      </c>
      <c r="B1178" s="16">
        <v>43074</v>
      </c>
      <c r="C1178">
        <v>306344197.74000001</v>
      </c>
      <c r="D1178">
        <v>1206.08</v>
      </c>
    </row>
    <row r="1179" spans="1:4" x14ac:dyDescent="0.35">
      <c r="A1179" t="s">
        <v>31</v>
      </c>
      <c r="B1179" s="16">
        <v>43075</v>
      </c>
      <c r="C1179">
        <v>305768923.37</v>
      </c>
      <c r="D1179">
        <v>1203.81</v>
      </c>
    </row>
    <row r="1180" spans="1:4" x14ac:dyDescent="0.35">
      <c r="A1180" t="s">
        <v>31</v>
      </c>
      <c r="B1180" s="16">
        <v>43076</v>
      </c>
      <c r="C1180">
        <v>306018562.16000003</v>
      </c>
      <c r="D1180">
        <v>1204.79</v>
      </c>
    </row>
    <row r="1181" spans="1:4" x14ac:dyDescent="0.35">
      <c r="A1181" t="s">
        <v>31</v>
      </c>
      <c r="B1181" s="16">
        <v>43077</v>
      </c>
      <c r="C1181">
        <v>308168719.63999999</v>
      </c>
      <c r="D1181">
        <v>1213.26</v>
      </c>
    </row>
    <row r="1182" spans="1:4" x14ac:dyDescent="0.35">
      <c r="A1182" t="s">
        <v>31</v>
      </c>
      <c r="B1182" s="16">
        <v>43080</v>
      </c>
      <c r="C1182">
        <v>308145923.10000002</v>
      </c>
      <c r="D1182">
        <v>1213.17</v>
      </c>
    </row>
    <row r="1183" spans="1:4" x14ac:dyDescent="0.35">
      <c r="A1183" t="s">
        <v>31</v>
      </c>
      <c r="B1183" s="16">
        <v>43081</v>
      </c>
      <c r="C1183">
        <v>310213248.94</v>
      </c>
      <c r="D1183">
        <v>1221.31</v>
      </c>
    </row>
    <row r="1184" spans="1:4" x14ac:dyDescent="0.35">
      <c r="A1184" t="s">
        <v>31</v>
      </c>
      <c r="B1184" s="16">
        <v>43082</v>
      </c>
      <c r="C1184">
        <v>309385784.19</v>
      </c>
      <c r="D1184">
        <v>1218.05</v>
      </c>
    </row>
    <row r="1185" spans="1:4" x14ac:dyDescent="0.35">
      <c r="A1185" t="s">
        <v>31</v>
      </c>
      <c r="B1185" s="16">
        <v>43083</v>
      </c>
      <c r="C1185">
        <v>308418404.31999999</v>
      </c>
      <c r="D1185">
        <v>1214.24</v>
      </c>
    </row>
    <row r="1186" spans="1:4" x14ac:dyDescent="0.35">
      <c r="A1186" t="s">
        <v>31</v>
      </c>
      <c r="B1186" s="16">
        <v>43084</v>
      </c>
      <c r="C1186">
        <v>307959026.37</v>
      </c>
      <c r="D1186">
        <v>1212.43</v>
      </c>
    </row>
    <row r="1187" spans="1:4" x14ac:dyDescent="0.35">
      <c r="A1187" t="s">
        <v>31</v>
      </c>
      <c r="B1187" s="16">
        <v>43087</v>
      </c>
      <c r="C1187">
        <v>311675957.69</v>
      </c>
      <c r="D1187">
        <v>1227.07</v>
      </c>
    </row>
    <row r="1188" spans="1:4" x14ac:dyDescent="0.35">
      <c r="A1188" t="s">
        <v>31</v>
      </c>
      <c r="B1188" s="16">
        <v>43088</v>
      </c>
      <c r="C1188">
        <v>310179404.97000003</v>
      </c>
      <c r="D1188">
        <v>1221.17</v>
      </c>
    </row>
    <row r="1189" spans="1:4" x14ac:dyDescent="0.35">
      <c r="A1189" t="s">
        <v>31</v>
      </c>
      <c r="B1189" s="16">
        <v>43089</v>
      </c>
      <c r="C1189">
        <v>328282355.30000001</v>
      </c>
      <c r="D1189">
        <v>1214.1600000000001</v>
      </c>
    </row>
    <row r="1190" spans="1:4" x14ac:dyDescent="0.35">
      <c r="A1190" t="s">
        <v>31</v>
      </c>
      <c r="B1190" s="16">
        <v>43090</v>
      </c>
      <c r="C1190">
        <v>330077447.55000001</v>
      </c>
      <c r="D1190">
        <v>1220.8</v>
      </c>
    </row>
    <row r="1191" spans="1:4" x14ac:dyDescent="0.35">
      <c r="A1191" t="s">
        <v>31</v>
      </c>
      <c r="B1191" s="16">
        <v>43091</v>
      </c>
      <c r="C1191">
        <v>329746396.89999998</v>
      </c>
      <c r="D1191">
        <v>1219.57</v>
      </c>
    </row>
    <row r="1192" spans="1:4" x14ac:dyDescent="0.35">
      <c r="A1192" t="s">
        <v>31</v>
      </c>
      <c r="B1192" s="16">
        <v>43096</v>
      </c>
      <c r="C1192">
        <v>330005530.5</v>
      </c>
      <c r="D1192">
        <v>1220.53</v>
      </c>
    </row>
    <row r="1193" spans="1:4" x14ac:dyDescent="0.35">
      <c r="A1193" t="s">
        <v>31</v>
      </c>
      <c r="B1193" s="16">
        <v>43097</v>
      </c>
      <c r="C1193">
        <v>329457224.17000002</v>
      </c>
      <c r="D1193">
        <v>1218.5</v>
      </c>
    </row>
    <row r="1194" spans="1:4" x14ac:dyDescent="0.35">
      <c r="A1194" t="s">
        <v>31</v>
      </c>
      <c r="B1194" s="16">
        <v>43098</v>
      </c>
      <c r="C1194">
        <v>329023531.23000002</v>
      </c>
      <c r="D1194">
        <v>1216.9000000000001</v>
      </c>
    </row>
    <row r="1195" spans="1:4" x14ac:dyDescent="0.35">
      <c r="A1195" t="s">
        <v>31</v>
      </c>
      <c r="B1195" s="16">
        <v>43102</v>
      </c>
      <c r="C1195">
        <v>328811491.31999999</v>
      </c>
      <c r="D1195">
        <v>1216.1099999999999</v>
      </c>
    </row>
    <row r="1196" spans="1:4" x14ac:dyDescent="0.35">
      <c r="A1196" t="s">
        <v>31</v>
      </c>
      <c r="B1196" s="16">
        <v>43103</v>
      </c>
      <c r="C1196">
        <v>330216846.44</v>
      </c>
      <c r="D1196">
        <v>1221.31</v>
      </c>
    </row>
    <row r="1197" spans="1:4" x14ac:dyDescent="0.35">
      <c r="A1197" t="s">
        <v>31</v>
      </c>
      <c r="B1197" s="16">
        <v>43104</v>
      </c>
      <c r="C1197">
        <v>333434539.39999998</v>
      </c>
      <c r="D1197">
        <v>1233.21</v>
      </c>
    </row>
    <row r="1198" spans="1:4" x14ac:dyDescent="0.35">
      <c r="A1198" t="s">
        <v>31</v>
      </c>
      <c r="B1198" s="16">
        <v>43105</v>
      </c>
      <c r="C1198">
        <v>336465158.49000001</v>
      </c>
      <c r="D1198">
        <v>1244.42</v>
      </c>
    </row>
    <row r="1199" spans="1:4" x14ac:dyDescent="0.35">
      <c r="A1199" t="s">
        <v>31</v>
      </c>
      <c r="B1199" s="16">
        <v>43108</v>
      </c>
      <c r="C1199">
        <v>337232001.25</v>
      </c>
      <c r="D1199">
        <v>1247.26</v>
      </c>
    </row>
    <row r="1200" spans="1:4" x14ac:dyDescent="0.35">
      <c r="A1200" t="s">
        <v>31</v>
      </c>
      <c r="B1200" s="16">
        <v>43109</v>
      </c>
      <c r="C1200">
        <v>338676895.42000002</v>
      </c>
      <c r="D1200">
        <v>1252.5999999999999</v>
      </c>
    </row>
    <row r="1201" spans="1:4" x14ac:dyDescent="0.35">
      <c r="A1201" t="s">
        <v>31</v>
      </c>
      <c r="B1201" s="16">
        <v>43110</v>
      </c>
      <c r="C1201">
        <v>337863053.79000002</v>
      </c>
      <c r="D1201">
        <v>1249.5899999999999</v>
      </c>
    </row>
    <row r="1202" spans="1:4" x14ac:dyDescent="0.35">
      <c r="A1202" t="s">
        <v>31</v>
      </c>
      <c r="B1202" s="16">
        <v>43111</v>
      </c>
      <c r="C1202">
        <v>336751524.38</v>
      </c>
      <c r="D1202">
        <v>1245.48</v>
      </c>
    </row>
    <row r="1203" spans="1:4" x14ac:dyDescent="0.35">
      <c r="A1203" t="s">
        <v>31</v>
      </c>
      <c r="B1203" s="16">
        <v>43112</v>
      </c>
      <c r="C1203">
        <v>338077694.54000002</v>
      </c>
      <c r="D1203">
        <v>1250.3900000000001</v>
      </c>
    </row>
    <row r="1204" spans="1:4" x14ac:dyDescent="0.35">
      <c r="A1204" t="s">
        <v>31</v>
      </c>
      <c r="B1204" s="16">
        <v>43115</v>
      </c>
      <c r="C1204">
        <v>337362522.70999998</v>
      </c>
      <c r="D1204">
        <v>1247.74</v>
      </c>
    </row>
    <row r="1205" spans="1:4" x14ac:dyDescent="0.35">
      <c r="A1205" t="s">
        <v>31</v>
      </c>
      <c r="B1205" s="16">
        <v>43116</v>
      </c>
      <c r="C1205">
        <v>338256213.29000002</v>
      </c>
      <c r="D1205">
        <v>1251.05</v>
      </c>
    </row>
    <row r="1206" spans="1:4" x14ac:dyDescent="0.35">
      <c r="A1206" t="s">
        <v>31</v>
      </c>
      <c r="B1206" s="16">
        <v>43117</v>
      </c>
      <c r="C1206">
        <v>337906408.44999999</v>
      </c>
      <c r="D1206">
        <v>1249.75</v>
      </c>
    </row>
    <row r="1207" spans="1:4" x14ac:dyDescent="0.35">
      <c r="A1207" t="s">
        <v>31</v>
      </c>
      <c r="B1207" s="16">
        <v>43118</v>
      </c>
      <c r="C1207">
        <v>338560032.73000002</v>
      </c>
      <c r="D1207">
        <v>1252.17</v>
      </c>
    </row>
    <row r="1208" spans="1:4" x14ac:dyDescent="0.35">
      <c r="A1208" t="s">
        <v>31</v>
      </c>
      <c r="B1208" s="16">
        <v>43119</v>
      </c>
      <c r="C1208">
        <v>340204165.62</v>
      </c>
      <c r="D1208">
        <v>1258.25</v>
      </c>
    </row>
    <row r="1209" spans="1:4" x14ac:dyDescent="0.35">
      <c r="A1209" t="s">
        <v>31</v>
      </c>
      <c r="B1209" s="16">
        <v>43122</v>
      </c>
      <c r="C1209">
        <v>341489537.81999999</v>
      </c>
      <c r="D1209">
        <v>1263.01</v>
      </c>
    </row>
    <row r="1210" spans="1:4" x14ac:dyDescent="0.35">
      <c r="A1210" t="s">
        <v>31</v>
      </c>
      <c r="B1210" s="16">
        <v>43123</v>
      </c>
      <c r="C1210">
        <v>341674989.13</v>
      </c>
      <c r="D1210">
        <v>1263.69</v>
      </c>
    </row>
    <row r="1211" spans="1:4" x14ac:dyDescent="0.35">
      <c r="A1211" t="s">
        <v>31</v>
      </c>
      <c r="B1211" s="16">
        <v>43124</v>
      </c>
      <c r="C1211">
        <v>340129893.62</v>
      </c>
      <c r="D1211">
        <v>1257.98</v>
      </c>
    </row>
    <row r="1212" spans="1:4" x14ac:dyDescent="0.35">
      <c r="A1212" t="s">
        <v>31</v>
      </c>
      <c r="B1212" s="16">
        <v>43125</v>
      </c>
      <c r="C1212">
        <v>338352427.19999999</v>
      </c>
      <c r="D1212">
        <v>1251.4000000000001</v>
      </c>
    </row>
    <row r="1213" spans="1:4" x14ac:dyDescent="0.35">
      <c r="A1213" t="s">
        <v>31</v>
      </c>
      <c r="B1213" s="16">
        <v>43126</v>
      </c>
      <c r="C1213">
        <v>339969895.16000003</v>
      </c>
      <c r="D1213">
        <v>1257.3800000000001</v>
      </c>
    </row>
    <row r="1214" spans="1:4" x14ac:dyDescent="0.35">
      <c r="A1214" t="s">
        <v>31</v>
      </c>
      <c r="B1214" s="16">
        <v>43129</v>
      </c>
      <c r="C1214">
        <v>339305570.56</v>
      </c>
      <c r="D1214">
        <v>1254.93</v>
      </c>
    </row>
    <row r="1215" spans="1:4" x14ac:dyDescent="0.35">
      <c r="A1215" t="s">
        <v>31</v>
      </c>
      <c r="B1215" s="16">
        <v>43130</v>
      </c>
      <c r="C1215">
        <v>336120454.11000001</v>
      </c>
      <c r="D1215">
        <v>1243.1500000000001</v>
      </c>
    </row>
    <row r="1216" spans="1:4" x14ac:dyDescent="0.35">
      <c r="A1216" t="s">
        <v>31</v>
      </c>
      <c r="B1216" s="16">
        <v>43131</v>
      </c>
      <c r="C1216">
        <v>335429300.98000002</v>
      </c>
      <c r="D1216">
        <v>1240.5899999999999</v>
      </c>
    </row>
    <row r="1217" spans="1:4" x14ac:dyDescent="0.35">
      <c r="A1217" t="s">
        <v>31</v>
      </c>
      <c r="B1217" s="16">
        <v>43132</v>
      </c>
      <c r="C1217">
        <v>334316764.08999997</v>
      </c>
      <c r="D1217">
        <v>1236.48</v>
      </c>
    </row>
    <row r="1218" spans="1:4" x14ac:dyDescent="0.35">
      <c r="A1218" t="s">
        <v>31</v>
      </c>
      <c r="B1218" s="16">
        <v>43133</v>
      </c>
      <c r="C1218">
        <v>330052469.69</v>
      </c>
      <c r="D1218">
        <v>1220.7</v>
      </c>
    </row>
    <row r="1219" spans="1:4" x14ac:dyDescent="0.35">
      <c r="A1219" t="s">
        <v>31</v>
      </c>
      <c r="B1219" s="16">
        <v>43136</v>
      </c>
      <c r="C1219">
        <v>325225223.58999997</v>
      </c>
      <c r="D1219">
        <v>1202.8499999999999</v>
      </c>
    </row>
    <row r="1220" spans="1:4" x14ac:dyDescent="0.35">
      <c r="A1220" t="s">
        <v>31</v>
      </c>
      <c r="B1220" s="16">
        <v>43137</v>
      </c>
      <c r="C1220">
        <v>316869555.88</v>
      </c>
      <c r="D1220">
        <v>1171.95</v>
      </c>
    </row>
    <row r="1221" spans="1:4" x14ac:dyDescent="0.35">
      <c r="A1221" t="s">
        <v>31</v>
      </c>
      <c r="B1221" s="16">
        <v>43138</v>
      </c>
      <c r="C1221">
        <v>323187140.36000001</v>
      </c>
      <c r="D1221">
        <v>1195.31</v>
      </c>
    </row>
    <row r="1222" spans="1:4" x14ac:dyDescent="0.35">
      <c r="A1222" t="s">
        <v>31</v>
      </c>
      <c r="B1222" s="16">
        <v>43139</v>
      </c>
      <c r="C1222">
        <v>317666863.94999999</v>
      </c>
      <c r="D1222">
        <v>1174.9000000000001</v>
      </c>
    </row>
    <row r="1223" spans="1:4" x14ac:dyDescent="0.35">
      <c r="A1223" t="s">
        <v>31</v>
      </c>
      <c r="B1223" s="16">
        <v>43140</v>
      </c>
      <c r="C1223">
        <v>312714642.05000001</v>
      </c>
      <c r="D1223">
        <v>1156.58</v>
      </c>
    </row>
    <row r="1224" spans="1:4" x14ac:dyDescent="0.35">
      <c r="A1224" t="s">
        <v>31</v>
      </c>
      <c r="B1224" s="16">
        <v>43143</v>
      </c>
      <c r="C1224">
        <v>316291680.36000001</v>
      </c>
      <c r="D1224">
        <v>1169.81</v>
      </c>
    </row>
    <row r="1225" spans="1:4" x14ac:dyDescent="0.35">
      <c r="A1225" t="s">
        <v>31</v>
      </c>
      <c r="B1225" s="16">
        <v>43144</v>
      </c>
      <c r="C1225">
        <v>314488960.27999997</v>
      </c>
      <c r="D1225">
        <v>1163.1400000000001</v>
      </c>
    </row>
    <row r="1226" spans="1:4" x14ac:dyDescent="0.35">
      <c r="A1226" t="s">
        <v>31</v>
      </c>
      <c r="B1226" s="16">
        <v>43145</v>
      </c>
      <c r="C1226">
        <v>317790498.25</v>
      </c>
      <c r="D1226">
        <v>1175.3499999999999</v>
      </c>
    </row>
    <row r="1227" spans="1:4" x14ac:dyDescent="0.35">
      <c r="A1227" t="s">
        <v>31</v>
      </c>
      <c r="B1227" s="16">
        <v>43146</v>
      </c>
      <c r="C1227">
        <v>319219645.58999997</v>
      </c>
      <c r="D1227">
        <v>1180.6400000000001</v>
      </c>
    </row>
    <row r="1228" spans="1:4" x14ac:dyDescent="0.35">
      <c r="A1228" t="s">
        <v>31</v>
      </c>
      <c r="B1228" s="16">
        <v>43147</v>
      </c>
      <c r="C1228">
        <v>322746296.05000001</v>
      </c>
      <c r="D1228">
        <v>1193.68</v>
      </c>
    </row>
    <row r="1229" spans="1:4" x14ac:dyDescent="0.35">
      <c r="A1229" t="s">
        <v>31</v>
      </c>
      <c r="B1229" s="16">
        <v>43150</v>
      </c>
      <c r="C1229">
        <v>321236978.08999997</v>
      </c>
      <c r="D1229">
        <v>1188.0999999999999</v>
      </c>
    </row>
    <row r="1230" spans="1:4" x14ac:dyDescent="0.35">
      <c r="A1230" t="s">
        <v>31</v>
      </c>
      <c r="B1230" s="16">
        <v>43151</v>
      </c>
      <c r="C1230">
        <v>323065596.23000002</v>
      </c>
      <c r="D1230">
        <v>1194.8599999999999</v>
      </c>
    </row>
    <row r="1231" spans="1:4" x14ac:dyDescent="0.35">
      <c r="A1231" t="s">
        <v>31</v>
      </c>
      <c r="B1231" s="16">
        <v>43152</v>
      </c>
      <c r="C1231">
        <v>323459164.93000001</v>
      </c>
      <c r="D1231">
        <v>1196.32</v>
      </c>
    </row>
    <row r="1232" spans="1:4" x14ac:dyDescent="0.35">
      <c r="A1232" t="s">
        <v>31</v>
      </c>
      <c r="B1232" s="16">
        <v>43153</v>
      </c>
      <c r="C1232">
        <v>323280120.13</v>
      </c>
      <c r="D1232">
        <v>1195.6600000000001</v>
      </c>
    </row>
    <row r="1233" spans="1:4" x14ac:dyDescent="0.35">
      <c r="A1233" t="s">
        <v>31</v>
      </c>
      <c r="B1233" s="16">
        <v>43154</v>
      </c>
      <c r="C1233">
        <v>324176890.89999998</v>
      </c>
      <c r="D1233">
        <v>1198.97</v>
      </c>
    </row>
    <row r="1234" spans="1:4" x14ac:dyDescent="0.35">
      <c r="A1234" t="s">
        <v>31</v>
      </c>
      <c r="B1234" s="16">
        <v>43157</v>
      </c>
      <c r="C1234">
        <v>325466260.70999998</v>
      </c>
      <c r="D1234">
        <v>1203.74</v>
      </c>
    </row>
    <row r="1235" spans="1:4" x14ac:dyDescent="0.35">
      <c r="A1235" t="s">
        <v>31</v>
      </c>
      <c r="B1235" s="16">
        <v>43158</v>
      </c>
      <c r="C1235">
        <v>325282868.35000002</v>
      </c>
      <c r="D1235">
        <v>1203.06</v>
      </c>
    </row>
    <row r="1236" spans="1:4" x14ac:dyDescent="0.35">
      <c r="A1236" t="s">
        <v>31</v>
      </c>
      <c r="B1236" s="16">
        <v>43159</v>
      </c>
      <c r="C1236">
        <v>323432889.98000002</v>
      </c>
      <c r="D1236">
        <v>1196.22</v>
      </c>
    </row>
    <row r="1237" spans="1:4" x14ac:dyDescent="0.35">
      <c r="A1237" t="s">
        <v>31</v>
      </c>
      <c r="B1237" s="16">
        <v>43160</v>
      </c>
      <c r="C1237">
        <v>319473473.12</v>
      </c>
      <c r="D1237">
        <v>1181.58</v>
      </c>
    </row>
    <row r="1238" spans="1:4" x14ac:dyDescent="0.35">
      <c r="A1238" t="s">
        <v>31</v>
      </c>
      <c r="B1238" s="16">
        <v>43161</v>
      </c>
      <c r="C1238">
        <v>312875332.88</v>
      </c>
      <c r="D1238">
        <v>1157.17</v>
      </c>
    </row>
    <row r="1239" spans="1:4" x14ac:dyDescent="0.35">
      <c r="A1239" t="s">
        <v>31</v>
      </c>
      <c r="B1239" s="16">
        <v>43164</v>
      </c>
      <c r="C1239">
        <v>315719073.20999998</v>
      </c>
      <c r="D1239">
        <v>1167.69</v>
      </c>
    </row>
    <row r="1240" spans="1:4" x14ac:dyDescent="0.35">
      <c r="A1240" t="s">
        <v>31</v>
      </c>
      <c r="B1240" s="16">
        <v>43165</v>
      </c>
      <c r="C1240">
        <v>316411314.44</v>
      </c>
      <c r="D1240">
        <v>1170.25</v>
      </c>
    </row>
    <row r="1241" spans="1:4" x14ac:dyDescent="0.35">
      <c r="A1241" t="s">
        <v>31</v>
      </c>
      <c r="B1241" s="16">
        <v>43166</v>
      </c>
      <c r="C1241">
        <v>317258470.41000003</v>
      </c>
      <c r="D1241">
        <v>1173.3900000000001</v>
      </c>
    </row>
    <row r="1242" spans="1:4" x14ac:dyDescent="0.35">
      <c r="A1242" t="s">
        <v>31</v>
      </c>
      <c r="B1242" s="16">
        <v>43167</v>
      </c>
      <c r="C1242">
        <v>320512563.55000001</v>
      </c>
      <c r="D1242">
        <v>1185.42</v>
      </c>
    </row>
    <row r="1243" spans="1:4" x14ac:dyDescent="0.35">
      <c r="A1243" t="s">
        <v>31</v>
      </c>
      <c r="B1243" s="16">
        <v>43168</v>
      </c>
      <c r="C1243">
        <v>321632209.79000002</v>
      </c>
      <c r="D1243">
        <v>1189.56</v>
      </c>
    </row>
    <row r="1244" spans="1:4" x14ac:dyDescent="0.35">
      <c r="A1244" t="s">
        <v>31</v>
      </c>
      <c r="B1244" s="16">
        <v>43171</v>
      </c>
      <c r="C1244">
        <v>322576484.02999997</v>
      </c>
      <c r="D1244">
        <v>1193.05</v>
      </c>
    </row>
    <row r="1245" spans="1:4" x14ac:dyDescent="0.35">
      <c r="A1245" t="s">
        <v>31</v>
      </c>
      <c r="B1245" s="16">
        <v>43172</v>
      </c>
      <c r="C1245">
        <v>319608532.68000001</v>
      </c>
      <c r="D1245">
        <v>1182.08</v>
      </c>
    </row>
    <row r="1246" spans="1:4" x14ac:dyDescent="0.35">
      <c r="A1246" t="s">
        <v>31</v>
      </c>
      <c r="B1246" s="16">
        <v>43173</v>
      </c>
      <c r="C1246">
        <v>318900428.79000002</v>
      </c>
      <c r="D1246">
        <v>1179.46</v>
      </c>
    </row>
    <row r="1247" spans="1:4" x14ac:dyDescent="0.35">
      <c r="A1247" t="s">
        <v>31</v>
      </c>
      <c r="B1247" s="16">
        <v>43174</v>
      </c>
      <c r="C1247">
        <v>320693368.17000002</v>
      </c>
      <c r="D1247">
        <v>1186.0899999999999</v>
      </c>
    </row>
    <row r="1248" spans="1:4" x14ac:dyDescent="0.35">
      <c r="A1248" t="s">
        <v>31</v>
      </c>
      <c r="B1248" s="16">
        <v>43175</v>
      </c>
      <c r="C1248">
        <v>321459098.45999998</v>
      </c>
      <c r="D1248">
        <v>1188.92</v>
      </c>
    </row>
    <row r="1249" spans="1:4" x14ac:dyDescent="0.35">
      <c r="A1249" t="s">
        <v>31</v>
      </c>
      <c r="B1249" s="16">
        <v>43178</v>
      </c>
      <c r="C1249">
        <v>318342540.45999998</v>
      </c>
      <c r="D1249">
        <v>1177.4000000000001</v>
      </c>
    </row>
    <row r="1250" spans="1:4" x14ac:dyDescent="0.35">
      <c r="A1250" t="s">
        <v>31</v>
      </c>
      <c r="B1250" s="16">
        <v>43179</v>
      </c>
      <c r="C1250">
        <v>320113385.83999997</v>
      </c>
      <c r="D1250">
        <v>1183.94</v>
      </c>
    </row>
    <row r="1251" spans="1:4" x14ac:dyDescent="0.35">
      <c r="A1251" t="s">
        <v>31</v>
      </c>
      <c r="B1251" s="16">
        <v>43180</v>
      </c>
      <c r="C1251">
        <v>320107189.56</v>
      </c>
      <c r="D1251">
        <v>1183.92</v>
      </c>
    </row>
    <row r="1252" spans="1:4" x14ac:dyDescent="0.35">
      <c r="A1252" t="s">
        <v>31</v>
      </c>
      <c r="B1252" s="16">
        <v>43181</v>
      </c>
      <c r="C1252">
        <v>315575765.60000002</v>
      </c>
      <c r="D1252">
        <v>1167.1600000000001</v>
      </c>
    </row>
    <row r="1253" spans="1:4" x14ac:dyDescent="0.35">
      <c r="A1253" t="s">
        <v>31</v>
      </c>
      <c r="B1253" s="16">
        <v>43182</v>
      </c>
      <c r="C1253">
        <v>313107497.57999998</v>
      </c>
      <c r="D1253">
        <v>1158.03</v>
      </c>
    </row>
    <row r="1254" spans="1:4" x14ac:dyDescent="0.35">
      <c r="A1254" t="s">
        <v>31</v>
      </c>
      <c r="B1254" s="16">
        <v>43185</v>
      </c>
      <c r="C1254">
        <v>311540187.19</v>
      </c>
      <c r="D1254">
        <v>1152.24</v>
      </c>
    </row>
    <row r="1255" spans="1:4" x14ac:dyDescent="0.35">
      <c r="A1255" t="s">
        <v>31</v>
      </c>
      <c r="B1255" s="16">
        <v>43186</v>
      </c>
      <c r="C1255">
        <v>315008724.94</v>
      </c>
      <c r="D1255">
        <v>1165.06</v>
      </c>
    </row>
    <row r="1256" spans="1:4" x14ac:dyDescent="0.35">
      <c r="A1256" t="s">
        <v>31</v>
      </c>
      <c r="B1256" s="16">
        <v>43187</v>
      </c>
      <c r="C1256">
        <v>316430071.37</v>
      </c>
      <c r="D1256">
        <v>1170.32</v>
      </c>
    </row>
    <row r="1257" spans="1:4" x14ac:dyDescent="0.35">
      <c r="A1257" t="s">
        <v>31</v>
      </c>
      <c r="B1257" s="16">
        <v>43188</v>
      </c>
      <c r="C1257">
        <v>318097911.67000002</v>
      </c>
      <c r="D1257">
        <v>1176.49</v>
      </c>
    </row>
    <row r="1258" spans="1:4" x14ac:dyDescent="0.35">
      <c r="A1258" t="s">
        <v>31</v>
      </c>
      <c r="B1258" s="16">
        <v>43193</v>
      </c>
      <c r="C1258">
        <v>317178427.26999998</v>
      </c>
      <c r="D1258">
        <v>1173.0899999999999</v>
      </c>
    </row>
    <row r="1259" spans="1:4" x14ac:dyDescent="0.35">
      <c r="A1259" t="s">
        <v>31</v>
      </c>
      <c r="B1259" s="16">
        <v>43194</v>
      </c>
      <c r="C1259">
        <v>315949948.02999997</v>
      </c>
      <c r="D1259">
        <v>1168.55</v>
      </c>
    </row>
    <row r="1260" spans="1:4" x14ac:dyDescent="0.35">
      <c r="A1260" t="s">
        <v>31</v>
      </c>
      <c r="B1260" s="16">
        <v>43195</v>
      </c>
      <c r="C1260">
        <v>323467572.74000001</v>
      </c>
      <c r="D1260">
        <v>1196.3499999999999</v>
      </c>
    </row>
    <row r="1261" spans="1:4" x14ac:dyDescent="0.35">
      <c r="A1261" t="s">
        <v>31</v>
      </c>
      <c r="B1261" s="16">
        <v>43196</v>
      </c>
      <c r="C1261">
        <v>323151055.82999998</v>
      </c>
      <c r="D1261">
        <v>1195.18</v>
      </c>
    </row>
    <row r="1262" spans="1:4" x14ac:dyDescent="0.35">
      <c r="A1262" t="s">
        <v>31</v>
      </c>
      <c r="B1262" s="16">
        <v>43199</v>
      </c>
      <c r="C1262">
        <v>323001933.56</v>
      </c>
      <c r="D1262">
        <v>1194.6300000000001</v>
      </c>
    </row>
    <row r="1263" spans="1:4" x14ac:dyDescent="0.35">
      <c r="A1263" t="s">
        <v>31</v>
      </c>
      <c r="B1263" s="16">
        <v>43200</v>
      </c>
      <c r="C1263">
        <v>325888357.55000001</v>
      </c>
      <c r="D1263">
        <v>1205.3</v>
      </c>
    </row>
    <row r="1264" spans="1:4" x14ac:dyDescent="0.35">
      <c r="A1264" t="s">
        <v>31</v>
      </c>
      <c r="B1264" s="16">
        <v>43201</v>
      </c>
      <c r="C1264">
        <v>324371382.22000003</v>
      </c>
      <c r="D1264">
        <v>1199.69</v>
      </c>
    </row>
    <row r="1265" spans="1:4" x14ac:dyDescent="0.35">
      <c r="A1265" t="s">
        <v>31</v>
      </c>
      <c r="B1265" s="16">
        <v>43202</v>
      </c>
      <c r="C1265">
        <v>326992227.47000003</v>
      </c>
      <c r="D1265">
        <v>1209.3900000000001</v>
      </c>
    </row>
    <row r="1266" spans="1:4" x14ac:dyDescent="0.35">
      <c r="A1266" t="s">
        <v>31</v>
      </c>
      <c r="B1266" s="16">
        <v>43203</v>
      </c>
      <c r="C1266">
        <v>327748993.99000001</v>
      </c>
      <c r="D1266">
        <v>1212.19</v>
      </c>
    </row>
    <row r="1267" spans="1:4" x14ac:dyDescent="0.35">
      <c r="A1267" t="s">
        <v>31</v>
      </c>
      <c r="B1267" s="16">
        <v>43206</v>
      </c>
      <c r="C1267">
        <v>326708126.88</v>
      </c>
      <c r="D1267">
        <v>1208.3399999999999</v>
      </c>
    </row>
    <row r="1268" spans="1:4" x14ac:dyDescent="0.35">
      <c r="A1268" t="s">
        <v>31</v>
      </c>
      <c r="B1268" s="16">
        <v>43207</v>
      </c>
      <c r="C1268">
        <v>329281243.69999999</v>
      </c>
      <c r="D1268">
        <v>1217.8499999999999</v>
      </c>
    </row>
    <row r="1269" spans="1:4" x14ac:dyDescent="0.35">
      <c r="A1269" t="s">
        <v>31</v>
      </c>
      <c r="B1269" s="16">
        <v>43208</v>
      </c>
      <c r="C1269">
        <v>330775318.29000002</v>
      </c>
      <c r="D1269">
        <v>1223.3800000000001</v>
      </c>
    </row>
    <row r="1270" spans="1:4" x14ac:dyDescent="0.35">
      <c r="A1270" t="s">
        <v>31</v>
      </c>
      <c r="B1270" s="16">
        <v>43209</v>
      </c>
      <c r="C1270">
        <v>331283205.52999997</v>
      </c>
      <c r="D1270">
        <v>1225.26</v>
      </c>
    </row>
    <row r="1271" spans="1:4" x14ac:dyDescent="0.35">
      <c r="A1271" t="s">
        <v>31</v>
      </c>
      <c r="B1271" s="16">
        <v>43210</v>
      </c>
      <c r="C1271">
        <v>331280140.10000002</v>
      </c>
      <c r="D1271">
        <v>1225.25</v>
      </c>
    </row>
    <row r="1272" spans="1:4" x14ac:dyDescent="0.35">
      <c r="A1272" t="s">
        <v>31</v>
      </c>
      <c r="B1272" s="16">
        <v>43213</v>
      </c>
      <c r="C1272">
        <v>332747224.95999998</v>
      </c>
      <c r="D1272">
        <v>1230.67</v>
      </c>
    </row>
    <row r="1273" spans="1:4" x14ac:dyDescent="0.35">
      <c r="A1273" t="s">
        <v>31</v>
      </c>
      <c r="B1273" s="16">
        <v>43214</v>
      </c>
      <c r="C1273">
        <v>332858778.22000003</v>
      </c>
      <c r="D1273">
        <v>1231.08</v>
      </c>
    </row>
    <row r="1274" spans="1:4" x14ac:dyDescent="0.35">
      <c r="A1274" t="s">
        <v>31</v>
      </c>
      <c r="B1274" s="16">
        <v>43215</v>
      </c>
      <c r="C1274">
        <v>330535736.69999999</v>
      </c>
      <c r="D1274">
        <v>1222.49</v>
      </c>
    </row>
    <row r="1275" spans="1:4" x14ac:dyDescent="0.35">
      <c r="A1275" t="s">
        <v>31</v>
      </c>
      <c r="B1275" s="16">
        <v>43216</v>
      </c>
      <c r="C1275">
        <v>333265069.05000001</v>
      </c>
      <c r="D1275">
        <v>1232.5899999999999</v>
      </c>
    </row>
    <row r="1276" spans="1:4" x14ac:dyDescent="0.35">
      <c r="A1276" t="s">
        <v>31</v>
      </c>
      <c r="B1276" s="16">
        <v>43217</v>
      </c>
      <c r="C1276">
        <v>334286618.13999999</v>
      </c>
      <c r="D1276">
        <v>1236.3599999999999</v>
      </c>
    </row>
    <row r="1277" spans="1:4" x14ac:dyDescent="0.35">
      <c r="A1277" t="s">
        <v>31</v>
      </c>
      <c r="B1277" s="16">
        <v>43220</v>
      </c>
      <c r="C1277">
        <v>335254874.70999998</v>
      </c>
      <c r="D1277">
        <v>1239.95</v>
      </c>
    </row>
    <row r="1278" spans="1:4" x14ac:dyDescent="0.35">
      <c r="A1278" t="s">
        <v>31</v>
      </c>
      <c r="B1278" s="16">
        <v>43222</v>
      </c>
      <c r="C1278">
        <v>337161082.47000003</v>
      </c>
      <c r="D1278">
        <v>1247</v>
      </c>
    </row>
    <row r="1279" spans="1:4" x14ac:dyDescent="0.35">
      <c r="A1279" t="s">
        <v>31</v>
      </c>
      <c r="B1279" s="16">
        <v>43223</v>
      </c>
      <c r="C1279">
        <v>334895152.89999998</v>
      </c>
      <c r="D1279">
        <v>1238.6199999999999</v>
      </c>
    </row>
    <row r="1280" spans="1:4" x14ac:dyDescent="0.35">
      <c r="A1280" t="s">
        <v>31</v>
      </c>
      <c r="B1280" s="16">
        <v>43224</v>
      </c>
      <c r="C1280">
        <v>336768337.82999998</v>
      </c>
      <c r="D1280">
        <v>1245.54</v>
      </c>
    </row>
    <row r="1281" spans="1:4" x14ac:dyDescent="0.35">
      <c r="A1281" t="s">
        <v>31</v>
      </c>
      <c r="B1281" s="16">
        <v>43227</v>
      </c>
      <c r="C1281">
        <v>338878946.08999997</v>
      </c>
      <c r="D1281">
        <v>1253.3499999999999</v>
      </c>
    </row>
    <row r="1282" spans="1:4" x14ac:dyDescent="0.35">
      <c r="A1282" t="s">
        <v>31</v>
      </c>
      <c r="B1282" s="16">
        <v>43229</v>
      </c>
      <c r="C1282">
        <v>341374510.27999997</v>
      </c>
      <c r="D1282">
        <v>1262.58</v>
      </c>
    </row>
    <row r="1283" spans="1:4" x14ac:dyDescent="0.35">
      <c r="A1283" t="s">
        <v>31</v>
      </c>
      <c r="B1283" s="16">
        <v>43231</v>
      </c>
      <c r="C1283">
        <v>342367932.04000002</v>
      </c>
      <c r="D1283">
        <v>1266.25</v>
      </c>
    </row>
    <row r="1284" spans="1:4" x14ac:dyDescent="0.35">
      <c r="A1284" t="s">
        <v>31</v>
      </c>
      <c r="B1284" s="16">
        <v>43234</v>
      </c>
      <c r="C1284">
        <v>342193409.05000001</v>
      </c>
      <c r="D1284">
        <v>1265.6099999999999</v>
      </c>
    </row>
    <row r="1285" spans="1:4" x14ac:dyDescent="0.35">
      <c r="A1285" t="s">
        <v>31</v>
      </c>
      <c r="B1285" s="16">
        <v>43235</v>
      </c>
      <c r="C1285">
        <v>342451547.14999998</v>
      </c>
      <c r="D1285">
        <v>1266.56</v>
      </c>
    </row>
    <row r="1286" spans="1:4" x14ac:dyDescent="0.35">
      <c r="A1286" t="s">
        <v>31</v>
      </c>
      <c r="B1286" s="16">
        <v>43236</v>
      </c>
      <c r="C1286">
        <v>342662774.24000001</v>
      </c>
      <c r="D1286">
        <v>1267.3399999999999</v>
      </c>
    </row>
    <row r="1287" spans="1:4" x14ac:dyDescent="0.35">
      <c r="A1287" t="s">
        <v>31</v>
      </c>
      <c r="B1287" s="16">
        <v>43237</v>
      </c>
      <c r="C1287">
        <v>344803374.16000003</v>
      </c>
      <c r="D1287">
        <v>1275.26</v>
      </c>
    </row>
    <row r="1288" spans="1:4" x14ac:dyDescent="0.35">
      <c r="A1288" t="s">
        <v>31</v>
      </c>
      <c r="B1288" s="16">
        <v>43238</v>
      </c>
      <c r="C1288">
        <v>344085974.99000001</v>
      </c>
      <c r="D1288">
        <v>1272.6099999999999</v>
      </c>
    </row>
    <row r="1289" spans="1:4" x14ac:dyDescent="0.35">
      <c r="A1289" t="s">
        <v>31</v>
      </c>
      <c r="B1289" s="16">
        <v>43242</v>
      </c>
      <c r="C1289">
        <v>346908019.42000002</v>
      </c>
      <c r="D1289">
        <v>1283.05</v>
      </c>
    </row>
    <row r="1290" spans="1:4" x14ac:dyDescent="0.35">
      <c r="A1290" t="s">
        <v>31</v>
      </c>
      <c r="B1290" s="16">
        <v>43243</v>
      </c>
      <c r="C1290">
        <v>342636065.07999998</v>
      </c>
      <c r="D1290">
        <v>1267.25</v>
      </c>
    </row>
    <row r="1291" spans="1:4" x14ac:dyDescent="0.35">
      <c r="A1291" t="s">
        <v>31</v>
      </c>
      <c r="B1291" s="16">
        <v>43244</v>
      </c>
      <c r="C1291">
        <v>340554275.25999999</v>
      </c>
      <c r="D1291">
        <v>1259.55</v>
      </c>
    </row>
    <row r="1292" spans="1:4" x14ac:dyDescent="0.35">
      <c r="A1292" t="s">
        <v>31</v>
      </c>
      <c r="B1292" s="16">
        <v>43245</v>
      </c>
      <c r="C1292">
        <v>340407674.69</v>
      </c>
      <c r="D1292">
        <v>1259</v>
      </c>
    </row>
    <row r="1293" spans="1:4" x14ac:dyDescent="0.35">
      <c r="A1293" t="s">
        <v>31</v>
      </c>
      <c r="B1293" s="16">
        <v>43248</v>
      </c>
      <c r="C1293">
        <v>339800138.91000003</v>
      </c>
      <c r="D1293">
        <v>1256.76</v>
      </c>
    </row>
    <row r="1294" spans="1:4" x14ac:dyDescent="0.35">
      <c r="A1294" t="s">
        <v>31</v>
      </c>
      <c r="B1294" s="16">
        <v>43249</v>
      </c>
      <c r="C1294">
        <v>335311292.73000002</v>
      </c>
      <c r="D1294">
        <v>1240.1500000000001</v>
      </c>
    </row>
    <row r="1295" spans="1:4" x14ac:dyDescent="0.35">
      <c r="A1295" t="s">
        <v>31</v>
      </c>
      <c r="B1295" s="16">
        <v>43250</v>
      </c>
      <c r="C1295">
        <v>336682203.00999999</v>
      </c>
      <c r="D1295">
        <v>1245.23</v>
      </c>
    </row>
    <row r="1296" spans="1:4" x14ac:dyDescent="0.35">
      <c r="A1296" t="s">
        <v>31</v>
      </c>
      <c r="B1296" s="16">
        <v>43251</v>
      </c>
      <c r="C1296">
        <v>334574107.79000002</v>
      </c>
      <c r="D1296">
        <v>1237.43</v>
      </c>
    </row>
    <row r="1297" spans="1:4" x14ac:dyDescent="0.35">
      <c r="A1297" t="s">
        <v>31</v>
      </c>
      <c r="B1297" s="16">
        <v>43252</v>
      </c>
      <c r="C1297">
        <v>337239190.50999999</v>
      </c>
      <c r="D1297">
        <v>1247.29</v>
      </c>
    </row>
    <row r="1298" spans="1:4" x14ac:dyDescent="0.35">
      <c r="A1298" t="s">
        <v>31</v>
      </c>
      <c r="B1298" s="16">
        <v>43255</v>
      </c>
      <c r="C1298">
        <v>338519010.14999998</v>
      </c>
      <c r="D1298">
        <v>1252.02</v>
      </c>
    </row>
    <row r="1299" spans="1:4" x14ac:dyDescent="0.35">
      <c r="A1299" t="s">
        <v>31</v>
      </c>
      <c r="B1299" s="16">
        <v>43256</v>
      </c>
      <c r="C1299">
        <v>337008982.39999998</v>
      </c>
      <c r="D1299">
        <v>1246.43</v>
      </c>
    </row>
    <row r="1300" spans="1:4" x14ac:dyDescent="0.35">
      <c r="A1300" t="s">
        <v>31</v>
      </c>
      <c r="B1300" s="16">
        <v>43257</v>
      </c>
      <c r="C1300">
        <v>337066627.56</v>
      </c>
      <c r="D1300">
        <v>1246.6500000000001</v>
      </c>
    </row>
    <row r="1301" spans="1:4" x14ac:dyDescent="0.35">
      <c r="A1301" t="s">
        <v>31</v>
      </c>
      <c r="B1301" s="16">
        <v>43258</v>
      </c>
      <c r="C1301">
        <v>337124299.56999999</v>
      </c>
      <c r="D1301">
        <v>1246.8599999999999</v>
      </c>
    </row>
    <row r="1302" spans="1:4" x14ac:dyDescent="0.35">
      <c r="A1302" t="s">
        <v>31</v>
      </c>
      <c r="B1302" s="16">
        <v>43259</v>
      </c>
      <c r="C1302">
        <v>336458177.57999998</v>
      </c>
      <c r="D1302">
        <v>1244.4000000000001</v>
      </c>
    </row>
    <row r="1303" spans="1:4" x14ac:dyDescent="0.35">
      <c r="A1303" t="s">
        <v>31</v>
      </c>
      <c r="B1303" s="16">
        <v>43262</v>
      </c>
      <c r="C1303">
        <v>338715293.36000001</v>
      </c>
      <c r="D1303">
        <v>1252.74</v>
      </c>
    </row>
    <row r="1304" spans="1:4" x14ac:dyDescent="0.35">
      <c r="A1304" t="s">
        <v>31</v>
      </c>
      <c r="B1304" s="16">
        <v>43263</v>
      </c>
      <c r="C1304">
        <v>338219114.31</v>
      </c>
      <c r="D1304">
        <v>1250.9100000000001</v>
      </c>
    </row>
    <row r="1305" spans="1:4" x14ac:dyDescent="0.35">
      <c r="A1305" t="s">
        <v>31</v>
      </c>
      <c r="B1305" s="16">
        <v>43264</v>
      </c>
      <c r="C1305">
        <v>338629762.89999998</v>
      </c>
      <c r="D1305">
        <v>1252.43</v>
      </c>
    </row>
    <row r="1306" spans="1:4" x14ac:dyDescent="0.35">
      <c r="A1306" t="s">
        <v>31</v>
      </c>
      <c r="B1306" s="16">
        <v>43265</v>
      </c>
      <c r="C1306">
        <v>343288664.97000003</v>
      </c>
      <c r="D1306">
        <v>1269.6600000000001</v>
      </c>
    </row>
    <row r="1307" spans="1:4" x14ac:dyDescent="0.35">
      <c r="A1307" t="s">
        <v>31</v>
      </c>
      <c r="B1307" s="16">
        <v>43266</v>
      </c>
      <c r="C1307">
        <v>339842748.24000001</v>
      </c>
      <c r="D1307">
        <v>1256.9100000000001</v>
      </c>
    </row>
    <row r="1308" spans="1:4" x14ac:dyDescent="0.35">
      <c r="A1308" t="s">
        <v>31</v>
      </c>
      <c r="B1308" s="16">
        <v>43269</v>
      </c>
      <c r="C1308">
        <v>337444706.75</v>
      </c>
      <c r="D1308">
        <v>1248.05</v>
      </c>
    </row>
    <row r="1309" spans="1:4" x14ac:dyDescent="0.35">
      <c r="A1309" t="s">
        <v>31</v>
      </c>
      <c r="B1309" s="16">
        <v>43270</v>
      </c>
      <c r="C1309">
        <v>335222353.49000001</v>
      </c>
      <c r="D1309">
        <v>1239.83</v>
      </c>
    </row>
    <row r="1310" spans="1:4" x14ac:dyDescent="0.35">
      <c r="A1310" t="s">
        <v>31</v>
      </c>
      <c r="B1310" s="16">
        <v>43271</v>
      </c>
      <c r="C1310">
        <v>335216250.13</v>
      </c>
      <c r="D1310">
        <v>1239.8</v>
      </c>
    </row>
    <row r="1311" spans="1:4" x14ac:dyDescent="0.35">
      <c r="A1311" t="s">
        <v>31</v>
      </c>
      <c r="B1311" s="16">
        <v>43272</v>
      </c>
      <c r="C1311">
        <v>331836846.38999999</v>
      </c>
      <c r="D1311">
        <v>1227.3</v>
      </c>
    </row>
    <row r="1312" spans="1:4" x14ac:dyDescent="0.35">
      <c r="A1312" t="s">
        <v>31</v>
      </c>
      <c r="B1312" s="16">
        <v>43273</v>
      </c>
      <c r="C1312">
        <v>335372832.63</v>
      </c>
      <c r="D1312">
        <v>1240.3800000000001</v>
      </c>
    </row>
    <row r="1313" spans="1:4" x14ac:dyDescent="0.35">
      <c r="A1313" t="s">
        <v>31</v>
      </c>
      <c r="B1313" s="16">
        <v>43276</v>
      </c>
      <c r="C1313">
        <v>328519275.80000001</v>
      </c>
      <c r="D1313">
        <v>1215.03</v>
      </c>
    </row>
    <row r="1314" spans="1:4" x14ac:dyDescent="0.35">
      <c r="A1314" t="s">
        <v>31</v>
      </c>
      <c r="B1314" s="16">
        <v>43277</v>
      </c>
      <c r="C1314">
        <v>328458360.51999998</v>
      </c>
      <c r="D1314">
        <v>1214.81</v>
      </c>
    </row>
    <row r="1315" spans="1:4" x14ac:dyDescent="0.35">
      <c r="A1315" t="s">
        <v>31</v>
      </c>
      <c r="B1315" s="16">
        <v>43278</v>
      </c>
      <c r="C1315">
        <v>331356623.60000002</v>
      </c>
      <c r="D1315">
        <v>1225.53</v>
      </c>
    </row>
    <row r="1316" spans="1:4" x14ac:dyDescent="0.35">
      <c r="A1316" t="s">
        <v>31</v>
      </c>
      <c r="B1316" s="16">
        <v>43279</v>
      </c>
      <c r="C1316">
        <v>328647587.00999999</v>
      </c>
      <c r="D1316">
        <v>1215.51</v>
      </c>
    </row>
    <row r="1317" spans="1:4" x14ac:dyDescent="0.35">
      <c r="A1317" t="s">
        <v>31</v>
      </c>
      <c r="B1317" s="16">
        <v>43280</v>
      </c>
      <c r="C1317">
        <v>330664765.75999999</v>
      </c>
      <c r="D1317">
        <v>1222.97</v>
      </c>
    </row>
    <row r="1318" spans="1:4" x14ac:dyDescent="0.35">
      <c r="A1318" t="s">
        <v>31</v>
      </c>
      <c r="B1318" s="16">
        <v>43283</v>
      </c>
      <c r="C1318">
        <v>327633499.32999998</v>
      </c>
      <c r="D1318">
        <v>1211.76</v>
      </c>
    </row>
    <row r="1319" spans="1:4" x14ac:dyDescent="0.35">
      <c r="A1319" t="s">
        <v>31</v>
      </c>
      <c r="B1319" s="16">
        <v>43284</v>
      </c>
      <c r="C1319">
        <v>330289711.06999999</v>
      </c>
      <c r="D1319">
        <v>1221.58</v>
      </c>
    </row>
    <row r="1320" spans="1:4" x14ac:dyDescent="0.35">
      <c r="A1320" t="s">
        <v>31</v>
      </c>
      <c r="B1320" s="16">
        <v>43285</v>
      </c>
      <c r="C1320">
        <v>330926475.58999997</v>
      </c>
      <c r="D1320">
        <v>1223.94</v>
      </c>
    </row>
    <row r="1321" spans="1:4" x14ac:dyDescent="0.35">
      <c r="A1321" t="s">
        <v>31</v>
      </c>
      <c r="B1321" s="16">
        <v>43286</v>
      </c>
      <c r="C1321">
        <v>332774963.26999998</v>
      </c>
      <c r="D1321">
        <v>1230.77</v>
      </c>
    </row>
    <row r="1322" spans="1:4" x14ac:dyDescent="0.35">
      <c r="A1322" t="s">
        <v>31</v>
      </c>
      <c r="B1322" s="16">
        <v>43287</v>
      </c>
      <c r="C1322">
        <v>333220552.61000001</v>
      </c>
      <c r="D1322">
        <v>1232.42</v>
      </c>
    </row>
    <row r="1323" spans="1:4" x14ac:dyDescent="0.35">
      <c r="A1323" t="s">
        <v>31</v>
      </c>
      <c r="B1323" s="16">
        <v>43290</v>
      </c>
      <c r="C1323">
        <v>335187063.66000003</v>
      </c>
      <c r="D1323">
        <v>1239.7</v>
      </c>
    </row>
    <row r="1324" spans="1:4" x14ac:dyDescent="0.35">
      <c r="A1324" t="s">
        <v>31</v>
      </c>
      <c r="B1324" s="16">
        <v>43291</v>
      </c>
      <c r="C1324">
        <v>336600738.94</v>
      </c>
      <c r="D1324">
        <v>1244.92</v>
      </c>
    </row>
    <row r="1325" spans="1:4" x14ac:dyDescent="0.35">
      <c r="A1325" t="s">
        <v>31</v>
      </c>
      <c r="B1325" s="16">
        <v>43292</v>
      </c>
      <c r="C1325">
        <v>332096961.38999999</v>
      </c>
      <c r="D1325">
        <v>1228.27</v>
      </c>
    </row>
    <row r="1326" spans="1:4" x14ac:dyDescent="0.35">
      <c r="A1326" t="s">
        <v>31</v>
      </c>
      <c r="B1326" s="16">
        <v>43293</v>
      </c>
      <c r="C1326">
        <v>334328315.64999998</v>
      </c>
      <c r="D1326">
        <v>1236.52</v>
      </c>
    </row>
    <row r="1327" spans="1:4" x14ac:dyDescent="0.35">
      <c r="A1327" t="s">
        <v>31</v>
      </c>
      <c r="B1327" s="16">
        <v>43294</v>
      </c>
      <c r="C1327">
        <v>334659390.5</v>
      </c>
      <c r="D1327">
        <v>1237.74</v>
      </c>
    </row>
    <row r="1328" spans="1:4" x14ac:dyDescent="0.35">
      <c r="A1328" t="s">
        <v>31</v>
      </c>
      <c r="B1328" s="16">
        <v>43297</v>
      </c>
      <c r="C1328">
        <v>333350916.67000002</v>
      </c>
      <c r="D1328">
        <v>1232.9000000000001</v>
      </c>
    </row>
    <row r="1329" spans="1:4" x14ac:dyDescent="0.35">
      <c r="A1329" t="s">
        <v>31</v>
      </c>
      <c r="B1329" s="16">
        <v>43298</v>
      </c>
      <c r="C1329">
        <v>334124736.38</v>
      </c>
      <c r="D1329">
        <v>1235.77</v>
      </c>
    </row>
    <row r="1330" spans="1:4" x14ac:dyDescent="0.35">
      <c r="A1330" t="s">
        <v>31</v>
      </c>
      <c r="B1330" s="16">
        <v>43299</v>
      </c>
      <c r="C1330">
        <v>335360141.17000002</v>
      </c>
      <c r="D1330">
        <v>1240.3399999999999</v>
      </c>
    </row>
    <row r="1331" spans="1:4" x14ac:dyDescent="0.35">
      <c r="A1331" t="s">
        <v>31</v>
      </c>
      <c r="B1331" s="16">
        <v>43300</v>
      </c>
      <c r="C1331">
        <v>334675307.47000003</v>
      </c>
      <c r="D1331">
        <v>1237.8</v>
      </c>
    </row>
    <row r="1332" spans="1:4" x14ac:dyDescent="0.35">
      <c r="A1332" t="s">
        <v>31</v>
      </c>
      <c r="B1332" s="16">
        <v>43301</v>
      </c>
      <c r="C1332">
        <v>333235679.66000003</v>
      </c>
      <c r="D1332">
        <v>1232.48</v>
      </c>
    </row>
    <row r="1333" spans="1:4" x14ac:dyDescent="0.35">
      <c r="A1333" t="s">
        <v>31</v>
      </c>
      <c r="B1333" s="16">
        <v>43304</v>
      </c>
      <c r="C1333">
        <v>332892958</v>
      </c>
      <c r="D1333">
        <v>1231.21</v>
      </c>
    </row>
    <row r="1334" spans="1:4" x14ac:dyDescent="0.35">
      <c r="A1334" t="s">
        <v>31</v>
      </c>
      <c r="B1334" s="16">
        <v>43305</v>
      </c>
      <c r="C1334">
        <v>335830559.75</v>
      </c>
      <c r="D1334">
        <v>1242.08</v>
      </c>
    </row>
    <row r="1335" spans="1:4" x14ac:dyDescent="0.35">
      <c r="A1335" t="s">
        <v>31</v>
      </c>
      <c r="B1335" s="16">
        <v>43306</v>
      </c>
      <c r="C1335">
        <v>335249891.04000002</v>
      </c>
      <c r="D1335">
        <v>1239.93</v>
      </c>
    </row>
    <row r="1336" spans="1:4" x14ac:dyDescent="0.35">
      <c r="A1336" t="s">
        <v>31</v>
      </c>
      <c r="B1336" s="16">
        <v>43307</v>
      </c>
      <c r="C1336">
        <v>337721925.60000002</v>
      </c>
      <c r="D1336">
        <v>1249.07</v>
      </c>
    </row>
    <row r="1337" spans="1:4" x14ac:dyDescent="0.35">
      <c r="A1337" t="s">
        <v>31</v>
      </c>
      <c r="B1337" s="16">
        <v>43308</v>
      </c>
      <c r="C1337">
        <v>339459406.99000001</v>
      </c>
      <c r="D1337">
        <v>1255.5</v>
      </c>
    </row>
    <row r="1338" spans="1:4" x14ac:dyDescent="0.35">
      <c r="A1338" t="s">
        <v>31</v>
      </c>
      <c r="B1338" s="16">
        <v>43311</v>
      </c>
      <c r="C1338">
        <v>338685107.13</v>
      </c>
      <c r="D1338">
        <v>1252.6300000000001</v>
      </c>
    </row>
    <row r="1339" spans="1:4" x14ac:dyDescent="0.35">
      <c r="A1339" t="s">
        <v>31</v>
      </c>
      <c r="B1339" s="16">
        <v>43312</v>
      </c>
      <c r="C1339">
        <v>339810693.27999997</v>
      </c>
      <c r="D1339">
        <v>1256.8</v>
      </c>
    </row>
    <row r="1340" spans="1:4" x14ac:dyDescent="0.35">
      <c r="A1340" t="s">
        <v>31</v>
      </c>
      <c r="B1340" s="16">
        <v>43313</v>
      </c>
      <c r="C1340">
        <v>377530526.5</v>
      </c>
      <c r="D1340">
        <v>1249.25</v>
      </c>
    </row>
    <row r="1341" spans="1:4" x14ac:dyDescent="0.35">
      <c r="A1341" t="s">
        <v>31</v>
      </c>
      <c r="B1341" s="16">
        <v>43314</v>
      </c>
      <c r="C1341">
        <v>374700129.56</v>
      </c>
      <c r="D1341">
        <v>1239.8800000000001</v>
      </c>
    </row>
    <row r="1342" spans="1:4" x14ac:dyDescent="0.35">
      <c r="A1342" t="s">
        <v>31</v>
      </c>
      <c r="B1342" s="16">
        <v>43315</v>
      </c>
      <c r="C1342">
        <v>377020110.93000001</v>
      </c>
      <c r="D1342">
        <v>1247.56</v>
      </c>
    </row>
    <row r="1343" spans="1:4" x14ac:dyDescent="0.35">
      <c r="A1343" t="s">
        <v>31</v>
      </c>
      <c r="B1343" s="16">
        <v>43318</v>
      </c>
      <c r="C1343">
        <v>376822133.16000003</v>
      </c>
      <c r="D1343">
        <v>1246.9100000000001</v>
      </c>
    </row>
    <row r="1344" spans="1:4" x14ac:dyDescent="0.35">
      <c r="A1344" t="s">
        <v>31</v>
      </c>
      <c r="B1344" s="16">
        <v>43319</v>
      </c>
      <c r="C1344">
        <v>378652117.07999998</v>
      </c>
      <c r="D1344">
        <v>1252.96</v>
      </c>
    </row>
    <row r="1345" spans="1:4" x14ac:dyDescent="0.35">
      <c r="A1345" t="s">
        <v>31</v>
      </c>
      <c r="B1345" s="16">
        <v>43320</v>
      </c>
      <c r="C1345">
        <v>377760252.87</v>
      </c>
      <c r="D1345">
        <v>1250.01</v>
      </c>
    </row>
    <row r="1346" spans="1:4" x14ac:dyDescent="0.35">
      <c r="A1346" t="s">
        <v>31</v>
      </c>
      <c r="B1346" s="16">
        <v>43321</v>
      </c>
      <c r="C1346">
        <v>378136199.24000001</v>
      </c>
      <c r="D1346">
        <v>1251.25</v>
      </c>
    </row>
    <row r="1347" spans="1:4" x14ac:dyDescent="0.35">
      <c r="A1347" t="s">
        <v>31</v>
      </c>
      <c r="B1347" s="16">
        <v>43322</v>
      </c>
      <c r="C1347">
        <v>374257204.22000003</v>
      </c>
      <c r="D1347">
        <v>1238.42</v>
      </c>
    </row>
    <row r="1348" spans="1:4" x14ac:dyDescent="0.35">
      <c r="A1348" t="s">
        <v>31</v>
      </c>
      <c r="B1348" s="16">
        <v>43325</v>
      </c>
      <c r="C1348">
        <v>373377904.45999998</v>
      </c>
      <c r="D1348">
        <v>1235.51</v>
      </c>
    </row>
    <row r="1349" spans="1:4" x14ac:dyDescent="0.35">
      <c r="A1349" t="s">
        <v>31</v>
      </c>
      <c r="B1349" s="16">
        <v>43326</v>
      </c>
      <c r="C1349">
        <v>372954773.62</v>
      </c>
      <c r="D1349">
        <v>1234.1099999999999</v>
      </c>
    </row>
    <row r="1350" spans="1:4" x14ac:dyDescent="0.35">
      <c r="A1350" t="s">
        <v>31</v>
      </c>
      <c r="B1350" s="16">
        <v>43328</v>
      </c>
      <c r="C1350">
        <v>370086083.04000002</v>
      </c>
      <c r="D1350">
        <v>1224.6199999999999</v>
      </c>
    </row>
    <row r="1351" spans="1:4" x14ac:dyDescent="0.35">
      <c r="A1351" t="s">
        <v>31</v>
      </c>
      <c r="B1351" s="16">
        <v>43329</v>
      </c>
      <c r="C1351">
        <v>369481507.14999998</v>
      </c>
      <c r="D1351">
        <v>1222.6199999999999</v>
      </c>
    </row>
    <row r="1352" spans="1:4" x14ac:dyDescent="0.35">
      <c r="A1352" t="s">
        <v>31</v>
      </c>
      <c r="B1352" s="16">
        <v>43332</v>
      </c>
      <c r="C1352">
        <v>371092824.72000003</v>
      </c>
      <c r="D1352">
        <v>1227.95</v>
      </c>
    </row>
    <row r="1353" spans="1:4" x14ac:dyDescent="0.35">
      <c r="A1353" t="s">
        <v>31</v>
      </c>
      <c r="B1353" s="16">
        <v>43333</v>
      </c>
      <c r="C1353">
        <v>372456976.02999997</v>
      </c>
      <c r="D1353">
        <v>1232.46</v>
      </c>
    </row>
    <row r="1354" spans="1:4" x14ac:dyDescent="0.35">
      <c r="A1354" t="s">
        <v>31</v>
      </c>
      <c r="B1354" s="16">
        <v>43334</v>
      </c>
      <c r="C1354">
        <v>372333787.35000002</v>
      </c>
      <c r="D1354">
        <v>1232.05</v>
      </c>
    </row>
    <row r="1355" spans="1:4" x14ac:dyDescent="0.35">
      <c r="A1355" t="s">
        <v>31</v>
      </c>
      <c r="B1355" s="16">
        <v>43335</v>
      </c>
      <c r="C1355">
        <v>371377441.19999999</v>
      </c>
      <c r="D1355">
        <v>1228.8900000000001</v>
      </c>
    </row>
    <row r="1356" spans="1:4" x14ac:dyDescent="0.35">
      <c r="A1356" t="s">
        <v>31</v>
      </c>
      <c r="B1356" s="16">
        <v>43336</v>
      </c>
      <c r="C1356">
        <v>371572240.42000002</v>
      </c>
      <c r="D1356">
        <v>1229.53</v>
      </c>
    </row>
    <row r="1357" spans="1:4" x14ac:dyDescent="0.35">
      <c r="A1357" t="s">
        <v>31</v>
      </c>
      <c r="B1357" s="16">
        <v>43339</v>
      </c>
      <c r="C1357">
        <v>373425921.70999998</v>
      </c>
      <c r="D1357">
        <v>1235.67</v>
      </c>
    </row>
    <row r="1358" spans="1:4" x14ac:dyDescent="0.35">
      <c r="A1358" t="s">
        <v>31</v>
      </c>
      <c r="B1358" s="16">
        <v>43340</v>
      </c>
      <c r="C1358">
        <v>373426141.38999999</v>
      </c>
      <c r="D1358">
        <v>1235.67</v>
      </c>
    </row>
    <row r="1359" spans="1:4" x14ac:dyDescent="0.35">
      <c r="A1359" t="s">
        <v>31</v>
      </c>
      <c r="B1359" s="16">
        <v>43341</v>
      </c>
      <c r="C1359">
        <v>374243321.95999998</v>
      </c>
      <c r="D1359">
        <v>1238.3699999999999</v>
      </c>
    </row>
    <row r="1360" spans="1:4" x14ac:dyDescent="0.35">
      <c r="A1360" t="s">
        <v>31</v>
      </c>
      <c r="B1360" s="16">
        <v>43342</v>
      </c>
      <c r="C1360">
        <v>373396686.66000003</v>
      </c>
      <c r="D1360">
        <v>1235.57</v>
      </c>
    </row>
    <row r="1361" spans="1:4" x14ac:dyDescent="0.35">
      <c r="A1361" t="s">
        <v>31</v>
      </c>
      <c r="B1361" s="16">
        <v>43343</v>
      </c>
      <c r="C1361">
        <v>369974906.61000001</v>
      </c>
      <c r="D1361">
        <v>1224.25</v>
      </c>
    </row>
    <row r="1362" spans="1:4" x14ac:dyDescent="0.35">
      <c r="A1362" t="s">
        <v>31</v>
      </c>
      <c r="B1362" s="16">
        <v>43346</v>
      </c>
      <c r="C1362">
        <v>370612097.44</v>
      </c>
      <c r="D1362">
        <v>1226.3599999999999</v>
      </c>
    </row>
    <row r="1363" spans="1:4" x14ac:dyDescent="0.35">
      <c r="A1363" t="s">
        <v>31</v>
      </c>
      <c r="B1363" s="16">
        <v>43347</v>
      </c>
      <c r="C1363">
        <v>368210768.81</v>
      </c>
      <c r="D1363">
        <v>1218.4100000000001</v>
      </c>
    </row>
    <row r="1364" spans="1:4" x14ac:dyDescent="0.35">
      <c r="A1364" t="s">
        <v>31</v>
      </c>
      <c r="B1364" s="16">
        <v>43348</v>
      </c>
      <c r="C1364">
        <v>364886239.94</v>
      </c>
      <c r="D1364">
        <v>1207.4100000000001</v>
      </c>
    </row>
    <row r="1365" spans="1:4" x14ac:dyDescent="0.35">
      <c r="A1365" t="s">
        <v>31</v>
      </c>
      <c r="B1365" s="16">
        <v>43349</v>
      </c>
      <c r="C1365">
        <v>363129370.56999999</v>
      </c>
      <c r="D1365">
        <v>1201.5999999999999</v>
      </c>
    </row>
    <row r="1366" spans="1:4" x14ac:dyDescent="0.35">
      <c r="A1366" t="s">
        <v>31</v>
      </c>
      <c r="B1366" s="16">
        <v>43350</v>
      </c>
      <c r="C1366">
        <v>363655234.85000002</v>
      </c>
      <c r="D1366">
        <v>1203.3399999999999</v>
      </c>
    </row>
    <row r="1367" spans="1:4" x14ac:dyDescent="0.35">
      <c r="A1367" t="s">
        <v>31</v>
      </c>
      <c r="B1367" s="16">
        <v>43353</v>
      </c>
      <c r="C1367">
        <v>365083468.01999998</v>
      </c>
      <c r="D1367">
        <v>1208.06</v>
      </c>
    </row>
    <row r="1368" spans="1:4" x14ac:dyDescent="0.35">
      <c r="A1368" t="s">
        <v>31</v>
      </c>
      <c r="B1368" s="16">
        <v>43354</v>
      </c>
      <c r="C1368">
        <v>365303235.76999998</v>
      </c>
      <c r="D1368">
        <v>1208.79</v>
      </c>
    </row>
    <row r="1369" spans="1:4" x14ac:dyDescent="0.35">
      <c r="A1369" t="s">
        <v>31</v>
      </c>
      <c r="B1369" s="16">
        <v>43355</v>
      </c>
      <c r="C1369">
        <v>367002381.12</v>
      </c>
      <c r="D1369">
        <v>1214.4100000000001</v>
      </c>
    </row>
    <row r="1370" spans="1:4" x14ac:dyDescent="0.35">
      <c r="A1370" t="s">
        <v>31</v>
      </c>
      <c r="B1370" s="16">
        <v>43356</v>
      </c>
      <c r="C1370">
        <v>366480222.32999998</v>
      </c>
      <c r="D1370">
        <v>1212.69</v>
      </c>
    </row>
    <row r="1371" spans="1:4" x14ac:dyDescent="0.35">
      <c r="A1371" t="s">
        <v>31</v>
      </c>
      <c r="B1371" s="16">
        <v>43357</v>
      </c>
      <c r="C1371">
        <v>367607627.08999997</v>
      </c>
      <c r="D1371">
        <v>1216.42</v>
      </c>
    </row>
    <row r="1372" spans="1:4" x14ac:dyDescent="0.35">
      <c r="A1372" t="s">
        <v>31</v>
      </c>
      <c r="B1372" s="16">
        <v>43360</v>
      </c>
      <c r="C1372">
        <v>368467695.25999999</v>
      </c>
      <c r="D1372">
        <v>1219.26</v>
      </c>
    </row>
    <row r="1373" spans="1:4" x14ac:dyDescent="0.35">
      <c r="A1373" t="s">
        <v>31</v>
      </c>
      <c r="B1373" s="16">
        <v>43361</v>
      </c>
      <c r="C1373">
        <v>369405283.35000002</v>
      </c>
      <c r="D1373">
        <v>1222.3599999999999</v>
      </c>
    </row>
    <row r="1374" spans="1:4" x14ac:dyDescent="0.35">
      <c r="A1374" t="s">
        <v>31</v>
      </c>
      <c r="B1374" s="16">
        <v>43362</v>
      </c>
      <c r="C1374">
        <v>370746617.12</v>
      </c>
      <c r="D1374">
        <v>1226.8</v>
      </c>
    </row>
    <row r="1375" spans="1:4" x14ac:dyDescent="0.35">
      <c r="A1375" t="s">
        <v>31</v>
      </c>
      <c r="B1375" s="16">
        <v>43363</v>
      </c>
      <c r="C1375">
        <v>373209289.05000001</v>
      </c>
      <c r="D1375">
        <v>1234.95</v>
      </c>
    </row>
    <row r="1376" spans="1:4" x14ac:dyDescent="0.35">
      <c r="A1376" t="s">
        <v>31</v>
      </c>
      <c r="B1376" s="16">
        <v>43364</v>
      </c>
      <c r="C1376">
        <v>374434385.47000003</v>
      </c>
      <c r="D1376">
        <v>1239.01</v>
      </c>
    </row>
    <row r="1377" spans="1:4" x14ac:dyDescent="0.35">
      <c r="A1377" t="s">
        <v>31</v>
      </c>
      <c r="B1377" s="16">
        <v>43367</v>
      </c>
      <c r="C1377">
        <v>372724343.30000001</v>
      </c>
      <c r="D1377">
        <v>1233.3499999999999</v>
      </c>
    </row>
    <row r="1378" spans="1:4" x14ac:dyDescent="0.35">
      <c r="A1378" t="s">
        <v>31</v>
      </c>
      <c r="B1378" s="16">
        <v>43368</v>
      </c>
      <c r="C1378">
        <v>374411921.25</v>
      </c>
      <c r="D1378">
        <v>1238.93</v>
      </c>
    </row>
    <row r="1379" spans="1:4" x14ac:dyDescent="0.35">
      <c r="A1379" t="s">
        <v>31</v>
      </c>
      <c r="B1379" s="16">
        <v>43369</v>
      </c>
      <c r="C1379">
        <v>375662230.06999999</v>
      </c>
      <c r="D1379">
        <v>1243.07</v>
      </c>
    </row>
    <row r="1380" spans="1:4" x14ac:dyDescent="0.35">
      <c r="A1380" t="s">
        <v>31</v>
      </c>
      <c r="B1380" s="16">
        <v>43370</v>
      </c>
      <c r="C1380">
        <v>376981581.27999997</v>
      </c>
      <c r="D1380">
        <v>1247.43</v>
      </c>
    </row>
    <row r="1381" spans="1:4" x14ac:dyDescent="0.35">
      <c r="A1381" t="s">
        <v>31</v>
      </c>
      <c r="B1381" s="16">
        <v>43371</v>
      </c>
      <c r="C1381">
        <v>373945855.22000003</v>
      </c>
      <c r="D1381">
        <v>1237.3900000000001</v>
      </c>
    </row>
    <row r="1382" spans="1:4" x14ac:dyDescent="0.35">
      <c r="A1382" t="s">
        <v>31</v>
      </c>
      <c r="B1382" s="16">
        <v>43374</v>
      </c>
      <c r="C1382">
        <v>374268392.94</v>
      </c>
      <c r="D1382">
        <v>1238.46</v>
      </c>
    </row>
    <row r="1383" spans="1:4" x14ac:dyDescent="0.35">
      <c r="A1383" t="s">
        <v>31</v>
      </c>
      <c r="B1383" s="16">
        <v>43375</v>
      </c>
      <c r="C1383">
        <v>373039674.61000001</v>
      </c>
      <c r="D1383">
        <v>1234.3900000000001</v>
      </c>
    </row>
    <row r="1384" spans="1:4" x14ac:dyDescent="0.35">
      <c r="A1384" t="s">
        <v>31</v>
      </c>
      <c r="B1384" s="16">
        <v>43376</v>
      </c>
      <c r="C1384">
        <v>375000137.93000001</v>
      </c>
      <c r="D1384">
        <v>1240.8800000000001</v>
      </c>
    </row>
    <row r="1385" spans="1:4" x14ac:dyDescent="0.35">
      <c r="A1385" t="s">
        <v>31</v>
      </c>
      <c r="B1385" s="16">
        <v>43377</v>
      </c>
      <c r="C1385">
        <v>371673122.92000002</v>
      </c>
      <c r="D1385">
        <v>1229.8699999999999</v>
      </c>
    </row>
    <row r="1386" spans="1:4" x14ac:dyDescent="0.35">
      <c r="A1386" t="s">
        <v>31</v>
      </c>
      <c r="B1386" s="16">
        <v>43378</v>
      </c>
      <c r="C1386">
        <v>368723357.58999997</v>
      </c>
      <c r="D1386">
        <v>1220.1099999999999</v>
      </c>
    </row>
    <row r="1387" spans="1:4" x14ac:dyDescent="0.35">
      <c r="A1387" t="s">
        <v>31</v>
      </c>
      <c r="B1387" s="16">
        <v>43381</v>
      </c>
      <c r="C1387">
        <v>365694259.11000001</v>
      </c>
      <c r="D1387">
        <v>1210.08</v>
      </c>
    </row>
    <row r="1388" spans="1:4" x14ac:dyDescent="0.35">
      <c r="A1388" t="s">
        <v>31</v>
      </c>
      <c r="B1388" s="16">
        <v>43382</v>
      </c>
      <c r="C1388">
        <v>366293057.38999999</v>
      </c>
      <c r="D1388">
        <v>1212.07</v>
      </c>
    </row>
    <row r="1389" spans="1:4" x14ac:dyDescent="0.35">
      <c r="A1389" t="s">
        <v>31</v>
      </c>
      <c r="B1389" s="16">
        <v>43383</v>
      </c>
      <c r="C1389">
        <v>361913581.69999999</v>
      </c>
      <c r="D1389">
        <v>1197.57</v>
      </c>
    </row>
    <row r="1390" spans="1:4" x14ac:dyDescent="0.35">
      <c r="A1390" t="s">
        <v>31</v>
      </c>
      <c r="B1390" s="16">
        <v>43384</v>
      </c>
      <c r="C1390">
        <v>354445573.43000001</v>
      </c>
      <c r="D1390">
        <v>1172.8599999999999</v>
      </c>
    </row>
    <row r="1391" spans="1:4" x14ac:dyDescent="0.35">
      <c r="A1391" t="s">
        <v>31</v>
      </c>
      <c r="B1391" s="16">
        <v>43385</v>
      </c>
      <c r="C1391">
        <v>353667722.56999999</v>
      </c>
      <c r="D1391">
        <v>1170.29</v>
      </c>
    </row>
    <row r="1392" spans="1:4" x14ac:dyDescent="0.35">
      <c r="A1392" t="s">
        <v>31</v>
      </c>
      <c r="B1392" s="16">
        <v>43388</v>
      </c>
      <c r="C1392">
        <v>354387141.35000002</v>
      </c>
      <c r="D1392">
        <v>1172.67</v>
      </c>
    </row>
    <row r="1393" spans="1:4" x14ac:dyDescent="0.35">
      <c r="A1393" t="s">
        <v>31</v>
      </c>
      <c r="B1393" s="16">
        <v>43389</v>
      </c>
      <c r="C1393">
        <v>359346561.56999999</v>
      </c>
      <c r="D1393">
        <v>1189.08</v>
      </c>
    </row>
    <row r="1394" spans="1:4" x14ac:dyDescent="0.35">
      <c r="A1394" t="s">
        <v>31</v>
      </c>
      <c r="B1394" s="16">
        <v>43390</v>
      </c>
      <c r="C1394">
        <v>358062264.94</v>
      </c>
      <c r="D1394">
        <v>1184.83</v>
      </c>
    </row>
    <row r="1395" spans="1:4" x14ac:dyDescent="0.35">
      <c r="A1395" t="s">
        <v>31</v>
      </c>
      <c r="B1395" s="16">
        <v>43391</v>
      </c>
      <c r="C1395">
        <v>356997964.69</v>
      </c>
      <c r="D1395">
        <v>1181.31</v>
      </c>
    </row>
    <row r="1396" spans="1:4" x14ac:dyDescent="0.35">
      <c r="A1396" t="s">
        <v>31</v>
      </c>
      <c r="B1396" s="16">
        <v>43392</v>
      </c>
      <c r="C1396">
        <v>355941323.13</v>
      </c>
      <c r="D1396">
        <v>1177.81</v>
      </c>
    </row>
    <row r="1397" spans="1:4" x14ac:dyDescent="0.35">
      <c r="A1397" t="s">
        <v>31</v>
      </c>
      <c r="B1397" s="16">
        <v>43395</v>
      </c>
      <c r="C1397">
        <v>354205240.95999998</v>
      </c>
      <c r="D1397">
        <v>1172.07</v>
      </c>
    </row>
    <row r="1398" spans="1:4" x14ac:dyDescent="0.35">
      <c r="A1398" t="s">
        <v>31</v>
      </c>
      <c r="B1398" s="16">
        <v>43396</v>
      </c>
      <c r="C1398">
        <v>348182072.95999998</v>
      </c>
      <c r="D1398">
        <v>1152.1400000000001</v>
      </c>
    </row>
    <row r="1399" spans="1:4" x14ac:dyDescent="0.35">
      <c r="A1399" t="s">
        <v>31</v>
      </c>
      <c r="B1399" s="16">
        <v>43397</v>
      </c>
      <c r="C1399">
        <v>347373244.91000003</v>
      </c>
      <c r="D1399">
        <v>1149.46</v>
      </c>
    </row>
    <row r="1400" spans="1:4" x14ac:dyDescent="0.35">
      <c r="A1400" t="s">
        <v>31</v>
      </c>
      <c r="B1400" s="16">
        <v>43398</v>
      </c>
      <c r="C1400">
        <v>348492334.56999999</v>
      </c>
      <c r="D1400">
        <v>1153.1600000000001</v>
      </c>
    </row>
    <row r="1401" spans="1:4" x14ac:dyDescent="0.35">
      <c r="A1401" t="s">
        <v>31</v>
      </c>
      <c r="B1401" s="16">
        <v>43399</v>
      </c>
      <c r="C1401">
        <v>345537657.43000001</v>
      </c>
      <c r="D1401">
        <v>1143.3900000000001</v>
      </c>
    </row>
    <row r="1402" spans="1:4" x14ac:dyDescent="0.35">
      <c r="A1402" t="s">
        <v>31</v>
      </c>
      <c r="B1402" s="16">
        <v>43402</v>
      </c>
      <c r="C1402">
        <v>349366781.63</v>
      </c>
      <c r="D1402">
        <v>1156.06</v>
      </c>
    </row>
    <row r="1403" spans="1:4" x14ac:dyDescent="0.35">
      <c r="A1403" t="s">
        <v>31</v>
      </c>
      <c r="B1403" s="16">
        <v>43403</v>
      </c>
      <c r="C1403">
        <v>349927520.88</v>
      </c>
      <c r="D1403">
        <v>1157.9100000000001</v>
      </c>
    </row>
    <row r="1404" spans="1:4" x14ac:dyDescent="0.35">
      <c r="A1404" t="s">
        <v>31</v>
      </c>
      <c r="B1404" s="16">
        <v>43404</v>
      </c>
      <c r="C1404">
        <v>355845664.77999997</v>
      </c>
      <c r="D1404">
        <v>1177.5</v>
      </c>
    </row>
    <row r="1405" spans="1:4" x14ac:dyDescent="0.35">
      <c r="A1405" t="s">
        <v>31</v>
      </c>
      <c r="B1405" s="16">
        <v>43406</v>
      </c>
      <c r="C1405">
        <v>358785338.44999999</v>
      </c>
      <c r="D1405">
        <v>1187.22</v>
      </c>
    </row>
    <row r="1406" spans="1:4" x14ac:dyDescent="0.35">
      <c r="A1406" t="s">
        <v>31</v>
      </c>
      <c r="B1406" s="16">
        <v>43409</v>
      </c>
      <c r="C1406">
        <v>358908128.08999997</v>
      </c>
      <c r="D1406">
        <v>1187.6300000000001</v>
      </c>
    </row>
    <row r="1407" spans="1:4" x14ac:dyDescent="0.35">
      <c r="A1407" t="s">
        <v>31</v>
      </c>
      <c r="B1407" s="16">
        <v>43410</v>
      </c>
      <c r="C1407">
        <v>357091348.94999999</v>
      </c>
      <c r="D1407">
        <v>1181.6199999999999</v>
      </c>
    </row>
    <row r="1408" spans="1:4" x14ac:dyDescent="0.35">
      <c r="A1408" t="s">
        <v>31</v>
      </c>
      <c r="B1408" s="16">
        <v>43411</v>
      </c>
      <c r="C1408">
        <v>360892564.49000001</v>
      </c>
      <c r="D1408">
        <v>1194.2</v>
      </c>
    </row>
    <row r="1409" spans="1:4" x14ac:dyDescent="0.35">
      <c r="A1409" t="s">
        <v>31</v>
      </c>
      <c r="B1409" s="16">
        <v>43412</v>
      </c>
      <c r="C1409">
        <v>362176895.89999998</v>
      </c>
      <c r="D1409">
        <v>1198.45</v>
      </c>
    </row>
    <row r="1410" spans="1:4" x14ac:dyDescent="0.35">
      <c r="A1410" t="s">
        <v>31</v>
      </c>
      <c r="B1410" s="16">
        <v>43413</v>
      </c>
      <c r="C1410">
        <v>361549501.42000002</v>
      </c>
      <c r="D1410">
        <v>1196.3699999999999</v>
      </c>
    </row>
    <row r="1411" spans="1:4" x14ac:dyDescent="0.35">
      <c r="A1411" t="s">
        <v>31</v>
      </c>
      <c r="B1411" s="16">
        <v>43416</v>
      </c>
      <c r="C1411">
        <v>358441023.69</v>
      </c>
      <c r="D1411">
        <v>1186.08</v>
      </c>
    </row>
    <row r="1412" spans="1:4" x14ac:dyDescent="0.35">
      <c r="A1412" t="s">
        <v>31</v>
      </c>
      <c r="B1412" s="16">
        <v>43417</v>
      </c>
      <c r="C1412">
        <v>360579104.54000002</v>
      </c>
      <c r="D1412">
        <v>1193.1600000000001</v>
      </c>
    </row>
    <row r="1413" spans="1:4" x14ac:dyDescent="0.35">
      <c r="A1413" t="s">
        <v>31</v>
      </c>
      <c r="B1413" s="16">
        <v>43418</v>
      </c>
      <c r="C1413">
        <v>358561250.23000002</v>
      </c>
      <c r="D1413">
        <v>1186.48</v>
      </c>
    </row>
    <row r="1414" spans="1:4" x14ac:dyDescent="0.35">
      <c r="A1414" t="s">
        <v>31</v>
      </c>
      <c r="B1414" s="16">
        <v>43419</v>
      </c>
      <c r="C1414">
        <v>354343302.44</v>
      </c>
      <c r="D1414">
        <v>1172.52</v>
      </c>
    </row>
    <row r="1415" spans="1:4" x14ac:dyDescent="0.35">
      <c r="A1415" t="s">
        <v>31</v>
      </c>
      <c r="B1415" s="16">
        <v>43420</v>
      </c>
      <c r="C1415">
        <v>353590506.42000002</v>
      </c>
      <c r="D1415">
        <v>1170.03</v>
      </c>
    </row>
    <row r="1416" spans="1:4" x14ac:dyDescent="0.35">
      <c r="A1416" t="s">
        <v>31</v>
      </c>
      <c r="B1416" s="16">
        <v>43423</v>
      </c>
      <c r="C1416">
        <v>351145899.25999999</v>
      </c>
      <c r="D1416">
        <v>1161.94</v>
      </c>
    </row>
    <row r="1417" spans="1:4" x14ac:dyDescent="0.35">
      <c r="A1417" t="s">
        <v>31</v>
      </c>
      <c r="B1417" s="16">
        <v>43424</v>
      </c>
      <c r="C1417">
        <v>346478832.13999999</v>
      </c>
      <c r="D1417">
        <v>1146.5</v>
      </c>
    </row>
    <row r="1418" spans="1:4" x14ac:dyDescent="0.35">
      <c r="A1418" t="s">
        <v>31</v>
      </c>
      <c r="B1418" s="16">
        <v>43425</v>
      </c>
      <c r="C1418">
        <v>350089251.16000003</v>
      </c>
      <c r="D1418">
        <v>1158.45</v>
      </c>
    </row>
    <row r="1419" spans="1:4" x14ac:dyDescent="0.35">
      <c r="A1419" t="s">
        <v>31</v>
      </c>
      <c r="B1419" s="16">
        <v>43426</v>
      </c>
      <c r="C1419">
        <v>347570534.52999997</v>
      </c>
      <c r="D1419">
        <v>1150.1099999999999</v>
      </c>
    </row>
    <row r="1420" spans="1:4" x14ac:dyDescent="0.35">
      <c r="A1420" t="s">
        <v>31</v>
      </c>
      <c r="B1420" s="16">
        <v>43427</v>
      </c>
      <c r="C1420">
        <v>348458132.25999999</v>
      </c>
      <c r="D1420">
        <v>1153.05</v>
      </c>
    </row>
    <row r="1421" spans="1:4" x14ac:dyDescent="0.35">
      <c r="A1421" t="s">
        <v>31</v>
      </c>
      <c r="B1421" s="16">
        <v>43430</v>
      </c>
      <c r="C1421">
        <v>352542893.58999997</v>
      </c>
      <c r="D1421">
        <v>1166.57</v>
      </c>
    </row>
    <row r="1422" spans="1:4" x14ac:dyDescent="0.35">
      <c r="A1422" t="s">
        <v>31</v>
      </c>
      <c r="B1422" s="16">
        <v>43431</v>
      </c>
      <c r="C1422">
        <v>351276045.66000003</v>
      </c>
      <c r="D1422">
        <v>1162.3699999999999</v>
      </c>
    </row>
    <row r="1423" spans="1:4" x14ac:dyDescent="0.35">
      <c r="A1423" t="s">
        <v>31</v>
      </c>
      <c r="B1423" s="16">
        <v>43432</v>
      </c>
      <c r="C1423">
        <v>351191218.79000002</v>
      </c>
      <c r="D1423">
        <v>1162.0899999999999</v>
      </c>
    </row>
    <row r="1424" spans="1:4" x14ac:dyDescent="0.35">
      <c r="A1424" t="s">
        <v>31</v>
      </c>
      <c r="B1424" s="16">
        <v>43433</v>
      </c>
      <c r="C1424">
        <v>351923953.23000002</v>
      </c>
      <c r="D1424">
        <v>1164.52</v>
      </c>
    </row>
    <row r="1425" spans="1:4" x14ac:dyDescent="0.35">
      <c r="A1425" t="s">
        <v>31</v>
      </c>
      <c r="B1425" s="16">
        <v>43434</v>
      </c>
      <c r="C1425">
        <v>351074653.98000002</v>
      </c>
      <c r="D1425">
        <v>1161.71</v>
      </c>
    </row>
    <row r="1426" spans="1:4" x14ac:dyDescent="0.35">
      <c r="A1426" t="s">
        <v>31</v>
      </c>
      <c r="B1426" s="16">
        <v>43437</v>
      </c>
      <c r="C1426">
        <v>354095180.75</v>
      </c>
      <c r="D1426">
        <v>1171.7</v>
      </c>
    </row>
    <row r="1427" spans="1:4" x14ac:dyDescent="0.35">
      <c r="A1427" t="s">
        <v>31</v>
      </c>
      <c r="B1427" s="16">
        <v>43438</v>
      </c>
      <c r="C1427">
        <v>351581296.68000001</v>
      </c>
      <c r="D1427">
        <v>1163.3800000000001</v>
      </c>
    </row>
    <row r="1428" spans="1:4" x14ac:dyDescent="0.35">
      <c r="A1428" t="s">
        <v>31</v>
      </c>
      <c r="B1428" s="16">
        <v>43439</v>
      </c>
      <c r="C1428">
        <v>348179141.97000003</v>
      </c>
      <c r="D1428">
        <v>1152.1300000000001</v>
      </c>
    </row>
    <row r="1429" spans="1:4" x14ac:dyDescent="0.35">
      <c r="A1429" t="s">
        <v>31</v>
      </c>
      <c r="B1429" s="16">
        <v>43440</v>
      </c>
      <c r="C1429">
        <v>337364537.73000002</v>
      </c>
      <c r="D1429">
        <v>1116.3399999999999</v>
      </c>
    </row>
    <row r="1430" spans="1:4" x14ac:dyDescent="0.35">
      <c r="A1430" t="s">
        <v>31</v>
      </c>
      <c r="B1430" s="16">
        <v>43441</v>
      </c>
      <c r="C1430">
        <v>339726653.32999998</v>
      </c>
      <c r="D1430">
        <v>1124.1600000000001</v>
      </c>
    </row>
    <row r="1431" spans="1:4" x14ac:dyDescent="0.35">
      <c r="A1431" t="s">
        <v>31</v>
      </c>
      <c r="B1431" s="16">
        <v>43444</v>
      </c>
      <c r="C1431">
        <v>333063948.33999997</v>
      </c>
      <c r="D1431">
        <v>1102.1099999999999</v>
      </c>
    </row>
    <row r="1432" spans="1:4" x14ac:dyDescent="0.35">
      <c r="A1432" t="s">
        <v>31</v>
      </c>
      <c r="B1432" s="16">
        <v>43445</v>
      </c>
      <c r="C1432">
        <v>337666905.12</v>
      </c>
      <c r="D1432">
        <v>1117.3399999999999</v>
      </c>
    </row>
    <row r="1433" spans="1:4" x14ac:dyDescent="0.35">
      <c r="A1433" t="s">
        <v>31</v>
      </c>
      <c r="B1433" s="16">
        <v>43446</v>
      </c>
      <c r="C1433">
        <v>343463346.44999999</v>
      </c>
      <c r="D1433">
        <v>1136.52</v>
      </c>
    </row>
    <row r="1434" spans="1:4" x14ac:dyDescent="0.35">
      <c r="A1434" t="s">
        <v>31</v>
      </c>
      <c r="B1434" s="16">
        <v>43447</v>
      </c>
      <c r="C1434">
        <v>342639082.43000001</v>
      </c>
      <c r="D1434">
        <v>1133.79</v>
      </c>
    </row>
    <row r="1435" spans="1:4" x14ac:dyDescent="0.35">
      <c r="A1435" t="s">
        <v>31</v>
      </c>
      <c r="B1435" s="16">
        <v>43448</v>
      </c>
      <c r="C1435">
        <v>340635513.69999999</v>
      </c>
      <c r="D1435">
        <v>1127.1600000000001</v>
      </c>
    </row>
    <row r="1436" spans="1:4" x14ac:dyDescent="0.35">
      <c r="A1436" t="s">
        <v>31</v>
      </c>
      <c r="B1436" s="16">
        <v>43451</v>
      </c>
      <c r="C1436">
        <v>337064162.08999997</v>
      </c>
      <c r="D1436">
        <v>1115.3499999999999</v>
      </c>
    </row>
    <row r="1437" spans="1:4" x14ac:dyDescent="0.35">
      <c r="A1437" t="s">
        <v>31</v>
      </c>
      <c r="B1437" s="16">
        <v>43452</v>
      </c>
      <c r="C1437">
        <v>334816158.75999999</v>
      </c>
      <c r="D1437">
        <v>1107.9100000000001</v>
      </c>
    </row>
    <row r="1438" spans="1:4" x14ac:dyDescent="0.35">
      <c r="A1438" t="s">
        <v>31</v>
      </c>
      <c r="B1438" s="16">
        <v>43453</v>
      </c>
      <c r="C1438">
        <v>336177835.00999999</v>
      </c>
      <c r="D1438">
        <v>1112.4100000000001</v>
      </c>
    </row>
    <row r="1439" spans="1:4" x14ac:dyDescent="0.35">
      <c r="A1439" t="s">
        <v>31</v>
      </c>
      <c r="B1439" s="16">
        <v>43454</v>
      </c>
      <c r="C1439">
        <v>331238477.75</v>
      </c>
      <c r="D1439">
        <v>1096.07</v>
      </c>
    </row>
    <row r="1440" spans="1:4" x14ac:dyDescent="0.35">
      <c r="A1440" t="s">
        <v>31</v>
      </c>
      <c r="B1440" s="16">
        <v>43455</v>
      </c>
      <c r="C1440">
        <v>331656681.49000001</v>
      </c>
      <c r="D1440">
        <v>1097.45</v>
      </c>
    </row>
    <row r="1441" spans="1:4" x14ac:dyDescent="0.35">
      <c r="A1441" t="s">
        <v>31</v>
      </c>
      <c r="B1441" s="16">
        <v>43458</v>
      </c>
      <c r="C1441">
        <v>330163100.11000001</v>
      </c>
      <c r="D1441">
        <v>1092.51</v>
      </c>
    </row>
    <row r="1442" spans="1:4" x14ac:dyDescent="0.35">
      <c r="A1442" t="s">
        <v>31</v>
      </c>
      <c r="B1442" s="16">
        <v>43461</v>
      </c>
      <c r="C1442">
        <v>324699052.36000001</v>
      </c>
      <c r="D1442">
        <v>1074.43</v>
      </c>
    </row>
    <row r="1443" spans="1:4" x14ac:dyDescent="0.35">
      <c r="A1443" t="s">
        <v>31</v>
      </c>
      <c r="B1443" s="16">
        <v>43462</v>
      </c>
      <c r="C1443">
        <v>331029963.61000001</v>
      </c>
      <c r="D1443">
        <v>1095.3800000000001</v>
      </c>
    </row>
    <row r="1444" spans="1:4" x14ac:dyDescent="0.35">
      <c r="A1444" t="s">
        <v>31</v>
      </c>
      <c r="B1444" s="16">
        <v>43465</v>
      </c>
      <c r="C1444">
        <v>332413260.25</v>
      </c>
      <c r="D1444">
        <v>1099.96</v>
      </c>
    </row>
    <row r="1445" spans="1:4" x14ac:dyDescent="0.35">
      <c r="A1445" t="s">
        <v>31</v>
      </c>
      <c r="B1445" s="16">
        <v>43467</v>
      </c>
      <c r="C1445">
        <v>332078430.33999997</v>
      </c>
      <c r="D1445">
        <v>1098.8499999999999</v>
      </c>
    </row>
    <row r="1446" spans="1:4" x14ac:dyDescent="0.35">
      <c r="A1446" t="s">
        <v>31</v>
      </c>
      <c r="B1446" s="16">
        <v>43468</v>
      </c>
      <c r="C1446">
        <v>329446009.86000001</v>
      </c>
      <c r="D1446">
        <v>1090.1400000000001</v>
      </c>
    </row>
    <row r="1447" spans="1:4" x14ac:dyDescent="0.35">
      <c r="A1447" t="s">
        <v>31</v>
      </c>
      <c r="B1447" s="16">
        <v>43469</v>
      </c>
      <c r="C1447">
        <v>338140193.06</v>
      </c>
      <c r="D1447">
        <v>1118.9100000000001</v>
      </c>
    </row>
    <row r="1448" spans="1:4" x14ac:dyDescent="0.35">
      <c r="A1448" t="s">
        <v>31</v>
      </c>
      <c r="B1448" s="16">
        <v>43472</v>
      </c>
      <c r="C1448">
        <v>337692147.5</v>
      </c>
      <c r="D1448">
        <v>1117.42</v>
      </c>
    </row>
    <row r="1449" spans="1:4" x14ac:dyDescent="0.35">
      <c r="A1449" t="s">
        <v>31</v>
      </c>
      <c r="B1449" s="16">
        <v>43473</v>
      </c>
      <c r="C1449">
        <v>340091324.22000003</v>
      </c>
      <c r="D1449">
        <v>1125.3599999999999</v>
      </c>
    </row>
    <row r="1450" spans="1:4" x14ac:dyDescent="0.35">
      <c r="A1450" t="s">
        <v>31</v>
      </c>
      <c r="B1450" s="16">
        <v>43474</v>
      </c>
      <c r="C1450">
        <v>342224642.86000001</v>
      </c>
      <c r="D1450">
        <v>1132.42</v>
      </c>
    </row>
    <row r="1451" spans="1:4" x14ac:dyDescent="0.35">
      <c r="A1451" t="s">
        <v>31</v>
      </c>
      <c r="B1451" s="16">
        <v>43475</v>
      </c>
      <c r="C1451">
        <v>343581505.62</v>
      </c>
      <c r="D1451">
        <v>1136.9100000000001</v>
      </c>
    </row>
    <row r="1452" spans="1:4" x14ac:dyDescent="0.35">
      <c r="A1452" t="s">
        <v>31</v>
      </c>
      <c r="B1452" s="16">
        <v>43476</v>
      </c>
      <c r="C1452">
        <v>343564776.94999999</v>
      </c>
      <c r="D1452">
        <v>1136.8599999999999</v>
      </c>
    </row>
    <row r="1453" spans="1:4" x14ac:dyDescent="0.35">
      <c r="A1453" t="s">
        <v>31</v>
      </c>
      <c r="B1453" s="16">
        <v>43479</v>
      </c>
      <c r="C1453">
        <v>342377533.61000001</v>
      </c>
      <c r="D1453">
        <v>1132.93</v>
      </c>
    </row>
    <row r="1454" spans="1:4" x14ac:dyDescent="0.35">
      <c r="A1454" t="s">
        <v>31</v>
      </c>
      <c r="B1454" s="16">
        <v>43480</v>
      </c>
      <c r="C1454">
        <v>343727529.44999999</v>
      </c>
      <c r="D1454">
        <v>1137.4000000000001</v>
      </c>
    </row>
    <row r="1455" spans="1:4" x14ac:dyDescent="0.35">
      <c r="A1455" t="s">
        <v>31</v>
      </c>
      <c r="B1455" s="16">
        <v>43481</v>
      </c>
      <c r="C1455">
        <v>346096688.69999999</v>
      </c>
      <c r="D1455">
        <v>1145.24</v>
      </c>
    </row>
    <row r="1456" spans="1:4" x14ac:dyDescent="0.35">
      <c r="A1456" t="s">
        <v>31</v>
      </c>
      <c r="B1456" s="16">
        <v>43482</v>
      </c>
      <c r="C1456">
        <v>345958387.14999998</v>
      </c>
      <c r="D1456">
        <v>1144.78</v>
      </c>
    </row>
    <row r="1457" spans="1:4" x14ac:dyDescent="0.35">
      <c r="A1457" t="s">
        <v>31</v>
      </c>
      <c r="B1457" s="16">
        <v>43483</v>
      </c>
      <c r="C1457">
        <v>352261857.75</v>
      </c>
      <c r="D1457">
        <v>1165.6400000000001</v>
      </c>
    </row>
    <row r="1458" spans="1:4" x14ac:dyDescent="0.35">
      <c r="A1458" t="s">
        <v>31</v>
      </c>
      <c r="B1458" s="16">
        <v>43486</v>
      </c>
      <c r="C1458">
        <v>351483028.62</v>
      </c>
      <c r="D1458">
        <v>1163.06</v>
      </c>
    </row>
    <row r="1459" spans="1:4" x14ac:dyDescent="0.35">
      <c r="A1459" t="s">
        <v>31</v>
      </c>
      <c r="B1459" s="16">
        <v>43487</v>
      </c>
      <c r="C1459">
        <v>350080059.20999998</v>
      </c>
      <c r="D1459">
        <v>1158.42</v>
      </c>
    </row>
    <row r="1460" spans="1:4" x14ac:dyDescent="0.35">
      <c r="A1460" t="s">
        <v>31</v>
      </c>
      <c r="B1460" s="16">
        <v>43488</v>
      </c>
      <c r="C1460">
        <v>350107296.94</v>
      </c>
      <c r="D1460">
        <v>1158.51</v>
      </c>
    </row>
    <row r="1461" spans="1:4" x14ac:dyDescent="0.35">
      <c r="A1461" t="s">
        <v>31</v>
      </c>
      <c r="B1461" s="16">
        <v>43489</v>
      </c>
      <c r="C1461">
        <v>351598579.75999999</v>
      </c>
      <c r="D1461">
        <v>1163.44</v>
      </c>
    </row>
    <row r="1462" spans="1:4" x14ac:dyDescent="0.35">
      <c r="A1462" t="s">
        <v>31</v>
      </c>
      <c r="B1462" s="16">
        <v>43490</v>
      </c>
      <c r="C1462">
        <v>353491518.61000001</v>
      </c>
      <c r="D1462">
        <v>1169.71</v>
      </c>
    </row>
    <row r="1463" spans="1:4" x14ac:dyDescent="0.35">
      <c r="A1463" t="s">
        <v>31</v>
      </c>
      <c r="B1463" s="16">
        <v>43493</v>
      </c>
      <c r="C1463">
        <v>349782470.12</v>
      </c>
      <c r="D1463">
        <v>1157.43</v>
      </c>
    </row>
    <row r="1464" spans="1:4" x14ac:dyDescent="0.35">
      <c r="A1464" t="s">
        <v>31</v>
      </c>
      <c r="B1464" s="16">
        <v>43494</v>
      </c>
      <c r="C1464">
        <v>352293323.88999999</v>
      </c>
      <c r="D1464">
        <v>1165.74</v>
      </c>
    </row>
    <row r="1465" spans="1:4" x14ac:dyDescent="0.35">
      <c r="A1465" t="s">
        <v>31</v>
      </c>
      <c r="B1465" s="16">
        <v>43495</v>
      </c>
      <c r="C1465">
        <v>354173897.52999997</v>
      </c>
      <c r="D1465">
        <v>1171.96</v>
      </c>
    </row>
    <row r="1466" spans="1:4" x14ac:dyDescent="0.35">
      <c r="A1466" t="s">
        <v>31</v>
      </c>
      <c r="B1466" s="16">
        <v>43496</v>
      </c>
      <c r="C1466">
        <v>354577360.39999998</v>
      </c>
      <c r="D1466">
        <v>1173.3</v>
      </c>
    </row>
    <row r="1467" spans="1:4" x14ac:dyDescent="0.35">
      <c r="A1467" t="s">
        <v>31</v>
      </c>
      <c r="B1467" s="16">
        <v>43497</v>
      </c>
      <c r="C1467">
        <v>355204601.27999997</v>
      </c>
      <c r="D1467">
        <v>1175.3699999999999</v>
      </c>
    </row>
    <row r="1468" spans="1:4" x14ac:dyDescent="0.35">
      <c r="A1468" t="s">
        <v>31</v>
      </c>
      <c r="B1468" s="16">
        <v>43500</v>
      </c>
      <c r="C1468">
        <v>355700806.37</v>
      </c>
      <c r="D1468">
        <v>1177.02</v>
      </c>
    </row>
    <row r="1469" spans="1:4" x14ac:dyDescent="0.35">
      <c r="A1469" t="s">
        <v>31</v>
      </c>
      <c r="B1469" s="16">
        <v>43501</v>
      </c>
      <c r="C1469">
        <v>360183707.38999999</v>
      </c>
      <c r="D1469">
        <v>1191.8499999999999</v>
      </c>
    </row>
    <row r="1470" spans="1:4" x14ac:dyDescent="0.35">
      <c r="A1470" t="s">
        <v>31</v>
      </c>
      <c r="B1470" s="16">
        <v>43502</v>
      </c>
      <c r="C1470">
        <v>360864016.37</v>
      </c>
      <c r="D1470">
        <v>1194.0999999999999</v>
      </c>
    </row>
    <row r="1471" spans="1:4" x14ac:dyDescent="0.35">
      <c r="A1471" t="s">
        <v>31</v>
      </c>
      <c r="B1471" s="16">
        <v>43503</v>
      </c>
      <c r="C1471">
        <v>355928388.64999998</v>
      </c>
      <c r="D1471">
        <v>1177.77</v>
      </c>
    </row>
    <row r="1472" spans="1:4" x14ac:dyDescent="0.35">
      <c r="A1472" t="s">
        <v>31</v>
      </c>
      <c r="B1472" s="16">
        <v>43504</v>
      </c>
      <c r="C1472">
        <v>353763480.91000003</v>
      </c>
      <c r="D1472">
        <v>1170.6099999999999</v>
      </c>
    </row>
    <row r="1473" spans="1:4" x14ac:dyDescent="0.35">
      <c r="A1473" t="s">
        <v>31</v>
      </c>
      <c r="B1473" s="16">
        <v>43507</v>
      </c>
      <c r="C1473">
        <v>356486910.93000001</v>
      </c>
      <c r="D1473">
        <v>1179.6199999999999</v>
      </c>
    </row>
    <row r="1474" spans="1:4" x14ac:dyDescent="0.35">
      <c r="A1474" t="s">
        <v>31</v>
      </c>
      <c r="B1474" s="16">
        <v>43508</v>
      </c>
      <c r="C1474">
        <v>358040357.61000001</v>
      </c>
      <c r="D1474">
        <v>1184.76</v>
      </c>
    </row>
    <row r="1475" spans="1:4" x14ac:dyDescent="0.35">
      <c r="A1475" t="s">
        <v>31</v>
      </c>
      <c r="B1475" s="16">
        <v>43509</v>
      </c>
      <c r="C1475">
        <v>359979991.83999997</v>
      </c>
      <c r="D1475">
        <v>1191.18</v>
      </c>
    </row>
    <row r="1476" spans="1:4" x14ac:dyDescent="0.35">
      <c r="A1476" t="s">
        <v>31</v>
      </c>
      <c r="B1476" s="16">
        <v>43510</v>
      </c>
      <c r="C1476">
        <v>358629548.72000003</v>
      </c>
      <c r="D1476">
        <v>1186.71</v>
      </c>
    </row>
    <row r="1477" spans="1:4" x14ac:dyDescent="0.35">
      <c r="A1477" t="s">
        <v>31</v>
      </c>
      <c r="B1477" s="16">
        <v>43511</v>
      </c>
      <c r="C1477">
        <v>363667496.98000002</v>
      </c>
      <c r="D1477">
        <v>1203.3800000000001</v>
      </c>
    </row>
    <row r="1478" spans="1:4" x14ac:dyDescent="0.35">
      <c r="A1478" t="s">
        <v>31</v>
      </c>
      <c r="B1478" s="16">
        <v>43514</v>
      </c>
      <c r="C1478">
        <v>363826045.26999998</v>
      </c>
      <c r="D1478">
        <v>1203.9000000000001</v>
      </c>
    </row>
    <row r="1479" spans="1:4" x14ac:dyDescent="0.35">
      <c r="A1479" t="s">
        <v>31</v>
      </c>
      <c r="B1479" s="16">
        <v>43515</v>
      </c>
      <c r="C1479">
        <v>363607539.17000002</v>
      </c>
      <c r="D1479">
        <v>1203.18</v>
      </c>
    </row>
    <row r="1480" spans="1:4" x14ac:dyDescent="0.35">
      <c r="A1480" t="s">
        <v>31</v>
      </c>
      <c r="B1480" s="16">
        <v>43516</v>
      </c>
      <c r="C1480">
        <v>365270418.35000002</v>
      </c>
      <c r="D1480">
        <v>1208.68</v>
      </c>
    </row>
    <row r="1481" spans="1:4" x14ac:dyDescent="0.35">
      <c r="A1481" t="s">
        <v>31</v>
      </c>
      <c r="B1481" s="16">
        <v>43517</v>
      </c>
      <c r="C1481">
        <v>364410186.39999998</v>
      </c>
      <c r="D1481">
        <v>1205.8399999999999</v>
      </c>
    </row>
    <row r="1482" spans="1:4" x14ac:dyDescent="0.35">
      <c r="A1482" t="s">
        <v>31</v>
      </c>
      <c r="B1482" s="16">
        <v>43518</v>
      </c>
      <c r="C1482">
        <v>365221305.38999999</v>
      </c>
      <c r="D1482">
        <v>1208.52</v>
      </c>
    </row>
    <row r="1483" spans="1:4" x14ac:dyDescent="0.35">
      <c r="A1483" t="s">
        <v>31</v>
      </c>
      <c r="B1483" s="16">
        <v>43521</v>
      </c>
      <c r="C1483">
        <v>365920787.97000003</v>
      </c>
      <c r="D1483">
        <v>1210.83</v>
      </c>
    </row>
    <row r="1484" spans="1:4" x14ac:dyDescent="0.35">
      <c r="A1484" t="s">
        <v>31</v>
      </c>
      <c r="B1484" s="16">
        <v>43522</v>
      </c>
      <c r="C1484">
        <v>367258465.91000003</v>
      </c>
      <c r="D1484">
        <v>1215.26</v>
      </c>
    </row>
    <row r="1485" spans="1:4" x14ac:dyDescent="0.35">
      <c r="A1485" t="s">
        <v>31</v>
      </c>
      <c r="B1485" s="16">
        <v>43523</v>
      </c>
      <c r="C1485">
        <v>366833027.77999997</v>
      </c>
      <c r="D1485">
        <v>1213.8499999999999</v>
      </c>
    </row>
    <row r="1486" spans="1:4" x14ac:dyDescent="0.35">
      <c r="A1486" t="s">
        <v>31</v>
      </c>
      <c r="B1486" s="16">
        <v>43524</v>
      </c>
      <c r="C1486">
        <v>366070014.81999999</v>
      </c>
      <c r="D1486">
        <v>1211.33</v>
      </c>
    </row>
    <row r="1487" spans="1:4" x14ac:dyDescent="0.35">
      <c r="A1487" t="s">
        <v>31</v>
      </c>
      <c r="B1487" s="16">
        <v>43525</v>
      </c>
      <c r="C1487">
        <v>367721032.75</v>
      </c>
      <c r="D1487">
        <v>1216.79</v>
      </c>
    </row>
    <row r="1488" spans="1:4" x14ac:dyDescent="0.35">
      <c r="A1488" t="s">
        <v>31</v>
      </c>
      <c r="B1488" s="16">
        <v>43528</v>
      </c>
      <c r="C1488">
        <v>368296222.42000002</v>
      </c>
      <c r="D1488">
        <v>1218.69</v>
      </c>
    </row>
    <row r="1489" spans="1:4" x14ac:dyDescent="0.35">
      <c r="A1489" t="s">
        <v>31</v>
      </c>
      <c r="B1489" s="16">
        <v>43529</v>
      </c>
      <c r="C1489">
        <v>368634172.52999997</v>
      </c>
      <c r="D1489">
        <v>1219.81</v>
      </c>
    </row>
    <row r="1490" spans="1:4" x14ac:dyDescent="0.35">
      <c r="A1490" t="s">
        <v>31</v>
      </c>
      <c r="B1490" s="16">
        <v>43530</v>
      </c>
      <c r="C1490">
        <v>368455086.56</v>
      </c>
      <c r="D1490">
        <v>1219.22</v>
      </c>
    </row>
    <row r="1491" spans="1:4" x14ac:dyDescent="0.35">
      <c r="A1491" t="s">
        <v>31</v>
      </c>
      <c r="B1491" s="16">
        <v>43531</v>
      </c>
      <c r="C1491">
        <v>366816934.82999998</v>
      </c>
      <c r="D1491">
        <v>1213.8</v>
      </c>
    </row>
    <row r="1492" spans="1:4" x14ac:dyDescent="0.35">
      <c r="A1492" t="s">
        <v>31</v>
      </c>
      <c r="B1492" s="16">
        <v>43532</v>
      </c>
      <c r="C1492">
        <v>363449206.60000002</v>
      </c>
      <c r="D1492">
        <v>1202.6600000000001</v>
      </c>
    </row>
    <row r="1493" spans="1:4" x14ac:dyDescent="0.35">
      <c r="A1493" t="s">
        <v>31</v>
      </c>
      <c r="B1493" s="16">
        <v>43535</v>
      </c>
      <c r="C1493">
        <v>366224310.97000003</v>
      </c>
      <c r="D1493">
        <v>1211.8399999999999</v>
      </c>
    </row>
    <row r="1494" spans="1:4" x14ac:dyDescent="0.35">
      <c r="A1494" t="s">
        <v>31</v>
      </c>
      <c r="B1494" s="16">
        <v>43536</v>
      </c>
      <c r="C1494">
        <v>366125148.51999998</v>
      </c>
      <c r="D1494">
        <v>1211.51</v>
      </c>
    </row>
    <row r="1495" spans="1:4" x14ac:dyDescent="0.35">
      <c r="A1495" t="s">
        <v>31</v>
      </c>
      <c r="B1495" s="16">
        <v>43537</v>
      </c>
      <c r="C1495">
        <v>368766613.13</v>
      </c>
      <c r="D1495">
        <v>1220.25</v>
      </c>
    </row>
    <row r="1496" spans="1:4" x14ac:dyDescent="0.35">
      <c r="A1496" t="s">
        <v>31</v>
      </c>
      <c r="B1496" s="16">
        <v>43538</v>
      </c>
      <c r="C1496">
        <v>371319708.58999997</v>
      </c>
      <c r="D1496">
        <v>1228.7</v>
      </c>
    </row>
    <row r="1497" spans="1:4" x14ac:dyDescent="0.35">
      <c r="A1497" t="s">
        <v>31</v>
      </c>
      <c r="B1497" s="16">
        <v>43539</v>
      </c>
      <c r="C1497">
        <v>373081610.33999997</v>
      </c>
      <c r="D1497">
        <v>1234.53</v>
      </c>
    </row>
    <row r="1498" spans="1:4" x14ac:dyDescent="0.35">
      <c r="A1498" t="s">
        <v>31</v>
      </c>
      <c r="B1498" s="16">
        <v>43542</v>
      </c>
      <c r="C1498">
        <v>374427214.67000002</v>
      </c>
      <c r="D1498">
        <v>1238.98</v>
      </c>
    </row>
    <row r="1499" spans="1:4" x14ac:dyDescent="0.35">
      <c r="A1499" t="s">
        <v>31</v>
      </c>
      <c r="B1499" s="16">
        <v>43543</v>
      </c>
      <c r="C1499">
        <v>376531503.95999998</v>
      </c>
      <c r="D1499">
        <v>1245.94</v>
      </c>
    </row>
    <row r="1500" spans="1:4" x14ac:dyDescent="0.35">
      <c r="A1500" t="s">
        <v>31</v>
      </c>
      <c r="B1500" s="16">
        <v>43544</v>
      </c>
      <c r="C1500">
        <v>372477107.42000002</v>
      </c>
      <c r="D1500">
        <v>1232.53</v>
      </c>
    </row>
    <row r="1501" spans="1:4" x14ac:dyDescent="0.35">
      <c r="A1501" t="s">
        <v>31</v>
      </c>
      <c r="B1501" s="16">
        <v>43545</v>
      </c>
      <c r="C1501">
        <v>372538011.12</v>
      </c>
      <c r="D1501">
        <v>1232.73</v>
      </c>
    </row>
    <row r="1502" spans="1:4" x14ac:dyDescent="0.35">
      <c r="A1502" t="s">
        <v>31</v>
      </c>
      <c r="B1502" s="16">
        <v>43546</v>
      </c>
      <c r="C1502">
        <v>368620415.41000003</v>
      </c>
      <c r="D1502">
        <v>1219.77</v>
      </c>
    </row>
    <row r="1503" spans="1:4" x14ac:dyDescent="0.35">
      <c r="A1503" t="s">
        <v>31</v>
      </c>
      <c r="B1503" s="16">
        <v>43549</v>
      </c>
      <c r="C1503">
        <v>366877359.88</v>
      </c>
      <c r="D1503">
        <v>1214</v>
      </c>
    </row>
    <row r="1504" spans="1:4" x14ac:dyDescent="0.35">
      <c r="A1504" t="s">
        <v>31</v>
      </c>
      <c r="B1504" s="16">
        <v>43550</v>
      </c>
      <c r="C1504">
        <v>369351272.29000002</v>
      </c>
      <c r="D1504">
        <v>1222.19</v>
      </c>
    </row>
    <row r="1505" spans="1:4" x14ac:dyDescent="0.35">
      <c r="A1505" t="s">
        <v>31</v>
      </c>
      <c r="B1505" s="16">
        <v>43551</v>
      </c>
      <c r="C1505">
        <v>369880286.75</v>
      </c>
      <c r="D1505">
        <v>1223.94</v>
      </c>
    </row>
    <row r="1506" spans="1:4" x14ac:dyDescent="0.35">
      <c r="A1506" t="s">
        <v>31</v>
      </c>
      <c r="B1506" s="16">
        <v>43552</v>
      </c>
      <c r="C1506">
        <v>369182999.45999998</v>
      </c>
      <c r="D1506">
        <v>1221.6300000000001</v>
      </c>
    </row>
    <row r="1507" spans="1:4" x14ac:dyDescent="0.35">
      <c r="A1507" t="s">
        <v>31</v>
      </c>
      <c r="B1507" s="16">
        <v>43553</v>
      </c>
      <c r="C1507">
        <v>371669982.35000002</v>
      </c>
      <c r="D1507">
        <v>1229.8599999999999</v>
      </c>
    </row>
    <row r="1508" spans="1:4" x14ac:dyDescent="0.35">
      <c r="A1508" t="s">
        <v>31</v>
      </c>
      <c r="B1508" s="16">
        <v>43556</v>
      </c>
      <c r="C1508">
        <v>376361382.61000001</v>
      </c>
      <c r="D1508">
        <v>1245.3800000000001</v>
      </c>
    </row>
    <row r="1509" spans="1:4" x14ac:dyDescent="0.35">
      <c r="A1509" t="s">
        <v>31</v>
      </c>
      <c r="B1509" s="16">
        <v>43557</v>
      </c>
      <c r="C1509">
        <v>377436592.10000002</v>
      </c>
      <c r="D1509">
        <v>1248.94</v>
      </c>
    </row>
    <row r="1510" spans="1:4" x14ac:dyDescent="0.35">
      <c r="A1510" t="s">
        <v>31</v>
      </c>
      <c r="B1510" s="16">
        <v>43558</v>
      </c>
      <c r="C1510">
        <v>381041663.51999998</v>
      </c>
      <c r="D1510">
        <v>1260.8699999999999</v>
      </c>
    </row>
    <row r="1511" spans="1:4" x14ac:dyDescent="0.35">
      <c r="A1511" t="s">
        <v>31</v>
      </c>
      <c r="B1511" s="16">
        <v>43559</v>
      </c>
      <c r="C1511">
        <v>380020759.19</v>
      </c>
      <c r="D1511">
        <v>1257.49</v>
      </c>
    </row>
    <row r="1512" spans="1:4" x14ac:dyDescent="0.35">
      <c r="A1512" t="s">
        <v>31</v>
      </c>
      <c r="B1512" s="16">
        <v>43560</v>
      </c>
      <c r="C1512">
        <v>380185453.77999997</v>
      </c>
      <c r="D1512">
        <v>1258.04</v>
      </c>
    </row>
    <row r="1513" spans="1:4" x14ac:dyDescent="0.35">
      <c r="A1513" t="s">
        <v>31</v>
      </c>
      <c r="B1513" s="16">
        <v>43563</v>
      </c>
      <c r="C1513">
        <v>379924682.37</v>
      </c>
      <c r="D1513">
        <v>1257.17</v>
      </c>
    </row>
    <row r="1514" spans="1:4" x14ac:dyDescent="0.35">
      <c r="A1514" t="s">
        <v>31</v>
      </c>
      <c r="B1514" s="16">
        <v>43564</v>
      </c>
      <c r="C1514">
        <v>377838929.06</v>
      </c>
      <c r="D1514">
        <v>1250.27</v>
      </c>
    </row>
    <row r="1515" spans="1:4" x14ac:dyDescent="0.35">
      <c r="A1515" t="s">
        <v>31</v>
      </c>
      <c r="B1515" s="16">
        <v>43565</v>
      </c>
      <c r="C1515">
        <v>379055489.80000001</v>
      </c>
      <c r="D1515">
        <v>1254.3</v>
      </c>
    </row>
    <row r="1516" spans="1:4" x14ac:dyDescent="0.35">
      <c r="A1516" t="s">
        <v>31</v>
      </c>
      <c r="B1516" s="16">
        <v>43566</v>
      </c>
      <c r="C1516">
        <v>379781417.35000002</v>
      </c>
      <c r="D1516">
        <v>1256.7</v>
      </c>
    </row>
    <row r="1517" spans="1:4" x14ac:dyDescent="0.35">
      <c r="A1517" t="s">
        <v>31</v>
      </c>
      <c r="B1517" s="16">
        <v>43567</v>
      </c>
      <c r="C1517">
        <v>380085710.54000002</v>
      </c>
      <c r="D1517">
        <v>1257.71</v>
      </c>
    </row>
    <row r="1518" spans="1:4" x14ac:dyDescent="0.35">
      <c r="A1518" t="s">
        <v>31</v>
      </c>
      <c r="B1518" s="16">
        <v>43570</v>
      </c>
      <c r="C1518">
        <v>381016827.56</v>
      </c>
      <c r="D1518">
        <v>1260.79</v>
      </c>
    </row>
    <row r="1519" spans="1:4" x14ac:dyDescent="0.35">
      <c r="A1519" t="s">
        <v>31</v>
      </c>
      <c r="B1519" s="16">
        <v>43571</v>
      </c>
      <c r="C1519">
        <v>381352538.44</v>
      </c>
      <c r="D1519">
        <v>1261.9000000000001</v>
      </c>
    </row>
    <row r="1520" spans="1:4" x14ac:dyDescent="0.35">
      <c r="A1520" t="s">
        <v>31</v>
      </c>
      <c r="B1520" s="16">
        <v>43572</v>
      </c>
      <c r="C1520">
        <v>381519750.64999998</v>
      </c>
      <c r="D1520">
        <v>1262.45</v>
      </c>
    </row>
    <row r="1521" spans="1:4" x14ac:dyDescent="0.35">
      <c r="A1521" t="s">
        <v>31</v>
      </c>
      <c r="B1521" s="16">
        <v>43573</v>
      </c>
      <c r="C1521">
        <v>381457560.91000003</v>
      </c>
      <c r="D1521">
        <v>1262.25</v>
      </c>
    </row>
    <row r="1522" spans="1:4" x14ac:dyDescent="0.35">
      <c r="A1522" t="s">
        <v>31</v>
      </c>
      <c r="B1522" s="16">
        <v>43578</v>
      </c>
      <c r="C1522">
        <v>382777876.19</v>
      </c>
      <c r="D1522">
        <v>1266.6099999999999</v>
      </c>
    </row>
    <row r="1523" spans="1:4" x14ac:dyDescent="0.35">
      <c r="A1523" t="s">
        <v>31</v>
      </c>
      <c r="B1523" s="16">
        <v>43579</v>
      </c>
      <c r="C1523">
        <v>381356733.51999998</v>
      </c>
      <c r="D1523">
        <v>1261.9100000000001</v>
      </c>
    </row>
    <row r="1524" spans="1:4" x14ac:dyDescent="0.35">
      <c r="A1524" t="s">
        <v>31</v>
      </c>
      <c r="B1524" s="16">
        <v>43580</v>
      </c>
      <c r="C1524">
        <v>380851005.37</v>
      </c>
      <c r="D1524">
        <v>1260.24</v>
      </c>
    </row>
    <row r="1525" spans="1:4" x14ac:dyDescent="0.35">
      <c r="A1525" t="s">
        <v>31</v>
      </c>
      <c r="B1525" s="16">
        <v>43581</v>
      </c>
      <c r="C1525">
        <v>381243965.51999998</v>
      </c>
      <c r="D1525">
        <v>1261.54</v>
      </c>
    </row>
    <row r="1526" spans="1:4" x14ac:dyDescent="0.35">
      <c r="A1526" t="s">
        <v>31</v>
      </c>
      <c r="B1526" s="16">
        <v>43584</v>
      </c>
      <c r="C1526">
        <v>381563531.94</v>
      </c>
      <c r="D1526">
        <v>1262.5999999999999</v>
      </c>
    </row>
    <row r="1527" spans="1:4" x14ac:dyDescent="0.35">
      <c r="A1527" t="s">
        <v>31</v>
      </c>
      <c r="B1527" s="16">
        <v>43585</v>
      </c>
      <c r="C1527">
        <v>381691068.47000003</v>
      </c>
      <c r="D1527">
        <v>1263.02</v>
      </c>
    </row>
    <row r="1528" spans="1:4" x14ac:dyDescent="0.35">
      <c r="A1528" t="s">
        <v>31</v>
      </c>
      <c r="B1528" s="16">
        <v>43587</v>
      </c>
      <c r="C1528">
        <v>380114011.51999998</v>
      </c>
      <c r="D1528">
        <v>1257.8</v>
      </c>
    </row>
    <row r="1529" spans="1:4" x14ac:dyDescent="0.35">
      <c r="A1529" t="s">
        <v>31</v>
      </c>
      <c r="B1529" s="16">
        <v>43588</v>
      </c>
      <c r="C1529">
        <v>381573282.32999998</v>
      </c>
      <c r="D1529">
        <v>1262.6300000000001</v>
      </c>
    </row>
    <row r="1530" spans="1:4" x14ac:dyDescent="0.35">
      <c r="A1530" t="s">
        <v>31</v>
      </c>
      <c r="B1530" s="16">
        <v>43591</v>
      </c>
      <c r="C1530">
        <v>378121800</v>
      </c>
      <c r="D1530">
        <v>1251.21</v>
      </c>
    </row>
    <row r="1531" spans="1:4" x14ac:dyDescent="0.35">
      <c r="A1531" t="s">
        <v>31</v>
      </c>
      <c r="B1531" s="16">
        <v>43592</v>
      </c>
      <c r="C1531">
        <v>373160607.18000001</v>
      </c>
      <c r="D1531">
        <v>1234.79</v>
      </c>
    </row>
    <row r="1532" spans="1:4" x14ac:dyDescent="0.35">
      <c r="A1532" t="s">
        <v>31</v>
      </c>
      <c r="B1532" s="16">
        <v>43594</v>
      </c>
      <c r="C1532">
        <v>368218230.49000001</v>
      </c>
      <c r="D1532">
        <v>1218.44</v>
      </c>
    </row>
    <row r="1533" spans="1:4" x14ac:dyDescent="0.35">
      <c r="A1533" t="s">
        <v>31</v>
      </c>
      <c r="B1533" s="16">
        <v>43595</v>
      </c>
      <c r="C1533">
        <v>369123675.66000003</v>
      </c>
      <c r="D1533">
        <v>1221.43</v>
      </c>
    </row>
    <row r="1534" spans="1:4" x14ac:dyDescent="0.35">
      <c r="A1534" t="s">
        <v>31</v>
      </c>
      <c r="B1534" s="16">
        <v>43598</v>
      </c>
      <c r="C1534">
        <v>365020697.31999999</v>
      </c>
      <c r="D1534">
        <v>1207.8599999999999</v>
      </c>
    </row>
    <row r="1535" spans="1:4" x14ac:dyDescent="0.35">
      <c r="A1535" t="s">
        <v>31</v>
      </c>
      <c r="B1535" s="16">
        <v>43599</v>
      </c>
      <c r="C1535">
        <v>368626759.29000002</v>
      </c>
      <c r="D1535">
        <v>1219.79</v>
      </c>
    </row>
    <row r="1536" spans="1:4" x14ac:dyDescent="0.35">
      <c r="A1536" t="s">
        <v>31</v>
      </c>
      <c r="B1536" s="16">
        <v>43600</v>
      </c>
      <c r="C1536">
        <v>371052642.22000003</v>
      </c>
      <c r="D1536">
        <v>1227.82</v>
      </c>
    </row>
    <row r="1537" spans="1:4" x14ac:dyDescent="0.35">
      <c r="A1537" t="s">
        <v>31</v>
      </c>
      <c r="B1537" s="16">
        <v>43601</v>
      </c>
      <c r="C1537">
        <v>375454683.54000002</v>
      </c>
      <c r="D1537">
        <v>1242.3800000000001</v>
      </c>
    </row>
    <row r="1538" spans="1:4" x14ac:dyDescent="0.35">
      <c r="A1538" t="s">
        <v>31</v>
      </c>
      <c r="B1538" s="16">
        <v>43602</v>
      </c>
      <c r="C1538">
        <v>374400987.31999999</v>
      </c>
      <c r="D1538">
        <v>1238.8900000000001</v>
      </c>
    </row>
    <row r="1539" spans="1:4" x14ac:dyDescent="0.35">
      <c r="A1539" t="s">
        <v>31</v>
      </c>
      <c r="B1539" s="16">
        <v>43605</v>
      </c>
      <c r="C1539">
        <v>370928623.29000002</v>
      </c>
      <c r="D1539">
        <v>1227.4000000000001</v>
      </c>
    </row>
    <row r="1540" spans="1:4" x14ac:dyDescent="0.35">
      <c r="A1540" t="s">
        <v>31</v>
      </c>
      <c r="B1540" s="16">
        <v>43606</v>
      </c>
      <c r="C1540">
        <v>372822689.57999998</v>
      </c>
      <c r="D1540">
        <v>1233.67</v>
      </c>
    </row>
    <row r="1541" spans="1:4" x14ac:dyDescent="0.35">
      <c r="A1541" t="s">
        <v>31</v>
      </c>
      <c r="B1541" s="16">
        <v>43607</v>
      </c>
      <c r="C1541">
        <v>372052216.32999998</v>
      </c>
      <c r="D1541">
        <v>1231.1199999999999</v>
      </c>
    </row>
    <row r="1542" spans="1:4" x14ac:dyDescent="0.35">
      <c r="A1542" t="s">
        <v>31</v>
      </c>
      <c r="B1542" s="16">
        <v>43608</v>
      </c>
      <c r="C1542">
        <v>366875846.88</v>
      </c>
      <c r="D1542">
        <v>1213.99</v>
      </c>
    </row>
    <row r="1543" spans="1:4" x14ac:dyDescent="0.35">
      <c r="A1543" t="s">
        <v>31</v>
      </c>
      <c r="B1543" s="16">
        <v>43609</v>
      </c>
      <c r="C1543">
        <v>369103291.08999997</v>
      </c>
      <c r="D1543">
        <v>1221.3599999999999</v>
      </c>
    </row>
    <row r="1544" spans="1:4" x14ac:dyDescent="0.35">
      <c r="A1544" t="s">
        <v>31</v>
      </c>
      <c r="B1544" s="16">
        <v>43612</v>
      </c>
      <c r="C1544">
        <v>370551328.50999999</v>
      </c>
      <c r="D1544">
        <v>1226.1600000000001</v>
      </c>
    </row>
    <row r="1545" spans="1:4" x14ac:dyDescent="0.35">
      <c r="A1545" t="s">
        <v>31</v>
      </c>
      <c r="B1545" s="16">
        <v>43613</v>
      </c>
      <c r="C1545">
        <v>369698867.58999997</v>
      </c>
      <c r="D1545">
        <v>1223.3399999999999</v>
      </c>
    </row>
    <row r="1546" spans="1:4" x14ac:dyDescent="0.35">
      <c r="A1546" t="s">
        <v>31</v>
      </c>
      <c r="B1546" s="16">
        <v>43614</v>
      </c>
      <c r="C1546">
        <v>365244433.81</v>
      </c>
      <c r="D1546">
        <v>1208.5999999999999</v>
      </c>
    </row>
    <row r="1547" spans="1:4" x14ac:dyDescent="0.35">
      <c r="A1547" t="s">
        <v>31</v>
      </c>
      <c r="B1547" s="16">
        <v>43616</v>
      </c>
      <c r="C1547">
        <v>364067277.08999997</v>
      </c>
      <c r="D1547">
        <v>1204.7</v>
      </c>
    </row>
    <row r="1548" spans="1:4" x14ac:dyDescent="0.35">
      <c r="A1548" t="s">
        <v>31</v>
      </c>
      <c r="B1548" s="16">
        <v>43619</v>
      </c>
      <c r="C1548">
        <v>365538859.51999998</v>
      </c>
      <c r="D1548">
        <v>1209.57</v>
      </c>
    </row>
    <row r="1549" spans="1:4" x14ac:dyDescent="0.35">
      <c r="A1549" t="s">
        <v>31</v>
      </c>
      <c r="B1549" s="16">
        <v>43620</v>
      </c>
      <c r="C1549">
        <v>367612597.83999997</v>
      </c>
      <c r="D1549">
        <v>1216.43</v>
      </c>
    </row>
    <row r="1550" spans="1:4" x14ac:dyDescent="0.35">
      <c r="A1550" t="s">
        <v>31</v>
      </c>
      <c r="B1550" s="16">
        <v>43621</v>
      </c>
      <c r="C1550">
        <v>368506852.25</v>
      </c>
      <c r="D1550">
        <v>1219.3900000000001</v>
      </c>
    </row>
    <row r="1551" spans="1:4" x14ac:dyDescent="0.35">
      <c r="A1551" t="s">
        <v>31</v>
      </c>
      <c r="B1551" s="16">
        <v>43622</v>
      </c>
      <c r="C1551">
        <v>368288270.5</v>
      </c>
      <c r="D1551">
        <v>1218.67</v>
      </c>
    </row>
    <row r="1552" spans="1:4" x14ac:dyDescent="0.35">
      <c r="A1552" t="s">
        <v>31</v>
      </c>
      <c r="B1552" s="16">
        <v>43623</v>
      </c>
      <c r="C1552">
        <v>371574127.47000003</v>
      </c>
      <c r="D1552">
        <v>1229.54</v>
      </c>
    </row>
    <row r="1553" spans="1:4" x14ac:dyDescent="0.35">
      <c r="A1553" t="s">
        <v>31</v>
      </c>
      <c r="B1553" s="16">
        <v>43627</v>
      </c>
      <c r="C1553">
        <v>374458709.38999999</v>
      </c>
      <c r="D1553">
        <v>1239.0899999999999</v>
      </c>
    </row>
    <row r="1554" spans="1:4" x14ac:dyDescent="0.35">
      <c r="A1554" t="s">
        <v>31</v>
      </c>
      <c r="B1554" s="16">
        <v>43628</v>
      </c>
      <c r="C1554">
        <v>373076398.06</v>
      </c>
      <c r="D1554">
        <v>1234.51</v>
      </c>
    </row>
    <row r="1555" spans="1:4" x14ac:dyDescent="0.35">
      <c r="A1555" t="s">
        <v>31</v>
      </c>
      <c r="B1555" s="16">
        <v>43629</v>
      </c>
      <c r="C1555">
        <v>373777260.66000003</v>
      </c>
      <c r="D1555">
        <v>1236.83</v>
      </c>
    </row>
    <row r="1556" spans="1:4" x14ac:dyDescent="0.35">
      <c r="A1556" t="s">
        <v>31</v>
      </c>
      <c r="B1556" s="16">
        <v>43630</v>
      </c>
      <c r="C1556">
        <v>372532818.87</v>
      </c>
      <c r="D1556">
        <v>1232.71</v>
      </c>
    </row>
    <row r="1557" spans="1:4" x14ac:dyDescent="0.35">
      <c r="A1557" t="s">
        <v>31</v>
      </c>
      <c r="B1557" s="16">
        <v>43633</v>
      </c>
      <c r="C1557">
        <v>372212106.35000002</v>
      </c>
      <c r="D1557">
        <v>1231.6500000000001</v>
      </c>
    </row>
    <row r="1558" spans="1:4" x14ac:dyDescent="0.35">
      <c r="A1558" t="s">
        <v>31</v>
      </c>
      <c r="B1558" s="16">
        <v>43634</v>
      </c>
      <c r="C1558">
        <v>378333794.88999999</v>
      </c>
      <c r="D1558">
        <v>1251.9100000000001</v>
      </c>
    </row>
    <row r="1559" spans="1:4" x14ac:dyDescent="0.35">
      <c r="A1559" t="s">
        <v>31</v>
      </c>
      <c r="B1559" s="16">
        <v>43635</v>
      </c>
      <c r="C1559">
        <v>378404370.88</v>
      </c>
      <c r="D1559">
        <v>1252.1400000000001</v>
      </c>
    </row>
    <row r="1560" spans="1:4" x14ac:dyDescent="0.35">
      <c r="A1560" t="s">
        <v>31</v>
      </c>
      <c r="B1560" s="16">
        <v>43636</v>
      </c>
      <c r="C1560">
        <v>379551387.12</v>
      </c>
      <c r="D1560">
        <v>1255.94</v>
      </c>
    </row>
    <row r="1561" spans="1:4" x14ac:dyDescent="0.35">
      <c r="A1561" t="s">
        <v>31</v>
      </c>
      <c r="B1561" s="16">
        <v>43637</v>
      </c>
      <c r="C1561">
        <v>378082068.30000001</v>
      </c>
      <c r="D1561">
        <v>1251.08</v>
      </c>
    </row>
    <row r="1562" spans="1:4" x14ac:dyDescent="0.35">
      <c r="A1562" t="s">
        <v>31</v>
      </c>
      <c r="B1562" s="16">
        <v>43640</v>
      </c>
      <c r="C1562">
        <v>377189624.87</v>
      </c>
      <c r="D1562">
        <v>1248.1199999999999</v>
      </c>
    </row>
    <row r="1563" spans="1:4" x14ac:dyDescent="0.35">
      <c r="A1563" t="s">
        <v>31</v>
      </c>
      <c r="B1563" s="16">
        <v>43641</v>
      </c>
      <c r="C1563">
        <v>376619045.54000002</v>
      </c>
      <c r="D1563">
        <v>1246.23</v>
      </c>
    </row>
    <row r="1564" spans="1:4" x14ac:dyDescent="0.35">
      <c r="A1564" t="s">
        <v>31</v>
      </c>
      <c r="B1564" s="16">
        <v>43642</v>
      </c>
      <c r="C1564">
        <v>375751375.05000001</v>
      </c>
      <c r="D1564">
        <v>1243.3599999999999</v>
      </c>
    </row>
    <row r="1565" spans="1:4" x14ac:dyDescent="0.35">
      <c r="A1565" t="s">
        <v>31</v>
      </c>
      <c r="B1565" s="16">
        <v>43643</v>
      </c>
      <c r="C1565">
        <v>375531485.31</v>
      </c>
      <c r="D1565">
        <v>1242.6400000000001</v>
      </c>
    </row>
    <row r="1566" spans="1:4" x14ac:dyDescent="0.35">
      <c r="A1566" t="s">
        <v>31</v>
      </c>
      <c r="B1566" s="16">
        <v>43644</v>
      </c>
      <c r="C1566">
        <v>378000921.92000002</v>
      </c>
      <c r="D1566">
        <v>1250.81</v>
      </c>
    </row>
    <row r="1567" spans="1:4" x14ac:dyDescent="0.35">
      <c r="A1567" t="s">
        <v>31</v>
      </c>
      <c r="B1567" s="16">
        <v>43647</v>
      </c>
      <c r="C1567">
        <v>380959940.35000002</v>
      </c>
      <c r="D1567">
        <v>1260.5999999999999</v>
      </c>
    </row>
    <row r="1568" spans="1:4" x14ac:dyDescent="0.35">
      <c r="A1568" t="s">
        <v>31</v>
      </c>
      <c r="B1568" s="16">
        <v>43648</v>
      </c>
      <c r="C1568">
        <v>382336351.36000001</v>
      </c>
      <c r="D1568">
        <v>1265.1500000000001</v>
      </c>
    </row>
    <row r="1569" spans="1:4" x14ac:dyDescent="0.35">
      <c r="A1569" t="s">
        <v>31</v>
      </c>
      <c r="B1569" s="16">
        <v>43649</v>
      </c>
      <c r="C1569">
        <v>385372239.56</v>
      </c>
      <c r="D1569">
        <v>1275.2</v>
      </c>
    </row>
    <row r="1570" spans="1:4" x14ac:dyDescent="0.35">
      <c r="A1570" t="s">
        <v>31</v>
      </c>
      <c r="B1570" s="16">
        <v>43650</v>
      </c>
      <c r="C1570">
        <v>385862318.39999998</v>
      </c>
      <c r="D1570">
        <v>1276.82</v>
      </c>
    </row>
    <row r="1571" spans="1:4" x14ac:dyDescent="0.35">
      <c r="A1571" t="s">
        <v>31</v>
      </c>
      <c r="B1571" s="16">
        <v>43651</v>
      </c>
      <c r="C1571">
        <v>383255008.54000002</v>
      </c>
      <c r="D1571">
        <v>1268.19</v>
      </c>
    </row>
    <row r="1572" spans="1:4" x14ac:dyDescent="0.35">
      <c r="A1572" t="s">
        <v>31</v>
      </c>
      <c r="B1572" s="16">
        <v>43654</v>
      </c>
      <c r="C1572">
        <v>382885072.55000001</v>
      </c>
      <c r="D1572">
        <v>1266.97</v>
      </c>
    </row>
    <row r="1573" spans="1:4" x14ac:dyDescent="0.35">
      <c r="A1573" t="s">
        <v>31</v>
      </c>
      <c r="B1573" s="16">
        <v>43655</v>
      </c>
      <c r="C1573">
        <v>381167507.70999998</v>
      </c>
      <c r="D1573">
        <v>1261.29</v>
      </c>
    </row>
    <row r="1574" spans="1:4" x14ac:dyDescent="0.35">
      <c r="A1574" t="s">
        <v>31</v>
      </c>
      <c r="B1574" s="16">
        <v>43656</v>
      </c>
      <c r="C1574">
        <v>380510524.58999997</v>
      </c>
      <c r="D1574">
        <v>1259.1099999999999</v>
      </c>
    </row>
    <row r="1575" spans="1:4" x14ac:dyDescent="0.35">
      <c r="A1575" t="s">
        <v>31</v>
      </c>
      <c r="B1575" s="16">
        <v>43657</v>
      </c>
      <c r="C1575">
        <v>380143303.08999997</v>
      </c>
      <c r="D1575">
        <v>1257.9000000000001</v>
      </c>
    </row>
    <row r="1576" spans="1:4" x14ac:dyDescent="0.35">
      <c r="A1576" t="s">
        <v>31</v>
      </c>
      <c r="B1576" s="16">
        <v>43658</v>
      </c>
      <c r="C1576">
        <v>380350845.23000002</v>
      </c>
      <c r="D1576">
        <v>1258.58</v>
      </c>
    </row>
    <row r="1577" spans="1:4" x14ac:dyDescent="0.35">
      <c r="A1577" t="s">
        <v>31</v>
      </c>
      <c r="B1577" s="16">
        <v>43661</v>
      </c>
      <c r="C1577">
        <v>381166540.30000001</v>
      </c>
      <c r="D1577">
        <v>1261.28</v>
      </c>
    </row>
    <row r="1578" spans="1:4" x14ac:dyDescent="0.35">
      <c r="A1578" t="s">
        <v>31</v>
      </c>
      <c r="B1578" s="16">
        <v>43662</v>
      </c>
      <c r="C1578">
        <v>382333019.25999999</v>
      </c>
      <c r="D1578">
        <v>1265.1400000000001</v>
      </c>
    </row>
    <row r="1579" spans="1:4" x14ac:dyDescent="0.35">
      <c r="A1579" t="s">
        <v>31</v>
      </c>
      <c r="B1579" s="16">
        <v>43663</v>
      </c>
      <c r="C1579">
        <v>380346334.25</v>
      </c>
      <c r="D1579">
        <v>1258.57</v>
      </c>
    </row>
    <row r="1580" spans="1:4" x14ac:dyDescent="0.35">
      <c r="A1580" t="s">
        <v>31</v>
      </c>
      <c r="B1580" s="16">
        <v>43664</v>
      </c>
      <c r="C1580">
        <v>379314480.61000001</v>
      </c>
      <c r="D1580">
        <v>1255.1500000000001</v>
      </c>
    </row>
    <row r="1581" spans="1:4" x14ac:dyDescent="0.35">
      <c r="A1581" t="s">
        <v>31</v>
      </c>
      <c r="B1581" s="16">
        <v>43665</v>
      </c>
      <c r="C1581">
        <v>379035527.05000001</v>
      </c>
      <c r="D1581">
        <v>1254.23</v>
      </c>
    </row>
    <row r="1582" spans="1:4" x14ac:dyDescent="0.35">
      <c r="A1582" t="s">
        <v>31</v>
      </c>
      <c r="B1582" s="16">
        <v>43668</v>
      </c>
      <c r="C1582">
        <v>380033800.44</v>
      </c>
      <c r="D1582">
        <v>1257.53</v>
      </c>
    </row>
    <row r="1583" spans="1:4" x14ac:dyDescent="0.35">
      <c r="A1583" t="s">
        <v>31</v>
      </c>
      <c r="B1583" s="16">
        <v>43669</v>
      </c>
      <c r="C1583">
        <v>383721532.38999999</v>
      </c>
      <c r="D1583">
        <v>1269.74</v>
      </c>
    </row>
    <row r="1584" spans="1:4" x14ac:dyDescent="0.35">
      <c r="A1584" t="s">
        <v>31</v>
      </c>
      <c r="B1584" s="16">
        <v>43670</v>
      </c>
      <c r="C1584">
        <v>383910808.70999998</v>
      </c>
      <c r="D1584">
        <v>1270.3599999999999</v>
      </c>
    </row>
    <row r="1585" spans="1:4" x14ac:dyDescent="0.35">
      <c r="A1585" t="s">
        <v>31</v>
      </c>
      <c r="B1585" s="16">
        <v>43671</v>
      </c>
      <c r="C1585">
        <v>381515866.85000002</v>
      </c>
      <c r="D1585">
        <v>1262.44</v>
      </c>
    </row>
    <row r="1586" spans="1:4" x14ac:dyDescent="0.35">
      <c r="A1586" t="s">
        <v>31</v>
      </c>
      <c r="B1586" s="16">
        <v>43672</v>
      </c>
      <c r="C1586">
        <v>382122094.99000001</v>
      </c>
      <c r="D1586">
        <v>1264.44</v>
      </c>
    </row>
    <row r="1587" spans="1:4" x14ac:dyDescent="0.35">
      <c r="A1587" t="s">
        <v>31</v>
      </c>
      <c r="B1587" s="16">
        <v>43675</v>
      </c>
      <c r="C1587">
        <v>382307763.63999999</v>
      </c>
      <c r="D1587">
        <v>1265.06</v>
      </c>
    </row>
    <row r="1588" spans="1:4" x14ac:dyDescent="0.35">
      <c r="A1588" t="s">
        <v>31</v>
      </c>
      <c r="B1588" s="16">
        <v>43676</v>
      </c>
      <c r="C1588">
        <v>376769818.38</v>
      </c>
      <c r="D1588">
        <v>1246.73</v>
      </c>
    </row>
    <row r="1589" spans="1:4" x14ac:dyDescent="0.35">
      <c r="A1589" t="s">
        <v>31</v>
      </c>
      <c r="B1589" s="16">
        <v>43677</v>
      </c>
      <c r="C1589">
        <v>377535175.97000003</v>
      </c>
      <c r="D1589">
        <v>1249.27</v>
      </c>
    </row>
    <row r="1590" spans="1:4" x14ac:dyDescent="0.35">
      <c r="A1590" t="s">
        <v>31</v>
      </c>
      <c r="B1590" s="16">
        <v>43678</v>
      </c>
      <c r="C1590">
        <v>378604698.06</v>
      </c>
      <c r="D1590">
        <v>1252.81</v>
      </c>
    </row>
    <row r="1591" spans="1:4" x14ac:dyDescent="0.35">
      <c r="A1591" t="s">
        <v>31</v>
      </c>
      <c r="B1591" s="16">
        <v>43679</v>
      </c>
      <c r="C1591">
        <v>370181928.32999998</v>
      </c>
      <c r="D1591">
        <v>1224.93</v>
      </c>
    </row>
    <row r="1592" spans="1:4" x14ac:dyDescent="0.35">
      <c r="A1592" t="s">
        <v>31</v>
      </c>
      <c r="B1592" s="16">
        <v>43682</v>
      </c>
      <c r="C1592">
        <v>361930183.88999999</v>
      </c>
      <c r="D1592">
        <v>1197.6300000000001</v>
      </c>
    </row>
    <row r="1593" spans="1:4" x14ac:dyDescent="0.35">
      <c r="A1593" t="s">
        <v>31</v>
      </c>
      <c r="B1593" s="16">
        <v>43683</v>
      </c>
      <c r="C1593">
        <v>360152861.97000003</v>
      </c>
      <c r="D1593">
        <v>1191.75</v>
      </c>
    </row>
    <row r="1594" spans="1:4" x14ac:dyDescent="0.35">
      <c r="A1594" t="s">
        <v>31</v>
      </c>
      <c r="B1594" s="16">
        <v>43684</v>
      </c>
      <c r="C1594">
        <v>360531601.5</v>
      </c>
      <c r="D1594">
        <v>1193</v>
      </c>
    </row>
    <row r="1595" spans="1:4" x14ac:dyDescent="0.35">
      <c r="A1595" t="s">
        <v>31</v>
      </c>
      <c r="B1595" s="16">
        <v>43685</v>
      </c>
      <c r="C1595">
        <v>366961442.61000001</v>
      </c>
      <c r="D1595">
        <v>1214.28</v>
      </c>
    </row>
    <row r="1596" spans="1:4" x14ac:dyDescent="0.35">
      <c r="A1596" t="s">
        <v>31</v>
      </c>
      <c r="B1596" s="16">
        <v>43686</v>
      </c>
      <c r="C1596">
        <v>364170059.68000001</v>
      </c>
      <c r="D1596">
        <v>1205.04</v>
      </c>
    </row>
    <row r="1597" spans="1:4" x14ac:dyDescent="0.35">
      <c r="A1597" t="s">
        <v>31</v>
      </c>
      <c r="B1597" s="16">
        <v>43689</v>
      </c>
      <c r="C1597">
        <v>362944674.61000001</v>
      </c>
      <c r="D1597">
        <v>1200.99</v>
      </c>
    </row>
    <row r="1598" spans="1:4" x14ac:dyDescent="0.35">
      <c r="A1598" t="s">
        <v>31</v>
      </c>
      <c r="B1598" s="16">
        <v>43690</v>
      </c>
      <c r="C1598">
        <v>365081508.77999997</v>
      </c>
      <c r="D1598">
        <v>1208.06</v>
      </c>
    </row>
    <row r="1599" spans="1:4" x14ac:dyDescent="0.35">
      <c r="A1599" t="s">
        <v>31</v>
      </c>
      <c r="B1599" s="16">
        <v>43691</v>
      </c>
      <c r="C1599">
        <v>359165359.19</v>
      </c>
      <c r="D1599">
        <v>1188.48</v>
      </c>
    </row>
    <row r="1600" spans="1:4" x14ac:dyDescent="0.35">
      <c r="A1600" t="s">
        <v>31</v>
      </c>
      <c r="B1600" s="16">
        <v>43693</v>
      </c>
      <c r="C1600">
        <v>363190773.74000001</v>
      </c>
      <c r="D1600">
        <v>1201.8</v>
      </c>
    </row>
    <row r="1601" spans="1:4" x14ac:dyDescent="0.35">
      <c r="A1601" t="s">
        <v>31</v>
      </c>
      <c r="B1601" s="16">
        <v>43696</v>
      </c>
      <c r="C1601">
        <v>367412332.81999999</v>
      </c>
      <c r="D1601">
        <v>1215.77</v>
      </c>
    </row>
    <row r="1602" spans="1:4" x14ac:dyDescent="0.35">
      <c r="A1602" t="s">
        <v>31</v>
      </c>
      <c r="B1602" s="16">
        <v>43697</v>
      </c>
      <c r="C1602">
        <v>365003165.05000001</v>
      </c>
      <c r="D1602">
        <v>1207.8</v>
      </c>
    </row>
    <row r="1603" spans="1:4" x14ac:dyDescent="0.35">
      <c r="A1603" t="s">
        <v>31</v>
      </c>
      <c r="B1603" s="16">
        <v>43698</v>
      </c>
      <c r="C1603">
        <v>368927748.20999998</v>
      </c>
      <c r="D1603">
        <v>1220.78</v>
      </c>
    </row>
    <row r="1604" spans="1:4" x14ac:dyDescent="0.35">
      <c r="A1604" t="s">
        <v>31</v>
      </c>
      <c r="B1604" s="16">
        <v>43699</v>
      </c>
      <c r="C1604">
        <v>367659434.73000002</v>
      </c>
      <c r="D1604">
        <v>1216.5899999999999</v>
      </c>
    </row>
    <row r="1605" spans="1:4" x14ac:dyDescent="0.35">
      <c r="A1605" t="s">
        <v>31</v>
      </c>
      <c r="B1605" s="16">
        <v>43700</v>
      </c>
      <c r="C1605">
        <v>364710019.42000002</v>
      </c>
      <c r="D1605">
        <v>1206.83</v>
      </c>
    </row>
    <row r="1606" spans="1:4" x14ac:dyDescent="0.35">
      <c r="A1606" t="s">
        <v>31</v>
      </c>
      <c r="B1606" s="16">
        <v>43703</v>
      </c>
      <c r="C1606">
        <v>364593822.87</v>
      </c>
      <c r="D1606">
        <v>1206.44</v>
      </c>
    </row>
    <row r="1607" spans="1:4" x14ac:dyDescent="0.35">
      <c r="A1607" t="s">
        <v>31</v>
      </c>
      <c r="B1607" s="16">
        <v>43704</v>
      </c>
      <c r="C1607">
        <v>366695666.99000001</v>
      </c>
      <c r="D1607">
        <v>1213.4000000000001</v>
      </c>
    </row>
    <row r="1608" spans="1:4" x14ac:dyDescent="0.35">
      <c r="A1608" t="s">
        <v>31</v>
      </c>
      <c r="B1608" s="16">
        <v>43705</v>
      </c>
      <c r="C1608">
        <v>366290919.94999999</v>
      </c>
      <c r="D1608">
        <v>1212.06</v>
      </c>
    </row>
    <row r="1609" spans="1:4" x14ac:dyDescent="0.35">
      <c r="A1609" t="s">
        <v>31</v>
      </c>
      <c r="B1609" s="16">
        <v>43706</v>
      </c>
      <c r="C1609">
        <v>369790671.36000001</v>
      </c>
      <c r="D1609">
        <v>1223.6400000000001</v>
      </c>
    </row>
    <row r="1610" spans="1:4" x14ac:dyDescent="0.35">
      <c r="A1610" t="s">
        <v>31</v>
      </c>
      <c r="B1610" s="16">
        <v>43707</v>
      </c>
      <c r="C1610">
        <v>372191765.08999997</v>
      </c>
      <c r="D1610">
        <v>1231.58</v>
      </c>
    </row>
    <row r="1611" spans="1:4" x14ac:dyDescent="0.35">
      <c r="A1611" t="s">
        <v>31</v>
      </c>
      <c r="B1611" s="16">
        <v>43710</v>
      </c>
      <c r="C1611">
        <v>373449551.51999998</v>
      </c>
      <c r="D1611">
        <v>1235.75</v>
      </c>
    </row>
    <row r="1612" spans="1:4" x14ac:dyDescent="0.35">
      <c r="A1612" t="s">
        <v>31</v>
      </c>
      <c r="B1612" s="16">
        <v>43711</v>
      </c>
      <c r="C1612">
        <v>372612282.13</v>
      </c>
      <c r="D1612">
        <v>1232.98</v>
      </c>
    </row>
    <row r="1613" spans="1:4" x14ac:dyDescent="0.35">
      <c r="A1613" t="s">
        <v>31</v>
      </c>
      <c r="B1613" s="16">
        <v>43712</v>
      </c>
      <c r="C1613">
        <v>375806049.81</v>
      </c>
      <c r="D1613">
        <v>1243.54</v>
      </c>
    </row>
    <row r="1614" spans="1:4" x14ac:dyDescent="0.35">
      <c r="A1614" t="s">
        <v>31</v>
      </c>
      <c r="B1614" s="16">
        <v>43713</v>
      </c>
      <c r="C1614">
        <v>378276133.99000001</v>
      </c>
      <c r="D1614">
        <v>1251.72</v>
      </c>
    </row>
    <row r="1615" spans="1:4" x14ac:dyDescent="0.35">
      <c r="A1615" t="s">
        <v>31</v>
      </c>
      <c r="B1615" s="16">
        <v>43714</v>
      </c>
      <c r="C1615">
        <v>379149111.91000003</v>
      </c>
      <c r="D1615">
        <v>1254.6099999999999</v>
      </c>
    </row>
    <row r="1616" spans="1:4" x14ac:dyDescent="0.35">
      <c r="A1616" t="s">
        <v>31</v>
      </c>
      <c r="B1616" s="16">
        <v>43717</v>
      </c>
      <c r="C1616">
        <v>377939129.32999998</v>
      </c>
      <c r="D1616">
        <v>1250.5999999999999</v>
      </c>
    </row>
    <row r="1617" spans="1:4" x14ac:dyDescent="0.35">
      <c r="A1617" t="s">
        <v>31</v>
      </c>
      <c r="B1617" s="16">
        <v>43718</v>
      </c>
      <c r="C1617">
        <v>378851854.69</v>
      </c>
      <c r="D1617">
        <v>1253.6199999999999</v>
      </c>
    </row>
    <row r="1618" spans="1:4" x14ac:dyDescent="0.35">
      <c r="A1618" t="s">
        <v>31</v>
      </c>
      <c r="B1618" s="16">
        <v>43719</v>
      </c>
      <c r="C1618">
        <v>381493508.30000001</v>
      </c>
      <c r="D1618">
        <v>1262.3599999999999</v>
      </c>
    </row>
    <row r="1619" spans="1:4" x14ac:dyDescent="0.35">
      <c r="A1619" t="s">
        <v>31</v>
      </c>
      <c r="B1619" s="16">
        <v>43720</v>
      </c>
      <c r="C1619">
        <v>382483775.49000001</v>
      </c>
      <c r="D1619">
        <v>1265.6400000000001</v>
      </c>
    </row>
    <row r="1620" spans="1:4" x14ac:dyDescent="0.35">
      <c r="A1620" t="s">
        <v>31</v>
      </c>
      <c r="B1620" s="16">
        <v>43721</v>
      </c>
      <c r="C1620">
        <v>383774277.24000001</v>
      </c>
      <c r="D1620">
        <v>1269.9100000000001</v>
      </c>
    </row>
    <row r="1621" spans="1:4" x14ac:dyDescent="0.35">
      <c r="A1621" t="s">
        <v>31</v>
      </c>
      <c r="B1621" s="16">
        <v>43724</v>
      </c>
      <c r="C1621">
        <v>382160784.14999998</v>
      </c>
      <c r="D1621">
        <v>1264.57</v>
      </c>
    </row>
    <row r="1622" spans="1:4" x14ac:dyDescent="0.35">
      <c r="A1622" t="s">
        <v>31</v>
      </c>
      <c r="B1622" s="16">
        <v>43725</v>
      </c>
      <c r="C1622">
        <v>381513785.29000002</v>
      </c>
      <c r="D1622">
        <v>1262.43</v>
      </c>
    </row>
    <row r="1623" spans="1:4" x14ac:dyDescent="0.35">
      <c r="A1623" t="s">
        <v>31</v>
      </c>
      <c r="B1623" s="16">
        <v>43726</v>
      </c>
      <c r="C1623">
        <v>381964319.87</v>
      </c>
      <c r="D1623">
        <v>1263.92</v>
      </c>
    </row>
    <row r="1624" spans="1:4" x14ac:dyDescent="0.35">
      <c r="A1624" t="s">
        <v>31</v>
      </c>
      <c r="B1624" s="16">
        <v>43727</v>
      </c>
      <c r="C1624">
        <v>384389981.18000001</v>
      </c>
      <c r="D1624">
        <v>1271.95</v>
      </c>
    </row>
    <row r="1625" spans="1:4" x14ac:dyDescent="0.35">
      <c r="A1625" t="s">
        <v>31</v>
      </c>
      <c r="B1625" s="16">
        <v>43728</v>
      </c>
      <c r="C1625">
        <v>465685197.25</v>
      </c>
      <c r="D1625">
        <v>1275.5</v>
      </c>
    </row>
    <row r="1626" spans="1:4" x14ac:dyDescent="0.35">
      <c r="A1626" t="s">
        <v>31</v>
      </c>
      <c r="B1626" s="16">
        <v>43731</v>
      </c>
      <c r="C1626">
        <v>461866238.83999997</v>
      </c>
      <c r="D1626">
        <v>1265.04</v>
      </c>
    </row>
    <row r="1627" spans="1:4" x14ac:dyDescent="0.35">
      <c r="A1627" t="s">
        <v>31</v>
      </c>
      <c r="B1627" s="16">
        <v>43732</v>
      </c>
      <c r="C1627">
        <v>462793028.07999998</v>
      </c>
      <c r="D1627">
        <v>1267.57</v>
      </c>
    </row>
    <row r="1628" spans="1:4" x14ac:dyDescent="0.35">
      <c r="A1628" t="s">
        <v>31</v>
      </c>
      <c r="B1628" s="16">
        <v>43733</v>
      </c>
      <c r="C1628">
        <v>459585274.38999999</v>
      </c>
      <c r="D1628">
        <v>1258.79</v>
      </c>
    </row>
    <row r="1629" spans="1:4" x14ac:dyDescent="0.35">
      <c r="A1629" t="s">
        <v>31</v>
      </c>
      <c r="B1629" s="16">
        <v>43734</v>
      </c>
      <c r="C1629">
        <v>462983455.85000002</v>
      </c>
      <c r="D1629">
        <v>1268.0999999999999</v>
      </c>
    </row>
    <row r="1630" spans="1:4" x14ac:dyDescent="0.35">
      <c r="A1630" t="s">
        <v>31</v>
      </c>
      <c r="B1630" s="16">
        <v>43735</v>
      </c>
      <c r="C1630">
        <v>465895461.37</v>
      </c>
      <c r="D1630">
        <v>1276.07</v>
      </c>
    </row>
    <row r="1631" spans="1:4" x14ac:dyDescent="0.35">
      <c r="A1631" t="s">
        <v>31</v>
      </c>
      <c r="B1631" s="16">
        <v>43738</v>
      </c>
      <c r="C1631">
        <v>467747328.75</v>
      </c>
      <c r="D1631">
        <v>1281.1400000000001</v>
      </c>
    </row>
    <row r="1632" spans="1:4" x14ac:dyDescent="0.35">
      <c r="A1632" t="s">
        <v>31</v>
      </c>
      <c r="B1632" s="16">
        <v>43739</v>
      </c>
      <c r="C1632">
        <v>461862940.49000001</v>
      </c>
      <c r="D1632">
        <v>1265.03</v>
      </c>
    </row>
    <row r="1633" spans="1:4" x14ac:dyDescent="0.35">
      <c r="A1633" t="s">
        <v>31</v>
      </c>
      <c r="B1633" s="16">
        <v>43740</v>
      </c>
      <c r="C1633">
        <v>449314440.31</v>
      </c>
      <c r="D1633">
        <v>1230.6600000000001</v>
      </c>
    </row>
    <row r="1634" spans="1:4" x14ac:dyDescent="0.35">
      <c r="A1634" t="s">
        <v>31</v>
      </c>
      <c r="B1634" s="16">
        <v>43741</v>
      </c>
      <c r="C1634">
        <v>449525871.72000003</v>
      </c>
      <c r="D1634">
        <v>1231.24</v>
      </c>
    </row>
    <row r="1635" spans="1:4" x14ac:dyDescent="0.35">
      <c r="A1635" t="s">
        <v>31</v>
      </c>
      <c r="B1635" s="16">
        <v>43742</v>
      </c>
      <c r="C1635">
        <v>452915169.16000003</v>
      </c>
      <c r="D1635">
        <v>1240.52</v>
      </c>
    </row>
    <row r="1636" spans="1:4" x14ac:dyDescent="0.35">
      <c r="A1636" t="s">
        <v>31</v>
      </c>
      <c r="B1636" s="16">
        <v>43745</v>
      </c>
      <c r="C1636">
        <v>456257274.24000001</v>
      </c>
      <c r="D1636">
        <v>1249.67</v>
      </c>
    </row>
    <row r="1637" spans="1:4" x14ac:dyDescent="0.35">
      <c r="A1637" t="s">
        <v>31</v>
      </c>
      <c r="B1637" s="16">
        <v>43746</v>
      </c>
      <c r="C1637">
        <v>451576820.35000002</v>
      </c>
      <c r="D1637">
        <v>1236.8499999999999</v>
      </c>
    </row>
    <row r="1638" spans="1:4" x14ac:dyDescent="0.35">
      <c r="A1638" t="s">
        <v>31</v>
      </c>
      <c r="B1638" s="16">
        <v>43747</v>
      </c>
      <c r="C1638">
        <v>452962404.33999997</v>
      </c>
      <c r="D1638">
        <v>1240.6500000000001</v>
      </c>
    </row>
    <row r="1639" spans="1:4" x14ac:dyDescent="0.35">
      <c r="A1639" t="s">
        <v>31</v>
      </c>
      <c r="B1639" s="16">
        <v>43748</v>
      </c>
      <c r="C1639">
        <v>456484181.06</v>
      </c>
      <c r="D1639">
        <v>1250.29</v>
      </c>
    </row>
    <row r="1640" spans="1:4" x14ac:dyDescent="0.35">
      <c r="A1640" t="s">
        <v>31</v>
      </c>
      <c r="B1640" s="16">
        <v>43749</v>
      </c>
      <c r="C1640">
        <v>466765898.5</v>
      </c>
      <c r="D1640">
        <v>1278.46</v>
      </c>
    </row>
    <row r="1641" spans="1:4" x14ac:dyDescent="0.35">
      <c r="A1641" t="s">
        <v>31</v>
      </c>
      <c r="B1641" s="16">
        <v>43752</v>
      </c>
      <c r="C1641">
        <v>464463252.52999997</v>
      </c>
      <c r="D1641">
        <v>1272.1500000000001</v>
      </c>
    </row>
    <row r="1642" spans="1:4" x14ac:dyDescent="0.35">
      <c r="A1642" t="s">
        <v>31</v>
      </c>
      <c r="B1642" s="16">
        <v>43753</v>
      </c>
      <c r="C1642">
        <v>469002803.10000002</v>
      </c>
      <c r="D1642">
        <v>1284.58</v>
      </c>
    </row>
    <row r="1643" spans="1:4" x14ac:dyDescent="0.35">
      <c r="A1643" t="s">
        <v>31</v>
      </c>
      <c r="B1643" s="16">
        <v>43754</v>
      </c>
      <c r="C1643">
        <v>468292715.12</v>
      </c>
      <c r="D1643">
        <v>1282.6400000000001</v>
      </c>
    </row>
    <row r="1644" spans="1:4" x14ac:dyDescent="0.35">
      <c r="A1644" t="s">
        <v>31</v>
      </c>
      <c r="B1644" s="16">
        <v>43755</v>
      </c>
      <c r="C1644">
        <v>468114155.36000001</v>
      </c>
      <c r="D1644">
        <v>1282.1500000000001</v>
      </c>
    </row>
    <row r="1645" spans="1:4" x14ac:dyDescent="0.35">
      <c r="A1645" t="s">
        <v>31</v>
      </c>
      <c r="B1645" s="16">
        <v>43756</v>
      </c>
      <c r="C1645">
        <v>466907346.37</v>
      </c>
      <c r="D1645">
        <v>1278.8399999999999</v>
      </c>
    </row>
    <row r="1646" spans="1:4" x14ac:dyDescent="0.35">
      <c r="A1646" t="s">
        <v>31</v>
      </c>
      <c r="B1646" s="16">
        <v>43759</v>
      </c>
      <c r="C1646">
        <v>468840488.58999997</v>
      </c>
      <c r="D1646">
        <v>1284.1400000000001</v>
      </c>
    </row>
    <row r="1647" spans="1:4" x14ac:dyDescent="0.35">
      <c r="A1647" t="s">
        <v>31</v>
      </c>
      <c r="B1647" s="16">
        <v>43760</v>
      </c>
      <c r="C1647">
        <v>469307744.97000003</v>
      </c>
      <c r="D1647">
        <v>1285.42</v>
      </c>
    </row>
    <row r="1648" spans="1:4" x14ac:dyDescent="0.35">
      <c r="A1648" t="s">
        <v>31</v>
      </c>
      <c r="B1648" s="16">
        <v>43761</v>
      </c>
      <c r="C1648">
        <v>469225983.24000001</v>
      </c>
      <c r="D1648">
        <v>1285.19</v>
      </c>
    </row>
    <row r="1649" spans="1:4" x14ac:dyDescent="0.35">
      <c r="A1649" t="s">
        <v>31</v>
      </c>
      <c r="B1649" s="16">
        <v>43762</v>
      </c>
      <c r="C1649">
        <v>472771570.69</v>
      </c>
      <c r="D1649">
        <v>1294.9100000000001</v>
      </c>
    </row>
    <row r="1650" spans="1:4" x14ac:dyDescent="0.35">
      <c r="A1650" t="s">
        <v>31</v>
      </c>
      <c r="B1650" s="16">
        <v>43763</v>
      </c>
      <c r="C1650">
        <v>474665163.31999999</v>
      </c>
      <c r="D1650">
        <v>1300.0899999999999</v>
      </c>
    </row>
    <row r="1651" spans="1:4" x14ac:dyDescent="0.35">
      <c r="A1651" t="s">
        <v>31</v>
      </c>
      <c r="B1651" s="16">
        <v>43766</v>
      </c>
      <c r="C1651">
        <v>475646135.05000001</v>
      </c>
      <c r="D1651">
        <v>1302.78</v>
      </c>
    </row>
    <row r="1652" spans="1:4" x14ac:dyDescent="0.35">
      <c r="A1652" t="s">
        <v>31</v>
      </c>
      <c r="B1652" s="16">
        <v>43767</v>
      </c>
      <c r="C1652">
        <v>474669440.36000001</v>
      </c>
      <c r="D1652">
        <v>1300.0999999999999</v>
      </c>
    </row>
    <row r="1653" spans="1:4" x14ac:dyDescent="0.35">
      <c r="A1653" t="s">
        <v>31</v>
      </c>
      <c r="B1653" s="16">
        <v>43768</v>
      </c>
      <c r="C1653">
        <v>476082640.16000003</v>
      </c>
      <c r="D1653">
        <v>1303.97</v>
      </c>
    </row>
    <row r="1654" spans="1:4" x14ac:dyDescent="0.35">
      <c r="A1654" t="s">
        <v>31</v>
      </c>
      <c r="B1654" s="16">
        <v>43769</v>
      </c>
      <c r="C1654">
        <v>472919640.80000001</v>
      </c>
      <c r="D1654">
        <v>1295.31</v>
      </c>
    </row>
    <row r="1655" spans="1:4" x14ac:dyDescent="0.35">
      <c r="A1655" t="s">
        <v>31</v>
      </c>
      <c r="B1655" s="16">
        <v>43773</v>
      </c>
      <c r="C1655">
        <v>480048061.23000002</v>
      </c>
      <c r="D1655">
        <v>1314.84</v>
      </c>
    </row>
    <row r="1656" spans="1:4" x14ac:dyDescent="0.35">
      <c r="A1656" t="s">
        <v>31</v>
      </c>
      <c r="B1656" s="16">
        <v>43774</v>
      </c>
      <c r="C1656">
        <v>481015133.19</v>
      </c>
      <c r="D1656">
        <v>1317.48</v>
      </c>
    </row>
    <row r="1657" spans="1:4" x14ac:dyDescent="0.35">
      <c r="A1657" t="s">
        <v>31</v>
      </c>
      <c r="B1657" s="16">
        <v>43775</v>
      </c>
      <c r="C1657">
        <v>482384681.66000003</v>
      </c>
      <c r="D1657">
        <v>1321.24</v>
      </c>
    </row>
    <row r="1658" spans="1:4" x14ac:dyDescent="0.35">
      <c r="A1658" t="s">
        <v>31</v>
      </c>
      <c r="B1658" s="16">
        <v>43776</v>
      </c>
      <c r="C1658">
        <v>484223883.01999998</v>
      </c>
      <c r="D1658">
        <v>1326.27</v>
      </c>
    </row>
    <row r="1659" spans="1:4" x14ac:dyDescent="0.35">
      <c r="A1659" t="s">
        <v>31</v>
      </c>
      <c r="B1659" s="16">
        <v>43777</v>
      </c>
      <c r="C1659">
        <v>482980232.94999999</v>
      </c>
      <c r="D1659">
        <v>1322.87</v>
      </c>
    </row>
    <row r="1660" spans="1:4" x14ac:dyDescent="0.35">
      <c r="A1660" t="s">
        <v>31</v>
      </c>
      <c r="B1660" s="16">
        <v>43781</v>
      </c>
      <c r="C1660">
        <v>485000157.75999999</v>
      </c>
      <c r="D1660">
        <v>1328.4</v>
      </c>
    </row>
    <row r="1661" spans="1:4" x14ac:dyDescent="0.35">
      <c r="A1661" t="s">
        <v>31</v>
      </c>
      <c r="B1661" s="16">
        <v>43782</v>
      </c>
      <c r="C1661">
        <v>483214007.85000002</v>
      </c>
      <c r="D1661">
        <v>1323.51</v>
      </c>
    </row>
    <row r="1662" spans="1:4" x14ac:dyDescent="0.35">
      <c r="A1662" t="s">
        <v>31</v>
      </c>
      <c r="B1662" s="16">
        <v>43783</v>
      </c>
      <c r="C1662">
        <v>481348763.19</v>
      </c>
      <c r="D1662">
        <v>1318.4</v>
      </c>
    </row>
    <row r="1663" spans="1:4" x14ac:dyDescent="0.35">
      <c r="A1663" t="s">
        <v>31</v>
      </c>
      <c r="B1663" s="16">
        <v>43784</v>
      </c>
      <c r="C1663">
        <v>483018472.14999998</v>
      </c>
      <c r="D1663">
        <v>1322.97</v>
      </c>
    </row>
    <row r="1664" spans="1:4" x14ac:dyDescent="0.35">
      <c r="A1664" t="s">
        <v>31</v>
      </c>
      <c r="B1664" s="16">
        <v>43787</v>
      </c>
      <c r="C1664">
        <v>482358536.06999999</v>
      </c>
      <c r="D1664">
        <v>1321.16</v>
      </c>
    </row>
    <row r="1665" spans="1:4" x14ac:dyDescent="0.35">
      <c r="A1665" t="s">
        <v>31</v>
      </c>
      <c r="B1665" s="16">
        <v>43788</v>
      </c>
      <c r="C1665">
        <v>482139878.04000002</v>
      </c>
      <c r="D1665">
        <v>1320.56</v>
      </c>
    </row>
    <row r="1666" spans="1:4" x14ac:dyDescent="0.35">
      <c r="A1666" t="s">
        <v>31</v>
      </c>
      <c r="B1666" s="16">
        <v>43789</v>
      </c>
      <c r="C1666">
        <v>480258993.19999999</v>
      </c>
      <c r="D1666">
        <v>1315.41</v>
      </c>
    </row>
    <row r="1667" spans="1:4" x14ac:dyDescent="0.35">
      <c r="A1667" t="s">
        <v>31</v>
      </c>
      <c r="B1667" s="16">
        <v>43790</v>
      </c>
      <c r="C1667">
        <v>477783873.57999998</v>
      </c>
      <c r="D1667">
        <v>1308.6300000000001</v>
      </c>
    </row>
    <row r="1668" spans="1:4" x14ac:dyDescent="0.35">
      <c r="A1668" t="s">
        <v>31</v>
      </c>
      <c r="B1668" s="16">
        <v>43791</v>
      </c>
      <c r="C1668">
        <v>479636871.88</v>
      </c>
      <c r="D1668">
        <v>1313.71</v>
      </c>
    </row>
    <row r="1669" spans="1:4" x14ac:dyDescent="0.35">
      <c r="A1669" t="s">
        <v>31</v>
      </c>
      <c r="B1669" s="16">
        <v>43794</v>
      </c>
      <c r="C1669">
        <v>484584023.38999999</v>
      </c>
      <c r="D1669">
        <v>1327.26</v>
      </c>
    </row>
    <row r="1670" spans="1:4" x14ac:dyDescent="0.35">
      <c r="A1670" t="s">
        <v>31</v>
      </c>
      <c r="B1670" s="16">
        <v>43795</v>
      </c>
      <c r="C1670">
        <v>484923489.81999999</v>
      </c>
      <c r="D1670">
        <v>1328.19</v>
      </c>
    </row>
    <row r="1671" spans="1:4" x14ac:dyDescent="0.35">
      <c r="A1671" t="s">
        <v>31</v>
      </c>
      <c r="B1671" s="16">
        <v>43796</v>
      </c>
      <c r="C1671">
        <v>486490490.19999999</v>
      </c>
      <c r="D1671">
        <v>1332.48</v>
      </c>
    </row>
    <row r="1672" spans="1:4" x14ac:dyDescent="0.35">
      <c r="A1672" t="s">
        <v>31</v>
      </c>
      <c r="B1672" s="16">
        <v>43797</v>
      </c>
      <c r="C1672">
        <v>485662197.92000002</v>
      </c>
      <c r="D1672">
        <v>1330.21</v>
      </c>
    </row>
    <row r="1673" spans="1:4" x14ac:dyDescent="0.35">
      <c r="A1673" t="s">
        <v>31</v>
      </c>
      <c r="B1673" s="16">
        <v>43798</v>
      </c>
      <c r="C1673">
        <v>483327381.31</v>
      </c>
      <c r="D1673">
        <v>1323.82</v>
      </c>
    </row>
    <row r="1674" spans="1:4" x14ac:dyDescent="0.35">
      <c r="A1674" t="s">
        <v>31</v>
      </c>
      <c r="B1674" s="16">
        <v>43801</v>
      </c>
      <c r="C1674">
        <v>475922952.24000001</v>
      </c>
      <c r="D1674">
        <v>1303.54</v>
      </c>
    </row>
    <row r="1675" spans="1:4" x14ac:dyDescent="0.35">
      <c r="A1675" t="s">
        <v>31</v>
      </c>
      <c r="B1675" s="16">
        <v>43802</v>
      </c>
      <c r="C1675">
        <v>472858171.76999998</v>
      </c>
      <c r="D1675">
        <v>1295.1400000000001</v>
      </c>
    </row>
    <row r="1676" spans="1:4" x14ac:dyDescent="0.35">
      <c r="A1676" t="s">
        <v>31</v>
      </c>
      <c r="B1676" s="16">
        <v>43803</v>
      </c>
      <c r="C1676">
        <v>478202837.55000001</v>
      </c>
      <c r="D1676">
        <v>1309.78</v>
      </c>
    </row>
    <row r="1677" spans="1:4" x14ac:dyDescent="0.35">
      <c r="A1677" t="s">
        <v>31</v>
      </c>
      <c r="B1677" s="16">
        <v>43804</v>
      </c>
      <c r="C1677">
        <v>478201586.24000001</v>
      </c>
      <c r="D1677">
        <v>1309.78</v>
      </c>
    </row>
    <row r="1678" spans="1:4" x14ac:dyDescent="0.35">
      <c r="A1678" t="s">
        <v>31</v>
      </c>
      <c r="B1678" s="16">
        <v>43805</v>
      </c>
      <c r="C1678">
        <v>483772426.89999998</v>
      </c>
      <c r="D1678">
        <v>1325.04</v>
      </c>
    </row>
    <row r="1679" spans="1:4" x14ac:dyDescent="0.35">
      <c r="A1679" t="s">
        <v>31</v>
      </c>
      <c r="B1679" s="16">
        <v>43808</v>
      </c>
      <c r="C1679">
        <v>482763939.48000002</v>
      </c>
      <c r="D1679">
        <v>1322.27</v>
      </c>
    </row>
    <row r="1680" spans="1:4" x14ac:dyDescent="0.35">
      <c r="A1680" t="s">
        <v>31</v>
      </c>
      <c r="B1680" s="16">
        <v>43809</v>
      </c>
      <c r="C1680">
        <v>481938752.50999999</v>
      </c>
      <c r="D1680">
        <v>1320.01</v>
      </c>
    </row>
    <row r="1681" spans="1:4" x14ac:dyDescent="0.35">
      <c r="A1681" t="s">
        <v>31</v>
      </c>
      <c r="B1681" s="16">
        <v>43810</v>
      </c>
      <c r="C1681">
        <v>482312074.58999997</v>
      </c>
      <c r="D1681">
        <v>1321.04</v>
      </c>
    </row>
    <row r="1682" spans="1:4" x14ac:dyDescent="0.35">
      <c r="A1682" t="s">
        <v>31</v>
      </c>
      <c r="B1682" s="16">
        <v>43811</v>
      </c>
      <c r="C1682">
        <v>483574339.67000002</v>
      </c>
      <c r="D1682">
        <v>1324.49</v>
      </c>
    </row>
    <row r="1683" spans="1:4" x14ac:dyDescent="0.35">
      <c r="A1683" t="s">
        <v>31</v>
      </c>
      <c r="B1683" s="16">
        <v>43812</v>
      </c>
      <c r="C1683">
        <v>488735821.60000002</v>
      </c>
      <c r="D1683">
        <v>1338.63</v>
      </c>
    </row>
    <row r="1684" spans="1:4" x14ac:dyDescent="0.35">
      <c r="A1684" t="s">
        <v>31</v>
      </c>
      <c r="B1684" s="16">
        <v>43815</v>
      </c>
      <c r="C1684">
        <v>495743507.99000001</v>
      </c>
      <c r="D1684">
        <v>1357.82</v>
      </c>
    </row>
    <row r="1685" spans="1:4" x14ac:dyDescent="0.35">
      <c r="A1685" t="s">
        <v>31</v>
      </c>
      <c r="B1685" s="16">
        <v>43816</v>
      </c>
      <c r="C1685">
        <v>493499291.86000001</v>
      </c>
      <c r="D1685">
        <v>1351.68</v>
      </c>
    </row>
    <row r="1686" spans="1:4" x14ac:dyDescent="0.35">
      <c r="A1686" t="s">
        <v>31</v>
      </c>
      <c r="B1686" s="16">
        <v>43817</v>
      </c>
      <c r="C1686">
        <v>492714648.51999998</v>
      </c>
      <c r="D1686">
        <v>1349.53</v>
      </c>
    </row>
    <row r="1687" spans="1:4" x14ac:dyDescent="0.35">
      <c r="A1687" t="s">
        <v>31</v>
      </c>
      <c r="B1687" s="16">
        <v>43818</v>
      </c>
      <c r="C1687">
        <v>493235532.60000002</v>
      </c>
      <c r="D1687">
        <v>1350.96</v>
      </c>
    </row>
    <row r="1688" spans="1:4" x14ac:dyDescent="0.35">
      <c r="A1688" t="s">
        <v>31</v>
      </c>
      <c r="B1688" s="16">
        <v>43819</v>
      </c>
      <c r="C1688">
        <v>496981498.05000001</v>
      </c>
      <c r="D1688">
        <v>1361.22</v>
      </c>
    </row>
    <row r="1689" spans="1:4" x14ac:dyDescent="0.35">
      <c r="A1689" t="s">
        <v>31</v>
      </c>
      <c r="B1689" s="16">
        <v>43822</v>
      </c>
      <c r="C1689">
        <v>496620864.81</v>
      </c>
      <c r="D1689">
        <v>1360.23</v>
      </c>
    </row>
    <row r="1690" spans="1:4" x14ac:dyDescent="0.35">
      <c r="A1690" t="s">
        <v>31</v>
      </c>
      <c r="B1690" s="16">
        <v>43823</v>
      </c>
      <c r="C1690">
        <v>497462866.37</v>
      </c>
      <c r="D1690">
        <v>1362.53</v>
      </c>
    </row>
    <row r="1691" spans="1:4" x14ac:dyDescent="0.35">
      <c r="A1691" t="s">
        <v>31</v>
      </c>
      <c r="B1691" s="16">
        <v>43826</v>
      </c>
      <c r="C1691">
        <v>498215011.85000002</v>
      </c>
      <c r="D1691">
        <v>1364.59</v>
      </c>
    </row>
    <row r="1692" spans="1:4" x14ac:dyDescent="0.35">
      <c r="A1692" t="s">
        <v>31</v>
      </c>
      <c r="B1692" s="16">
        <v>43829</v>
      </c>
      <c r="C1692">
        <v>494058783.94</v>
      </c>
      <c r="D1692">
        <v>1353.21</v>
      </c>
    </row>
    <row r="1693" spans="1:4" x14ac:dyDescent="0.35">
      <c r="A1693" t="s">
        <v>31</v>
      </c>
      <c r="B1693" s="16">
        <v>43830</v>
      </c>
      <c r="C1693">
        <v>493390416.94999999</v>
      </c>
      <c r="D1693">
        <v>1351.38</v>
      </c>
    </row>
    <row r="1694" spans="1:4" x14ac:dyDescent="0.35">
      <c r="A1694" t="s">
        <v>31</v>
      </c>
      <c r="B1694" s="16">
        <v>43832</v>
      </c>
      <c r="C1694">
        <v>498353162.11000001</v>
      </c>
      <c r="D1694">
        <v>1364.97</v>
      </c>
    </row>
    <row r="1695" spans="1:4" x14ac:dyDescent="0.35">
      <c r="A1695" t="s">
        <v>31</v>
      </c>
      <c r="B1695" s="16">
        <v>43833</v>
      </c>
      <c r="C1695">
        <v>496311941.76999998</v>
      </c>
      <c r="D1695">
        <v>1359.38</v>
      </c>
    </row>
    <row r="1696" spans="1:4" x14ac:dyDescent="0.35">
      <c r="A1696" t="s">
        <v>31</v>
      </c>
      <c r="B1696" s="16">
        <v>43836</v>
      </c>
      <c r="C1696">
        <v>494472505.89999998</v>
      </c>
      <c r="D1696">
        <v>1354.34</v>
      </c>
    </row>
    <row r="1697" spans="1:4" x14ac:dyDescent="0.35">
      <c r="A1697" t="s">
        <v>31</v>
      </c>
      <c r="B1697" s="16">
        <v>43837</v>
      </c>
      <c r="C1697">
        <v>495538525.43000001</v>
      </c>
      <c r="D1697">
        <v>1357.26</v>
      </c>
    </row>
    <row r="1698" spans="1:4" x14ac:dyDescent="0.35">
      <c r="A1698" t="s">
        <v>31</v>
      </c>
      <c r="B1698" s="16">
        <v>43838</v>
      </c>
      <c r="C1698">
        <v>496824875.88</v>
      </c>
      <c r="D1698">
        <v>1360.79</v>
      </c>
    </row>
    <row r="1699" spans="1:4" x14ac:dyDescent="0.35">
      <c r="A1699" t="s">
        <v>31</v>
      </c>
      <c r="B1699" s="16">
        <v>43839</v>
      </c>
      <c r="C1699">
        <v>498214701.68000001</v>
      </c>
      <c r="D1699">
        <v>1364.59</v>
      </c>
    </row>
    <row r="1700" spans="1:4" x14ac:dyDescent="0.35">
      <c r="A1700" t="s">
        <v>31</v>
      </c>
      <c r="B1700" s="16">
        <v>43840</v>
      </c>
      <c r="C1700">
        <v>497263885.50999999</v>
      </c>
      <c r="D1700">
        <v>1361.99</v>
      </c>
    </row>
    <row r="1701" spans="1:4" x14ac:dyDescent="0.35">
      <c r="A1701" t="s">
        <v>31</v>
      </c>
      <c r="B1701" s="16">
        <v>43843</v>
      </c>
      <c r="C1701">
        <v>496554577.47000003</v>
      </c>
      <c r="D1701">
        <v>1360.05</v>
      </c>
    </row>
    <row r="1702" spans="1:4" x14ac:dyDescent="0.35">
      <c r="A1702" t="s">
        <v>31</v>
      </c>
      <c r="B1702" s="16">
        <v>43844</v>
      </c>
      <c r="C1702">
        <v>498092832.69</v>
      </c>
      <c r="D1702">
        <v>1364.26</v>
      </c>
    </row>
    <row r="1703" spans="1:4" x14ac:dyDescent="0.35">
      <c r="A1703" t="s">
        <v>31</v>
      </c>
      <c r="B1703" s="16">
        <v>43845</v>
      </c>
      <c r="C1703">
        <v>498157871.18000001</v>
      </c>
      <c r="D1703">
        <v>1364.44</v>
      </c>
    </row>
    <row r="1704" spans="1:4" x14ac:dyDescent="0.35">
      <c r="A1704" t="s">
        <v>31</v>
      </c>
      <c r="B1704" s="16">
        <v>43846</v>
      </c>
      <c r="C1704">
        <v>499022018.69999999</v>
      </c>
      <c r="D1704">
        <v>1366.8</v>
      </c>
    </row>
    <row r="1705" spans="1:4" x14ac:dyDescent="0.35">
      <c r="A1705" t="s">
        <v>31</v>
      </c>
      <c r="B1705" s="16">
        <v>43847</v>
      </c>
      <c r="C1705">
        <v>503987837.94</v>
      </c>
      <c r="D1705">
        <v>1380.41</v>
      </c>
    </row>
    <row r="1706" spans="1:4" x14ac:dyDescent="0.35">
      <c r="A1706" t="s">
        <v>31</v>
      </c>
      <c r="B1706" s="16">
        <v>43850</v>
      </c>
      <c r="C1706">
        <v>503030874.5</v>
      </c>
      <c r="D1706">
        <v>1377.78</v>
      </c>
    </row>
    <row r="1707" spans="1:4" x14ac:dyDescent="0.35">
      <c r="A1707" t="s">
        <v>31</v>
      </c>
      <c r="B1707" s="16">
        <v>43851</v>
      </c>
      <c r="C1707">
        <v>502037801.86000001</v>
      </c>
      <c r="D1707">
        <v>1375.06</v>
      </c>
    </row>
    <row r="1708" spans="1:4" x14ac:dyDescent="0.35">
      <c r="A1708" t="s">
        <v>31</v>
      </c>
      <c r="B1708" s="16">
        <v>43852</v>
      </c>
      <c r="C1708">
        <v>501109205.20999998</v>
      </c>
      <c r="D1708">
        <v>1372.52</v>
      </c>
    </row>
    <row r="1709" spans="1:4" x14ac:dyDescent="0.35">
      <c r="A1709" t="s">
        <v>31</v>
      </c>
      <c r="B1709" s="16">
        <v>43853</v>
      </c>
      <c r="C1709">
        <v>497623126.81999999</v>
      </c>
      <c r="D1709">
        <v>1362.97</v>
      </c>
    </row>
    <row r="1710" spans="1:4" x14ac:dyDescent="0.35">
      <c r="A1710" t="s">
        <v>31</v>
      </c>
      <c r="B1710" s="16">
        <v>43854</v>
      </c>
      <c r="C1710">
        <v>501546376.57999998</v>
      </c>
      <c r="D1710">
        <v>1373.72</v>
      </c>
    </row>
    <row r="1711" spans="1:4" x14ac:dyDescent="0.35">
      <c r="A1711" t="s">
        <v>31</v>
      </c>
      <c r="B1711" s="16">
        <v>43857</v>
      </c>
      <c r="C1711">
        <v>490430657.44999999</v>
      </c>
      <c r="D1711">
        <v>1343.27</v>
      </c>
    </row>
    <row r="1712" spans="1:4" x14ac:dyDescent="0.35">
      <c r="A1712" t="s">
        <v>31</v>
      </c>
      <c r="B1712" s="16">
        <v>43858</v>
      </c>
      <c r="C1712">
        <v>494699259.45999998</v>
      </c>
      <c r="D1712">
        <v>1354.96</v>
      </c>
    </row>
    <row r="1713" spans="1:4" x14ac:dyDescent="0.35">
      <c r="A1713" t="s">
        <v>31</v>
      </c>
      <c r="B1713" s="16">
        <v>43859</v>
      </c>
      <c r="C1713">
        <v>496738340.63</v>
      </c>
      <c r="D1713">
        <v>1360.55</v>
      </c>
    </row>
    <row r="1714" spans="1:4" x14ac:dyDescent="0.35">
      <c r="A1714" t="s">
        <v>31</v>
      </c>
      <c r="B1714" s="16">
        <v>43860</v>
      </c>
      <c r="C1714">
        <v>491588144.55000001</v>
      </c>
      <c r="D1714">
        <v>1346.44</v>
      </c>
    </row>
    <row r="1715" spans="1:4" x14ac:dyDescent="0.35">
      <c r="A1715" t="s">
        <v>31</v>
      </c>
      <c r="B1715" s="16">
        <v>43861</v>
      </c>
      <c r="C1715">
        <v>486472018.49000001</v>
      </c>
      <c r="D1715">
        <v>1332.43</v>
      </c>
    </row>
    <row r="1716" spans="1:4" x14ac:dyDescent="0.35">
      <c r="A1716" t="s">
        <v>31</v>
      </c>
      <c r="B1716" s="16">
        <v>43864</v>
      </c>
      <c r="C1716">
        <v>487055976.68000001</v>
      </c>
      <c r="D1716">
        <v>1334.03</v>
      </c>
    </row>
    <row r="1717" spans="1:4" x14ac:dyDescent="0.35">
      <c r="A1717" t="s">
        <v>31</v>
      </c>
      <c r="B1717" s="16">
        <v>43865</v>
      </c>
      <c r="C1717">
        <v>494206334.12</v>
      </c>
      <c r="D1717">
        <v>1353.61</v>
      </c>
    </row>
    <row r="1718" spans="1:4" x14ac:dyDescent="0.35">
      <c r="A1718" t="s">
        <v>32</v>
      </c>
      <c r="B1718" s="16">
        <v>42571</v>
      </c>
      <c r="C1718">
        <v>10001000</v>
      </c>
      <c r="D1718">
        <v>1000</v>
      </c>
    </row>
    <row r="1719" spans="1:4" x14ac:dyDescent="0.35">
      <c r="A1719" t="s">
        <v>32</v>
      </c>
      <c r="B1719" s="16">
        <v>42572</v>
      </c>
      <c r="C1719">
        <v>109818858.92</v>
      </c>
      <c r="D1719">
        <v>998.34</v>
      </c>
    </row>
    <row r="1720" spans="1:4" x14ac:dyDescent="0.35">
      <c r="A1720" t="s">
        <v>32</v>
      </c>
      <c r="B1720" s="16">
        <v>42573</v>
      </c>
      <c r="C1720">
        <v>107530981.52</v>
      </c>
      <c r="D1720">
        <v>995.64</v>
      </c>
    </row>
    <row r="1721" spans="1:4" x14ac:dyDescent="0.35">
      <c r="A1721" t="s">
        <v>32</v>
      </c>
      <c r="B1721" s="16">
        <v>42576</v>
      </c>
      <c r="C1721">
        <v>107725538.12</v>
      </c>
      <c r="D1721">
        <v>997.44</v>
      </c>
    </row>
    <row r="1722" spans="1:4" x14ac:dyDescent="0.35">
      <c r="A1722" t="s">
        <v>32</v>
      </c>
      <c r="B1722" s="16">
        <v>42577</v>
      </c>
      <c r="C1722">
        <v>108008924.59999999</v>
      </c>
      <c r="D1722">
        <v>1000.07</v>
      </c>
    </row>
    <row r="1723" spans="1:4" x14ac:dyDescent="0.35">
      <c r="A1723" t="s">
        <v>32</v>
      </c>
      <c r="B1723" s="16">
        <v>42578</v>
      </c>
      <c r="C1723">
        <v>108338256.59</v>
      </c>
      <c r="D1723">
        <v>1003.12</v>
      </c>
    </row>
    <row r="1724" spans="1:4" x14ac:dyDescent="0.35">
      <c r="A1724" t="s">
        <v>32</v>
      </c>
      <c r="B1724" s="16">
        <v>42579</v>
      </c>
      <c r="C1724">
        <v>107546648.54000001</v>
      </c>
      <c r="D1724">
        <v>995.79</v>
      </c>
    </row>
    <row r="1725" spans="1:4" x14ac:dyDescent="0.35">
      <c r="A1725" t="s">
        <v>32</v>
      </c>
      <c r="B1725" s="16">
        <v>42580</v>
      </c>
      <c r="C1725">
        <v>107850559.09999999</v>
      </c>
      <c r="D1725">
        <v>998.6</v>
      </c>
    </row>
    <row r="1726" spans="1:4" x14ac:dyDescent="0.35">
      <c r="A1726" t="s">
        <v>32</v>
      </c>
      <c r="B1726" s="16">
        <v>42583</v>
      </c>
      <c r="C1726">
        <v>162129751.69</v>
      </c>
      <c r="D1726">
        <v>994.65</v>
      </c>
    </row>
    <row r="1727" spans="1:4" x14ac:dyDescent="0.35">
      <c r="A1727" t="s">
        <v>32</v>
      </c>
      <c r="B1727" s="16">
        <v>42584</v>
      </c>
      <c r="C1727">
        <v>160536817.93000001</v>
      </c>
      <c r="D1727">
        <v>984.88</v>
      </c>
    </row>
    <row r="1728" spans="1:4" x14ac:dyDescent="0.35">
      <c r="A1728" t="s">
        <v>32</v>
      </c>
      <c r="B1728" s="16">
        <v>42585</v>
      </c>
      <c r="C1728">
        <v>160244367.06999999</v>
      </c>
      <c r="D1728">
        <v>983.08</v>
      </c>
    </row>
    <row r="1729" spans="1:4" x14ac:dyDescent="0.35">
      <c r="A1729" t="s">
        <v>32</v>
      </c>
      <c r="B1729" s="16">
        <v>42586</v>
      </c>
      <c r="C1729">
        <v>161268138.87</v>
      </c>
      <c r="D1729">
        <v>989.36</v>
      </c>
    </row>
    <row r="1730" spans="1:4" x14ac:dyDescent="0.35">
      <c r="A1730" t="s">
        <v>32</v>
      </c>
      <c r="B1730" s="16">
        <v>42587</v>
      </c>
      <c r="C1730">
        <v>162394224.72</v>
      </c>
      <c r="D1730">
        <v>996.27</v>
      </c>
    </row>
    <row r="1731" spans="1:4" x14ac:dyDescent="0.35">
      <c r="A1731" t="s">
        <v>32</v>
      </c>
      <c r="B1731" s="16">
        <v>42590</v>
      </c>
      <c r="C1731">
        <v>162298075.16</v>
      </c>
      <c r="D1731">
        <v>995.68</v>
      </c>
    </row>
    <row r="1732" spans="1:4" x14ac:dyDescent="0.35">
      <c r="A1732" t="s">
        <v>32</v>
      </c>
      <c r="B1732" s="16">
        <v>42591</v>
      </c>
      <c r="C1732">
        <v>163680272.13999999</v>
      </c>
      <c r="D1732">
        <v>1004.16</v>
      </c>
    </row>
    <row r="1733" spans="1:4" x14ac:dyDescent="0.35">
      <c r="A1733" t="s">
        <v>32</v>
      </c>
      <c r="B1733" s="16">
        <v>42592</v>
      </c>
      <c r="C1733">
        <v>163350902.12</v>
      </c>
      <c r="D1733">
        <v>1002.14</v>
      </c>
    </row>
    <row r="1734" spans="1:4" x14ac:dyDescent="0.35">
      <c r="A1734" t="s">
        <v>32</v>
      </c>
      <c r="B1734" s="16">
        <v>42593</v>
      </c>
      <c r="C1734">
        <v>164976396</v>
      </c>
      <c r="D1734">
        <v>1012.11</v>
      </c>
    </row>
    <row r="1735" spans="1:4" x14ac:dyDescent="0.35">
      <c r="A1735" t="s">
        <v>32</v>
      </c>
      <c r="B1735" s="16">
        <v>42594</v>
      </c>
      <c r="C1735">
        <v>164782768.66999999</v>
      </c>
      <c r="D1735">
        <v>1010.93</v>
      </c>
    </row>
    <row r="1736" spans="1:4" x14ac:dyDescent="0.35">
      <c r="A1736" t="s">
        <v>32</v>
      </c>
      <c r="B1736" s="16">
        <v>42598</v>
      </c>
      <c r="C1736">
        <v>163479003.94</v>
      </c>
      <c r="D1736">
        <v>1002.93</v>
      </c>
    </row>
    <row r="1737" spans="1:4" x14ac:dyDescent="0.35">
      <c r="A1737" t="s">
        <v>32</v>
      </c>
      <c r="B1737" s="16">
        <v>42599</v>
      </c>
      <c r="C1737">
        <v>162140776.40000001</v>
      </c>
      <c r="D1737">
        <v>994.72</v>
      </c>
    </row>
    <row r="1738" spans="1:4" x14ac:dyDescent="0.35">
      <c r="A1738" t="s">
        <v>32</v>
      </c>
      <c r="B1738" s="16">
        <v>42600</v>
      </c>
      <c r="C1738">
        <v>163273218.33000001</v>
      </c>
      <c r="D1738">
        <v>1001.67</v>
      </c>
    </row>
    <row r="1739" spans="1:4" x14ac:dyDescent="0.35">
      <c r="A1739" t="s">
        <v>32</v>
      </c>
      <c r="B1739" s="16">
        <v>42601</v>
      </c>
      <c r="C1739">
        <v>162029513.09</v>
      </c>
      <c r="D1739">
        <v>994.03</v>
      </c>
    </row>
    <row r="1740" spans="1:4" x14ac:dyDescent="0.35">
      <c r="A1740" t="s">
        <v>32</v>
      </c>
      <c r="B1740" s="16">
        <v>42604</v>
      </c>
      <c r="C1740">
        <v>162064309.55000001</v>
      </c>
      <c r="D1740">
        <v>994.25</v>
      </c>
    </row>
    <row r="1741" spans="1:4" x14ac:dyDescent="0.35">
      <c r="A1741" t="s">
        <v>32</v>
      </c>
      <c r="B1741" s="16">
        <v>42605</v>
      </c>
      <c r="C1741">
        <v>163369513.96000001</v>
      </c>
      <c r="D1741">
        <v>1002.26</v>
      </c>
    </row>
    <row r="1742" spans="1:4" x14ac:dyDescent="0.35">
      <c r="A1742" t="s">
        <v>32</v>
      </c>
      <c r="B1742" s="16">
        <v>42606</v>
      </c>
      <c r="C1742">
        <v>163825448.96000001</v>
      </c>
      <c r="D1742">
        <v>1005.05</v>
      </c>
    </row>
    <row r="1743" spans="1:4" x14ac:dyDescent="0.35">
      <c r="A1743" t="s">
        <v>32</v>
      </c>
      <c r="B1743" s="16">
        <v>42607</v>
      </c>
      <c r="C1743">
        <v>162728484.06999999</v>
      </c>
      <c r="D1743">
        <v>998.32</v>
      </c>
    </row>
    <row r="1744" spans="1:4" x14ac:dyDescent="0.35">
      <c r="A1744" t="s">
        <v>32</v>
      </c>
      <c r="B1744" s="16">
        <v>42608</v>
      </c>
      <c r="C1744">
        <v>163432375.22</v>
      </c>
      <c r="D1744">
        <v>1002.64</v>
      </c>
    </row>
    <row r="1745" spans="1:4" x14ac:dyDescent="0.35">
      <c r="A1745" t="s">
        <v>32</v>
      </c>
      <c r="B1745" s="16">
        <v>42611</v>
      </c>
      <c r="C1745">
        <v>163145259.22999999</v>
      </c>
      <c r="D1745">
        <v>1000.88</v>
      </c>
    </row>
    <row r="1746" spans="1:4" x14ac:dyDescent="0.35">
      <c r="A1746" t="s">
        <v>32</v>
      </c>
      <c r="B1746" s="16">
        <v>42612</v>
      </c>
      <c r="C1746">
        <v>163483135.84999999</v>
      </c>
      <c r="D1746">
        <v>1002.95</v>
      </c>
    </row>
    <row r="1747" spans="1:4" x14ac:dyDescent="0.35">
      <c r="A1747" t="s">
        <v>32</v>
      </c>
      <c r="B1747" s="16">
        <v>42613</v>
      </c>
      <c r="C1747">
        <v>162835331.59</v>
      </c>
      <c r="D1747">
        <v>998.98</v>
      </c>
    </row>
    <row r="1748" spans="1:4" x14ac:dyDescent="0.35">
      <c r="A1748" t="s">
        <v>32</v>
      </c>
      <c r="B1748" s="16">
        <v>42614</v>
      </c>
      <c r="C1748">
        <v>162985870.94999999</v>
      </c>
      <c r="D1748">
        <v>999.9</v>
      </c>
    </row>
    <row r="1749" spans="1:4" x14ac:dyDescent="0.35">
      <c r="A1749" t="s">
        <v>32</v>
      </c>
      <c r="B1749" s="16">
        <v>42615</v>
      </c>
      <c r="C1749">
        <v>166298065.58000001</v>
      </c>
      <c r="D1749">
        <v>1020.22</v>
      </c>
    </row>
    <row r="1750" spans="1:4" x14ac:dyDescent="0.35">
      <c r="A1750" t="s">
        <v>32</v>
      </c>
      <c r="B1750" s="16">
        <v>42618</v>
      </c>
      <c r="C1750">
        <v>166530871.91999999</v>
      </c>
      <c r="D1750">
        <v>1021.65</v>
      </c>
    </row>
    <row r="1751" spans="1:4" x14ac:dyDescent="0.35">
      <c r="A1751" t="s">
        <v>32</v>
      </c>
      <c r="B1751" s="16">
        <v>42619</v>
      </c>
      <c r="C1751">
        <v>165955912.66</v>
      </c>
      <c r="D1751">
        <v>1018.12</v>
      </c>
    </row>
    <row r="1752" spans="1:4" x14ac:dyDescent="0.35">
      <c r="A1752" t="s">
        <v>32</v>
      </c>
      <c r="B1752" s="16">
        <v>42620</v>
      </c>
      <c r="C1752">
        <v>166451553.15000001</v>
      </c>
      <c r="D1752">
        <v>1021.16</v>
      </c>
    </row>
    <row r="1753" spans="1:4" x14ac:dyDescent="0.35">
      <c r="A1753" t="s">
        <v>32</v>
      </c>
      <c r="B1753" s="16">
        <v>42621</v>
      </c>
      <c r="C1753">
        <v>165780403.88</v>
      </c>
      <c r="D1753">
        <v>1017.05</v>
      </c>
    </row>
    <row r="1754" spans="1:4" x14ac:dyDescent="0.35">
      <c r="A1754" t="s">
        <v>32</v>
      </c>
      <c r="B1754" s="16">
        <v>42622</v>
      </c>
      <c r="C1754">
        <v>163646519.97999999</v>
      </c>
      <c r="D1754">
        <v>1003.96</v>
      </c>
    </row>
    <row r="1755" spans="1:4" x14ac:dyDescent="0.35">
      <c r="A1755" t="s">
        <v>32</v>
      </c>
      <c r="B1755" s="16">
        <v>42625</v>
      </c>
      <c r="C1755">
        <v>162280693.81</v>
      </c>
      <c r="D1755">
        <v>995.58</v>
      </c>
    </row>
    <row r="1756" spans="1:4" x14ac:dyDescent="0.35">
      <c r="A1756" t="s">
        <v>32</v>
      </c>
      <c r="B1756" s="16">
        <v>42626</v>
      </c>
      <c r="C1756">
        <v>160840168.08000001</v>
      </c>
      <c r="D1756">
        <v>986.74</v>
      </c>
    </row>
    <row r="1757" spans="1:4" x14ac:dyDescent="0.35">
      <c r="A1757" t="s">
        <v>32</v>
      </c>
      <c r="B1757" s="16">
        <v>42627</v>
      </c>
      <c r="C1757">
        <v>160917926.90000001</v>
      </c>
      <c r="D1757">
        <v>987.22</v>
      </c>
    </row>
    <row r="1758" spans="1:4" x14ac:dyDescent="0.35">
      <c r="A1758" t="s">
        <v>32</v>
      </c>
      <c r="B1758" s="16">
        <v>42628</v>
      </c>
      <c r="C1758">
        <v>161901347.86000001</v>
      </c>
      <c r="D1758">
        <v>993.25</v>
      </c>
    </row>
    <row r="1759" spans="1:4" x14ac:dyDescent="0.35">
      <c r="A1759" t="s">
        <v>32</v>
      </c>
      <c r="B1759" s="16">
        <v>42629</v>
      </c>
      <c r="C1759">
        <v>161030264</v>
      </c>
      <c r="D1759">
        <v>987.9</v>
      </c>
    </row>
    <row r="1760" spans="1:4" x14ac:dyDescent="0.35">
      <c r="A1760" t="s">
        <v>32</v>
      </c>
      <c r="B1760" s="16">
        <v>42632</v>
      </c>
      <c r="C1760">
        <v>162718562.69</v>
      </c>
      <c r="D1760">
        <v>998.26</v>
      </c>
    </row>
    <row r="1761" spans="1:4" x14ac:dyDescent="0.35">
      <c r="A1761" t="s">
        <v>32</v>
      </c>
      <c r="B1761" s="16">
        <v>42633</v>
      </c>
      <c r="C1761">
        <v>162682703.02000001</v>
      </c>
      <c r="D1761">
        <v>998.04</v>
      </c>
    </row>
    <row r="1762" spans="1:4" x14ac:dyDescent="0.35">
      <c r="A1762" t="s">
        <v>32</v>
      </c>
      <c r="B1762" s="16">
        <v>42634</v>
      </c>
      <c r="C1762">
        <v>163153659.90000001</v>
      </c>
      <c r="D1762">
        <v>1000.93</v>
      </c>
    </row>
    <row r="1763" spans="1:4" x14ac:dyDescent="0.35">
      <c r="A1763" t="s">
        <v>32</v>
      </c>
      <c r="B1763" s="16">
        <v>42635</v>
      </c>
      <c r="C1763">
        <v>165933279.19999999</v>
      </c>
      <c r="D1763">
        <v>1017.98</v>
      </c>
    </row>
    <row r="1764" spans="1:4" x14ac:dyDescent="0.35">
      <c r="A1764" t="s">
        <v>32</v>
      </c>
      <c r="B1764" s="16">
        <v>42636</v>
      </c>
      <c r="C1764">
        <v>164856230.06</v>
      </c>
      <c r="D1764">
        <v>1011.38</v>
      </c>
    </row>
    <row r="1765" spans="1:4" x14ac:dyDescent="0.35">
      <c r="A1765" t="s">
        <v>32</v>
      </c>
      <c r="B1765" s="16">
        <v>42639</v>
      </c>
      <c r="C1765">
        <v>162593220.91999999</v>
      </c>
      <c r="D1765">
        <v>997.49</v>
      </c>
    </row>
    <row r="1766" spans="1:4" x14ac:dyDescent="0.35">
      <c r="A1766" t="s">
        <v>32</v>
      </c>
      <c r="B1766" s="16">
        <v>42640</v>
      </c>
      <c r="C1766">
        <v>162827778.72999999</v>
      </c>
      <c r="D1766">
        <v>998.93</v>
      </c>
    </row>
    <row r="1767" spans="1:4" x14ac:dyDescent="0.35">
      <c r="A1767" t="s">
        <v>32</v>
      </c>
      <c r="B1767" s="16">
        <v>42641</v>
      </c>
      <c r="C1767">
        <v>163911303.03</v>
      </c>
      <c r="D1767">
        <v>1005.58</v>
      </c>
    </row>
    <row r="1768" spans="1:4" x14ac:dyDescent="0.35">
      <c r="A1768" t="s">
        <v>32</v>
      </c>
      <c r="B1768" s="16">
        <v>42642</v>
      </c>
      <c r="C1768">
        <v>164231487.96000001</v>
      </c>
      <c r="D1768">
        <v>1007.54</v>
      </c>
    </row>
    <row r="1769" spans="1:4" x14ac:dyDescent="0.35">
      <c r="A1769" t="s">
        <v>32</v>
      </c>
      <c r="B1769" s="16">
        <v>42643</v>
      </c>
      <c r="C1769">
        <v>164290356.86000001</v>
      </c>
      <c r="D1769">
        <v>1007.91</v>
      </c>
    </row>
    <row r="1770" spans="1:4" x14ac:dyDescent="0.35">
      <c r="A1770" t="s">
        <v>32</v>
      </c>
      <c r="B1770" s="16">
        <v>42646</v>
      </c>
      <c r="C1770">
        <v>164565350.78999999</v>
      </c>
      <c r="D1770">
        <v>1009.59</v>
      </c>
    </row>
    <row r="1771" spans="1:4" x14ac:dyDescent="0.35">
      <c r="A1771" t="s">
        <v>32</v>
      </c>
      <c r="B1771" s="16">
        <v>42647</v>
      </c>
      <c r="C1771">
        <v>166054239.44999999</v>
      </c>
      <c r="D1771">
        <v>1018.73</v>
      </c>
    </row>
    <row r="1772" spans="1:4" x14ac:dyDescent="0.35">
      <c r="A1772" t="s">
        <v>32</v>
      </c>
      <c r="B1772" s="16">
        <v>42648</v>
      </c>
      <c r="C1772">
        <v>164672184.80000001</v>
      </c>
      <c r="D1772">
        <v>1010.25</v>
      </c>
    </row>
    <row r="1773" spans="1:4" x14ac:dyDescent="0.35">
      <c r="A1773" t="s">
        <v>32</v>
      </c>
      <c r="B1773" s="16">
        <v>42649</v>
      </c>
      <c r="C1773">
        <v>164080023.09999999</v>
      </c>
      <c r="D1773">
        <v>1006.61</v>
      </c>
    </row>
    <row r="1774" spans="1:4" x14ac:dyDescent="0.35">
      <c r="A1774" t="s">
        <v>32</v>
      </c>
      <c r="B1774" s="16">
        <v>42650</v>
      </c>
      <c r="C1774">
        <v>162310395.91</v>
      </c>
      <c r="D1774">
        <v>995.76</v>
      </c>
    </row>
    <row r="1775" spans="1:4" x14ac:dyDescent="0.35">
      <c r="A1775" t="s">
        <v>32</v>
      </c>
      <c r="B1775" s="16">
        <v>42653</v>
      </c>
      <c r="C1775">
        <v>163444214.72999999</v>
      </c>
      <c r="D1775">
        <v>1002.71</v>
      </c>
    </row>
    <row r="1776" spans="1:4" x14ac:dyDescent="0.35">
      <c r="A1776" t="s">
        <v>32</v>
      </c>
      <c r="B1776" s="16">
        <v>42654</v>
      </c>
      <c r="C1776">
        <v>162624944.94999999</v>
      </c>
      <c r="D1776">
        <v>997.69</v>
      </c>
    </row>
    <row r="1777" spans="1:4" x14ac:dyDescent="0.35">
      <c r="A1777" t="s">
        <v>32</v>
      </c>
      <c r="B1777" s="16">
        <v>42655</v>
      </c>
      <c r="C1777">
        <v>162049140.90000001</v>
      </c>
      <c r="D1777">
        <v>994.16</v>
      </c>
    </row>
    <row r="1778" spans="1:4" x14ac:dyDescent="0.35">
      <c r="A1778" t="s">
        <v>32</v>
      </c>
      <c r="B1778" s="16">
        <v>42656</v>
      </c>
      <c r="C1778">
        <v>161028481.74000001</v>
      </c>
      <c r="D1778">
        <v>987.89</v>
      </c>
    </row>
    <row r="1779" spans="1:4" x14ac:dyDescent="0.35">
      <c r="A1779" t="s">
        <v>32</v>
      </c>
      <c r="B1779" s="16">
        <v>42657</v>
      </c>
      <c r="C1779">
        <v>162902441.27000001</v>
      </c>
      <c r="D1779">
        <v>999.39</v>
      </c>
    </row>
    <row r="1780" spans="1:4" x14ac:dyDescent="0.35">
      <c r="A1780" t="s">
        <v>32</v>
      </c>
      <c r="B1780" s="16">
        <v>42660</v>
      </c>
      <c r="C1780">
        <v>161586210.59999999</v>
      </c>
      <c r="D1780">
        <v>991.32</v>
      </c>
    </row>
    <row r="1781" spans="1:4" x14ac:dyDescent="0.35">
      <c r="A1781" t="s">
        <v>32</v>
      </c>
      <c r="B1781" s="16">
        <v>42661</v>
      </c>
      <c r="C1781">
        <v>163561233.75</v>
      </c>
      <c r="D1781">
        <v>1003.43</v>
      </c>
    </row>
    <row r="1782" spans="1:4" x14ac:dyDescent="0.35">
      <c r="A1782" t="s">
        <v>32</v>
      </c>
      <c r="B1782" s="16">
        <v>42662</v>
      </c>
      <c r="C1782">
        <v>164255976.28</v>
      </c>
      <c r="D1782">
        <v>1007.69</v>
      </c>
    </row>
    <row r="1783" spans="1:4" x14ac:dyDescent="0.35">
      <c r="A1783" t="s">
        <v>32</v>
      </c>
      <c r="B1783" s="16">
        <v>42663</v>
      </c>
      <c r="C1783">
        <v>164362898.66999999</v>
      </c>
      <c r="D1783">
        <v>1008.35</v>
      </c>
    </row>
    <row r="1784" spans="1:4" x14ac:dyDescent="0.35">
      <c r="A1784" t="s">
        <v>32</v>
      </c>
      <c r="B1784" s="16">
        <v>42664</v>
      </c>
      <c r="C1784">
        <v>164487054.09999999</v>
      </c>
      <c r="D1784">
        <v>1009.11</v>
      </c>
    </row>
    <row r="1785" spans="1:4" x14ac:dyDescent="0.35">
      <c r="A1785" t="s">
        <v>32</v>
      </c>
      <c r="B1785" s="16">
        <v>42667</v>
      </c>
      <c r="C1785">
        <v>164130399.38999999</v>
      </c>
      <c r="D1785">
        <v>1006.92</v>
      </c>
    </row>
    <row r="1786" spans="1:4" x14ac:dyDescent="0.35">
      <c r="A1786" t="s">
        <v>32</v>
      </c>
      <c r="B1786" s="16">
        <v>42668</v>
      </c>
      <c r="C1786">
        <v>163753189.38</v>
      </c>
      <c r="D1786">
        <v>1004.61</v>
      </c>
    </row>
    <row r="1787" spans="1:4" x14ac:dyDescent="0.35">
      <c r="A1787" t="s">
        <v>32</v>
      </c>
      <c r="B1787" s="16">
        <v>42669</v>
      </c>
      <c r="C1787">
        <v>163197453.13</v>
      </c>
      <c r="D1787">
        <v>1001.2</v>
      </c>
    </row>
    <row r="1788" spans="1:4" x14ac:dyDescent="0.35">
      <c r="A1788" t="s">
        <v>32</v>
      </c>
      <c r="B1788" s="16">
        <v>42670</v>
      </c>
      <c r="C1788">
        <v>163059935.97999999</v>
      </c>
      <c r="D1788">
        <v>1000.36</v>
      </c>
    </row>
    <row r="1789" spans="1:4" x14ac:dyDescent="0.35">
      <c r="A1789" t="s">
        <v>32</v>
      </c>
      <c r="B1789" s="16">
        <v>42671</v>
      </c>
      <c r="C1789">
        <v>162813755.41</v>
      </c>
      <c r="D1789">
        <v>998.85</v>
      </c>
    </row>
    <row r="1790" spans="1:4" x14ac:dyDescent="0.35">
      <c r="A1790" t="s">
        <v>32</v>
      </c>
      <c r="B1790" s="16">
        <v>42674</v>
      </c>
      <c r="C1790">
        <v>162522728.80000001</v>
      </c>
      <c r="D1790">
        <v>997.06</v>
      </c>
    </row>
    <row r="1791" spans="1:4" x14ac:dyDescent="0.35">
      <c r="A1791" t="s">
        <v>32</v>
      </c>
      <c r="B1791" s="16">
        <v>42676</v>
      </c>
      <c r="C1791">
        <v>159391312.25</v>
      </c>
      <c r="D1791">
        <v>977.85</v>
      </c>
    </row>
    <row r="1792" spans="1:4" x14ac:dyDescent="0.35">
      <c r="A1792" t="s">
        <v>32</v>
      </c>
      <c r="B1792" s="16">
        <v>42677</v>
      </c>
      <c r="C1792">
        <v>159311221.55000001</v>
      </c>
      <c r="D1792">
        <v>977.36</v>
      </c>
    </row>
    <row r="1793" spans="1:4" x14ac:dyDescent="0.35">
      <c r="A1793" t="s">
        <v>32</v>
      </c>
      <c r="B1793" s="16">
        <v>42678</v>
      </c>
      <c r="C1793">
        <v>157954400.28999999</v>
      </c>
      <c r="D1793">
        <v>969.03</v>
      </c>
    </row>
    <row r="1794" spans="1:4" x14ac:dyDescent="0.35">
      <c r="A1794" t="s">
        <v>32</v>
      </c>
      <c r="B1794" s="16">
        <v>42681</v>
      </c>
      <c r="C1794">
        <v>159734946.94999999</v>
      </c>
      <c r="D1794">
        <v>979.96</v>
      </c>
    </row>
    <row r="1795" spans="1:4" x14ac:dyDescent="0.35">
      <c r="A1795" t="s">
        <v>32</v>
      </c>
      <c r="B1795" s="16">
        <v>42682</v>
      </c>
      <c r="C1795">
        <v>160303280.61000001</v>
      </c>
      <c r="D1795">
        <v>983.44</v>
      </c>
    </row>
    <row r="1796" spans="1:4" x14ac:dyDescent="0.35">
      <c r="A1796" t="s">
        <v>32</v>
      </c>
      <c r="B1796" s="16">
        <v>42683</v>
      </c>
      <c r="C1796">
        <v>162062712.25999999</v>
      </c>
      <c r="D1796">
        <v>994.24</v>
      </c>
    </row>
    <row r="1797" spans="1:4" x14ac:dyDescent="0.35">
      <c r="A1797" t="s">
        <v>32</v>
      </c>
      <c r="B1797" s="16">
        <v>42684</v>
      </c>
      <c r="C1797">
        <v>160654651.61000001</v>
      </c>
      <c r="D1797">
        <v>985.6</v>
      </c>
    </row>
    <row r="1798" spans="1:4" x14ac:dyDescent="0.35">
      <c r="A1798" t="s">
        <v>32</v>
      </c>
      <c r="B1798" s="16">
        <v>42688</v>
      </c>
      <c r="C1798">
        <v>160151038.28</v>
      </c>
      <c r="D1798">
        <v>982.51</v>
      </c>
    </row>
    <row r="1799" spans="1:4" x14ac:dyDescent="0.35">
      <c r="A1799" t="s">
        <v>32</v>
      </c>
      <c r="B1799" s="16">
        <v>42689</v>
      </c>
      <c r="C1799">
        <v>160766668.83000001</v>
      </c>
      <c r="D1799">
        <v>986.29</v>
      </c>
    </row>
    <row r="1800" spans="1:4" x14ac:dyDescent="0.35">
      <c r="A1800" t="s">
        <v>32</v>
      </c>
      <c r="B1800" s="16">
        <v>42690</v>
      </c>
      <c r="C1800">
        <v>160807269.78</v>
      </c>
      <c r="D1800">
        <v>986.54</v>
      </c>
    </row>
    <row r="1801" spans="1:4" x14ac:dyDescent="0.35">
      <c r="A1801" t="s">
        <v>32</v>
      </c>
      <c r="B1801" s="16">
        <v>42691</v>
      </c>
      <c r="C1801">
        <v>161770166.47999999</v>
      </c>
      <c r="D1801">
        <v>992.44</v>
      </c>
    </row>
    <row r="1802" spans="1:4" x14ac:dyDescent="0.35">
      <c r="A1802" t="s">
        <v>32</v>
      </c>
      <c r="B1802" s="16">
        <v>42692</v>
      </c>
      <c r="C1802">
        <v>161424626.44</v>
      </c>
      <c r="D1802">
        <v>990.32</v>
      </c>
    </row>
    <row r="1803" spans="1:4" x14ac:dyDescent="0.35">
      <c r="A1803" t="s">
        <v>32</v>
      </c>
      <c r="B1803" s="16">
        <v>42695</v>
      </c>
      <c r="C1803">
        <v>161840455.34</v>
      </c>
      <c r="D1803">
        <v>992.88</v>
      </c>
    </row>
    <row r="1804" spans="1:4" x14ac:dyDescent="0.35">
      <c r="A1804" t="s">
        <v>32</v>
      </c>
      <c r="B1804" s="16">
        <v>42696</v>
      </c>
      <c r="C1804">
        <v>162236074.88999999</v>
      </c>
      <c r="D1804">
        <v>995.3</v>
      </c>
    </row>
    <row r="1805" spans="1:4" x14ac:dyDescent="0.35">
      <c r="A1805" t="s">
        <v>32</v>
      </c>
      <c r="B1805" s="16">
        <v>42697</v>
      </c>
      <c r="C1805">
        <v>162044551.74000001</v>
      </c>
      <c r="D1805">
        <v>994.13</v>
      </c>
    </row>
    <row r="1806" spans="1:4" x14ac:dyDescent="0.35">
      <c r="A1806" t="s">
        <v>32</v>
      </c>
      <c r="B1806" s="16">
        <v>42698</v>
      </c>
      <c r="C1806">
        <v>162580304.47999999</v>
      </c>
      <c r="D1806">
        <v>997.41</v>
      </c>
    </row>
    <row r="1807" spans="1:4" x14ac:dyDescent="0.35">
      <c r="A1807" t="s">
        <v>32</v>
      </c>
      <c r="B1807" s="16">
        <v>42699</v>
      </c>
      <c r="C1807">
        <v>162999735.72</v>
      </c>
      <c r="D1807">
        <v>999.99</v>
      </c>
    </row>
    <row r="1808" spans="1:4" x14ac:dyDescent="0.35">
      <c r="A1808" t="s">
        <v>32</v>
      </c>
      <c r="B1808" s="16">
        <v>42702</v>
      </c>
      <c r="C1808">
        <v>162254645.13</v>
      </c>
      <c r="D1808">
        <v>995.42</v>
      </c>
    </row>
    <row r="1809" spans="1:4" x14ac:dyDescent="0.35">
      <c r="A1809" t="s">
        <v>32</v>
      </c>
      <c r="B1809" s="16">
        <v>42703</v>
      </c>
      <c r="C1809">
        <v>162672445.12</v>
      </c>
      <c r="D1809">
        <v>997.98</v>
      </c>
    </row>
    <row r="1810" spans="1:4" x14ac:dyDescent="0.35">
      <c r="A1810" t="s">
        <v>32</v>
      </c>
      <c r="B1810" s="16">
        <v>42704</v>
      </c>
      <c r="C1810">
        <v>162787191.68000001</v>
      </c>
      <c r="D1810">
        <v>998.68</v>
      </c>
    </row>
    <row r="1811" spans="1:4" x14ac:dyDescent="0.35">
      <c r="A1811" t="s">
        <v>32</v>
      </c>
      <c r="B1811" s="16">
        <v>42705</v>
      </c>
      <c r="C1811">
        <v>162105760.53999999</v>
      </c>
      <c r="D1811">
        <v>994.5</v>
      </c>
    </row>
    <row r="1812" spans="1:4" x14ac:dyDescent="0.35">
      <c r="A1812" t="s">
        <v>32</v>
      </c>
      <c r="B1812" s="16">
        <v>42706</v>
      </c>
      <c r="C1812">
        <v>161691808.24000001</v>
      </c>
      <c r="D1812">
        <v>991.96</v>
      </c>
    </row>
    <row r="1813" spans="1:4" x14ac:dyDescent="0.35">
      <c r="A1813" t="s">
        <v>32</v>
      </c>
      <c r="B1813" s="16">
        <v>42709</v>
      </c>
      <c r="C1813">
        <v>162101752.81999999</v>
      </c>
      <c r="D1813">
        <v>994.48</v>
      </c>
    </row>
    <row r="1814" spans="1:4" x14ac:dyDescent="0.35">
      <c r="A1814" t="s">
        <v>32</v>
      </c>
      <c r="B1814" s="16">
        <v>42710</v>
      </c>
      <c r="C1814">
        <v>162955175.94999999</v>
      </c>
      <c r="D1814">
        <v>999.71</v>
      </c>
    </row>
    <row r="1815" spans="1:4" x14ac:dyDescent="0.35">
      <c r="A1815" t="s">
        <v>32</v>
      </c>
      <c r="B1815" s="16">
        <v>42711</v>
      </c>
      <c r="C1815">
        <v>163667333.15000001</v>
      </c>
      <c r="D1815">
        <v>1004.08</v>
      </c>
    </row>
    <row r="1816" spans="1:4" x14ac:dyDescent="0.35">
      <c r="A1816" t="s">
        <v>32</v>
      </c>
      <c r="B1816" s="16">
        <v>42712</v>
      </c>
      <c r="C1816">
        <v>165386457.05000001</v>
      </c>
      <c r="D1816">
        <v>1014.63</v>
      </c>
    </row>
    <row r="1817" spans="1:4" x14ac:dyDescent="0.35">
      <c r="A1817" t="s">
        <v>32</v>
      </c>
      <c r="B1817" s="16">
        <v>42713</v>
      </c>
      <c r="C1817">
        <v>167208053.96000001</v>
      </c>
      <c r="D1817">
        <v>1025.8</v>
      </c>
    </row>
    <row r="1818" spans="1:4" x14ac:dyDescent="0.35">
      <c r="A1818" t="s">
        <v>32</v>
      </c>
      <c r="B1818" s="16">
        <v>42716</v>
      </c>
      <c r="C1818">
        <v>166753092.69</v>
      </c>
      <c r="D1818">
        <v>1023.01</v>
      </c>
    </row>
    <row r="1819" spans="1:4" x14ac:dyDescent="0.35">
      <c r="A1819" t="s">
        <v>32</v>
      </c>
      <c r="B1819" s="16">
        <v>42717</v>
      </c>
      <c r="C1819">
        <v>168296467.49000001</v>
      </c>
      <c r="D1819">
        <v>1032.48</v>
      </c>
    </row>
    <row r="1820" spans="1:4" x14ac:dyDescent="0.35">
      <c r="A1820" t="s">
        <v>32</v>
      </c>
      <c r="B1820" s="16">
        <v>42718</v>
      </c>
      <c r="C1820">
        <v>167296088.00999999</v>
      </c>
      <c r="D1820">
        <v>1026.3499999999999</v>
      </c>
    </row>
    <row r="1821" spans="1:4" x14ac:dyDescent="0.35">
      <c r="A1821" t="s">
        <v>32</v>
      </c>
      <c r="B1821" s="16">
        <v>42719</v>
      </c>
      <c r="C1821">
        <v>168094907.83000001</v>
      </c>
      <c r="D1821">
        <v>1031.25</v>
      </c>
    </row>
    <row r="1822" spans="1:4" x14ac:dyDescent="0.35">
      <c r="A1822" t="s">
        <v>32</v>
      </c>
      <c r="B1822" s="16">
        <v>42720</v>
      </c>
      <c r="C1822">
        <v>168570092.21000001</v>
      </c>
      <c r="D1822">
        <v>1034.1600000000001</v>
      </c>
    </row>
    <row r="1823" spans="1:4" x14ac:dyDescent="0.35">
      <c r="A1823" t="s">
        <v>32</v>
      </c>
      <c r="B1823" s="16">
        <v>42723</v>
      </c>
      <c r="C1823">
        <v>168752493.49000001</v>
      </c>
      <c r="D1823">
        <v>1035.28</v>
      </c>
    </row>
    <row r="1824" spans="1:4" x14ac:dyDescent="0.35">
      <c r="A1824" t="s">
        <v>32</v>
      </c>
      <c r="B1824" s="16">
        <v>42724</v>
      </c>
      <c r="C1824">
        <v>169298164.69</v>
      </c>
      <c r="D1824">
        <v>1038.6300000000001</v>
      </c>
    </row>
    <row r="1825" spans="1:4" x14ac:dyDescent="0.35">
      <c r="A1825" t="s">
        <v>32</v>
      </c>
      <c r="B1825" s="16">
        <v>42725</v>
      </c>
      <c r="C1825">
        <v>169006396.13999999</v>
      </c>
      <c r="D1825">
        <v>1036.8399999999999</v>
      </c>
    </row>
    <row r="1826" spans="1:4" x14ac:dyDescent="0.35">
      <c r="A1826" t="s">
        <v>32</v>
      </c>
      <c r="B1826" s="16">
        <v>42726</v>
      </c>
      <c r="C1826">
        <v>168932567.71000001</v>
      </c>
      <c r="D1826">
        <v>1036.3800000000001</v>
      </c>
    </row>
    <row r="1827" spans="1:4" x14ac:dyDescent="0.35">
      <c r="A1827" t="s">
        <v>32</v>
      </c>
      <c r="B1827" s="16">
        <v>42727</v>
      </c>
      <c r="C1827">
        <v>169013470.81</v>
      </c>
      <c r="D1827">
        <v>1036.8800000000001</v>
      </c>
    </row>
    <row r="1828" spans="1:4" x14ac:dyDescent="0.35">
      <c r="A1828" t="s">
        <v>32</v>
      </c>
      <c r="B1828" s="16">
        <v>42731</v>
      </c>
      <c r="C1828">
        <v>169251343.21000001</v>
      </c>
      <c r="D1828">
        <v>1038.3399999999999</v>
      </c>
    </row>
    <row r="1829" spans="1:4" x14ac:dyDescent="0.35">
      <c r="A1829" t="s">
        <v>32</v>
      </c>
      <c r="B1829" s="16">
        <v>42732</v>
      </c>
      <c r="C1829">
        <v>169805514.06</v>
      </c>
      <c r="D1829">
        <v>1041.74</v>
      </c>
    </row>
    <row r="1830" spans="1:4" x14ac:dyDescent="0.35">
      <c r="A1830" t="s">
        <v>32</v>
      </c>
      <c r="B1830" s="16">
        <v>42733</v>
      </c>
      <c r="C1830">
        <v>169425619.44</v>
      </c>
      <c r="D1830">
        <v>1039.4100000000001</v>
      </c>
    </row>
    <row r="1831" spans="1:4" x14ac:dyDescent="0.35">
      <c r="A1831" t="s">
        <v>32</v>
      </c>
      <c r="B1831" s="16">
        <v>42734</v>
      </c>
      <c r="C1831">
        <v>169901272.97</v>
      </c>
      <c r="D1831">
        <v>1042.33</v>
      </c>
    </row>
    <row r="1832" spans="1:4" x14ac:dyDescent="0.35">
      <c r="A1832" t="s">
        <v>32</v>
      </c>
      <c r="B1832" s="16">
        <v>42737</v>
      </c>
      <c r="C1832">
        <v>170568298.22</v>
      </c>
      <c r="D1832">
        <v>1046.42</v>
      </c>
    </row>
    <row r="1833" spans="1:4" x14ac:dyDescent="0.35">
      <c r="A1833" t="s">
        <v>32</v>
      </c>
      <c r="B1833" s="16">
        <v>42738</v>
      </c>
      <c r="C1833">
        <v>171491554.56999999</v>
      </c>
      <c r="D1833">
        <v>1052.08</v>
      </c>
    </row>
    <row r="1834" spans="1:4" x14ac:dyDescent="0.35">
      <c r="A1834" t="s">
        <v>32</v>
      </c>
      <c r="B1834" s="16">
        <v>42739</v>
      </c>
      <c r="C1834">
        <v>171113345.49000001</v>
      </c>
      <c r="D1834">
        <v>1049.76</v>
      </c>
    </row>
    <row r="1835" spans="1:4" x14ac:dyDescent="0.35">
      <c r="A1835" t="s">
        <v>32</v>
      </c>
      <c r="B1835" s="16">
        <v>42740</v>
      </c>
      <c r="C1835">
        <v>171417129.31999999</v>
      </c>
      <c r="D1835">
        <v>1051.6300000000001</v>
      </c>
    </row>
    <row r="1836" spans="1:4" x14ac:dyDescent="0.35">
      <c r="A1836" t="s">
        <v>32</v>
      </c>
      <c r="B1836" s="16">
        <v>42741</v>
      </c>
      <c r="C1836">
        <v>171211111.03999999</v>
      </c>
      <c r="D1836">
        <v>1050.3599999999999</v>
      </c>
    </row>
    <row r="1837" spans="1:4" x14ac:dyDescent="0.35">
      <c r="A1837" t="s">
        <v>32</v>
      </c>
      <c r="B1837" s="16">
        <v>42744</v>
      </c>
      <c r="C1837">
        <v>170520706.99000001</v>
      </c>
      <c r="D1837">
        <v>1046.1300000000001</v>
      </c>
    </row>
    <row r="1838" spans="1:4" x14ac:dyDescent="0.35">
      <c r="A1838" t="s">
        <v>32</v>
      </c>
      <c r="B1838" s="16">
        <v>42745</v>
      </c>
      <c r="C1838">
        <v>170351878.86000001</v>
      </c>
      <c r="D1838">
        <v>1045.0899999999999</v>
      </c>
    </row>
    <row r="1839" spans="1:4" x14ac:dyDescent="0.35">
      <c r="A1839" t="s">
        <v>32</v>
      </c>
      <c r="B1839" s="16">
        <v>42746</v>
      </c>
      <c r="C1839">
        <v>170828281.83000001</v>
      </c>
      <c r="D1839">
        <v>1048.01</v>
      </c>
    </row>
    <row r="1840" spans="1:4" x14ac:dyDescent="0.35">
      <c r="A1840" t="s">
        <v>32</v>
      </c>
      <c r="B1840" s="16">
        <v>42747</v>
      </c>
      <c r="C1840">
        <v>170046591.87</v>
      </c>
      <c r="D1840">
        <v>1043.22</v>
      </c>
    </row>
    <row r="1841" spans="1:4" x14ac:dyDescent="0.35">
      <c r="A1841" t="s">
        <v>32</v>
      </c>
      <c r="B1841" s="16">
        <v>42748</v>
      </c>
      <c r="C1841">
        <v>171515755.06</v>
      </c>
      <c r="D1841">
        <v>1052.23</v>
      </c>
    </row>
    <row r="1842" spans="1:4" x14ac:dyDescent="0.35">
      <c r="A1842" t="s">
        <v>32</v>
      </c>
      <c r="B1842" s="16">
        <v>42751</v>
      </c>
      <c r="C1842">
        <v>170466303.78999999</v>
      </c>
      <c r="D1842">
        <v>1045.79</v>
      </c>
    </row>
    <row r="1843" spans="1:4" x14ac:dyDescent="0.35">
      <c r="A1843" t="s">
        <v>32</v>
      </c>
      <c r="B1843" s="16">
        <v>42752</v>
      </c>
      <c r="C1843">
        <v>170130002.63</v>
      </c>
      <c r="D1843">
        <v>1043.73</v>
      </c>
    </row>
    <row r="1844" spans="1:4" x14ac:dyDescent="0.35">
      <c r="A1844" t="s">
        <v>32</v>
      </c>
      <c r="B1844" s="16">
        <v>42753</v>
      </c>
      <c r="C1844">
        <v>170459311.25</v>
      </c>
      <c r="D1844">
        <v>1045.75</v>
      </c>
    </row>
    <row r="1845" spans="1:4" x14ac:dyDescent="0.35">
      <c r="A1845" t="s">
        <v>32</v>
      </c>
      <c r="B1845" s="16">
        <v>42754</v>
      </c>
      <c r="C1845">
        <v>170457834.91</v>
      </c>
      <c r="D1845">
        <v>1045.74</v>
      </c>
    </row>
    <row r="1846" spans="1:4" x14ac:dyDescent="0.35">
      <c r="A1846" t="s">
        <v>32</v>
      </c>
      <c r="B1846" s="16">
        <v>42755</v>
      </c>
      <c r="C1846">
        <v>170194728.34999999</v>
      </c>
      <c r="D1846">
        <v>1044.1300000000001</v>
      </c>
    </row>
    <row r="1847" spans="1:4" x14ac:dyDescent="0.35">
      <c r="A1847" t="s">
        <v>32</v>
      </c>
      <c r="B1847" s="16">
        <v>42758</v>
      </c>
      <c r="C1847">
        <v>169532128.59</v>
      </c>
      <c r="D1847">
        <v>1040.06</v>
      </c>
    </row>
    <row r="1848" spans="1:4" x14ac:dyDescent="0.35">
      <c r="A1848" t="s">
        <v>32</v>
      </c>
      <c r="B1848" s="16">
        <v>42759</v>
      </c>
      <c r="C1848">
        <v>169906863.18000001</v>
      </c>
      <c r="D1848">
        <v>1042.3599999999999</v>
      </c>
    </row>
    <row r="1849" spans="1:4" x14ac:dyDescent="0.35">
      <c r="A1849" t="s">
        <v>32</v>
      </c>
      <c r="B1849" s="16">
        <v>42760</v>
      </c>
      <c r="C1849">
        <v>171685755.47999999</v>
      </c>
      <c r="D1849">
        <v>1053.28</v>
      </c>
    </row>
    <row r="1850" spans="1:4" x14ac:dyDescent="0.35">
      <c r="A1850" t="s">
        <v>32</v>
      </c>
      <c r="B1850" s="16">
        <v>42761</v>
      </c>
      <c r="C1850">
        <v>172239087.30000001</v>
      </c>
      <c r="D1850">
        <v>1056.67</v>
      </c>
    </row>
    <row r="1851" spans="1:4" x14ac:dyDescent="0.35">
      <c r="A1851" t="s">
        <v>32</v>
      </c>
      <c r="B1851" s="16">
        <v>42762</v>
      </c>
      <c r="C1851">
        <v>172020546.40000001</v>
      </c>
      <c r="D1851">
        <v>1055.33</v>
      </c>
    </row>
    <row r="1852" spans="1:4" x14ac:dyDescent="0.35">
      <c r="A1852" t="s">
        <v>32</v>
      </c>
      <c r="B1852" s="16">
        <v>42765</v>
      </c>
      <c r="C1852">
        <v>170659542.94</v>
      </c>
      <c r="D1852">
        <v>1046.98</v>
      </c>
    </row>
    <row r="1853" spans="1:4" x14ac:dyDescent="0.35">
      <c r="A1853" t="s">
        <v>32</v>
      </c>
      <c r="B1853" s="16">
        <v>42766</v>
      </c>
      <c r="C1853">
        <v>169649340.41999999</v>
      </c>
      <c r="D1853">
        <v>1040.78</v>
      </c>
    </row>
    <row r="1854" spans="1:4" x14ac:dyDescent="0.35">
      <c r="A1854" t="s">
        <v>32</v>
      </c>
      <c r="B1854" s="16">
        <v>42767</v>
      </c>
      <c r="C1854">
        <v>170691839.06</v>
      </c>
      <c r="D1854">
        <v>1047.18</v>
      </c>
    </row>
    <row r="1855" spans="1:4" x14ac:dyDescent="0.35">
      <c r="A1855" t="s">
        <v>32</v>
      </c>
      <c r="B1855" s="16">
        <v>42768</v>
      </c>
      <c r="C1855">
        <v>170156654.28999999</v>
      </c>
      <c r="D1855">
        <v>1043.8900000000001</v>
      </c>
    </row>
    <row r="1856" spans="1:4" x14ac:dyDescent="0.35">
      <c r="A1856" t="s">
        <v>32</v>
      </c>
      <c r="B1856" s="16">
        <v>42769</v>
      </c>
      <c r="C1856">
        <v>171289170.83000001</v>
      </c>
      <c r="D1856">
        <v>1050.8399999999999</v>
      </c>
    </row>
    <row r="1857" spans="1:4" x14ac:dyDescent="0.35">
      <c r="A1857" t="s">
        <v>32</v>
      </c>
      <c r="B1857" s="16">
        <v>42772</v>
      </c>
      <c r="C1857">
        <v>170386799.36000001</v>
      </c>
      <c r="D1857">
        <v>1045.31</v>
      </c>
    </row>
    <row r="1858" spans="1:4" x14ac:dyDescent="0.35">
      <c r="A1858" t="s">
        <v>32</v>
      </c>
      <c r="B1858" s="16">
        <v>42773</v>
      </c>
      <c r="C1858">
        <v>171148133.24000001</v>
      </c>
      <c r="D1858">
        <v>1049.98</v>
      </c>
    </row>
    <row r="1859" spans="1:4" x14ac:dyDescent="0.35">
      <c r="A1859" t="s">
        <v>32</v>
      </c>
      <c r="B1859" s="16">
        <v>42774</v>
      </c>
      <c r="C1859">
        <v>172087789.16999999</v>
      </c>
      <c r="D1859">
        <v>1055.74</v>
      </c>
    </row>
    <row r="1860" spans="1:4" x14ac:dyDescent="0.35">
      <c r="A1860" t="s">
        <v>32</v>
      </c>
      <c r="B1860" s="16">
        <v>42775</v>
      </c>
      <c r="C1860">
        <v>173169585.80000001</v>
      </c>
      <c r="D1860">
        <v>1062.3800000000001</v>
      </c>
    </row>
    <row r="1861" spans="1:4" x14ac:dyDescent="0.35">
      <c r="A1861" t="s">
        <v>32</v>
      </c>
      <c r="B1861" s="16">
        <v>42776</v>
      </c>
      <c r="C1861">
        <v>173359596.50999999</v>
      </c>
      <c r="D1861">
        <v>1063.54</v>
      </c>
    </row>
    <row r="1862" spans="1:4" x14ac:dyDescent="0.35">
      <c r="A1862" t="s">
        <v>32</v>
      </c>
      <c r="B1862" s="16">
        <v>42779</v>
      </c>
      <c r="C1862">
        <v>174294343.53999999</v>
      </c>
      <c r="D1862">
        <v>1069.28</v>
      </c>
    </row>
    <row r="1863" spans="1:4" x14ac:dyDescent="0.35">
      <c r="A1863" t="s">
        <v>32</v>
      </c>
      <c r="B1863" s="16">
        <v>42780</v>
      </c>
      <c r="C1863">
        <v>174057346.94</v>
      </c>
      <c r="D1863">
        <v>1067.82</v>
      </c>
    </row>
    <row r="1864" spans="1:4" x14ac:dyDescent="0.35">
      <c r="A1864" t="s">
        <v>32</v>
      </c>
      <c r="B1864" s="16">
        <v>42781</v>
      </c>
      <c r="C1864">
        <v>174321542.83000001</v>
      </c>
      <c r="D1864">
        <v>1069.45</v>
      </c>
    </row>
    <row r="1865" spans="1:4" x14ac:dyDescent="0.35">
      <c r="A1865" t="s">
        <v>32</v>
      </c>
      <c r="B1865" s="16">
        <v>42782</v>
      </c>
      <c r="C1865">
        <v>174020708.96000001</v>
      </c>
      <c r="D1865">
        <v>1067.5999999999999</v>
      </c>
    </row>
    <row r="1866" spans="1:4" x14ac:dyDescent="0.35">
      <c r="A1866" t="s">
        <v>32</v>
      </c>
      <c r="B1866" s="16">
        <v>42783</v>
      </c>
      <c r="C1866">
        <v>174270280.34</v>
      </c>
      <c r="D1866">
        <v>1069.1300000000001</v>
      </c>
    </row>
    <row r="1867" spans="1:4" x14ac:dyDescent="0.35">
      <c r="A1867" t="s">
        <v>32</v>
      </c>
      <c r="B1867" s="16">
        <v>42786</v>
      </c>
      <c r="C1867">
        <v>174596400.94</v>
      </c>
      <c r="D1867">
        <v>1071.1300000000001</v>
      </c>
    </row>
    <row r="1868" spans="1:4" x14ac:dyDescent="0.35">
      <c r="A1868" t="s">
        <v>32</v>
      </c>
      <c r="B1868" s="16">
        <v>42787</v>
      </c>
      <c r="C1868">
        <v>175850674.53</v>
      </c>
      <c r="D1868">
        <v>1078.83</v>
      </c>
    </row>
    <row r="1869" spans="1:4" x14ac:dyDescent="0.35">
      <c r="A1869" t="s">
        <v>32</v>
      </c>
      <c r="B1869" s="16">
        <v>42788</v>
      </c>
      <c r="C1869">
        <v>175761407.02000001</v>
      </c>
      <c r="D1869">
        <v>1078.28</v>
      </c>
    </row>
    <row r="1870" spans="1:4" x14ac:dyDescent="0.35">
      <c r="A1870" t="s">
        <v>32</v>
      </c>
      <c r="B1870" s="16">
        <v>42789</v>
      </c>
      <c r="C1870">
        <v>175782803.34</v>
      </c>
      <c r="D1870">
        <v>1078.4100000000001</v>
      </c>
    </row>
    <row r="1871" spans="1:4" x14ac:dyDescent="0.35">
      <c r="A1871" t="s">
        <v>32</v>
      </c>
      <c r="B1871" s="16">
        <v>42790</v>
      </c>
      <c r="C1871">
        <v>174776851.06999999</v>
      </c>
      <c r="D1871">
        <v>1072.24</v>
      </c>
    </row>
    <row r="1872" spans="1:4" x14ac:dyDescent="0.35">
      <c r="A1872" t="s">
        <v>32</v>
      </c>
      <c r="B1872" s="16">
        <v>42793</v>
      </c>
      <c r="C1872">
        <v>174317143.97</v>
      </c>
      <c r="D1872">
        <v>1069.42</v>
      </c>
    </row>
    <row r="1873" spans="1:4" x14ac:dyDescent="0.35">
      <c r="A1873" t="s">
        <v>32</v>
      </c>
      <c r="B1873" s="16">
        <v>42794</v>
      </c>
      <c r="C1873">
        <v>174723553.34999999</v>
      </c>
      <c r="D1873">
        <v>1071.9100000000001</v>
      </c>
    </row>
    <row r="1874" spans="1:4" x14ac:dyDescent="0.35">
      <c r="A1874" t="s">
        <v>32</v>
      </c>
      <c r="B1874" s="16">
        <v>42795</v>
      </c>
      <c r="C1874">
        <v>176525861.41999999</v>
      </c>
      <c r="D1874">
        <v>1082.97</v>
      </c>
    </row>
    <row r="1875" spans="1:4" x14ac:dyDescent="0.35">
      <c r="A1875" t="s">
        <v>32</v>
      </c>
      <c r="B1875" s="16">
        <v>42796</v>
      </c>
      <c r="C1875">
        <v>176891238.18000001</v>
      </c>
      <c r="D1875">
        <v>1085.21</v>
      </c>
    </row>
    <row r="1876" spans="1:4" x14ac:dyDescent="0.35">
      <c r="A1876" t="s">
        <v>32</v>
      </c>
      <c r="B1876" s="16">
        <v>42797</v>
      </c>
      <c r="C1876">
        <v>176036385.74000001</v>
      </c>
      <c r="D1876">
        <v>1079.97</v>
      </c>
    </row>
    <row r="1877" spans="1:4" x14ac:dyDescent="0.35">
      <c r="A1877" t="s">
        <v>32</v>
      </c>
      <c r="B1877" s="16">
        <v>42800</v>
      </c>
      <c r="C1877">
        <v>175443094.36000001</v>
      </c>
      <c r="D1877">
        <v>1076.33</v>
      </c>
    </row>
    <row r="1878" spans="1:4" x14ac:dyDescent="0.35">
      <c r="A1878" t="s">
        <v>32</v>
      </c>
      <c r="B1878" s="16">
        <v>42801</v>
      </c>
      <c r="C1878">
        <v>175140825.50999999</v>
      </c>
      <c r="D1878">
        <v>1074.47</v>
      </c>
    </row>
    <row r="1879" spans="1:4" x14ac:dyDescent="0.35">
      <c r="A1879" t="s">
        <v>32</v>
      </c>
      <c r="B1879" s="16">
        <v>42802</v>
      </c>
      <c r="C1879">
        <v>175305152.34</v>
      </c>
      <c r="D1879">
        <v>1075.48</v>
      </c>
    </row>
    <row r="1880" spans="1:4" x14ac:dyDescent="0.35">
      <c r="A1880" t="s">
        <v>32</v>
      </c>
      <c r="B1880" s="16">
        <v>42803</v>
      </c>
      <c r="C1880">
        <v>175123313.22</v>
      </c>
      <c r="D1880">
        <v>1074.3599999999999</v>
      </c>
    </row>
    <row r="1881" spans="1:4" x14ac:dyDescent="0.35">
      <c r="A1881" t="s">
        <v>32</v>
      </c>
      <c r="B1881" s="16">
        <v>42804</v>
      </c>
      <c r="C1881">
        <v>175240587.43000001</v>
      </c>
      <c r="D1881">
        <v>1075.08</v>
      </c>
    </row>
    <row r="1882" spans="1:4" x14ac:dyDescent="0.35">
      <c r="A1882" t="s">
        <v>32</v>
      </c>
      <c r="B1882" s="16">
        <v>42807</v>
      </c>
      <c r="C1882">
        <v>175900106.43000001</v>
      </c>
      <c r="D1882">
        <v>1079.1300000000001</v>
      </c>
    </row>
    <row r="1883" spans="1:4" x14ac:dyDescent="0.35">
      <c r="A1883" t="s">
        <v>32</v>
      </c>
      <c r="B1883" s="16">
        <v>42808</v>
      </c>
      <c r="C1883">
        <v>175420851.88999999</v>
      </c>
      <c r="D1883">
        <v>1076.19</v>
      </c>
    </row>
    <row r="1884" spans="1:4" x14ac:dyDescent="0.35">
      <c r="A1884" t="s">
        <v>32</v>
      </c>
      <c r="B1884" s="16">
        <v>42809</v>
      </c>
      <c r="C1884">
        <v>204186017.08000001</v>
      </c>
      <c r="D1884">
        <v>1080.1099999999999</v>
      </c>
    </row>
    <row r="1885" spans="1:4" x14ac:dyDescent="0.35">
      <c r="A1885" t="s">
        <v>32</v>
      </c>
      <c r="B1885" s="16">
        <v>42810</v>
      </c>
      <c r="C1885">
        <v>205524344.44999999</v>
      </c>
      <c r="D1885">
        <v>1087.19</v>
      </c>
    </row>
    <row r="1886" spans="1:4" x14ac:dyDescent="0.35">
      <c r="A1886" t="s">
        <v>32</v>
      </c>
      <c r="B1886" s="16">
        <v>42811</v>
      </c>
      <c r="C1886">
        <v>206202531.31</v>
      </c>
      <c r="D1886">
        <v>1090.78</v>
      </c>
    </row>
    <row r="1887" spans="1:4" x14ac:dyDescent="0.35">
      <c r="A1887" t="s">
        <v>32</v>
      </c>
      <c r="B1887" s="16">
        <v>42814</v>
      </c>
      <c r="C1887">
        <v>206009331.61000001</v>
      </c>
      <c r="D1887">
        <v>1089.76</v>
      </c>
    </row>
    <row r="1888" spans="1:4" x14ac:dyDescent="0.35">
      <c r="A1888" t="s">
        <v>32</v>
      </c>
      <c r="B1888" s="16">
        <v>42815</v>
      </c>
      <c r="C1888">
        <v>204970201.27000001</v>
      </c>
      <c r="D1888">
        <v>1084.26</v>
      </c>
    </row>
    <row r="1889" spans="1:4" x14ac:dyDescent="0.35">
      <c r="A1889" t="s">
        <v>32</v>
      </c>
      <c r="B1889" s="16">
        <v>42816</v>
      </c>
      <c r="C1889">
        <v>203801070.53</v>
      </c>
      <c r="D1889">
        <v>1078.07</v>
      </c>
    </row>
    <row r="1890" spans="1:4" x14ac:dyDescent="0.35">
      <c r="A1890" t="s">
        <v>32</v>
      </c>
      <c r="B1890" s="16">
        <v>42817</v>
      </c>
      <c r="C1890">
        <v>205172337.43000001</v>
      </c>
      <c r="D1890">
        <v>1085.33</v>
      </c>
    </row>
    <row r="1891" spans="1:4" x14ac:dyDescent="0.35">
      <c r="A1891" t="s">
        <v>32</v>
      </c>
      <c r="B1891" s="16">
        <v>42818</v>
      </c>
      <c r="C1891">
        <v>204634732.02000001</v>
      </c>
      <c r="D1891">
        <v>1082.48</v>
      </c>
    </row>
    <row r="1892" spans="1:4" x14ac:dyDescent="0.35">
      <c r="A1892" t="s">
        <v>32</v>
      </c>
      <c r="B1892" s="16">
        <v>42821</v>
      </c>
      <c r="C1892">
        <v>203957719.69</v>
      </c>
      <c r="D1892">
        <v>1078.9000000000001</v>
      </c>
    </row>
    <row r="1893" spans="1:4" x14ac:dyDescent="0.35">
      <c r="A1893" t="s">
        <v>32</v>
      </c>
      <c r="B1893" s="16">
        <v>42822</v>
      </c>
      <c r="C1893">
        <v>205035493.16999999</v>
      </c>
      <c r="D1893">
        <v>1084.5999999999999</v>
      </c>
    </row>
    <row r="1894" spans="1:4" x14ac:dyDescent="0.35">
      <c r="A1894" t="s">
        <v>32</v>
      </c>
      <c r="B1894" s="16">
        <v>42823</v>
      </c>
      <c r="C1894">
        <v>205720227.21000001</v>
      </c>
      <c r="D1894">
        <v>1088.23</v>
      </c>
    </row>
    <row r="1895" spans="1:4" x14ac:dyDescent="0.35">
      <c r="A1895" t="s">
        <v>32</v>
      </c>
      <c r="B1895" s="16">
        <v>42824</v>
      </c>
      <c r="C1895">
        <v>207392918.34</v>
      </c>
      <c r="D1895">
        <v>1097.07</v>
      </c>
    </row>
    <row r="1896" spans="1:4" x14ac:dyDescent="0.35">
      <c r="A1896" t="s">
        <v>32</v>
      </c>
      <c r="B1896" s="16">
        <v>42825</v>
      </c>
      <c r="C1896">
        <v>207981944.69999999</v>
      </c>
      <c r="D1896">
        <v>1100.19</v>
      </c>
    </row>
    <row r="1897" spans="1:4" x14ac:dyDescent="0.35">
      <c r="A1897" t="s">
        <v>32</v>
      </c>
      <c r="B1897" s="16">
        <v>42828</v>
      </c>
      <c r="C1897">
        <v>207415600.13999999</v>
      </c>
      <c r="D1897">
        <v>1097.19</v>
      </c>
    </row>
    <row r="1898" spans="1:4" x14ac:dyDescent="0.35">
      <c r="A1898" t="s">
        <v>32</v>
      </c>
      <c r="B1898" s="16">
        <v>42829</v>
      </c>
      <c r="C1898">
        <v>207654924.94999999</v>
      </c>
      <c r="D1898">
        <v>1098.46</v>
      </c>
    </row>
    <row r="1899" spans="1:4" x14ac:dyDescent="0.35">
      <c r="A1899" t="s">
        <v>32</v>
      </c>
      <c r="B1899" s="16">
        <v>42830</v>
      </c>
      <c r="C1899">
        <v>207720714.38999999</v>
      </c>
      <c r="D1899">
        <v>1098.81</v>
      </c>
    </row>
    <row r="1900" spans="1:4" x14ac:dyDescent="0.35">
      <c r="A1900" t="s">
        <v>32</v>
      </c>
      <c r="B1900" s="16">
        <v>42831</v>
      </c>
      <c r="C1900">
        <v>208143287.74000001</v>
      </c>
      <c r="D1900">
        <v>1101.04</v>
      </c>
    </row>
    <row r="1901" spans="1:4" x14ac:dyDescent="0.35">
      <c r="A1901" t="s">
        <v>32</v>
      </c>
      <c r="B1901" s="16">
        <v>42832</v>
      </c>
      <c r="C1901">
        <v>208380092.50999999</v>
      </c>
      <c r="D1901">
        <v>1102.3</v>
      </c>
    </row>
    <row r="1902" spans="1:4" x14ac:dyDescent="0.35">
      <c r="A1902" t="s">
        <v>32</v>
      </c>
      <c r="B1902" s="16">
        <v>42835</v>
      </c>
      <c r="C1902">
        <v>208600045.91999999</v>
      </c>
      <c r="D1902">
        <v>1103.46</v>
      </c>
    </row>
    <row r="1903" spans="1:4" x14ac:dyDescent="0.35">
      <c r="A1903" t="s">
        <v>32</v>
      </c>
      <c r="B1903" s="16">
        <v>42836</v>
      </c>
      <c r="C1903">
        <v>208816022.09999999</v>
      </c>
      <c r="D1903">
        <v>1104.5999999999999</v>
      </c>
    </row>
    <row r="1904" spans="1:4" x14ac:dyDescent="0.35">
      <c r="A1904" t="s">
        <v>32</v>
      </c>
      <c r="B1904" s="16">
        <v>42837</v>
      </c>
      <c r="C1904">
        <v>209526079.16999999</v>
      </c>
      <c r="D1904">
        <v>1108.3599999999999</v>
      </c>
    </row>
    <row r="1905" spans="1:4" x14ac:dyDescent="0.35">
      <c r="A1905" t="s">
        <v>32</v>
      </c>
      <c r="B1905" s="16">
        <v>42838</v>
      </c>
      <c r="C1905">
        <v>209403018.38999999</v>
      </c>
      <c r="D1905">
        <v>1107.71</v>
      </c>
    </row>
    <row r="1906" spans="1:4" x14ac:dyDescent="0.35">
      <c r="A1906" t="s">
        <v>32</v>
      </c>
      <c r="B1906" s="16">
        <v>42843</v>
      </c>
      <c r="C1906">
        <v>206952915.63</v>
      </c>
      <c r="D1906">
        <v>1094.75</v>
      </c>
    </row>
    <row r="1907" spans="1:4" x14ac:dyDescent="0.35">
      <c r="A1907" t="s">
        <v>32</v>
      </c>
      <c r="B1907" s="16">
        <v>42844</v>
      </c>
      <c r="C1907">
        <v>207251608.72999999</v>
      </c>
      <c r="D1907">
        <v>1096.33</v>
      </c>
    </row>
    <row r="1908" spans="1:4" x14ac:dyDescent="0.35">
      <c r="A1908" t="s">
        <v>32</v>
      </c>
      <c r="B1908" s="16">
        <v>42845</v>
      </c>
      <c r="C1908">
        <v>207477569.50999999</v>
      </c>
      <c r="D1908">
        <v>1097.52</v>
      </c>
    </row>
    <row r="1909" spans="1:4" x14ac:dyDescent="0.35">
      <c r="A1909" t="s">
        <v>32</v>
      </c>
      <c r="B1909" s="16">
        <v>42846</v>
      </c>
      <c r="C1909">
        <v>207560291.47999999</v>
      </c>
      <c r="D1909">
        <v>1097.96</v>
      </c>
    </row>
    <row r="1910" spans="1:4" x14ac:dyDescent="0.35">
      <c r="A1910" t="s">
        <v>32</v>
      </c>
      <c r="B1910" s="16">
        <v>42849</v>
      </c>
      <c r="C1910">
        <v>210877658.06999999</v>
      </c>
      <c r="D1910">
        <v>1115.51</v>
      </c>
    </row>
    <row r="1911" spans="1:4" x14ac:dyDescent="0.35">
      <c r="A1911" t="s">
        <v>32</v>
      </c>
      <c r="B1911" s="16">
        <v>42850</v>
      </c>
      <c r="C1911">
        <v>210956369.88</v>
      </c>
      <c r="D1911">
        <v>1115.92</v>
      </c>
    </row>
    <row r="1912" spans="1:4" x14ac:dyDescent="0.35">
      <c r="A1912" t="s">
        <v>32</v>
      </c>
      <c r="B1912" s="16">
        <v>42851</v>
      </c>
      <c r="C1912">
        <v>211927648.28</v>
      </c>
      <c r="D1912">
        <v>1121.06</v>
      </c>
    </row>
    <row r="1913" spans="1:4" x14ac:dyDescent="0.35">
      <c r="A1913" t="s">
        <v>32</v>
      </c>
      <c r="B1913" s="16">
        <v>42852</v>
      </c>
      <c r="C1913">
        <v>212048741.03999999</v>
      </c>
      <c r="D1913">
        <v>1121.7</v>
      </c>
    </row>
    <row r="1914" spans="1:4" x14ac:dyDescent="0.35">
      <c r="A1914" t="s">
        <v>32</v>
      </c>
      <c r="B1914" s="16">
        <v>42853</v>
      </c>
      <c r="C1914">
        <v>212048428.47</v>
      </c>
      <c r="D1914">
        <v>1121.7</v>
      </c>
    </row>
    <row r="1915" spans="1:4" x14ac:dyDescent="0.35">
      <c r="A1915" t="s">
        <v>32</v>
      </c>
      <c r="B1915" s="16">
        <v>42857</v>
      </c>
      <c r="C1915">
        <v>213631302.28999999</v>
      </c>
      <c r="D1915">
        <v>1130.07</v>
      </c>
    </row>
    <row r="1916" spans="1:4" x14ac:dyDescent="0.35">
      <c r="A1916" t="s">
        <v>32</v>
      </c>
      <c r="B1916" s="16">
        <v>42858</v>
      </c>
      <c r="C1916">
        <v>213419669.05000001</v>
      </c>
      <c r="D1916">
        <v>1128.95</v>
      </c>
    </row>
    <row r="1917" spans="1:4" x14ac:dyDescent="0.35">
      <c r="A1917" t="s">
        <v>32</v>
      </c>
      <c r="B1917" s="16">
        <v>42859</v>
      </c>
      <c r="C1917">
        <v>214623030.44999999</v>
      </c>
      <c r="D1917">
        <v>1135.32</v>
      </c>
    </row>
    <row r="1918" spans="1:4" x14ac:dyDescent="0.35">
      <c r="A1918" t="s">
        <v>32</v>
      </c>
      <c r="B1918" s="16">
        <v>42860</v>
      </c>
      <c r="C1918">
        <v>216003018.18000001</v>
      </c>
      <c r="D1918">
        <v>1142.6199999999999</v>
      </c>
    </row>
    <row r="1919" spans="1:4" x14ac:dyDescent="0.35">
      <c r="A1919" t="s">
        <v>32</v>
      </c>
      <c r="B1919" s="16">
        <v>42864</v>
      </c>
      <c r="C1919">
        <v>217214676.47</v>
      </c>
      <c r="D1919">
        <v>1149.03</v>
      </c>
    </row>
    <row r="1920" spans="1:4" x14ac:dyDescent="0.35">
      <c r="A1920" t="s">
        <v>32</v>
      </c>
      <c r="B1920" s="16">
        <v>42865</v>
      </c>
      <c r="C1920">
        <v>217628033.56999999</v>
      </c>
      <c r="D1920">
        <v>1151.22</v>
      </c>
    </row>
    <row r="1921" spans="1:4" x14ac:dyDescent="0.35">
      <c r="A1921" t="s">
        <v>32</v>
      </c>
      <c r="B1921" s="16">
        <v>42866</v>
      </c>
      <c r="C1921">
        <v>216510055.84</v>
      </c>
      <c r="D1921">
        <v>1145.3</v>
      </c>
    </row>
    <row r="1922" spans="1:4" x14ac:dyDescent="0.35">
      <c r="A1922" t="s">
        <v>32</v>
      </c>
      <c r="B1922" s="16">
        <v>42867</v>
      </c>
      <c r="C1922">
        <v>217275911.44999999</v>
      </c>
      <c r="D1922">
        <v>1149.3499999999999</v>
      </c>
    </row>
    <row r="1923" spans="1:4" x14ac:dyDescent="0.35">
      <c r="A1923" t="s">
        <v>32</v>
      </c>
      <c r="B1923" s="16">
        <v>42870</v>
      </c>
      <c r="C1923">
        <v>217598377.43000001</v>
      </c>
      <c r="D1923">
        <v>1151.06</v>
      </c>
    </row>
    <row r="1924" spans="1:4" x14ac:dyDescent="0.35">
      <c r="A1924" t="s">
        <v>32</v>
      </c>
      <c r="B1924" s="16">
        <v>42871</v>
      </c>
      <c r="C1924">
        <v>218166901.19</v>
      </c>
      <c r="D1924">
        <v>1154.07</v>
      </c>
    </row>
    <row r="1925" spans="1:4" x14ac:dyDescent="0.35">
      <c r="A1925" t="s">
        <v>32</v>
      </c>
      <c r="B1925" s="16">
        <v>42872</v>
      </c>
      <c r="C1925">
        <v>216183715.78999999</v>
      </c>
      <c r="D1925">
        <v>1143.58</v>
      </c>
    </row>
    <row r="1926" spans="1:4" x14ac:dyDescent="0.35">
      <c r="A1926" t="s">
        <v>32</v>
      </c>
      <c r="B1926" s="16">
        <v>42873</v>
      </c>
      <c r="C1926">
        <v>214950905.96000001</v>
      </c>
      <c r="D1926">
        <v>1137.05</v>
      </c>
    </row>
    <row r="1927" spans="1:4" x14ac:dyDescent="0.35">
      <c r="A1927" t="s">
        <v>32</v>
      </c>
      <c r="B1927" s="16">
        <v>42874</v>
      </c>
      <c r="C1927">
        <v>216442858.34</v>
      </c>
      <c r="D1927">
        <v>1144.95</v>
      </c>
    </row>
    <row r="1928" spans="1:4" x14ac:dyDescent="0.35">
      <c r="A1928" t="s">
        <v>32</v>
      </c>
      <c r="B1928" s="16">
        <v>42877</v>
      </c>
      <c r="C1928">
        <v>216433586.66</v>
      </c>
      <c r="D1928">
        <v>1144.9000000000001</v>
      </c>
    </row>
    <row r="1929" spans="1:4" x14ac:dyDescent="0.35">
      <c r="A1929" t="s">
        <v>32</v>
      </c>
      <c r="B1929" s="16">
        <v>42878</v>
      </c>
      <c r="C1929">
        <v>216815600.91</v>
      </c>
      <c r="D1929">
        <v>1146.92</v>
      </c>
    </row>
    <row r="1930" spans="1:4" x14ac:dyDescent="0.35">
      <c r="A1930" t="s">
        <v>32</v>
      </c>
      <c r="B1930" s="16">
        <v>42879</v>
      </c>
      <c r="C1930">
        <v>216872644.81999999</v>
      </c>
      <c r="D1930">
        <v>1147.22</v>
      </c>
    </row>
    <row r="1931" spans="1:4" x14ac:dyDescent="0.35">
      <c r="A1931" t="s">
        <v>32</v>
      </c>
      <c r="B1931" s="16">
        <v>42881</v>
      </c>
      <c r="C1931">
        <v>216390266.78</v>
      </c>
      <c r="D1931">
        <v>1144.67</v>
      </c>
    </row>
    <row r="1932" spans="1:4" x14ac:dyDescent="0.35">
      <c r="A1932" t="s">
        <v>32</v>
      </c>
      <c r="B1932" s="16">
        <v>42884</v>
      </c>
      <c r="C1932">
        <v>216487437.66</v>
      </c>
      <c r="D1932">
        <v>1145.18</v>
      </c>
    </row>
    <row r="1933" spans="1:4" x14ac:dyDescent="0.35">
      <c r="A1933" t="s">
        <v>32</v>
      </c>
      <c r="B1933" s="16">
        <v>42885</v>
      </c>
      <c r="C1933">
        <v>216414566.00999999</v>
      </c>
      <c r="D1933">
        <v>1144.8</v>
      </c>
    </row>
    <row r="1934" spans="1:4" x14ac:dyDescent="0.35">
      <c r="A1934" t="s">
        <v>32</v>
      </c>
      <c r="B1934" s="16">
        <v>42886</v>
      </c>
      <c r="C1934">
        <v>216166722.83000001</v>
      </c>
      <c r="D1934">
        <v>1143.49</v>
      </c>
    </row>
    <row r="1935" spans="1:4" x14ac:dyDescent="0.35">
      <c r="A1935" t="s">
        <v>32</v>
      </c>
      <c r="B1935" s="16">
        <v>42887</v>
      </c>
      <c r="C1935">
        <v>217138556.41999999</v>
      </c>
      <c r="D1935">
        <v>1148.6300000000001</v>
      </c>
    </row>
    <row r="1936" spans="1:4" x14ac:dyDescent="0.35">
      <c r="A1936" t="s">
        <v>32</v>
      </c>
      <c r="B1936" s="16">
        <v>42888</v>
      </c>
      <c r="C1936">
        <v>217499657.49000001</v>
      </c>
      <c r="D1936">
        <v>1150.54</v>
      </c>
    </row>
    <row r="1937" spans="1:4" x14ac:dyDescent="0.35">
      <c r="A1937" t="s">
        <v>32</v>
      </c>
      <c r="B1937" s="16">
        <v>42892</v>
      </c>
      <c r="C1937">
        <v>216323403.11000001</v>
      </c>
      <c r="D1937">
        <v>1144.32</v>
      </c>
    </row>
    <row r="1938" spans="1:4" x14ac:dyDescent="0.35">
      <c r="A1938" t="s">
        <v>32</v>
      </c>
      <c r="B1938" s="16">
        <v>42893</v>
      </c>
      <c r="C1938">
        <v>216119592.47</v>
      </c>
      <c r="D1938">
        <v>1143.24</v>
      </c>
    </row>
    <row r="1939" spans="1:4" x14ac:dyDescent="0.35">
      <c r="A1939" t="s">
        <v>32</v>
      </c>
      <c r="B1939" s="16">
        <v>42894</v>
      </c>
      <c r="C1939">
        <v>215849982.40000001</v>
      </c>
      <c r="D1939">
        <v>1141.81</v>
      </c>
    </row>
    <row r="1940" spans="1:4" x14ac:dyDescent="0.35">
      <c r="A1940" t="s">
        <v>32</v>
      </c>
      <c r="B1940" s="16">
        <v>42895</v>
      </c>
      <c r="C1940">
        <v>216621006.09999999</v>
      </c>
      <c r="D1940">
        <v>1145.8900000000001</v>
      </c>
    </row>
    <row r="1941" spans="1:4" x14ac:dyDescent="0.35">
      <c r="A1941" t="s">
        <v>32</v>
      </c>
      <c r="B1941" s="16">
        <v>42898</v>
      </c>
      <c r="C1941">
        <v>214799621.53</v>
      </c>
      <c r="D1941">
        <v>1136.25</v>
      </c>
    </row>
    <row r="1942" spans="1:4" x14ac:dyDescent="0.35">
      <c r="A1942" t="s">
        <v>32</v>
      </c>
      <c r="B1942" s="16">
        <v>42899</v>
      </c>
      <c r="C1942">
        <v>215587641.72999999</v>
      </c>
      <c r="D1942">
        <v>1140.42</v>
      </c>
    </row>
    <row r="1943" spans="1:4" x14ac:dyDescent="0.35">
      <c r="A1943" t="s">
        <v>32</v>
      </c>
      <c r="B1943" s="16">
        <v>42900</v>
      </c>
      <c r="C1943">
        <v>215226344.31999999</v>
      </c>
      <c r="D1943">
        <v>1138.51</v>
      </c>
    </row>
    <row r="1944" spans="1:4" x14ac:dyDescent="0.35">
      <c r="A1944" t="s">
        <v>32</v>
      </c>
      <c r="B1944" s="16">
        <v>42901</v>
      </c>
      <c r="C1944">
        <v>214193636.84</v>
      </c>
      <c r="D1944">
        <v>1133.05</v>
      </c>
    </row>
    <row r="1945" spans="1:4" x14ac:dyDescent="0.35">
      <c r="A1945" t="s">
        <v>32</v>
      </c>
      <c r="B1945" s="16">
        <v>42902</v>
      </c>
      <c r="C1945">
        <v>215711862.16999999</v>
      </c>
      <c r="D1945">
        <v>1141.08</v>
      </c>
    </row>
    <row r="1946" spans="1:4" x14ac:dyDescent="0.35">
      <c r="A1946" t="s">
        <v>32</v>
      </c>
      <c r="B1946" s="16">
        <v>42905</v>
      </c>
      <c r="C1946">
        <v>217472921.93000001</v>
      </c>
      <c r="D1946">
        <v>1150.4000000000001</v>
      </c>
    </row>
    <row r="1947" spans="1:4" x14ac:dyDescent="0.35">
      <c r="A1947" t="s">
        <v>32</v>
      </c>
      <c r="B1947" s="16">
        <v>42906</v>
      </c>
      <c r="C1947">
        <v>216134490.59</v>
      </c>
      <c r="D1947">
        <v>1143.32</v>
      </c>
    </row>
    <row r="1948" spans="1:4" x14ac:dyDescent="0.35">
      <c r="A1948" t="s">
        <v>32</v>
      </c>
      <c r="B1948" s="16">
        <v>42907</v>
      </c>
      <c r="C1948">
        <v>215896698.38</v>
      </c>
      <c r="D1948">
        <v>1142.06</v>
      </c>
    </row>
    <row r="1949" spans="1:4" x14ac:dyDescent="0.35">
      <c r="A1949" t="s">
        <v>32</v>
      </c>
      <c r="B1949" s="16">
        <v>42908</v>
      </c>
      <c r="C1949">
        <v>215867980.55000001</v>
      </c>
      <c r="D1949">
        <v>1141.9100000000001</v>
      </c>
    </row>
    <row r="1950" spans="1:4" x14ac:dyDescent="0.35">
      <c r="A1950" t="s">
        <v>32</v>
      </c>
      <c r="B1950" s="16">
        <v>42909</v>
      </c>
      <c r="C1950">
        <v>215421685.63999999</v>
      </c>
      <c r="D1950">
        <v>1139.55</v>
      </c>
    </row>
    <row r="1951" spans="1:4" x14ac:dyDescent="0.35">
      <c r="A1951" t="s">
        <v>32</v>
      </c>
      <c r="B1951" s="16">
        <v>42912</v>
      </c>
      <c r="C1951">
        <v>215895011.5</v>
      </c>
      <c r="D1951">
        <v>1142.05</v>
      </c>
    </row>
    <row r="1952" spans="1:4" x14ac:dyDescent="0.35">
      <c r="A1952" t="s">
        <v>32</v>
      </c>
      <c r="B1952" s="16">
        <v>42913</v>
      </c>
      <c r="C1952">
        <v>214119353.25</v>
      </c>
      <c r="D1952">
        <v>1132.6600000000001</v>
      </c>
    </row>
    <row r="1953" spans="1:4" x14ac:dyDescent="0.35">
      <c r="A1953" t="s">
        <v>32</v>
      </c>
      <c r="B1953" s="16">
        <v>42914</v>
      </c>
      <c r="C1953">
        <v>213752398.96000001</v>
      </c>
      <c r="D1953">
        <v>1130.71</v>
      </c>
    </row>
    <row r="1954" spans="1:4" x14ac:dyDescent="0.35">
      <c r="A1954" t="s">
        <v>32</v>
      </c>
      <c r="B1954" s="16">
        <v>42915</v>
      </c>
      <c r="C1954">
        <v>210731927.09999999</v>
      </c>
      <c r="D1954">
        <v>1114.74</v>
      </c>
    </row>
    <row r="1955" spans="1:4" x14ac:dyDescent="0.35">
      <c r="A1955" t="s">
        <v>32</v>
      </c>
      <c r="B1955" s="16">
        <v>42916</v>
      </c>
      <c r="C1955">
        <v>210524256</v>
      </c>
      <c r="D1955">
        <v>1113.6400000000001</v>
      </c>
    </row>
    <row r="1956" spans="1:4" x14ac:dyDescent="0.35">
      <c r="A1956" t="s">
        <v>32</v>
      </c>
      <c r="B1956" s="16">
        <v>42919</v>
      </c>
      <c r="C1956">
        <v>212284323.97999999</v>
      </c>
      <c r="D1956">
        <v>1122.95</v>
      </c>
    </row>
    <row r="1957" spans="1:4" x14ac:dyDescent="0.35">
      <c r="A1957" t="s">
        <v>32</v>
      </c>
      <c r="B1957" s="16">
        <v>42920</v>
      </c>
      <c r="C1957">
        <v>211670623.22</v>
      </c>
      <c r="D1957">
        <v>1119.7</v>
      </c>
    </row>
    <row r="1958" spans="1:4" x14ac:dyDescent="0.35">
      <c r="A1958" t="s">
        <v>32</v>
      </c>
      <c r="B1958" s="16">
        <v>42921</v>
      </c>
      <c r="C1958">
        <v>212110439.03</v>
      </c>
      <c r="D1958">
        <v>1122.03</v>
      </c>
    </row>
    <row r="1959" spans="1:4" x14ac:dyDescent="0.35">
      <c r="A1959" t="s">
        <v>32</v>
      </c>
      <c r="B1959" s="16">
        <v>42922</v>
      </c>
      <c r="C1959">
        <v>210544870.75</v>
      </c>
      <c r="D1959">
        <v>1113.75</v>
      </c>
    </row>
    <row r="1960" spans="1:4" x14ac:dyDescent="0.35">
      <c r="A1960" t="s">
        <v>32</v>
      </c>
      <c r="B1960" s="16">
        <v>42923</v>
      </c>
      <c r="C1960">
        <v>210486889.25</v>
      </c>
      <c r="D1960">
        <v>1113.44</v>
      </c>
    </row>
    <row r="1961" spans="1:4" x14ac:dyDescent="0.35">
      <c r="A1961" t="s">
        <v>32</v>
      </c>
      <c r="B1961" s="16">
        <v>42926</v>
      </c>
      <c r="C1961">
        <v>211362109.41</v>
      </c>
      <c r="D1961">
        <v>1118.07</v>
      </c>
    </row>
    <row r="1962" spans="1:4" x14ac:dyDescent="0.35">
      <c r="A1962" t="s">
        <v>32</v>
      </c>
      <c r="B1962" s="16">
        <v>42927</v>
      </c>
      <c r="C1962">
        <v>210069364.00999999</v>
      </c>
      <c r="D1962">
        <v>1111.23</v>
      </c>
    </row>
    <row r="1963" spans="1:4" x14ac:dyDescent="0.35">
      <c r="A1963" t="s">
        <v>32</v>
      </c>
      <c r="B1963" s="16">
        <v>42928</v>
      </c>
      <c r="C1963">
        <v>213588706.71000001</v>
      </c>
      <c r="D1963">
        <v>1129.8499999999999</v>
      </c>
    </row>
    <row r="1964" spans="1:4" x14ac:dyDescent="0.35">
      <c r="A1964" t="s">
        <v>32</v>
      </c>
      <c r="B1964" s="16">
        <v>42929</v>
      </c>
      <c r="C1964">
        <v>214335490.18000001</v>
      </c>
      <c r="D1964">
        <v>1133.8</v>
      </c>
    </row>
    <row r="1965" spans="1:4" x14ac:dyDescent="0.35">
      <c r="A1965" t="s">
        <v>32</v>
      </c>
      <c r="B1965" s="16">
        <v>42933</v>
      </c>
      <c r="C1965">
        <v>214995946.81999999</v>
      </c>
      <c r="D1965">
        <v>1137.29</v>
      </c>
    </row>
    <row r="1966" spans="1:4" x14ac:dyDescent="0.35">
      <c r="A1966" t="s">
        <v>32</v>
      </c>
      <c r="B1966" s="16">
        <v>42934</v>
      </c>
      <c r="C1966">
        <v>212947121.50999999</v>
      </c>
      <c r="D1966">
        <v>1126.45</v>
      </c>
    </row>
    <row r="1967" spans="1:4" x14ac:dyDescent="0.35">
      <c r="A1967" t="s">
        <v>32</v>
      </c>
      <c r="B1967" s="16">
        <v>42935</v>
      </c>
      <c r="C1967">
        <v>214814475.78999999</v>
      </c>
      <c r="D1967">
        <v>1136.33</v>
      </c>
    </row>
    <row r="1968" spans="1:4" x14ac:dyDescent="0.35">
      <c r="A1968" t="s">
        <v>32</v>
      </c>
      <c r="B1968" s="16">
        <v>42936</v>
      </c>
      <c r="C1968">
        <v>213734943.75</v>
      </c>
      <c r="D1968">
        <v>1130.6199999999999</v>
      </c>
    </row>
    <row r="1969" spans="1:4" x14ac:dyDescent="0.35">
      <c r="A1969" t="s">
        <v>32</v>
      </c>
      <c r="B1969" s="16">
        <v>42937</v>
      </c>
      <c r="C1969">
        <v>211368093.47999999</v>
      </c>
      <c r="D1969">
        <v>1118.0999999999999</v>
      </c>
    </row>
    <row r="1970" spans="1:4" x14ac:dyDescent="0.35">
      <c r="A1970" t="s">
        <v>32</v>
      </c>
      <c r="B1970" s="16">
        <v>42940</v>
      </c>
      <c r="C1970">
        <v>210545735.88999999</v>
      </c>
      <c r="D1970">
        <v>1113.75</v>
      </c>
    </row>
    <row r="1971" spans="1:4" x14ac:dyDescent="0.35">
      <c r="A1971" t="s">
        <v>32</v>
      </c>
      <c r="B1971" s="16">
        <v>42941</v>
      </c>
      <c r="C1971">
        <v>210602874.69</v>
      </c>
      <c r="D1971">
        <v>1114.05</v>
      </c>
    </row>
    <row r="1972" spans="1:4" x14ac:dyDescent="0.35">
      <c r="A1972" t="s">
        <v>32</v>
      </c>
      <c r="B1972" s="16">
        <v>42942</v>
      </c>
      <c r="C1972">
        <v>211869375.84999999</v>
      </c>
      <c r="D1972">
        <v>1120.75</v>
      </c>
    </row>
    <row r="1973" spans="1:4" x14ac:dyDescent="0.35">
      <c r="A1973" t="s">
        <v>32</v>
      </c>
      <c r="B1973" s="16">
        <v>42943</v>
      </c>
      <c r="C1973">
        <v>211806953.88</v>
      </c>
      <c r="D1973">
        <v>1120.42</v>
      </c>
    </row>
    <row r="1974" spans="1:4" x14ac:dyDescent="0.35">
      <c r="A1974" t="s">
        <v>32</v>
      </c>
      <c r="B1974" s="16">
        <v>42944</v>
      </c>
      <c r="C1974">
        <v>209699187.16</v>
      </c>
      <c r="D1974">
        <v>1109.27</v>
      </c>
    </row>
    <row r="1975" spans="1:4" x14ac:dyDescent="0.35">
      <c r="A1975" t="s">
        <v>32</v>
      </c>
      <c r="B1975" s="16">
        <v>42947</v>
      </c>
      <c r="C1975">
        <v>209322163.88</v>
      </c>
      <c r="D1975">
        <v>1107.28</v>
      </c>
    </row>
    <row r="1976" spans="1:4" x14ac:dyDescent="0.35">
      <c r="A1976" t="s">
        <v>32</v>
      </c>
      <c r="B1976" s="16">
        <v>42948</v>
      </c>
      <c r="C1976">
        <v>210497199.75999999</v>
      </c>
      <c r="D1976">
        <v>1113.5</v>
      </c>
    </row>
    <row r="1977" spans="1:4" x14ac:dyDescent="0.35">
      <c r="A1977" t="s">
        <v>32</v>
      </c>
      <c r="B1977" s="16">
        <v>42949</v>
      </c>
      <c r="C1977">
        <v>209826026.61000001</v>
      </c>
      <c r="D1977">
        <v>1109.94</v>
      </c>
    </row>
    <row r="1978" spans="1:4" x14ac:dyDescent="0.35">
      <c r="A1978" t="s">
        <v>32</v>
      </c>
      <c r="B1978" s="16">
        <v>42950</v>
      </c>
      <c r="C1978">
        <v>209937499.94</v>
      </c>
      <c r="D1978">
        <v>1110.53</v>
      </c>
    </row>
    <row r="1979" spans="1:4" x14ac:dyDescent="0.35">
      <c r="A1979" t="s">
        <v>32</v>
      </c>
      <c r="B1979" s="16">
        <v>42951</v>
      </c>
      <c r="C1979">
        <v>211523583.75</v>
      </c>
      <c r="D1979">
        <v>1118.92</v>
      </c>
    </row>
    <row r="1980" spans="1:4" x14ac:dyDescent="0.35">
      <c r="A1980" t="s">
        <v>32</v>
      </c>
      <c r="B1980" s="16">
        <v>42954</v>
      </c>
      <c r="C1980">
        <v>211313638.97</v>
      </c>
      <c r="D1980">
        <v>1117.81</v>
      </c>
    </row>
    <row r="1981" spans="1:4" x14ac:dyDescent="0.35">
      <c r="A1981" t="s">
        <v>32</v>
      </c>
      <c r="B1981" s="16">
        <v>42955</v>
      </c>
      <c r="C1981">
        <v>211974164.61000001</v>
      </c>
      <c r="D1981">
        <v>1121.31</v>
      </c>
    </row>
    <row r="1982" spans="1:4" x14ac:dyDescent="0.35">
      <c r="A1982" t="s">
        <v>32</v>
      </c>
      <c r="B1982" s="16">
        <v>42956</v>
      </c>
      <c r="C1982">
        <v>210811133.05000001</v>
      </c>
      <c r="D1982">
        <v>1115.1600000000001</v>
      </c>
    </row>
    <row r="1983" spans="1:4" x14ac:dyDescent="0.35">
      <c r="A1983" t="s">
        <v>32</v>
      </c>
      <c r="B1983" s="16">
        <v>42957</v>
      </c>
      <c r="C1983">
        <v>209152797.31999999</v>
      </c>
      <c r="D1983">
        <v>1106.3800000000001</v>
      </c>
    </row>
    <row r="1984" spans="1:4" x14ac:dyDescent="0.35">
      <c r="A1984" t="s">
        <v>32</v>
      </c>
      <c r="B1984" s="16">
        <v>42958</v>
      </c>
      <c r="C1984">
        <v>207294188.75</v>
      </c>
      <c r="D1984">
        <v>1096.55</v>
      </c>
    </row>
    <row r="1985" spans="1:4" x14ac:dyDescent="0.35">
      <c r="A1985" t="s">
        <v>32</v>
      </c>
      <c r="B1985" s="16">
        <v>42961</v>
      </c>
      <c r="C1985">
        <v>209346719.03999999</v>
      </c>
      <c r="D1985">
        <v>1107.4100000000001</v>
      </c>
    </row>
    <row r="1986" spans="1:4" x14ac:dyDescent="0.35">
      <c r="A1986" t="s">
        <v>32</v>
      </c>
      <c r="B1986" s="16">
        <v>42963</v>
      </c>
      <c r="C1986">
        <v>210743741.25</v>
      </c>
      <c r="D1986">
        <v>1114.8</v>
      </c>
    </row>
    <row r="1987" spans="1:4" x14ac:dyDescent="0.35">
      <c r="A1987" t="s">
        <v>32</v>
      </c>
      <c r="B1987" s="16">
        <v>42964</v>
      </c>
      <c r="C1987">
        <v>210129809.90000001</v>
      </c>
      <c r="D1987">
        <v>1111.55</v>
      </c>
    </row>
    <row r="1988" spans="1:4" x14ac:dyDescent="0.35">
      <c r="A1988" t="s">
        <v>32</v>
      </c>
      <c r="B1988" s="16">
        <v>42965</v>
      </c>
      <c r="C1988">
        <v>208680354.50999999</v>
      </c>
      <c r="D1988">
        <v>1103.8800000000001</v>
      </c>
    </row>
    <row r="1989" spans="1:4" x14ac:dyDescent="0.35">
      <c r="A1989" t="s">
        <v>32</v>
      </c>
      <c r="B1989" s="16">
        <v>42968</v>
      </c>
      <c r="C1989">
        <v>208112831.06</v>
      </c>
      <c r="D1989">
        <v>1100.8800000000001</v>
      </c>
    </row>
    <row r="1990" spans="1:4" x14ac:dyDescent="0.35">
      <c r="A1990" t="s">
        <v>32</v>
      </c>
      <c r="B1990" s="16">
        <v>42969</v>
      </c>
      <c r="C1990">
        <v>210071526.74000001</v>
      </c>
      <c r="D1990">
        <v>1111.24</v>
      </c>
    </row>
    <row r="1991" spans="1:4" x14ac:dyDescent="0.35">
      <c r="A1991" t="s">
        <v>32</v>
      </c>
      <c r="B1991" s="16">
        <v>42970</v>
      </c>
      <c r="C1991">
        <v>209151684.91999999</v>
      </c>
      <c r="D1991">
        <v>1106.3800000000001</v>
      </c>
    </row>
    <row r="1992" spans="1:4" x14ac:dyDescent="0.35">
      <c r="A1992" t="s">
        <v>32</v>
      </c>
      <c r="B1992" s="16">
        <v>42971</v>
      </c>
      <c r="C1992">
        <v>209581848.53999999</v>
      </c>
      <c r="D1992">
        <v>1108.6500000000001</v>
      </c>
    </row>
    <row r="1993" spans="1:4" x14ac:dyDescent="0.35">
      <c r="A1993" t="s">
        <v>32</v>
      </c>
      <c r="B1993" s="16">
        <v>42972</v>
      </c>
      <c r="C1993">
        <v>209140115.97999999</v>
      </c>
      <c r="D1993">
        <v>1106.32</v>
      </c>
    </row>
    <row r="1994" spans="1:4" x14ac:dyDescent="0.35">
      <c r="A1994" t="s">
        <v>32</v>
      </c>
      <c r="B1994" s="16">
        <v>42975</v>
      </c>
      <c r="C1994">
        <v>207874259.86000001</v>
      </c>
      <c r="D1994">
        <v>1099.6199999999999</v>
      </c>
    </row>
    <row r="1995" spans="1:4" x14ac:dyDescent="0.35">
      <c r="A1995" t="s">
        <v>32</v>
      </c>
      <c r="B1995" s="16">
        <v>42976</v>
      </c>
      <c r="C1995">
        <v>205871768.12</v>
      </c>
      <c r="D1995">
        <v>1089.03</v>
      </c>
    </row>
    <row r="1996" spans="1:4" x14ac:dyDescent="0.35">
      <c r="A1996" t="s">
        <v>32</v>
      </c>
      <c r="B1996" s="16">
        <v>42977</v>
      </c>
      <c r="C1996">
        <v>207361465.93000001</v>
      </c>
      <c r="D1996">
        <v>1096.9100000000001</v>
      </c>
    </row>
    <row r="1997" spans="1:4" x14ac:dyDescent="0.35">
      <c r="A1997" t="s">
        <v>32</v>
      </c>
      <c r="B1997" s="16">
        <v>42978</v>
      </c>
      <c r="C1997">
        <v>208636590.24000001</v>
      </c>
      <c r="D1997">
        <v>1103.6500000000001</v>
      </c>
    </row>
    <row r="1998" spans="1:4" x14ac:dyDescent="0.35">
      <c r="A1998" t="s">
        <v>32</v>
      </c>
      <c r="B1998" s="16">
        <v>42979</v>
      </c>
      <c r="C1998">
        <v>209893844.84999999</v>
      </c>
      <c r="D1998">
        <v>1110.3</v>
      </c>
    </row>
    <row r="1999" spans="1:4" x14ac:dyDescent="0.35">
      <c r="A1999" t="s">
        <v>32</v>
      </c>
      <c r="B1999" s="16">
        <v>42982</v>
      </c>
      <c r="C1999">
        <v>208929414.87</v>
      </c>
      <c r="D1999">
        <v>1105.2</v>
      </c>
    </row>
    <row r="2000" spans="1:4" x14ac:dyDescent="0.35">
      <c r="A2000" t="s">
        <v>32</v>
      </c>
      <c r="B2000" s="16">
        <v>42983</v>
      </c>
      <c r="C2000">
        <v>208682333.16</v>
      </c>
      <c r="D2000">
        <v>1103.8900000000001</v>
      </c>
    </row>
    <row r="2001" spans="1:4" x14ac:dyDescent="0.35">
      <c r="A2001" t="s">
        <v>32</v>
      </c>
      <c r="B2001" s="16">
        <v>42984</v>
      </c>
      <c r="C2001">
        <v>208570113.19999999</v>
      </c>
      <c r="D2001">
        <v>1103.3</v>
      </c>
    </row>
    <row r="2002" spans="1:4" x14ac:dyDescent="0.35">
      <c r="A2002" t="s">
        <v>32</v>
      </c>
      <c r="B2002" s="16">
        <v>42985</v>
      </c>
      <c r="C2002">
        <v>209217846.22999999</v>
      </c>
      <c r="D2002">
        <v>1106.73</v>
      </c>
    </row>
    <row r="2003" spans="1:4" x14ac:dyDescent="0.35">
      <c r="A2003" t="s">
        <v>32</v>
      </c>
      <c r="B2003" s="16">
        <v>42986</v>
      </c>
      <c r="C2003">
        <v>209379338.19</v>
      </c>
      <c r="D2003">
        <v>1107.58</v>
      </c>
    </row>
    <row r="2004" spans="1:4" x14ac:dyDescent="0.35">
      <c r="A2004" t="s">
        <v>32</v>
      </c>
      <c r="B2004" s="16">
        <v>42989</v>
      </c>
      <c r="C2004">
        <v>211029812.75999999</v>
      </c>
      <c r="D2004">
        <v>1116.31</v>
      </c>
    </row>
    <row r="2005" spans="1:4" x14ac:dyDescent="0.35">
      <c r="A2005" t="s">
        <v>32</v>
      </c>
      <c r="B2005" s="16">
        <v>42990</v>
      </c>
      <c r="C2005">
        <v>211945591.28</v>
      </c>
      <c r="D2005">
        <v>1121.1600000000001</v>
      </c>
    </row>
    <row r="2006" spans="1:4" x14ac:dyDescent="0.35">
      <c r="A2006" t="s">
        <v>32</v>
      </c>
      <c r="B2006" s="16">
        <v>42991</v>
      </c>
      <c r="C2006">
        <v>211803015.69</v>
      </c>
      <c r="D2006">
        <v>1120.4000000000001</v>
      </c>
    </row>
    <row r="2007" spans="1:4" x14ac:dyDescent="0.35">
      <c r="A2007" t="s">
        <v>32</v>
      </c>
      <c r="B2007" s="16">
        <v>42992</v>
      </c>
      <c r="C2007">
        <v>211798207.5</v>
      </c>
      <c r="D2007">
        <v>1120.3800000000001</v>
      </c>
    </row>
    <row r="2008" spans="1:4" x14ac:dyDescent="0.35">
      <c r="A2008" t="s">
        <v>32</v>
      </c>
      <c r="B2008" s="16">
        <v>42993</v>
      </c>
      <c r="C2008">
        <v>211269411.61000001</v>
      </c>
      <c r="D2008">
        <v>1117.58</v>
      </c>
    </row>
    <row r="2009" spans="1:4" x14ac:dyDescent="0.35">
      <c r="A2009" t="s">
        <v>32</v>
      </c>
      <c r="B2009" s="16">
        <v>42996</v>
      </c>
      <c r="C2009">
        <v>211806253.69999999</v>
      </c>
      <c r="D2009">
        <v>1120.42</v>
      </c>
    </row>
    <row r="2010" spans="1:4" x14ac:dyDescent="0.35">
      <c r="A2010" t="s">
        <v>32</v>
      </c>
      <c r="B2010" s="16">
        <v>42997</v>
      </c>
      <c r="C2010">
        <v>211898124.46000001</v>
      </c>
      <c r="D2010">
        <v>1120.9100000000001</v>
      </c>
    </row>
    <row r="2011" spans="1:4" x14ac:dyDescent="0.35">
      <c r="A2011" t="s">
        <v>32</v>
      </c>
      <c r="B2011" s="16">
        <v>42998</v>
      </c>
      <c r="C2011">
        <v>212005627.09</v>
      </c>
      <c r="D2011">
        <v>1121.47</v>
      </c>
    </row>
    <row r="2012" spans="1:4" x14ac:dyDescent="0.35">
      <c r="A2012" t="s">
        <v>32</v>
      </c>
      <c r="B2012" s="16">
        <v>42999</v>
      </c>
      <c r="C2012">
        <v>212268491.58000001</v>
      </c>
      <c r="D2012">
        <v>1122.8699999999999</v>
      </c>
    </row>
    <row r="2013" spans="1:4" x14ac:dyDescent="0.35">
      <c r="A2013" t="s">
        <v>32</v>
      </c>
      <c r="B2013" s="16">
        <v>43000</v>
      </c>
      <c r="C2013">
        <v>212448259.36000001</v>
      </c>
      <c r="D2013">
        <v>1123.82</v>
      </c>
    </row>
    <row r="2014" spans="1:4" x14ac:dyDescent="0.35">
      <c r="A2014" t="s">
        <v>32</v>
      </c>
      <c r="B2014" s="16">
        <v>43003</v>
      </c>
      <c r="C2014">
        <v>213050236.12</v>
      </c>
      <c r="D2014">
        <v>1127</v>
      </c>
    </row>
    <row r="2015" spans="1:4" x14ac:dyDescent="0.35">
      <c r="A2015" t="s">
        <v>32</v>
      </c>
      <c r="B2015" s="16">
        <v>43004</v>
      </c>
      <c r="C2015">
        <v>212852365.99000001</v>
      </c>
      <c r="D2015">
        <v>1125.95</v>
      </c>
    </row>
    <row r="2016" spans="1:4" x14ac:dyDescent="0.35">
      <c r="A2016" t="s">
        <v>32</v>
      </c>
      <c r="B2016" s="16">
        <v>43005</v>
      </c>
      <c r="C2016">
        <v>212989892.84999999</v>
      </c>
      <c r="D2016">
        <v>1126.68</v>
      </c>
    </row>
    <row r="2017" spans="1:4" x14ac:dyDescent="0.35">
      <c r="A2017" t="s">
        <v>32</v>
      </c>
      <c r="B2017" s="16">
        <v>43006</v>
      </c>
      <c r="C2017">
        <v>213521254.78999999</v>
      </c>
      <c r="D2017">
        <v>1129.49</v>
      </c>
    </row>
    <row r="2018" spans="1:4" x14ac:dyDescent="0.35">
      <c r="A2018" t="s">
        <v>32</v>
      </c>
      <c r="B2018" s="16">
        <v>43007</v>
      </c>
      <c r="C2018">
        <v>214395629.03999999</v>
      </c>
      <c r="D2018">
        <v>1134.1199999999999</v>
      </c>
    </row>
    <row r="2019" spans="1:4" x14ac:dyDescent="0.35">
      <c r="A2019" t="s">
        <v>32</v>
      </c>
      <c r="B2019" s="16">
        <v>43010</v>
      </c>
      <c r="C2019">
        <v>215778684.93000001</v>
      </c>
      <c r="D2019">
        <v>1141.43</v>
      </c>
    </row>
    <row r="2020" spans="1:4" x14ac:dyDescent="0.35">
      <c r="A2020" t="s">
        <v>32</v>
      </c>
      <c r="B2020" s="16">
        <v>43011</v>
      </c>
      <c r="C2020">
        <v>216167018.50999999</v>
      </c>
      <c r="D2020">
        <v>1143.49</v>
      </c>
    </row>
    <row r="2021" spans="1:4" x14ac:dyDescent="0.35">
      <c r="A2021" t="s">
        <v>32</v>
      </c>
      <c r="B2021" s="16">
        <v>43012</v>
      </c>
      <c r="C2021">
        <v>216017955.88</v>
      </c>
      <c r="D2021">
        <v>1142.7</v>
      </c>
    </row>
    <row r="2022" spans="1:4" x14ac:dyDescent="0.35">
      <c r="A2022" t="s">
        <v>32</v>
      </c>
      <c r="B2022" s="16">
        <v>43013</v>
      </c>
      <c r="C2022">
        <v>216510663.47</v>
      </c>
      <c r="D2022">
        <v>1145.31</v>
      </c>
    </row>
    <row r="2023" spans="1:4" x14ac:dyDescent="0.35">
      <c r="A2023" t="s">
        <v>32</v>
      </c>
      <c r="B2023" s="16">
        <v>43014</v>
      </c>
      <c r="C2023">
        <v>215476757.96000001</v>
      </c>
      <c r="D2023">
        <v>1139.8399999999999</v>
      </c>
    </row>
    <row r="2024" spans="1:4" x14ac:dyDescent="0.35">
      <c r="A2024" t="s">
        <v>32</v>
      </c>
      <c r="B2024" s="16">
        <v>43017</v>
      </c>
      <c r="C2024">
        <v>215989655.99000001</v>
      </c>
      <c r="D2024">
        <v>1142.55</v>
      </c>
    </row>
    <row r="2025" spans="1:4" x14ac:dyDescent="0.35">
      <c r="A2025" t="s">
        <v>32</v>
      </c>
      <c r="B2025" s="16">
        <v>43018</v>
      </c>
      <c r="C2025">
        <v>216264430.49000001</v>
      </c>
      <c r="D2025">
        <v>1144</v>
      </c>
    </row>
    <row r="2026" spans="1:4" x14ac:dyDescent="0.35">
      <c r="A2026" t="s">
        <v>32</v>
      </c>
      <c r="B2026" s="16">
        <v>43019</v>
      </c>
      <c r="C2026">
        <v>216292587.09</v>
      </c>
      <c r="D2026">
        <v>1144.1500000000001</v>
      </c>
    </row>
    <row r="2027" spans="1:4" x14ac:dyDescent="0.35">
      <c r="A2027" t="s">
        <v>32</v>
      </c>
      <c r="B2027" s="16">
        <v>43020</v>
      </c>
      <c r="C2027">
        <v>216764228.69999999</v>
      </c>
      <c r="D2027">
        <v>1146.6500000000001</v>
      </c>
    </row>
    <row r="2028" spans="1:4" x14ac:dyDescent="0.35">
      <c r="A2028" t="s">
        <v>32</v>
      </c>
      <c r="B2028" s="16">
        <v>43021</v>
      </c>
      <c r="C2028">
        <v>217781882.63</v>
      </c>
      <c r="D2028">
        <v>1152.03</v>
      </c>
    </row>
    <row r="2029" spans="1:4" x14ac:dyDescent="0.35">
      <c r="A2029" t="s">
        <v>32</v>
      </c>
      <c r="B2029" s="16">
        <v>43024</v>
      </c>
      <c r="C2029">
        <v>217586988.03999999</v>
      </c>
      <c r="D2029">
        <v>1151</v>
      </c>
    </row>
    <row r="2030" spans="1:4" x14ac:dyDescent="0.35">
      <c r="A2030" t="s">
        <v>32</v>
      </c>
      <c r="B2030" s="16">
        <v>43025</v>
      </c>
      <c r="C2030">
        <v>216945591.34</v>
      </c>
      <c r="D2030">
        <v>1147.6099999999999</v>
      </c>
    </row>
    <row r="2031" spans="1:4" x14ac:dyDescent="0.35">
      <c r="A2031" t="s">
        <v>32</v>
      </c>
      <c r="B2031" s="16">
        <v>43026</v>
      </c>
      <c r="C2031">
        <v>217604426.59999999</v>
      </c>
      <c r="D2031">
        <v>1151.0899999999999</v>
      </c>
    </row>
    <row r="2032" spans="1:4" x14ac:dyDescent="0.35">
      <c r="A2032" t="s">
        <v>32</v>
      </c>
      <c r="B2032" s="16">
        <v>43027</v>
      </c>
      <c r="C2032">
        <v>216525115.88</v>
      </c>
      <c r="D2032">
        <v>1145.3800000000001</v>
      </c>
    </row>
    <row r="2033" spans="1:4" x14ac:dyDescent="0.35">
      <c r="A2033" t="s">
        <v>32</v>
      </c>
      <c r="B2033" s="16">
        <v>43028</v>
      </c>
      <c r="C2033">
        <v>217292515.49000001</v>
      </c>
      <c r="D2033">
        <v>1149.44</v>
      </c>
    </row>
    <row r="2034" spans="1:4" x14ac:dyDescent="0.35">
      <c r="A2034" t="s">
        <v>32</v>
      </c>
      <c r="B2034" s="16">
        <v>43031</v>
      </c>
      <c r="C2034">
        <v>218023620.46000001</v>
      </c>
      <c r="D2034">
        <v>1153.31</v>
      </c>
    </row>
    <row r="2035" spans="1:4" x14ac:dyDescent="0.35">
      <c r="A2035" t="s">
        <v>32</v>
      </c>
      <c r="B2035" s="16">
        <v>43032</v>
      </c>
      <c r="C2035">
        <v>216686954.61000001</v>
      </c>
      <c r="D2035">
        <v>1146.24</v>
      </c>
    </row>
    <row r="2036" spans="1:4" x14ac:dyDescent="0.35">
      <c r="A2036" t="s">
        <v>32</v>
      </c>
      <c r="B2036" s="16">
        <v>43033</v>
      </c>
      <c r="C2036">
        <v>215195220.69</v>
      </c>
      <c r="D2036">
        <v>1138.3499999999999</v>
      </c>
    </row>
    <row r="2037" spans="1:4" x14ac:dyDescent="0.35">
      <c r="A2037" t="s">
        <v>32</v>
      </c>
      <c r="B2037" s="16">
        <v>43034</v>
      </c>
      <c r="C2037">
        <v>217265767.22</v>
      </c>
      <c r="D2037">
        <v>1149.3</v>
      </c>
    </row>
    <row r="2038" spans="1:4" x14ac:dyDescent="0.35">
      <c r="A2038" t="s">
        <v>32</v>
      </c>
      <c r="B2038" s="16">
        <v>43035</v>
      </c>
      <c r="C2038">
        <v>218777176.66</v>
      </c>
      <c r="D2038">
        <v>1157.3</v>
      </c>
    </row>
    <row r="2039" spans="1:4" x14ac:dyDescent="0.35">
      <c r="A2039" t="s">
        <v>32</v>
      </c>
      <c r="B2039" s="16">
        <v>43038</v>
      </c>
      <c r="C2039">
        <v>218910249.16</v>
      </c>
      <c r="D2039">
        <v>1158</v>
      </c>
    </row>
    <row r="2040" spans="1:4" x14ac:dyDescent="0.35">
      <c r="A2040" t="s">
        <v>32</v>
      </c>
      <c r="B2040" s="16">
        <v>43039</v>
      </c>
      <c r="C2040">
        <v>219246266.94</v>
      </c>
      <c r="D2040">
        <v>1159.78</v>
      </c>
    </row>
    <row r="2041" spans="1:4" x14ac:dyDescent="0.35">
      <c r="A2041" t="s">
        <v>32</v>
      </c>
      <c r="B2041" s="16">
        <v>43041</v>
      </c>
      <c r="C2041">
        <v>219069305.84999999</v>
      </c>
      <c r="D2041">
        <v>1158.8399999999999</v>
      </c>
    </row>
    <row r="2042" spans="1:4" x14ac:dyDescent="0.35">
      <c r="A2042" t="s">
        <v>32</v>
      </c>
      <c r="B2042" s="16">
        <v>43042</v>
      </c>
      <c r="C2042">
        <v>219457992.03999999</v>
      </c>
      <c r="D2042">
        <v>1160.9000000000001</v>
      </c>
    </row>
    <row r="2043" spans="1:4" x14ac:dyDescent="0.35">
      <c r="A2043" t="s">
        <v>32</v>
      </c>
      <c r="B2043" s="16">
        <v>43045</v>
      </c>
      <c r="C2043">
        <v>220125037.96000001</v>
      </c>
      <c r="D2043">
        <v>1164.43</v>
      </c>
    </row>
    <row r="2044" spans="1:4" x14ac:dyDescent="0.35">
      <c r="A2044" t="s">
        <v>32</v>
      </c>
      <c r="B2044" s="16">
        <v>43046</v>
      </c>
      <c r="C2044">
        <v>219187316.09</v>
      </c>
      <c r="D2044">
        <v>1159.46</v>
      </c>
    </row>
    <row r="2045" spans="1:4" x14ac:dyDescent="0.35">
      <c r="A2045" t="s">
        <v>32</v>
      </c>
      <c r="B2045" s="16">
        <v>43047</v>
      </c>
      <c r="C2045">
        <v>219117893.56</v>
      </c>
      <c r="D2045">
        <v>1159.0999999999999</v>
      </c>
    </row>
    <row r="2046" spans="1:4" x14ac:dyDescent="0.35">
      <c r="A2046" t="s">
        <v>32</v>
      </c>
      <c r="B2046" s="16">
        <v>43048</v>
      </c>
      <c r="C2046">
        <v>216354666.93000001</v>
      </c>
      <c r="D2046">
        <v>1144.48</v>
      </c>
    </row>
    <row r="2047" spans="1:4" x14ac:dyDescent="0.35">
      <c r="A2047" t="s">
        <v>32</v>
      </c>
      <c r="B2047" s="16">
        <v>43049</v>
      </c>
      <c r="C2047">
        <v>215804034.03999999</v>
      </c>
      <c r="D2047">
        <v>1141.57</v>
      </c>
    </row>
    <row r="2048" spans="1:4" x14ac:dyDescent="0.35">
      <c r="A2048" t="s">
        <v>32</v>
      </c>
      <c r="B2048" s="16">
        <v>43052</v>
      </c>
      <c r="C2048">
        <v>214241240.13</v>
      </c>
      <c r="D2048">
        <v>1133.3</v>
      </c>
    </row>
    <row r="2049" spans="1:4" x14ac:dyDescent="0.35">
      <c r="A2049" t="s">
        <v>32</v>
      </c>
      <c r="B2049" s="16">
        <v>43053</v>
      </c>
      <c r="C2049">
        <v>212917099.06</v>
      </c>
      <c r="D2049">
        <v>1126.3</v>
      </c>
    </row>
    <row r="2050" spans="1:4" x14ac:dyDescent="0.35">
      <c r="A2050" t="s">
        <v>32</v>
      </c>
      <c r="B2050" s="16">
        <v>43054</v>
      </c>
      <c r="C2050">
        <v>211458841.56999999</v>
      </c>
      <c r="D2050">
        <v>1118.58</v>
      </c>
    </row>
    <row r="2051" spans="1:4" x14ac:dyDescent="0.35">
      <c r="A2051" t="s">
        <v>32</v>
      </c>
      <c r="B2051" s="16">
        <v>43055</v>
      </c>
      <c r="C2051">
        <v>213228155.18000001</v>
      </c>
      <c r="D2051">
        <v>1127.94</v>
      </c>
    </row>
    <row r="2052" spans="1:4" x14ac:dyDescent="0.35">
      <c r="A2052" t="s">
        <v>32</v>
      </c>
      <c r="B2052" s="16">
        <v>43056</v>
      </c>
      <c r="C2052">
        <v>212425027.34999999</v>
      </c>
      <c r="D2052">
        <v>1123.69</v>
      </c>
    </row>
    <row r="2053" spans="1:4" x14ac:dyDescent="0.35">
      <c r="A2053" t="s">
        <v>32</v>
      </c>
      <c r="B2053" s="16">
        <v>43059</v>
      </c>
      <c r="C2053">
        <v>213912811.56999999</v>
      </c>
      <c r="D2053">
        <v>1131.56</v>
      </c>
    </row>
    <row r="2054" spans="1:4" x14ac:dyDescent="0.35">
      <c r="A2054" t="s">
        <v>32</v>
      </c>
      <c r="B2054" s="16">
        <v>43060</v>
      </c>
      <c r="C2054">
        <v>214913593.28999999</v>
      </c>
      <c r="D2054">
        <v>1136.8599999999999</v>
      </c>
    </row>
    <row r="2055" spans="1:4" x14ac:dyDescent="0.35">
      <c r="A2055" t="s">
        <v>32</v>
      </c>
      <c r="B2055" s="16">
        <v>43061</v>
      </c>
      <c r="C2055">
        <v>214511426.37</v>
      </c>
      <c r="D2055">
        <v>1134.73</v>
      </c>
    </row>
    <row r="2056" spans="1:4" x14ac:dyDescent="0.35">
      <c r="A2056" t="s">
        <v>32</v>
      </c>
      <c r="B2056" s="16">
        <v>43062</v>
      </c>
      <c r="C2056">
        <v>214398844.19</v>
      </c>
      <c r="D2056">
        <v>1134.1300000000001</v>
      </c>
    </row>
    <row r="2057" spans="1:4" x14ac:dyDescent="0.35">
      <c r="A2057" t="s">
        <v>32</v>
      </c>
      <c r="B2057" s="16">
        <v>43063</v>
      </c>
      <c r="C2057">
        <v>213676749.69999999</v>
      </c>
      <c r="D2057">
        <v>1130.31</v>
      </c>
    </row>
    <row r="2058" spans="1:4" x14ac:dyDescent="0.35">
      <c r="A2058" t="s">
        <v>32</v>
      </c>
      <c r="B2058" s="16">
        <v>43066</v>
      </c>
      <c r="C2058">
        <v>212823441.81</v>
      </c>
      <c r="D2058">
        <v>1125.8</v>
      </c>
    </row>
    <row r="2059" spans="1:4" x14ac:dyDescent="0.35">
      <c r="A2059" t="s">
        <v>32</v>
      </c>
      <c r="B2059" s="16">
        <v>43067</v>
      </c>
      <c r="C2059">
        <v>214010814.53</v>
      </c>
      <c r="D2059">
        <v>1132.08</v>
      </c>
    </row>
    <row r="2060" spans="1:4" x14ac:dyDescent="0.35">
      <c r="A2060" t="s">
        <v>32</v>
      </c>
      <c r="B2060" s="16">
        <v>43068</v>
      </c>
      <c r="C2060">
        <v>214551570.80000001</v>
      </c>
      <c r="D2060">
        <v>1134.94</v>
      </c>
    </row>
    <row r="2061" spans="1:4" x14ac:dyDescent="0.35">
      <c r="A2061" t="s">
        <v>32</v>
      </c>
      <c r="B2061" s="16">
        <v>43069</v>
      </c>
      <c r="C2061">
        <v>254042535.71000001</v>
      </c>
      <c r="D2061">
        <v>1132.6400000000001</v>
      </c>
    </row>
    <row r="2062" spans="1:4" x14ac:dyDescent="0.35">
      <c r="A2062" t="s">
        <v>32</v>
      </c>
      <c r="B2062" s="16">
        <v>43070</v>
      </c>
      <c r="C2062">
        <v>252471568.47</v>
      </c>
      <c r="D2062">
        <v>1125.6300000000001</v>
      </c>
    </row>
    <row r="2063" spans="1:4" x14ac:dyDescent="0.35">
      <c r="A2063" t="s">
        <v>32</v>
      </c>
      <c r="B2063" s="16">
        <v>43073</v>
      </c>
      <c r="C2063">
        <v>254564737.34</v>
      </c>
      <c r="D2063">
        <v>1134.97</v>
      </c>
    </row>
    <row r="2064" spans="1:4" x14ac:dyDescent="0.35">
      <c r="A2064" t="s">
        <v>32</v>
      </c>
      <c r="B2064" s="16">
        <v>43074</v>
      </c>
      <c r="C2064">
        <v>253993474.16</v>
      </c>
      <c r="D2064">
        <v>1132.42</v>
      </c>
    </row>
    <row r="2065" spans="1:4" x14ac:dyDescent="0.35">
      <c r="A2065" t="s">
        <v>32</v>
      </c>
      <c r="B2065" s="16">
        <v>43075</v>
      </c>
      <c r="C2065">
        <v>253779145.66999999</v>
      </c>
      <c r="D2065">
        <v>1131.46</v>
      </c>
    </row>
    <row r="2066" spans="1:4" x14ac:dyDescent="0.35">
      <c r="A2066" t="s">
        <v>32</v>
      </c>
      <c r="B2066" s="16">
        <v>43076</v>
      </c>
      <c r="C2066">
        <v>293412037.83999997</v>
      </c>
      <c r="D2066">
        <v>1130.49</v>
      </c>
    </row>
    <row r="2067" spans="1:4" x14ac:dyDescent="0.35">
      <c r="A2067" t="s">
        <v>32</v>
      </c>
      <c r="B2067" s="16">
        <v>43077</v>
      </c>
      <c r="C2067">
        <v>296019836.20999998</v>
      </c>
      <c r="D2067">
        <v>1140.54</v>
      </c>
    </row>
    <row r="2068" spans="1:4" x14ac:dyDescent="0.35">
      <c r="A2068" t="s">
        <v>32</v>
      </c>
      <c r="B2068" s="16">
        <v>43080</v>
      </c>
      <c r="C2068">
        <v>295638617.54000002</v>
      </c>
      <c r="D2068">
        <v>1139.07</v>
      </c>
    </row>
    <row r="2069" spans="1:4" x14ac:dyDescent="0.35">
      <c r="A2069" t="s">
        <v>32</v>
      </c>
      <c r="B2069" s="16">
        <v>43081</v>
      </c>
      <c r="C2069">
        <v>297631644.04000002</v>
      </c>
      <c r="D2069">
        <v>1146.75</v>
      </c>
    </row>
    <row r="2070" spans="1:4" x14ac:dyDescent="0.35">
      <c r="A2070" t="s">
        <v>32</v>
      </c>
      <c r="B2070" s="16">
        <v>43082</v>
      </c>
      <c r="C2070">
        <v>296557273.13</v>
      </c>
      <c r="D2070">
        <v>1142.6099999999999</v>
      </c>
    </row>
    <row r="2071" spans="1:4" x14ac:dyDescent="0.35">
      <c r="A2071" t="s">
        <v>32</v>
      </c>
      <c r="B2071" s="16">
        <v>43083</v>
      </c>
      <c r="C2071">
        <v>294886649.25</v>
      </c>
      <c r="D2071">
        <v>1136.17</v>
      </c>
    </row>
    <row r="2072" spans="1:4" x14ac:dyDescent="0.35">
      <c r="A2072" t="s">
        <v>32</v>
      </c>
      <c r="B2072" s="16">
        <v>43084</v>
      </c>
      <c r="C2072">
        <v>294391643.42000002</v>
      </c>
      <c r="D2072">
        <v>1134.27</v>
      </c>
    </row>
    <row r="2073" spans="1:4" x14ac:dyDescent="0.35">
      <c r="A2073" t="s">
        <v>32</v>
      </c>
      <c r="B2073" s="16">
        <v>43087</v>
      </c>
      <c r="C2073">
        <v>297779155.49000001</v>
      </c>
      <c r="D2073">
        <v>1147.32</v>
      </c>
    </row>
    <row r="2074" spans="1:4" x14ac:dyDescent="0.35">
      <c r="A2074" t="s">
        <v>32</v>
      </c>
      <c r="B2074" s="16">
        <v>43088</v>
      </c>
      <c r="C2074">
        <v>317080310.50999999</v>
      </c>
      <c r="D2074">
        <v>1144</v>
      </c>
    </row>
    <row r="2075" spans="1:4" x14ac:dyDescent="0.35">
      <c r="A2075" t="s">
        <v>32</v>
      </c>
      <c r="B2075" s="16">
        <v>43089</v>
      </c>
      <c r="C2075">
        <v>315028758.68000001</v>
      </c>
      <c r="D2075">
        <v>1136.5899999999999</v>
      </c>
    </row>
    <row r="2076" spans="1:4" x14ac:dyDescent="0.35">
      <c r="A2076" t="s">
        <v>32</v>
      </c>
      <c r="B2076" s="16">
        <v>43090</v>
      </c>
      <c r="C2076">
        <v>316315696.20999998</v>
      </c>
      <c r="D2076">
        <v>1141.24</v>
      </c>
    </row>
    <row r="2077" spans="1:4" x14ac:dyDescent="0.35">
      <c r="A2077" t="s">
        <v>32</v>
      </c>
      <c r="B2077" s="16">
        <v>43091</v>
      </c>
      <c r="C2077">
        <v>316387472.19</v>
      </c>
      <c r="D2077">
        <v>1141.5</v>
      </c>
    </row>
    <row r="2078" spans="1:4" x14ac:dyDescent="0.35">
      <c r="A2078" t="s">
        <v>32</v>
      </c>
      <c r="B2078" s="16">
        <v>43096</v>
      </c>
      <c r="C2078">
        <v>317134222.22000003</v>
      </c>
      <c r="D2078">
        <v>1144.19</v>
      </c>
    </row>
    <row r="2079" spans="1:4" x14ac:dyDescent="0.35">
      <c r="A2079" t="s">
        <v>32</v>
      </c>
      <c r="B2079" s="16">
        <v>43097</v>
      </c>
      <c r="C2079">
        <v>316661835.13</v>
      </c>
      <c r="D2079">
        <v>1142.49</v>
      </c>
    </row>
    <row r="2080" spans="1:4" x14ac:dyDescent="0.35">
      <c r="A2080" t="s">
        <v>32</v>
      </c>
      <c r="B2080" s="16">
        <v>43098</v>
      </c>
      <c r="C2080">
        <v>315987662.38999999</v>
      </c>
      <c r="D2080">
        <v>1140.05</v>
      </c>
    </row>
    <row r="2081" spans="1:4" x14ac:dyDescent="0.35">
      <c r="A2081" t="s">
        <v>32</v>
      </c>
      <c r="B2081" s="16">
        <v>43102</v>
      </c>
      <c r="C2081">
        <v>315732294.35000002</v>
      </c>
      <c r="D2081">
        <v>1139.1300000000001</v>
      </c>
    </row>
    <row r="2082" spans="1:4" x14ac:dyDescent="0.35">
      <c r="A2082" t="s">
        <v>32</v>
      </c>
      <c r="B2082" s="16">
        <v>43103</v>
      </c>
      <c r="C2082">
        <v>317263899.50999999</v>
      </c>
      <c r="D2082">
        <v>1144.6600000000001</v>
      </c>
    </row>
    <row r="2083" spans="1:4" x14ac:dyDescent="0.35">
      <c r="A2083" t="s">
        <v>32</v>
      </c>
      <c r="B2083" s="16">
        <v>43104</v>
      </c>
      <c r="C2083">
        <v>319399412.56</v>
      </c>
      <c r="D2083">
        <v>1152.3599999999999</v>
      </c>
    </row>
    <row r="2084" spans="1:4" x14ac:dyDescent="0.35">
      <c r="A2084" t="s">
        <v>32</v>
      </c>
      <c r="B2084" s="16">
        <v>43105</v>
      </c>
      <c r="C2084">
        <v>322614956.35000002</v>
      </c>
      <c r="D2084">
        <v>1163.97</v>
      </c>
    </row>
    <row r="2085" spans="1:4" x14ac:dyDescent="0.35">
      <c r="A2085" t="s">
        <v>32</v>
      </c>
      <c r="B2085" s="16">
        <v>43108</v>
      </c>
      <c r="C2085">
        <v>323568695.56999999</v>
      </c>
      <c r="D2085">
        <v>1167.4100000000001</v>
      </c>
    </row>
    <row r="2086" spans="1:4" x14ac:dyDescent="0.35">
      <c r="A2086" t="s">
        <v>32</v>
      </c>
      <c r="B2086" s="16">
        <v>43109</v>
      </c>
      <c r="C2086">
        <v>325039584.92000002</v>
      </c>
      <c r="D2086">
        <v>1172.71</v>
      </c>
    </row>
    <row r="2087" spans="1:4" x14ac:dyDescent="0.35">
      <c r="A2087" t="s">
        <v>32</v>
      </c>
      <c r="B2087" s="16">
        <v>43110</v>
      </c>
      <c r="C2087">
        <v>323091208.19</v>
      </c>
      <c r="D2087">
        <v>1165.68</v>
      </c>
    </row>
    <row r="2088" spans="1:4" x14ac:dyDescent="0.35">
      <c r="A2088" t="s">
        <v>32</v>
      </c>
      <c r="B2088" s="16">
        <v>43111</v>
      </c>
      <c r="C2088">
        <v>321967532.81999999</v>
      </c>
      <c r="D2088">
        <v>1161.6300000000001</v>
      </c>
    </row>
    <row r="2089" spans="1:4" x14ac:dyDescent="0.35">
      <c r="A2089" t="s">
        <v>32</v>
      </c>
      <c r="B2089" s="16">
        <v>43112</v>
      </c>
      <c r="C2089">
        <v>322881304.22000003</v>
      </c>
      <c r="D2089">
        <v>1164.93</v>
      </c>
    </row>
    <row r="2090" spans="1:4" x14ac:dyDescent="0.35">
      <c r="A2090" t="s">
        <v>32</v>
      </c>
      <c r="B2090" s="16">
        <v>43115</v>
      </c>
      <c r="C2090">
        <v>322015413.10000002</v>
      </c>
      <c r="D2090">
        <v>1161.8</v>
      </c>
    </row>
    <row r="2091" spans="1:4" x14ac:dyDescent="0.35">
      <c r="A2091" t="s">
        <v>32</v>
      </c>
      <c r="B2091" s="16">
        <v>43116</v>
      </c>
      <c r="C2091">
        <v>323097658.45999998</v>
      </c>
      <c r="D2091">
        <v>1165.71</v>
      </c>
    </row>
    <row r="2092" spans="1:4" x14ac:dyDescent="0.35">
      <c r="A2092" t="s">
        <v>32</v>
      </c>
      <c r="B2092" s="16">
        <v>43117</v>
      </c>
      <c r="C2092">
        <v>322641390.31999999</v>
      </c>
      <c r="D2092">
        <v>1164.06</v>
      </c>
    </row>
    <row r="2093" spans="1:4" x14ac:dyDescent="0.35">
      <c r="A2093" t="s">
        <v>32</v>
      </c>
      <c r="B2093" s="16">
        <v>43118</v>
      </c>
      <c r="C2093">
        <v>322731511.19</v>
      </c>
      <c r="D2093">
        <v>1164.3900000000001</v>
      </c>
    </row>
    <row r="2094" spans="1:4" x14ac:dyDescent="0.35">
      <c r="A2094" t="s">
        <v>32</v>
      </c>
      <c r="B2094" s="16">
        <v>43119</v>
      </c>
      <c r="C2094">
        <v>324399501.88999999</v>
      </c>
      <c r="D2094">
        <v>1170.4000000000001</v>
      </c>
    </row>
    <row r="2095" spans="1:4" x14ac:dyDescent="0.35">
      <c r="A2095" t="s">
        <v>32</v>
      </c>
      <c r="B2095" s="16">
        <v>43122</v>
      </c>
      <c r="C2095">
        <v>325149772.89999998</v>
      </c>
      <c r="D2095">
        <v>1173.1099999999999</v>
      </c>
    </row>
    <row r="2096" spans="1:4" x14ac:dyDescent="0.35">
      <c r="A2096" t="s">
        <v>32</v>
      </c>
      <c r="B2096" s="16">
        <v>43123</v>
      </c>
      <c r="C2096">
        <v>325573271.87</v>
      </c>
      <c r="D2096">
        <v>1174.6400000000001</v>
      </c>
    </row>
    <row r="2097" spans="1:4" x14ac:dyDescent="0.35">
      <c r="A2097" t="s">
        <v>32</v>
      </c>
      <c r="B2097" s="16">
        <v>43124</v>
      </c>
      <c r="C2097">
        <v>324604487.66000003</v>
      </c>
      <c r="D2097">
        <v>1171.1400000000001</v>
      </c>
    </row>
    <row r="2098" spans="1:4" x14ac:dyDescent="0.35">
      <c r="A2098" t="s">
        <v>32</v>
      </c>
      <c r="B2098" s="16">
        <v>43125</v>
      </c>
      <c r="C2098">
        <v>322939693.77999997</v>
      </c>
      <c r="D2098">
        <v>1165.1400000000001</v>
      </c>
    </row>
    <row r="2099" spans="1:4" x14ac:dyDescent="0.35">
      <c r="A2099" t="s">
        <v>32</v>
      </c>
      <c r="B2099" s="16">
        <v>43126</v>
      </c>
      <c r="C2099">
        <v>324605812.77999997</v>
      </c>
      <c r="D2099">
        <v>1171.1500000000001</v>
      </c>
    </row>
    <row r="2100" spans="1:4" x14ac:dyDescent="0.35">
      <c r="A2100" t="s">
        <v>32</v>
      </c>
      <c r="B2100" s="16">
        <v>43129</v>
      </c>
      <c r="C2100">
        <v>323769811.41000003</v>
      </c>
      <c r="D2100">
        <v>1168.1300000000001</v>
      </c>
    </row>
    <row r="2101" spans="1:4" x14ac:dyDescent="0.35">
      <c r="A2101" t="s">
        <v>32</v>
      </c>
      <c r="B2101" s="16">
        <v>43130</v>
      </c>
      <c r="C2101">
        <v>320731455.56999999</v>
      </c>
      <c r="D2101">
        <v>1157.17</v>
      </c>
    </row>
    <row r="2102" spans="1:4" x14ac:dyDescent="0.35">
      <c r="A2102" t="s">
        <v>32</v>
      </c>
      <c r="B2102" s="16">
        <v>43131</v>
      </c>
      <c r="C2102">
        <v>320289431.75</v>
      </c>
      <c r="D2102">
        <v>1155.57</v>
      </c>
    </row>
    <row r="2103" spans="1:4" x14ac:dyDescent="0.35">
      <c r="A2103" t="s">
        <v>32</v>
      </c>
      <c r="B2103" s="16">
        <v>43132</v>
      </c>
      <c r="C2103">
        <v>319907825.30000001</v>
      </c>
      <c r="D2103">
        <v>1154.2</v>
      </c>
    </row>
    <row r="2104" spans="1:4" x14ac:dyDescent="0.35">
      <c r="A2104" t="s">
        <v>32</v>
      </c>
      <c r="B2104" s="16">
        <v>43133</v>
      </c>
      <c r="C2104">
        <v>315808616.83999997</v>
      </c>
      <c r="D2104">
        <v>1139.4100000000001</v>
      </c>
    </row>
    <row r="2105" spans="1:4" x14ac:dyDescent="0.35">
      <c r="A2105" t="s">
        <v>32</v>
      </c>
      <c r="B2105" s="16">
        <v>43136</v>
      </c>
      <c r="C2105">
        <v>311146658.18000001</v>
      </c>
      <c r="D2105">
        <v>1122.5899999999999</v>
      </c>
    </row>
    <row r="2106" spans="1:4" x14ac:dyDescent="0.35">
      <c r="A2106" t="s">
        <v>32</v>
      </c>
      <c r="B2106" s="16">
        <v>43137</v>
      </c>
      <c r="C2106">
        <v>303557747.55000001</v>
      </c>
      <c r="D2106">
        <v>1095.21</v>
      </c>
    </row>
    <row r="2107" spans="1:4" x14ac:dyDescent="0.35">
      <c r="A2107" t="s">
        <v>32</v>
      </c>
      <c r="B2107" s="16">
        <v>43138</v>
      </c>
      <c r="C2107">
        <v>309484811.99000001</v>
      </c>
      <c r="D2107">
        <v>1116.5899999999999</v>
      </c>
    </row>
    <row r="2108" spans="1:4" x14ac:dyDescent="0.35">
      <c r="A2108" t="s">
        <v>32</v>
      </c>
      <c r="B2108" s="16">
        <v>43139</v>
      </c>
      <c r="C2108">
        <v>304546324.54000002</v>
      </c>
      <c r="D2108">
        <v>1098.77</v>
      </c>
    </row>
    <row r="2109" spans="1:4" x14ac:dyDescent="0.35">
      <c r="A2109" t="s">
        <v>32</v>
      </c>
      <c r="B2109" s="16">
        <v>43140</v>
      </c>
      <c r="C2109">
        <v>300574968.55000001</v>
      </c>
      <c r="D2109">
        <v>1084.45</v>
      </c>
    </row>
    <row r="2110" spans="1:4" x14ac:dyDescent="0.35">
      <c r="A2110" t="s">
        <v>32</v>
      </c>
      <c r="B2110" s="16">
        <v>43143</v>
      </c>
      <c r="C2110">
        <v>304260777.20999998</v>
      </c>
      <c r="D2110">
        <v>1097.74</v>
      </c>
    </row>
    <row r="2111" spans="1:4" x14ac:dyDescent="0.35">
      <c r="A2111" t="s">
        <v>32</v>
      </c>
      <c r="B2111" s="16">
        <v>43144</v>
      </c>
      <c r="C2111">
        <v>302568978.85000002</v>
      </c>
      <c r="D2111">
        <v>1091.6400000000001</v>
      </c>
    </row>
    <row r="2112" spans="1:4" x14ac:dyDescent="0.35">
      <c r="A2112" t="s">
        <v>32</v>
      </c>
      <c r="B2112" s="16">
        <v>43145</v>
      </c>
      <c r="C2112">
        <v>305116586.87</v>
      </c>
      <c r="D2112">
        <v>1100.83</v>
      </c>
    </row>
    <row r="2113" spans="1:4" x14ac:dyDescent="0.35">
      <c r="A2113" t="s">
        <v>32</v>
      </c>
      <c r="B2113" s="16">
        <v>43146</v>
      </c>
      <c r="C2113">
        <v>306554509.41000003</v>
      </c>
      <c r="D2113">
        <v>1106.02</v>
      </c>
    </row>
    <row r="2114" spans="1:4" x14ac:dyDescent="0.35">
      <c r="A2114" t="s">
        <v>32</v>
      </c>
      <c r="B2114" s="16">
        <v>43147</v>
      </c>
      <c r="C2114">
        <v>310343277.73000002</v>
      </c>
      <c r="D2114">
        <v>1119.69</v>
      </c>
    </row>
    <row r="2115" spans="1:4" x14ac:dyDescent="0.35">
      <c r="A2115" t="s">
        <v>32</v>
      </c>
      <c r="B2115" s="16">
        <v>43150</v>
      </c>
      <c r="C2115">
        <v>308645917.64999998</v>
      </c>
      <c r="D2115">
        <v>1113.57</v>
      </c>
    </row>
    <row r="2116" spans="1:4" x14ac:dyDescent="0.35">
      <c r="A2116" t="s">
        <v>32</v>
      </c>
      <c r="B2116" s="16">
        <v>43151</v>
      </c>
      <c r="C2116">
        <v>310653215.70999998</v>
      </c>
      <c r="D2116">
        <v>1120.81</v>
      </c>
    </row>
    <row r="2117" spans="1:4" x14ac:dyDescent="0.35">
      <c r="A2117" t="s">
        <v>32</v>
      </c>
      <c r="B2117" s="16">
        <v>43152</v>
      </c>
      <c r="C2117">
        <v>311786513.88999999</v>
      </c>
      <c r="D2117">
        <v>1124.9000000000001</v>
      </c>
    </row>
    <row r="2118" spans="1:4" x14ac:dyDescent="0.35">
      <c r="A2118" t="s">
        <v>32</v>
      </c>
      <c r="B2118" s="16">
        <v>43153</v>
      </c>
      <c r="C2118">
        <v>311652945.50999999</v>
      </c>
      <c r="D2118">
        <v>1124.42</v>
      </c>
    </row>
    <row r="2119" spans="1:4" x14ac:dyDescent="0.35">
      <c r="A2119" t="s">
        <v>32</v>
      </c>
      <c r="B2119" s="16">
        <v>43154</v>
      </c>
      <c r="C2119">
        <v>313025798.00999999</v>
      </c>
      <c r="D2119">
        <v>1129.3699999999999</v>
      </c>
    </row>
    <row r="2120" spans="1:4" x14ac:dyDescent="0.35">
      <c r="A2120" t="s">
        <v>32</v>
      </c>
      <c r="B2120" s="16">
        <v>43157</v>
      </c>
      <c r="C2120">
        <v>314238263.44999999</v>
      </c>
      <c r="D2120">
        <v>1133.74</v>
      </c>
    </row>
    <row r="2121" spans="1:4" x14ac:dyDescent="0.35">
      <c r="A2121" t="s">
        <v>32</v>
      </c>
      <c r="B2121" s="16">
        <v>43158</v>
      </c>
      <c r="C2121">
        <v>313724403.04000002</v>
      </c>
      <c r="D2121">
        <v>1131.8900000000001</v>
      </c>
    </row>
    <row r="2122" spans="1:4" x14ac:dyDescent="0.35">
      <c r="A2122" t="s">
        <v>32</v>
      </c>
      <c r="B2122" s="16">
        <v>43159</v>
      </c>
      <c r="C2122">
        <v>311862558.87</v>
      </c>
      <c r="D2122">
        <v>1125.17</v>
      </c>
    </row>
    <row r="2123" spans="1:4" x14ac:dyDescent="0.35">
      <c r="A2123" t="s">
        <v>32</v>
      </c>
      <c r="B2123" s="16">
        <v>43160</v>
      </c>
      <c r="C2123">
        <v>308009260.24000001</v>
      </c>
      <c r="D2123">
        <v>1111.27</v>
      </c>
    </row>
    <row r="2124" spans="1:4" x14ac:dyDescent="0.35">
      <c r="A2124" t="s">
        <v>32</v>
      </c>
      <c r="B2124" s="16">
        <v>43161</v>
      </c>
      <c r="C2124">
        <v>302016504.45999998</v>
      </c>
      <c r="D2124">
        <v>1089.6500000000001</v>
      </c>
    </row>
    <row r="2125" spans="1:4" x14ac:dyDescent="0.35">
      <c r="A2125" t="s">
        <v>32</v>
      </c>
      <c r="B2125" s="16">
        <v>43164</v>
      </c>
      <c r="C2125">
        <v>305108862.52999997</v>
      </c>
      <c r="D2125">
        <v>1100.8</v>
      </c>
    </row>
    <row r="2126" spans="1:4" x14ac:dyDescent="0.35">
      <c r="A2126" t="s">
        <v>32</v>
      </c>
      <c r="B2126" s="16">
        <v>43165</v>
      </c>
      <c r="C2126">
        <v>305845571.01999998</v>
      </c>
      <c r="D2126">
        <v>1103.46</v>
      </c>
    </row>
    <row r="2127" spans="1:4" x14ac:dyDescent="0.35">
      <c r="A2127" t="s">
        <v>32</v>
      </c>
      <c r="B2127" s="16">
        <v>43166</v>
      </c>
      <c r="C2127">
        <v>306492280.69999999</v>
      </c>
      <c r="D2127">
        <v>1105.8</v>
      </c>
    </row>
    <row r="2128" spans="1:4" x14ac:dyDescent="0.35">
      <c r="A2128" t="s">
        <v>32</v>
      </c>
      <c r="B2128" s="16">
        <v>43167</v>
      </c>
      <c r="C2128">
        <v>309968159.66000003</v>
      </c>
      <c r="D2128">
        <v>1118.3399999999999</v>
      </c>
    </row>
    <row r="2129" spans="1:4" x14ac:dyDescent="0.35">
      <c r="A2129" t="s">
        <v>32</v>
      </c>
      <c r="B2129" s="16">
        <v>43168</v>
      </c>
      <c r="C2129">
        <v>311434964.56999999</v>
      </c>
      <c r="D2129">
        <v>1123.6300000000001</v>
      </c>
    </row>
    <row r="2130" spans="1:4" x14ac:dyDescent="0.35">
      <c r="A2130" t="s">
        <v>32</v>
      </c>
      <c r="B2130" s="16">
        <v>43171</v>
      </c>
      <c r="C2130">
        <v>312072510.94</v>
      </c>
      <c r="D2130">
        <v>1125.93</v>
      </c>
    </row>
    <row r="2131" spans="1:4" x14ac:dyDescent="0.35">
      <c r="A2131" t="s">
        <v>32</v>
      </c>
      <c r="B2131" s="16">
        <v>43172</v>
      </c>
      <c r="C2131">
        <v>309558461.31999999</v>
      </c>
      <c r="D2131">
        <v>1116.8599999999999</v>
      </c>
    </row>
    <row r="2132" spans="1:4" x14ac:dyDescent="0.35">
      <c r="A2132" t="s">
        <v>32</v>
      </c>
      <c r="B2132" s="16">
        <v>43173</v>
      </c>
      <c r="C2132">
        <v>309026362.13999999</v>
      </c>
      <c r="D2132">
        <v>1114.94</v>
      </c>
    </row>
    <row r="2133" spans="1:4" x14ac:dyDescent="0.35">
      <c r="A2133" t="s">
        <v>32</v>
      </c>
      <c r="B2133" s="16">
        <v>43174</v>
      </c>
      <c r="C2133">
        <v>310348307.88</v>
      </c>
      <c r="D2133">
        <v>1119.71</v>
      </c>
    </row>
    <row r="2134" spans="1:4" x14ac:dyDescent="0.35">
      <c r="A2134" t="s">
        <v>32</v>
      </c>
      <c r="B2134" s="16">
        <v>43175</v>
      </c>
      <c r="C2134">
        <v>310687973.52999997</v>
      </c>
      <c r="D2134">
        <v>1120.93</v>
      </c>
    </row>
    <row r="2135" spans="1:4" x14ac:dyDescent="0.35">
      <c r="A2135" t="s">
        <v>32</v>
      </c>
      <c r="B2135" s="16">
        <v>43178</v>
      </c>
      <c r="C2135">
        <v>308204910.50999999</v>
      </c>
      <c r="D2135">
        <v>1111.97</v>
      </c>
    </row>
    <row r="2136" spans="1:4" x14ac:dyDescent="0.35">
      <c r="A2136" t="s">
        <v>32</v>
      </c>
      <c r="B2136" s="16">
        <v>43179</v>
      </c>
      <c r="C2136">
        <v>309429206.72000003</v>
      </c>
      <c r="D2136">
        <v>1116.3900000000001</v>
      </c>
    </row>
    <row r="2137" spans="1:4" x14ac:dyDescent="0.35">
      <c r="A2137" t="s">
        <v>32</v>
      </c>
      <c r="B2137" s="16">
        <v>43180</v>
      </c>
      <c r="C2137">
        <v>309308210.05000001</v>
      </c>
      <c r="D2137">
        <v>1115.96</v>
      </c>
    </row>
    <row r="2138" spans="1:4" x14ac:dyDescent="0.35">
      <c r="A2138" t="s">
        <v>32</v>
      </c>
      <c r="B2138" s="16">
        <v>43181</v>
      </c>
      <c r="C2138">
        <v>304854923.69999999</v>
      </c>
      <c r="D2138">
        <v>1099.8900000000001</v>
      </c>
    </row>
    <row r="2139" spans="1:4" x14ac:dyDescent="0.35">
      <c r="A2139" t="s">
        <v>32</v>
      </c>
      <c r="B2139" s="16">
        <v>43182</v>
      </c>
      <c r="C2139">
        <v>302709648.61000001</v>
      </c>
      <c r="D2139">
        <v>1092.1500000000001</v>
      </c>
    </row>
    <row r="2140" spans="1:4" x14ac:dyDescent="0.35">
      <c r="A2140" t="s">
        <v>32</v>
      </c>
      <c r="B2140" s="16">
        <v>43185</v>
      </c>
      <c r="C2140">
        <v>300769537.25</v>
      </c>
      <c r="D2140">
        <v>1085.1500000000001</v>
      </c>
    </row>
    <row r="2141" spans="1:4" x14ac:dyDescent="0.35">
      <c r="A2141" t="s">
        <v>32</v>
      </c>
      <c r="B2141" s="16">
        <v>43186</v>
      </c>
      <c r="C2141">
        <v>304395429.54000002</v>
      </c>
      <c r="D2141">
        <v>1098.23</v>
      </c>
    </row>
    <row r="2142" spans="1:4" x14ac:dyDescent="0.35">
      <c r="A2142" t="s">
        <v>32</v>
      </c>
      <c r="B2142" s="16">
        <v>43187</v>
      </c>
      <c r="C2142">
        <v>305950634.74000001</v>
      </c>
      <c r="D2142">
        <v>1103.8399999999999</v>
      </c>
    </row>
    <row r="2143" spans="1:4" x14ac:dyDescent="0.35">
      <c r="A2143" t="s">
        <v>32</v>
      </c>
      <c r="B2143" s="16">
        <v>43188</v>
      </c>
      <c r="C2143">
        <v>307341049.13</v>
      </c>
      <c r="D2143">
        <v>1108.8599999999999</v>
      </c>
    </row>
    <row r="2144" spans="1:4" x14ac:dyDescent="0.35">
      <c r="A2144" t="s">
        <v>32</v>
      </c>
      <c r="B2144" s="16">
        <v>43193</v>
      </c>
      <c r="C2144">
        <v>306080501.51999998</v>
      </c>
      <c r="D2144">
        <v>1104.31</v>
      </c>
    </row>
    <row r="2145" spans="1:4" x14ac:dyDescent="0.35">
      <c r="A2145" t="s">
        <v>32</v>
      </c>
      <c r="B2145" s="16">
        <v>43194</v>
      </c>
      <c r="C2145">
        <v>304794610.06999999</v>
      </c>
      <c r="D2145">
        <v>1099.67</v>
      </c>
    </row>
    <row r="2146" spans="1:4" x14ac:dyDescent="0.35">
      <c r="A2146" t="s">
        <v>32</v>
      </c>
      <c r="B2146" s="16">
        <v>43195</v>
      </c>
      <c r="C2146">
        <v>311205943.38</v>
      </c>
      <c r="D2146">
        <v>1122.8</v>
      </c>
    </row>
    <row r="2147" spans="1:4" x14ac:dyDescent="0.35">
      <c r="A2147" t="s">
        <v>32</v>
      </c>
      <c r="B2147" s="16">
        <v>43196</v>
      </c>
      <c r="C2147">
        <v>310985794.87</v>
      </c>
      <c r="D2147">
        <v>1122.01</v>
      </c>
    </row>
    <row r="2148" spans="1:4" x14ac:dyDescent="0.35">
      <c r="A2148" t="s">
        <v>32</v>
      </c>
      <c r="B2148" s="16">
        <v>43199</v>
      </c>
      <c r="C2148">
        <v>311347619.19999999</v>
      </c>
      <c r="D2148">
        <v>1123.31</v>
      </c>
    </row>
    <row r="2149" spans="1:4" x14ac:dyDescent="0.35">
      <c r="A2149" t="s">
        <v>32</v>
      </c>
      <c r="B2149" s="16">
        <v>43200</v>
      </c>
      <c r="C2149">
        <v>314213381.30000001</v>
      </c>
      <c r="D2149">
        <v>1133.6500000000001</v>
      </c>
    </row>
    <row r="2150" spans="1:4" x14ac:dyDescent="0.35">
      <c r="A2150" t="s">
        <v>32</v>
      </c>
      <c r="B2150" s="16">
        <v>43201</v>
      </c>
      <c r="C2150">
        <v>312646317.87</v>
      </c>
      <c r="D2150">
        <v>1128</v>
      </c>
    </row>
    <row r="2151" spans="1:4" x14ac:dyDescent="0.35">
      <c r="A2151" t="s">
        <v>32</v>
      </c>
      <c r="B2151" s="16">
        <v>43202</v>
      </c>
      <c r="C2151">
        <v>314825639.31999999</v>
      </c>
      <c r="D2151">
        <v>1135.8599999999999</v>
      </c>
    </row>
    <row r="2152" spans="1:4" x14ac:dyDescent="0.35">
      <c r="A2152" t="s">
        <v>32</v>
      </c>
      <c r="B2152" s="16">
        <v>43203</v>
      </c>
      <c r="C2152">
        <v>315075880.66000003</v>
      </c>
      <c r="D2152">
        <v>1136.76</v>
      </c>
    </row>
    <row r="2153" spans="1:4" x14ac:dyDescent="0.35">
      <c r="A2153" t="s">
        <v>32</v>
      </c>
      <c r="B2153" s="16">
        <v>43206</v>
      </c>
      <c r="C2153">
        <v>314257624.11000001</v>
      </c>
      <c r="D2153">
        <v>1133.81</v>
      </c>
    </row>
    <row r="2154" spans="1:4" x14ac:dyDescent="0.35">
      <c r="A2154" t="s">
        <v>32</v>
      </c>
      <c r="B2154" s="16">
        <v>43207</v>
      </c>
      <c r="C2154">
        <v>316462138.62</v>
      </c>
      <c r="D2154">
        <v>1141.77</v>
      </c>
    </row>
    <row r="2155" spans="1:4" x14ac:dyDescent="0.35">
      <c r="A2155" t="s">
        <v>32</v>
      </c>
      <c r="B2155" s="16">
        <v>43208</v>
      </c>
      <c r="C2155">
        <v>317656444.13</v>
      </c>
      <c r="D2155">
        <v>1146.08</v>
      </c>
    </row>
    <row r="2156" spans="1:4" x14ac:dyDescent="0.35">
      <c r="A2156" t="s">
        <v>32</v>
      </c>
      <c r="B2156" s="16">
        <v>43209</v>
      </c>
      <c r="C2156">
        <v>317801162.91000003</v>
      </c>
      <c r="D2156">
        <v>1146.5999999999999</v>
      </c>
    </row>
    <row r="2157" spans="1:4" x14ac:dyDescent="0.35">
      <c r="A2157" t="s">
        <v>32</v>
      </c>
      <c r="B2157" s="16">
        <v>43210</v>
      </c>
      <c r="C2157">
        <v>317677853.69</v>
      </c>
      <c r="D2157">
        <v>1146.1500000000001</v>
      </c>
    </row>
    <row r="2158" spans="1:4" x14ac:dyDescent="0.35">
      <c r="A2158" t="s">
        <v>32</v>
      </c>
      <c r="B2158" s="16">
        <v>43213</v>
      </c>
      <c r="C2158">
        <v>319454862.85000002</v>
      </c>
      <c r="D2158">
        <v>1152.56</v>
      </c>
    </row>
    <row r="2159" spans="1:4" x14ac:dyDescent="0.35">
      <c r="A2159" t="s">
        <v>32</v>
      </c>
      <c r="B2159" s="16">
        <v>43214</v>
      </c>
      <c r="C2159">
        <v>319889011.43000001</v>
      </c>
      <c r="D2159">
        <v>1154.1300000000001</v>
      </c>
    </row>
    <row r="2160" spans="1:4" x14ac:dyDescent="0.35">
      <c r="A2160" t="s">
        <v>32</v>
      </c>
      <c r="B2160" s="16">
        <v>43215</v>
      </c>
      <c r="C2160">
        <v>317323852.06</v>
      </c>
      <c r="D2160">
        <v>1144.8800000000001</v>
      </c>
    </row>
    <row r="2161" spans="1:4" x14ac:dyDescent="0.35">
      <c r="A2161" t="s">
        <v>32</v>
      </c>
      <c r="B2161" s="16">
        <v>43216</v>
      </c>
      <c r="C2161">
        <v>320868569.86000001</v>
      </c>
      <c r="D2161">
        <v>1157.6600000000001</v>
      </c>
    </row>
    <row r="2162" spans="1:4" x14ac:dyDescent="0.35">
      <c r="A2162" t="s">
        <v>32</v>
      </c>
      <c r="B2162" s="16">
        <v>43217</v>
      </c>
      <c r="C2162">
        <v>321562392.94999999</v>
      </c>
      <c r="D2162">
        <v>1160.17</v>
      </c>
    </row>
    <row r="2163" spans="1:4" x14ac:dyDescent="0.35">
      <c r="A2163" t="s">
        <v>32</v>
      </c>
      <c r="B2163" s="16">
        <v>43220</v>
      </c>
      <c r="C2163">
        <v>321977568.93000001</v>
      </c>
      <c r="D2163">
        <v>1161.67</v>
      </c>
    </row>
    <row r="2164" spans="1:4" x14ac:dyDescent="0.35">
      <c r="A2164" t="s">
        <v>32</v>
      </c>
      <c r="B2164" s="16">
        <v>43222</v>
      </c>
      <c r="C2164">
        <v>323764524.06999999</v>
      </c>
      <c r="D2164">
        <v>1168.1099999999999</v>
      </c>
    </row>
    <row r="2165" spans="1:4" x14ac:dyDescent="0.35">
      <c r="A2165" t="s">
        <v>32</v>
      </c>
      <c r="B2165" s="16">
        <v>43223</v>
      </c>
      <c r="C2165">
        <v>322186322.86000001</v>
      </c>
      <c r="D2165">
        <v>1162.42</v>
      </c>
    </row>
    <row r="2166" spans="1:4" x14ac:dyDescent="0.35">
      <c r="A2166" t="s">
        <v>32</v>
      </c>
      <c r="B2166" s="16">
        <v>43224</v>
      </c>
      <c r="C2166">
        <v>324501019.13</v>
      </c>
      <c r="D2166">
        <v>1170.77</v>
      </c>
    </row>
    <row r="2167" spans="1:4" x14ac:dyDescent="0.35">
      <c r="A2167" t="s">
        <v>32</v>
      </c>
      <c r="B2167" s="16">
        <v>43227</v>
      </c>
      <c r="C2167">
        <v>326737600.58999997</v>
      </c>
      <c r="D2167">
        <v>1178.8399999999999</v>
      </c>
    </row>
    <row r="2168" spans="1:4" x14ac:dyDescent="0.35">
      <c r="A2168" t="s">
        <v>32</v>
      </c>
      <c r="B2168" s="16">
        <v>43229</v>
      </c>
      <c r="C2168">
        <v>328893165.54000002</v>
      </c>
      <c r="D2168">
        <v>1186.6199999999999</v>
      </c>
    </row>
    <row r="2169" spans="1:4" x14ac:dyDescent="0.35">
      <c r="A2169" t="s">
        <v>32</v>
      </c>
      <c r="B2169" s="16">
        <v>43231</v>
      </c>
      <c r="C2169">
        <v>329406629.87</v>
      </c>
      <c r="D2169">
        <v>1188.47</v>
      </c>
    </row>
    <row r="2170" spans="1:4" x14ac:dyDescent="0.35">
      <c r="A2170" t="s">
        <v>32</v>
      </c>
      <c r="B2170" s="16">
        <v>43234</v>
      </c>
      <c r="C2170">
        <v>329017797.62</v>
      </c>
      <c r="D2170">
        <v>1187.07</v>
      </c>
    </row>
    <row r="2171" spans="1:4" x14ac:dyDescent="0.35">
      <c r="A2171" t="s">
        <v>32</v>
      </c>
      <c r="B2171" s="16">
        <v>43235</v>
      </c>
      <c r="C2171">
        <v>329165444.57999998</v>
      </c>
      <c r="D2171">
        <v>1187.5999999999999</v>
      </c>
    </row>
    <row r="2172" spans="1:4" x14ac:dyDescent="0.35">
      <c r="A2172" t="s">
        <v>32</v>
      </c>
      <c r="B2172" s="16">
        <v>43236</v>
      </c>
      <c r="C2172">
        <v>330197137.31999999</v>
      </c>
      <c r="D2172">
        <v>1191.32</v>
      </c>
    </row>
    <row r="2173" spans="1:4" x14ac:dyDescent="0.35">
      <c r="A2173" t="s">
        <v>32</v>
      </c>
      <c r="B2173" s="16">
        <v>43237</v>
      </c>
      <c r="C2173">
        <v>331328151.77999997</v>
      </c>
      <c r="D2173">
        <v>1195.4000000000001</v>
      </c>
    </row>
    <row r="2174" spans="1:4" x14ac:dyDescent="0.35">
      <c r="A2174" t="s">
        <v>32</v>
      </c>
      <c r="B2174" s="16">
        <v>43238</v>
      </c>
      <c r="C2174">
        <v>331243916.41000003</v>
      </c>
      <c r="D2174">
        <v>1195.0999999999999</v>
      </c>
    </row>
    <row r="2175" spans="1:4" x14ac:dyDescent="0.35">
      <c r="A2175" t="s">
        <v>32</v>
      </c>
      <c r="B2175" s="16">
        <v>43242</v>
      </c>
      <c r="C2175">
        <v>333366397.50999999</v>
      </c>
      <c r="D2175">
        <v>1202.76</v>
      </c>
    </row>
    <row r="2176" spans="1:4" x14ac:dyDescent="0.35">
      <c r="A2176" t="s">
        <v>32</v>
      </c>
      <c r="B2176" s="16">
        <v>43243</v>
      </c>
      <c r="C2176">
        <v>330157025.98000002</v>
      </c>
      <c r="D2176">
        <v>1191.18</v>
      </c>
    </row>
    <row r="2177" spans="1:4" x14ac:dyDescent="0.35">
      <c r="A2177" t="s">
        <v>32</v>
      </c>
      <c r="B2177" s="16">
        <v>43244</v>
      </c>
      <c r="C2177">
        <v>329016604.51999998</v>
      </c>
      <c r="D2177">
        <v>1187.06</v>
      </c>
    </row>
    <row r="2178" spans="1:4" x14ac:dyDescent="0.35">
      <c r="A2178" t="s">
        <v>32</v>
      </c>
      <c r="B2178" s="16">
        <v>43245</v>
      </c>
      <c r="C2178">
        <v>328758830.57999998</v>
      </c>
      <c r="D2178">
        <v>1186.1300000000001</v>
      </c>
    </row>
    <row r="2179" spans="1:4" x14ac:dyDescent="0.35">
      <c r="A2179" t="s">
        <v>32</v>
      </c>
      <c r="B2179" s="16">
        <v>43248</v>
      </c>
      <c r="C2179">
        <v>328316199.13999999</v>
      </c>
      <c r="D2179">
        <v>1184.53</v>
      </c>
    </row>
    <row r="2180" spans="1:4" x14ac:dyDescent="0.35">
      <c r="A2180" t="s">
        <v>32</v>
      </c>
      <c r="B2180" s="16">
        <v>43249</v>
      </c>
      <c r="C2180">
        <v>324304141.87</v>
      </c>
      <c r="D2180">
        <v>1170.06</v>
      </c>
    </row>
    <row r="2181" spans="1:4" x14ac:dyDescent="0.35">
      <c r="A2181" t="s">
        <v>32</v>
      </c>
      <c r="B2181" s="16">
        <v>43250</v>
      </c>
      <c r="C2181">
        <v>325840073.75</v>
      </c>
      <c r="D2181">
        <v>1175.5999999999999</v>
      </c>
    </row>
    <row r="2182" spans="1:4" x14ac:dyDescent="0.35">
      <c r="A2182" t="s">
        <v>32</v>
      </c>
      <c r="B2182" s="16">
        <v>43251</v>
      </c>
      <c r="C2182">
        <v>324240033.60000002</v>
      </c>
      <c r="D2182">
        <v>1169.83</v>
      </c>
    </row>
    <row r="2183" spans="1:4" x14ac:dyDescent="0.35">
      <c r="A2183" t="s">
        <v>32</v>
      </c>
      <c r="B2183" s="16">
        <v>43252</v>
      </c>
      <c r="C2183">
        <v>326444358.31</v>
      </c>
      <c r="D2183">
        <v>1177.78</v>
      </c>
    </row>
    <row r="2184" spans="1:4" x14ac:dyDescent="0.35">
      <c r="A2184" t="s">
        <v>32</v>
      </c>
      <c r="B2184" s="16">
        <v>43255</v>
      </c>
      <c r="C2184">
        <v>328032836.26999998</v>
      </c>
      <c r="D2184">
        <v>1183.51</v>
      </c>
    </row>
    <row r="2185" spans="1:4" x14ac:dyDescent="0.35">
      <c r="A2185" t="s">
        <v>32</v>
      </c>
      <c r="B2185" s="16">
        <v>43256</v>
      </c>
      <c r="C2185">
        <v>327380326.87</v>
      </c>
      <c r="D2185">
        <v>1181.1600000000001</v>
      </c>
    </row>
    <row r="2186" spans="1:4" x14ac:dyDescent="0.35">
      <c r="A2186" t="s">
        <v>32</v>
      </c>
      <c r="B2186" s="16">
        <v>43257</v>
      </c>
      <c r="C2186">
        <v>327138368.89999998</v>
      </c>
      <c r="D2186">
        <v>1180.29</v>
      </c>
    </row>
    <row r="2187" spans="1:4" x14ac:dyDescent="0.35">
      <c r="A2187" t="s">
        <v>32</v>
      </c>
      <c r="B2187" s="16">
        <v>43258</v>
      </c>
      <c r="C2187">
        <v>327002270.69999999</v>
      </c>
      <c r="D2187">
        <v>1179.79</v>
      </c>
    </row>
    <row r="2188" spans="1:4" x14ac:dyDescent="0.35">
      <c r="A2188" t="s">
        <v>32</v>
      </c>
      <c r="B2188" s="16">
        <v>43259</v>
      </c>
      <c r="C2188">
        <v>326373288.35000002</v>
      </c>
      <c r="D2188">
        <v>1177.53</v>
      </c>
    </row>
    <row r="2189" spans="1:4" x14ac:dyDescent="0.35">
      <c r="A2189" t="s">
        <v>32</v>
      </c>
      <c r="B2189" s="16">
        <v>43262</v>
      </c>
      <c r="C2189">
        <v>328327899.05000001</v>
      </c>
      <c r="D2189">
        <v>1184.58</v>
      </c>
    </row>
    <row r="2190" spans="1:4" x14ac:dyDescent="0.35">
      <c r="A2190" t="s">
        <v>32</v>
      </c>
      <c r="B2190" s="16">
        <v>43263</v>
      </c>
      <c r="C2190">
        <v>328010604.74000001</v>
      </c>
      <c r="D2190">
        <v>1183.43</v>
      </c>
    </row>
    <row r="2191" spans="1:4" x14ac:dyDescent="0.35">
      <c r="A2191" t="s">
        <v>32</v>
      </c>
      <c r="B2191" s="16">
        <v>43264</v>
      </c>
      <c r="C2191">
        <v>328561904.25</v>
      </c>
      <c r="D2191">
        <v>1185.42</v>
      </c>
    </row>
    <row r="2192" spans="1:4" x14ac:dyDescent="0.35">
      <c r="A2192" t="s">
        <v>32</v>
      </c>
      <c r="B2192" s="16">
        <v>43265</v>
      </c>
      <c r="C2192">
        <v>332390116.51999998</v>
      </c>
      <c r="D2192">
        <v>1199.23</v>
      </c>
    </row>
    <row r="2193" spans="1:4" x14ac:dyDescent="0.35">
      <c r="A2193" t="s">
        <v>32</v>
      </c>
      <c r="B2193" s="16">
        <v>43266</v>
      </c>
      <c r="C2193">
        <v>329775818.49000001</v>
      </c>
      <c r="D2193">
        <v>1189.8</v>
      </c>
    </row>
    <row r="2194" spans="1:4" x14ac:dyDescent="0.35">
      <c r="A2194" t="s">
        <v>32</v>
      </c>
      <c r="B2194" s="16">
        <v>43269</v>
      </c>
      <c r="C2194">
        <v>327243448.47000003</v>
      </c>
      <c r="D2194">
        <v>1180.6600000000001</v>
      </c>
    </row>
    <row r="2195" spans="1:4" x14ac:dyDescent="0.35">
      <c r="A2195" t="s">
        <v>32</v>
      </c>
      <c r="B2195" s="16">
        <v>43270</v>
      </c>
      <c r="C2195">
        <v>324979557.12</v>
      </c>
      <c r="D2195">
        <v>1172.5</v>
      </c>
    </row>
    <row r="2196" spans="1:4" x14ac:dyDescent="0.35">
      <c r="A2196" t="s">
        <v>32</v>
      </c>
      <c r="B2196" s="16">
        <v>43271</v>
      </c>
      <c r="C2196">
        <v>325480820.44999999</v>
      </c>
      <c r="D2196">
        <v>1174.31</v>
      </c>
    </row>
    <row r="2197" spans="1:4" x14ac:dyDescent="0.35">
      <c r="A2197" t="s">
        <v>32</v>
      </c>
      <c r="B2197" s="16">
        <v>43272</v>
      </c>
      <c r="C2197">
        <v>322493364.12</v>
      </c>
      <c r="D2197">
        <v>1163.53</v>
      </c>
    </row>
    <row r="2198" spans="1:4" x14ac:dyDescent="0.35">
      <c r="A2198" t="s">
        <v>32</v>
      </c>
      <c r="B2198" s="16">
        <v>43273</v>
      </c>
      <c r="C2198">
        <v>326123694.29000002</v>
      </c>
      <c r="D2198">
        <v>1176.6199999999999</v>
      </c>
    </row>
    <row r="2199" spans="1:4" x14ac:dyDescent="0.35">
      <c r="A2199" t="s">
        <v>32</v>
      </c>
      <c r="B2199" s="16">
        <v>43276</v>
      </c>
      <c r="C2199">
        <v>320017904.00999999</v>
      </c>
      <c r="D2199">
        <v>1154.5999999999999</v>
      </c>
    </row>
    <row r="2200" spans="1:4" x14ac:dyDescent="0.35">
      <c r="A2200" t="s">
        <v>32</v>
      </c>
      <c r="B2200" s="16">
        <v>43277</v>
      </c>
      <c r="C2200">
        <v>320613986.31999999</v>
      </c>
      <c r="D2200">
        <v>1156.75</v>
      </c>
    </row>
    <row r="2201" spans="1:4" x14ac:dyDescent="0.35">
      <c r="A2201" t="s">
        <v>32</v>
      </c>
      <c r="B2201" s="16">
        <v>43278</v>
      </c>
      <c r="C2201">
        <v>322868402.20999998</v>
      </c>
      <c r="D2201">
        <v>1164.8800000000001</v>
      </c>
    </row>
    <row r="2202" spans="1:4" x14ac:dyDescent="0.35">
      <c r="A2202" t="s">
        <v>32</v>
      </c>
      <c r="B2202" s="16">
        <v>43279</v>
      </c>
      <c r="C2202">
        <v>320408857.70999998</v>
      </c>
      <c r="D2202">
        <v>1156.01</v>
      </c>
    </row>
    <row r="2203" spans="1:4" x14ac:dyDescent="0.35">
      <c r="A2203" t="s">
        <v>32</v>
      </c>
      <c r="B2203" s="16">
        <v>43280</v>
      </c>
      <c r="C2203">
        <v>322967933</v>
      </c>
      <c r="D2203">
        <v>1165.24</v>
      </c>
    </row>
    <row r="2204" spans="1:4" x14ac:dyDescent="0.35">
      <c r="A2204" t="s">
        <v>32</v>
      </c>
      <c r="B2204" s="16">
        <v>43283</v>
      </c>
      <c r="C2204">
        <v>320332387.72000003</v>
      </c>
      <c r="D2204">
        <v>1155.73</v>
      </c>
    </row>
    <row r="2205" spans="1:4" x14ac:dyDescent="0.35">
      <c r="A2205" t="s">
        <v>32</v>
      </c>
      <c r="B2205" s="16">
        <v>43284</v>
      </c>
      <c r="C2205">
        <v>323071925.56999999</v>
      </c>
      <c r="D2205">
        <v>1165.6099999999999</v>
      </c>
    </row>
    <row r="2206" spans="1:4" x14ac:dyDescent="0.35">
      <c r="A2206" t="s">
        <v>32</v>
      </c>
      <c r="B2206" s="16">
        <v>43285</v>
      </c>
      <c r="C2206">
        <v>323460513.60000002</v>
      </c>
      <c r="D2206">
        <v>1167.02</v>
      </c>
    </row>
    <row r="2207" spans="1:4" x14ac:dyDescent="0.35">
      <c r="A2207" t="s">
        <v>32</v>
      </c>
      <c r="B2207" s="16">
        <v>43286</v>
      </c>
      <c r="C2207">
        <v>324784803.00999999</v>
      </c>
      <c r="D2207">
        <v>1171.79</v>
      </c>
    </row>
    <row r="2208" spans="1:4" x14ac:dyDescent="0.35">
      <c r="A2208" t="s">
        <v>32</v>
      </c>
      <c r="B2208" s="16">
        <v>43287</v>
      </c>
      <c r="C2208">
        <v>325235147.70999998</v>
      </c>
      <c r="D2208">
        <v>1173.42</v>
      </c>
    </row>
    <row r="2209" spans="1:4" x14ac:dyDescent="0.35">
      <c r="A2209" t="s">
        <v>32</v>
      </c>
      <c r="B2209" s="16">
        <v>43290</v>
      </c>
      <c r="C2209">
        <v>326711800.62</v>
      </c>
      <c r="D2209">
        <v>1178.75</v>
      </c>
    </row>
    <row r="2210" spans="1:4" x14ac:dyDescent="0.35">
      <c r="A2210" t="s">
        <v>32</v>
      </c>
      <c r="B2210" s="16">
        <v>43291</v>
      </c>
      <c r="C2210">
        <v>328272216.66000003</v>
      </c>
      <c r="D2210">
        <v>1184.3800000000001</v>
      </c>
    </row>
    <row r="2211" spans="1:4" x14ac:dyDescent="0.35">
      <c r="A2211" t="s">
        <v>32</v>
      </c>
      <c r="B2211" s="16">
        <v>43292</v>
      </c>
      <c r="C2211">
        <v>324135800.44</v>
      </c>
      <c r="D2211">
        <v>1169.45</v>
      </c>
    </row>
    <row r="2212" spans="1:4" x14ac:dyDescent="0.35">
      <c r="A2212" t="s">
        <v>32</v>
      </c>
      <c r="B2212" s="16">
        <v>43293</v>
      </c>
      <c r="C2212">
        <v>326382802.98000002</v>
      </c>
      <c r="D2212">
        <v>1177.56</v>
      </c>
    </row>
    <row r="2213" spans="1:4" x14ac:dyDescent="0.35">
      <c r="A2213" t="s">
        <v>32</v>
      </c>
      <c r="B2213" s="16">
        <v>43294</v>
      </c>
      <c r="C2213">
        <v>326497589.88999999</v>
      </c>
      <c r="D2213">
        <v>1177.97</v>
      </c>
    </row>
    <row r="2214" spans="1:4" x14ac:dyDescent="0.35">
      <c r="A2214" t="s">
        <v>32</v>
      </c>
      <c r="B2214" s="16">
        <v>43297</v>
      </c>
      <c r="C2214">
        <v>325757515.92000002</v>
      </c>
      <c r="D2214">
        <v>1175.3</v>
      </c>
    </row>
    <row r="2215" spans="1:4" x14ac:dyDescent="0.35">
      <c r="A2215" t="s">
        <v>32</v>
      </c>
      <c r="B2215" s="16">
        <v>43298</v>
      </c>
      <c r="C2215">
        <v>327138802.37</v>
      </c>
      <c r="D2215">
        <v>1180.29</v>
      </c>
    </row>
    <row r="2216" spans="1:4" x14ac:dyDescent="0.35">
      <c r="A2216" t="s">
        <v>32</v>
      </c>
      <c r="B2216" s="16">
        <v>43299</v>
      </c>
      <c r="C2216">
        <v>328307445.07999998</v>
      </c>
      <c r="D2216">
        <v>1184.5</v>
      </c>
    </row>
    <row r="2217" spans="1:4" x14ac:dyDescent="0.35">
      <c r="A2217" t="s">
        <v>32</v>
      </c>
      <c r="B2217" s="16">
        <v>43300</v>
      </c>
      <c r="C2217">
        <v>327635977.94999999</v>
      </c>
      <c r="D2217">
        <v>1182.08</v>
      </c>
    </row>
    <row r="2218" spans="1:4" x14ac:dyDescent="0.35">
      <c r="A2218" t="s">
        <v>32</v>
      </c>
      <c r="B2218" s="16">
        <v>43301</v>
      </c>
      <c r="C2218">
        <v>327183331.89999998</v>
      </c>
      <c r="D2218">
        <v>1180.45</v>
      </c>
    </row>
    <row r="2219" spans="1:4" x14ac:dyDescent="0.35">
      <c r="A2219" t="s">
        <v>32</v>
      </c>
      <c r="B2219" s="16">
        <v>43304</v>
      </c>
      <c r="C2219">
        <v>326546278.50999999</v>
      </c>
      <c r="D2219">
        <v>1178.1500000000001</v>
      </c>
    </row>
    <row r="2220" spans="1:4" x14ac:dyDescent="0.35">
      <c r="A2220" t="s">
        <v>32</v>
      </c>
      <c r="B2220" s="16">
        <v>43305</v>
      </c>
      <c r="C2220">
        <v>328828311.36000001</v>
      </c>
      <c r="D2220">
        <v>1186.3800000000001</v>
      </c>
    </row>
    <row r="2221" spans="1:4" x14ac:dyDescent="0.35">
      <c r="A2221" t="s">
        <v>32</v>
      </c>
      <c r="B2221" s="16">
        <v>43306</v>
      </c>
      <c r="C2221">
        <v>328411789.49000001</v>
      </c>
      <c r="D2221">
        <v>1184.8800000000001</v>
      </c>
    </row>
    <row r="2222" spans="1:4" x14ac:dyDescent="0.35">
      <c r="A2222" t="s">
        <v>32</v>
      </c>
      <c r="B2222" s="16">
        <v>43307</v>
      </c>
      <c r="C2222">
        <v>330798059.69999999</v>
      </c>
      <c r="D2222">
        <v>1193.49</v>
      </c>
    </row>
    <row r="2223" spans="1:4" x14ac:dyDescent="0.35">
      <c r="A2223" t="s">
        <v>32</v>
      </c>
      <c r="B2223" s="16">
        <v>43308</v>
      </c>
      <c r="C2223">
        <v>331999616.74000001</v>
      </c>
      <c r="D2223">
        <v>1197.82</v>
      </c>
    </row>
    <row r="2224" spans="1:4" x14ac:dyDescent="0.35">
      <c r="A2224" t="s">
        <v>32</v>
      </c>
      <c r="B2224" s="16">
        <v>43311</v>
      </c>
      <c r="C2224">
        <v>331261105.63</v>
      </c>
      <c r="D2224">
        <v>1195.1600000000001</v>
      </c>
    </row>
    <row r="2225" spans="1:4" x14ac:dyDescent="0.35">
      <c r="A2225" t="s">
        <v>32</v>
      </c>
      <c r="B2225" s="16">
        <v>43312</v>
      </c>
      <c r="C2225">
        <v>332182754.88</v>
      </c>
      <c r="D2225">
        <v>1198.49</v>
      </c>
    </row>
    <row r="2226" spans="1:4" x14ac:dyDescent="0.35">
      <c r="A2226" t="s">
        <v>32</v>
      </c>
      <c r="B2226" s="16">
        <v>43313</v>
      </c>
      <c r="C2226">
        <v>371487994.43000001</v>
      </c>
      <c r="D2226">
        <v>1194.78</v>
      </c>
    </row>
    <row r="2227" spans="1:4" x14ac:dyDescent="0.35">
      <c r="A2227" t="s">
        <v>32</v>
      </c>
      <c r="B2227" s="16">
        <v>43314</v>
      </c>
      <c r="C2227">
        <v>369470686.14999998</v>
      </c>
      <c r="D2227">
        <v>1188.29</v>
      </c>
    </row>
    <row r="2228" spans="1:4" x14ac:dyDescent="0.35">
      <c r="A2228" t="s">
        <v>32</v>
      </c>
      <c r="B2228" s="16">
        <v>43315</v>
      </c>
      <c r="C2228">
        <v>371452327.48000002</v>
      </c>
      <c r="D2228">
        <v>1194.6600000000001</v>
      </c>
    </row>
    <row r="2229" spans="1:4" x14ac:dyDescent="0.35">
      <c r="A2229" t="s">
        <v>32</v>
      </c>
      <c r="B2229" s="16">
        <v>43318</v>
      </c>
      <c r="C2229">
        <v>371036913.43000001</v>
      </c>
      <c r="D2229">
        <v>1193.32</v>
      </c>
    </row>
    <row r="2230" spans="1:4" x14ac:dyDescent="0.35">
      <c r="A2230" t="s">
        <v>32</v>
      </c>
      <c r="B2230" s="16">
        <v>43319</v>
      </c>
      <c r="C2230">
        <v>372275831.26999998</v>
      </c>
      <c r="D2230">
        <v>1197.31</v>
      </c>
    </row>
    <row r="2231" spans="1:4" x14ac:dyDescent="0.35">
      <c r="A2231" t="s">
        <v>32</v>
      </c>
      <c r="B2231" s="16">
        <v>43320</v>
      </c>
      <c r="C2231">
        <v>370731548.48000002</v>
      </c>
      <c r="D2231">
        <v>1192.3399999999999</v>
      </c>
    </row>
    <row r="2232" spans="1:4" x14ac:dyDescent="0.35">
      <c r="A2232" t="s">
        <v>32</v>
      </c>
      <c r="B2232" s="16">
        <v>43321</v>
      </c>
      <c r="C2232">
        <v>371764481.07999998</v>
      </c>
      <c r="D2232">
        <v>1195.6600000000001</v>
      </c>
    </row>
    <row r="2233" spans="1:4" x14ac:dyDescent="0.35">
      <c r="A2233" t="s">
        <v>32</v>
      </c>
      <c r="B2233" s="16">
        <v>43322</v>
      </c>
      <c r="C2233">
        <v>368833057.49000001</v>
      </c>
      <c r="D2233">
        <v>1186.24</v>
      </c>
    </row>
    <row r="2234" spans="1:4" x14ac:dyDescent="0.35">
      <c r="A2234" t="s">
        <v>32</v>
      </c>
      <c r="B2234" s="16">
        <v>43325</v>
      </c>
      <c r="C2234">
        <v>368149941.25</v>
      </c>
      <c r="D2234">
        <v>1184.04</v>
      </c>
    </row>
    <row r="2235" spans="1:4" x14ac:dyDescent="0.35">
      <c r="A2235" t="s">
        <v>32</v>
      </c>
      <c r="B2235" s="16">
        <v>43326</v>
      </c>
      <c r="C2235">
        <v>368531932.64999998</v>
      </c>
      <c r="D2235">
        <v>1185.27</v>
      </c>
    </row>
    <row r="2236" spans="1:4" x14ac:dyDescent="0.35">
      <c r="A2236" t="s">
        <v>32</v>
      </c>
      <c r="B2236" s="16">
        <v>43328</v>
      </c>
      <c r="C2236">
        <v>366539181.56999999</v>
      </c>
      <c r="D2236">
        <v>1178.8599999999999</v>
      </c>
    </row>
    <row r="2237" spans="1:4" x14ac:dyDescent="0.35">
      <c r="A2237" t="s">
        <v>32</v>
      </c>
      <c r="B2237" s="16">
        <v>43329</v>
      </c>
      <c r="C2237">
        <v>365484517.02999997</v>
      </c>
      <c r="D2237">
        <v>1175.47</v>
      </c>
    </row>
    <row r="2238" spans="1:4" x14ac:dyDescent="0.35">
      <c r="A2238" t="s">
        <v>32</v>
      </c>
      <c r="B2238" s="16">
        <v>43332</v>
      </c>
      <c r="C2238">
        <v>367179648.29000002</v>
      </c>
      <c r="D2238">
        <v>1180.92</v>
      </c>
    </row>
    <row r="2239" spans="1:4" x14ac:dyDescent="0.35">
      <c r="A2239" t="s">
        <v>32</v>
      </c>
      <c r="B2239" s="16">
        <v>43333</v>
      </c>
      <c r="C2239">
        <v>367958526.41000003</v>
      </c>
      <c r="D2239">
        <v>1183.42</v>
      </c>
    </row>
    <row r="2240" spans="1:4" x14ac:dyDescent="0.35">
      <c r="A2240" t="s">
        <v>32</v>
      </c>
      <c r="B2240" s="16">
        <v>43334</v>
      </c>
      <c r="C2240">
        <v>367088534.75</v>
      </c>
      <c r="D2240">
        <v>1180.6300000000001</v>
      </c>
    </row>
    <row r="2241" spans="1:4" x14ac:dyDescent="0.35">
      <c r="A2241" t="s">
        <v>32</v>
      </c>
      <c r="B2241" s="16">
        <v>43335</v>
      </c>
      <c r="C2241">
        <v>366806434.94999999</v>
      </c>
      <c r="D2241">
        <v>1179.72</v>
      </c>
    </row>
    <row r="2242" spans="1:4" x14ac:dyDescent="0.35">
      <c r="A2242" t="s">
        <v>32</v>
      </c>
      <c r="B2242" s="16">
        <v>43336</v>
      </c>
      <c r="C2242">
        <v>366513033.75999999</v>
      </c>
      <c r="D2242">
        <v>1178.78</v>
      </c>
    </row>
    <row r="2243" spans="1:4" x14ac:dyDescent="0.35">
      <c r="A2243" t="s">
        <v>32</v>
      </c>
      <c r="B2243" s="16">
        <v>43339</v>
      </c>
      <c r="C2243">
        <v>367629529.54000002</v>
      </c>
      <c r="D2243">
        <v>1182.3699999999999</v>
      </c>
    </row>
    <row r="2244" spans="1:4" x14ac:dyDescent="0.35">
      <c r="A2244" t="s">
        <v>32</v>
      </c>
      <c r="B2244" s="16">
        <v>43340</v>
      </c>
      <c r="C2244">
        <v>367764410.70999998</v>
      </c>
      <c r="D2244">
        <v>1182.8</v>
      </c>
    </row>
    <row r="2245" spans="1:4" x14ac:dyDescent="0.35">
      <c r="A2245" t="s">
        <v>32</v>
      </c>
      <c r="B2245" s="16">
        <v>43341</v>
      </c>
      <c r="C2245">
        <v>368475873.5</v>
      </c>
      <c r="D2245">
        <v>1185.0899999999999</v>
      </c>
    </row>
    <row r="2246" spans="1:4" x14ac:dyDescent="0.35">
      <c r="A2246" t="s">
        <v>32</v>
      </c>
      <c r="B2246" s="16">
        <v>43342</v>
      </c>
      <c r="C2246">
        <v>368004059.00999999</v>
      </c>
      <c r="D2246">
        <v>1183.57</v>
      </c>
    </row>
    <row r="2247" spans="1:4" x14ac:dyDescent="0.35">
      <c r="A2247" t="s">
        <v>32</v>
      </c>
      <c r="B2247" s="16">
        <v>43343</v>
      </c>
      <c r="C2247">
        <v>365400359.06999999</v>
      </c>
      <c r="D2247">
        <v>1175.2</v>
      </c>
    </row>
    <row r="2248" spans="1:4" x14ac:dyDescent="0.35">
      <c r="A2248" t="s">
        <v>32</v>
      </c>
      <c r="B2248" s="16">
        <v>43346</v>
      </c>
      <c r="C2248">
        <v>366407763.18000001</v>
      </c>
      <c r="D2248">
        <v>1178.44</v>
      </c>
    </row>
    <row r="2249" spans="1:4" x14ac:dyDescent="0.35">
      <c r="A2249" t="s">
        <v>32</v>
      </c>
      <c r="B2249" s="16">
        <v>43347</v>
      </c>
      <c r="C2249">
        <v>363725233.89999998</v>
      </c>
      <c r="D2249">
        <v>1169.81</v>
      </c>
    </row>
    <row r="2250" spans="1:4" x14ac:dyDescent="0.35">
      <c r="A2250" t="s">
        <v>32</v>
      </c>
      <c r="B2250" s="16">
        <v>43348</v>
      </c>
      <c r="C2250">
        <v>360016593.44999999</v>
      </c>
      <c r="D2250">
        <v>1157.8800000000001</v>
      </c>
    </row>
    <row r="2251" spans="1:4" x14ac:dyDescent="0.35">
      <c r="A2251" t="s">
        <v>32</v>
      </c>
      <c r="B2251" s="16">
        <v>43349</v>
      </c>
      <c r="C2251">
        <v>358426268.63999999</v>
      </c>
      <c r="D2251">
        <v>1152.77</v>
      </c>
    </row>
    <row r="2252" spans="1:4" x14ac:dyDescent="0.35">
      <c r="A2252" t="s">
        <v>32</v>
      </c>
      <c r="B2252" s="16">
        <v>43350</v>
      </c>
      <c r="C2252">
        <v>358860225.56</v>
      </c>
      <c r="D2252">
        <v>1154.1600000000001</v>
      </c>
    </row>
    <row r="2253" spans="1:4" x14ac:dyDescent="0.35">
      <c r="A2253" t="s">
        <v>32</v>
      </c>
      <c r="B2253" s="16">
        <v>43353</v>
      </c>
      <c r="C2253">
        <v>360432001.56999999</v>
      </c>
      <c r="D2253">
        <v>1159.22</v>
      </c>
    </row>
    <row r="2254" spans="1:4" x14ac:dyDescent="0.35">
      <c r="A2254" t="s">
        <v>32</v>
      </c>
      <c r="B2254" s="16">
        <v>43354</v>
      </c>
      <c r="C2254">
        <v>360272739.80000001</v>
      </c>
      <c r="D2254">
        <v>1158.71</v>
      </c>
    </row>
    <row r="2255" spans="1:4" x14ac:dyDescent="0.35">
      <c r="A2255" t="s">
        <v>32</v>
      </c>
      <c r="B2255" s="16">
        <v>43355</v>
      </c>
      <c r="C2255">
        <v>362460455.52999997</v>
      </c>
      <c r="D2255">
        <v>1165.74</v>
      </c>
    </row>
    <row r="2256" spans="1:4" x14ac:dyDescent="0.35">
      <c r="A2256" t="s">
        <v>32</v>
      </c>
      <c r="B2256" s="16">
        <v>43356</v>
      </c>
      <c r="C2256">
        <v>361470744.31</v>
      </c>
      <c r="D2256">
        <v>1162.56</v>
      </c>
    </row>
    <row r="2257" spans="1:4" x14ac:dyDescent="0.35">
      <c r="A2257" t="s">
        <v>32</v>
      </c>
      <c r="B2257" s="16">
        <v>43357</v>
      </c>
      <c r="C2257">
        <v>362643081.33999997</v>
      </c>
      <c r="D2257">
        <v>1166.33</v>
      </c>
    </row>
    <row r="2258" spans="1:4" x14ac:dyDescent="0.35">
      <c r="A2258" t="s">
        <v>32</v>
      </c>
      <c r="B2258" s="16">
        <v>43360</v>
      </c>
      <c r="C2258">
        <v>363017277.48000002</v>
      </c>
      <c r="D2258">
        <v>1167.53</v>
      </c>
    </row>
    <row r="2259" spans="1:4" x14ac:dyDescent="0.35">
      <c r="A2259" t="s">
        <v>32</v>
      </c>
      <c r="B2259" s="16">
        <v>43361</v>
      </c>
      <c r="C2259">
        <v>363062450.19999999</v>
      </c>
      <c r="D2259">
        <v>1167.68</v>
      </c>
    </row>
    <row r="2260" spans="1:4" x14ac:dyDescent="0.35">
      <c r="A2260" t="s">
        <v>32</v>
      </c>
      <c r="B2260" s="16">
        <v>43362</v>
      </c>
      <c r="C2260">
        <v>363313105.85000002</v>
      </c>
      <c r="D2260">
        <v>1168.48</v>
      </c>
    </row>
    <row r="2261" spans="1:4" x14ac:dyDescent="0.35">
      <c r="A2261" t="s">
        <v>32</v>
      </c>
      <c r="B2261" s="16">
        <v>43363</v>
      </c>
      <c r="C2261">
        <v>364542644.52999997</v>
      </c>
      <c r="D2261">
        <v>1172.44</v>
      </c>
    </row>
    <row r="2262" spans="1:4" x14ac:dyDescent="0.35">
      <c r="A2262" t="s">
        <v>32</v>
      </c>
      <c r="B2262" s="16">
        <v>43364</v>
      </c>
      <c r="C2262">
        <v>365530779.45999998</v>
      </c>
      <c r="D2262">
        <v>1175.6199999999999</v>
      </c>
    </row>
    <row r="2263" spans="1:4" x14ac:dyDescent="0.35">
      <c r="A2263" t="s">
        <v>32</v>
      </c>
      <c r="B2263" s="16">
        <v>43367</v>
      </c>
      <c r="C2263">
        <v>364507857.70999998</v>
      </c>
      <c r="D2263">
        <v>1172.33</v>
      </c>
    </row>
    <row r="2264" spans="1:4" x14ac:dyDescent="0.35">
      <c r="A2264" t="s">
        <v>32</v>
      </c>
      <c r="B2264" s="16">
        <v>43368</v>
      </c>
      <c r="C2264">
        <v>365919325.43000001</v>
      </c>
      <c r="D2264">
        <v>1176.8699999999999</v>
      </c>
    </row>
    <row r="2265" spans="1:4" x14ac:dyDescent="0.35">
      <c r="A2265" t="s">
        <v>32</v>
      </c>
      <c r="B2265" s="16">
        <v>43369</v>
      </c>
      <c r="C2265">
        <v>366897056.88</v>
      </c>
      <c r="D2265">
        <v>1180.01</v>
      </c>
    </row>
    <row r="2266" spans="1:4" x14ac:dyDescent="0.35">
      <c r="A2266" t="s">
        <v>32</v>
      </c>
      <c r="B2266" s="16">
        <v>43370</v>
      </c>
      <c r="C2266">
        <v>367883338.82999998</v>
      </c>
      <c r="D2266">
        <v>1183.18</v>
      </c>
    </row>
    <row r="2267" spans="1:4" x14ac:dyDescent="0.35">
      <c r="A2267" t="s">
        <v>32</v>
      </c>
      <c r="B2267" s="16">
        <v>43371</v>
      </c>
      <c r="C2267">
        <v>365863870.70999998</v>
      </c>
      <c r="D2267">
        <v>1176.69</v>
      </c>
    </row>
    <row r="2268" spans="1:4" x14ac:dyDescent="0.35">
      <c r="A2268" t="s">
        <v>32</v>
      </c>
      <c r="B2268" s="16">
        <v>43374</v>
      </c>
      <c r="C2268">
        <v>365319598.02999997</v>
      </c>
      <c r="D2268">
        <v>1174.94</v>
      </c>
    </row>
    <row r="2269" spans="1:4" x14ac:dyDescent="0.35">
      <c r="A2269" t="s">
        <v>32</v>
      </c>
      <c r="B2269" s="16">
        <v>43375</v>
      </c>
      <c r="C2269">
        <v>363234333.88</v>
      </c>
      <c r="D2269">
        <v>1168.23</v>
      </c>
    </row>
    <row r="2270" spans="1:4" x14ac:dyDescent="0.35">
      <c r="A2270" t="s">
        <v>32</v>
      </c>
      <c r="B2270" s="16">
        <v>43376</v>
      </c>
      <c r="C2270">
        <v>364998758.20999998</v>
      </c>
      <c r="D2270">
        <v>1173.9000000000001</v>
      </c>
    </row>
    <row r="2271" spans="1:4" x14ac:dyDescent="0.35">
      <c r="A2271" t="s">
        <v>32</v>
      </c>
      <c r="B2271" s="16">
        <v>43377</v>
      </c>
      <c r="C2271">
        <v>361030330.95999998</v>
      </c>
      <c r="D2271">
        <v>1161.1400000000001</v>
      </c>
    </row>
    <row r="2272" spans="1:4" x14ac:dyDescent="0.35">
      <c r="A2272" t="s">
        <v>32</v>
      </c>
      <c r="B2272" s="16">
        <v>43378</v>
      </c>
      <c r="C2272">
        <v>358142703.12</v>
      </c>
      <c r="D2272">
        <v>1151.8499999999999</v>
      </c>
    </row>
    <row r="2273" spans="1:4" x14ac:dyDescent="0.35">
      <c r="A2273" t="s">
        <v>32</v>
      </c>
      <c r="B2273" s="16">
        <v>43381</v>
      </c>
      <c r="C2273">
        <v>354382216.00999999</v>
      </c>
      <c r="D2273">
        <v>1139.76</v>
      </c>
    </row>
    <row r="2274" spans="1:4" x14ac:dyDescent="0.35">
      <c r="A2274" t="s">
        <v>32</v>
      </c>
      <c r="B2274" s="16">
        <v>43382</v>
      </c>
      <c r="C2274">
        <v>355386590.79000002</v>
      </c>
      <c r="D2274">
        <v>1142.99</v>
      </c>
    </row>
    <row r="2275" spans="1:4" x14ac:dyDescent="0.35">
      <c r="A2275" t="s">
        <v>32</v>
      </c>
      <c r="B2275" s="16">
        <v>43383</v>
      </c>
      <c r="C2275">
        <v>349496751.26999998</v>
      </c>
      <c r="D2275">
        <v>1124.05</v>
      </c>
    </row>
    <row r="2276" spans="1:4" x14ac:dyDescent="0.35">
      <c r="A2276" t="s">
        <v>32</v>
      </c>
      <c r="B2276" s="16">
        <v>43384</v>
      </c>
      <c r="C2276">
        <v>343015893.00999999</v>
      </c>
      <c r="D2276">
        <v>1103.2</v>
      </c>
    </row>
    <row r="2277" spans="1:4" x14ac:dyDescent="0.35">
      <c r="A2277" t="s">
        <v>32</v>
      </c>
      <c r="B2277" s="16">
        <v>43385</v>
      </c>
      <c r="C2277">
        <v>342825579.56</v>
      </c>
      <c r="D2277">
        <v>1102.5899999999999</v>
      </c>
    </row>
    <row r="2278" spans="1:4" x14ac:dyDescent="0.35">
      <c r="A2278" t="s">
        <v>32</v>
      </c>
      <c r="B2278" s="16">
        <v>43388</v>
      </c>
      <c r="C2278">
        <v>343595384.56999999</v>
      </c>
      <c r="D2278">
        <v>1105.07</v>
      </c>
    </row>
    <row r="2279" spans="1:4" x14ac:dyDescent="0.35">
      <c r="A2279" t="s">
        <v>32</v>
      </c>
      <c r="B2279" s="16">
        <v>43389</v>
      </c>
      <c r="C2279">
        <v>348922889.94999999</v>
      </c>
      <c r="D2279">
        <v>1122.2</v>
      </c>
    </row>
    <row r="2280" spans="1:4" x14ac:dyDescent="0.35">
      <c r="A2280" t="s">
        <v>32</v>
      </c>
      <c r="B2280" s="16">
        <v>43390</v>
      </c>
      <c r="C2280">
        <v>347735346.44</v>
      </c>
      <c r="D2280">
        <v>1118.3800000000001</v>
      </c>
    </row>
    <row r="2281" spans="1:4" x14ac:dyDescent="0.35">
      <c r="A2281" t="s">
        <v>32</v>
      </c>
      <c r="B2281" s="16">
        <v>43391</v>
      </c>
      <c r="C2281">
        <v>347631816.06</v>
      </c>
      <c r="D2281">
        <v>1118.05</v>
      </c>
    </row>
    <row r="2282" spans="1:4" x14ac:dyDescent="0.35">
      <c r="A2282" t="s">
        <v>32</v>
      </c>
      <c r="B2282" s="16">
        <v>43392</v>
      </c>
      <c r="C2282">
        <v>347313121.81</v>
      </c>
      <c r="D2282">
        <v>1117.02</v>
      </c>
    </row>
    <row r="2283" spans="1:4" x14ac:dyDescent="0.35">
      <c r="A2283" t="s">
        <v>32</v>
      </c>
      <c r="B2283" s="16">
        <v>43395</v>
      </c>
      <c r="C2283">
        <v>345686552.13</v>
      </c>
      <c r="D2283">
        <v>1111.79</v>
      </c>
    </row>
    <row r="2284" spans="1:4" x14ac:dyDescent="0.35">
      <c r="A2284" t="s">
        <v>32</v>
      </c>
      <c r="B2284" s="16">
        <v>43396</v>
      </c>
      <c r="C2284">
        <v>341833257.81</v>
      </c>
      <c r="D2284">
        <v>1099.4000000000001</v>
      </c>
    </row>
    <row r="2285" spans="1:4" x14ac:dyDescent="0.35">
      <c r="A2285" t="s">
        <v>32</v>
      </c>
      <c r="B2285" s="16">
        <v>43397</v>
      </c>
      <c r="C2285">
        <v>341921561.83999997</v>
      </c>
      <c r="D2285">
        <v>1099.68</v>
      </c>
    </row>
    <row r="2286" spans="1:4" x14ac:dyDescent="0.35">
      <c r="A2286" t="s">
        <v>32</v>
      </c>
      <c r="B2286" s="16">
        <v>43398</v>
      </c>
      <c r="C2286">
        <v>341247232.69999999</v>
      </c>
      <c r="D2286">
        <v>1097.52</v>
      </c>
    </row>
    <row r="2287" spans="1:4" x14ac:dyDescent="0.35">
      <c r="A2287" t="s">
        <v>32</v>
      </c>
      <c r="B2287" s="16">
        <v>43399</v>
      </c>
      <c r="C2287">
        <v>338670880.88</v>
      </c>
      <c r="D2287">
        <v>1089.23</v>
      </c>
    </row>
    <row r="2288" spans="1:4" x14ac:dyDescent="0.35">
      <c r="A2288" t="s">
        <v>32</v>
      </c>
      <c r="B2288" s="16">
        <v>43402</v>
      </c>
      <c r="C2288">
        <v>341110615.06</v>
      </c>
      <c r="D2288">
        <v>1097.08</v>
      </c>
    </row>
    <row r="2289" spans="1:4" x14ac:dyDescent="0.35">
      <c r="A2289" t="s">
        <v>32</v>
      </c>
      <c r="B2289" s="16">
        <v>43403</v>
      </c>
      <c r="C2289">
        <v>340999973.94</v>
      </c>
      <c r="D2289">
        <v>1096.72</v>
      </c>
    </row>
    <row r="2290" spans="1:4" x14ac:dyDescent="0.35">
      <c r="A2290" t="s">
        <v>32</v>
      </c>
      <c r="B2290" s="16">
        <v>43404</v>
      </c>
      <c r="C2290">
        <v>346318029.37</v>
      </c>
      <c r="D2290">
        <v>1113.82</v>
      </c>
    </row>
    <row r="2291" spans="1:4" x14ac:dyDescent="0.35">
      <c r="A2291" t="s">
        <v>32</v>
      </c>
      <c r="B2291" s="16">
        <v>43406</v>
      </c>
      <c r="C2291">
        <v>348828514.00999999</v>
      </c>
      <c r="D2291">
        <v>1121.9000000000001</v>
      </c>
    </row>
    <row r="2292" spans="1:4" x14ac:dyDescent="0.35">
      <c r="A2292" t="s">
        <v>32</v>
      </c>
      <c r="B2292" s="16">
        <v>43409</v>
      </c>
      <c r="C2292">
        <v>348295168.42000002</v>
      </c>
      <c r="D2292">
        <v>1120.18</v>
      </c>
    </row>
    <row r="2293" spans="1:4" x14ac:dyDescent="0.35">
      <c r="A2293" t="s">
        <v>32</v>
      </c>
      <c r="B2293" s="16">
        <v>43410</v>
      </c>
      <c r="C2293">
        <v>347568401.48000002</v>
      </c>
      <c r="D2293">
        <v>1117.8499999999999</v>
      </c>
    </row>
    <row r="2294" spans="1:4" x14ac:dyDescent="0.35">
      <c r="A2294" t="s">
        <v>32</v>
      </c>
      <c r="B2294" s="16">
        <v>43411</v>
      </c>
      <c r="C2294">
        <v>350670319.33999997</v>
      </c>
      <c r="D2294">
        <v>1127.82</v>
      </c>
    </row>
    <row r="2295" spans="1:4" x14ac:dyDescent="0.35">
      <c r="A2295" t="s">
        <v>32</v>
      </c>
      <c r="B2295" s="16">
        <v>43412</v>
      </c>
      <c r="C2295">
        <v>352669911.39999998</v>
      </c>
      <c r="D2295">
        <v>1134.25</v>
      </c>
    </row>
    <row r="2296" spans="1:4" x14ac:dyDescent="0.35">
      <c r="A2296" t="s">
        <v>32</v>
      </c>
      <c r="B2296" s="16">
        <v>43413</v>
      </c>
      <c r="C2296">
        <v>353441814.44999999</v>
      </c>
      <c r="D2296">
        <v>1136.74</v>
      </c>
    </row>
    <row r="2297" spans="1:4" x14ac:dyDescent="0.35">
      <c r="A2297" t="s">
        <v>32</v>
      </c>
      <c r="B2297" s="16">
        <v>43416</v>
      </c>
      <c r="C2297">
        <v>350549512.06</v>
      </c>
      <c r="D2297">
        <v>1127.43</v>
      </c>
    </row>
    <row r="2298" spans="1:4" x14ac:dyDescent="0.35">
      <c r="A2298" t="s">
        <v>32</v>
      </c>
      <c r="B2298" s="16">
        <v>43417</v>
      </c>
      <c r="C2298">
        <v>352389386.45999998</v>
      </c>
      <c r="D2298">
        <v>1133.3499999999999</v>
      </c>
    </row>
    <row r="2299" spans="1:4" x14ac:dyDescent="0.35">
      <c r="A2299" t="s">
        <v>32</v>
      </c>
      <c r="B2299" s="16">
        <v>43418</v>
      </c>
      <c r="C2299">
        <v>350206434.01999998</v>
      </c>
      <c r="D2299">
        <v>1126.33</v>
      </c>
    </row>
    <row r="2300" spans="1:4" x14ac:dyDescent="0.35">
      <c r="A2300" t="s">
        <v>32</v>
      </c>
      <c r="B2300" s="16">
        <v>43419</v>
      </c>
      <c r="C2300">
        <v>345428124.20999998</v>
      </c>
      <c r="D2300">
        <v>1110.96</v>
      </c>
    </row>
    <row r="2301" spans="1:4" x14ac:dyDescent="0.35">
      <c r="A2301" t="s">
        <v>32</v>
      </c>
      <c r="B2301" s="16">
        <v>43420</v>
      </c>
      <c r="C2301">
        <v>345474092.04000002</v>
      </c>
      <c r="D2301">
        <v>1111.1099999999999</v>
      </c>
    </row>
    <row r="2302" spans="1:4" x14ac:dyDescent="0.35">
      <c r="A2302" t="s">
        <v>32</v>
      </c>
      <c r="B2302" s="16">
        <v>43423</v>
      </c>
      <c r="C2302">
        <v>343209543.58999997</v>
      </c>
      <c r="D2302">
        <v>1103.83</v>
      </c>
    </row>
    <row r="2303" spans="1:4" x14ac:dyDescent="0.35">
      <c r="A2303" t="s">
        <v>32</v>
      </c>
      <c r="B2303" s="16">
        <v>43424</v>
      </c>
      <c r="C2303">
        <v>339519292.52999997</v>
      </c>
      <c r="D2303">
        <v>1091.96</v>
      </c>
    </row>
    <row r="2304" spans="1:4" x14ac:dyDescent="0.35">
      <c r="A2304" t="s">
        <v>32</v>
      </c>
      <c r="B2304" s="16">
        <v>43425</v>
      </c>
      <c r="C2304">
        <v>342429003.86000001</v>
      </c>
      <c r="D2304">
        <v>1101.32</v>
      </c>
    </row>
    <row r="2305" spans="1:4" x14ac:dyDescent="0.35">
      <c r="A2305" t="s">
        <v>32</v>
      </c>
      <c r="B2305" s="16">
        <v>43426</v>
      </c>
      <c r="C2305">
        <v>340847493.45999998</v>
      </c>
      <c r="D2305">
        <v>1096.23</v>
      </c>
    </row>
    <row r="2306" spans="1:4" x14ac:dyDescent="0.35">
      <c r="A2306" t="s">
        <v>32</v>
      </c>
      <c r="B2306" s="16">
        <v>43427</v>
      </c>
      <c r="C2306">
        <v>342686788.12</v>
      </c>
      <c r="D2306">
        <v>1102.1500000000001</v>
      </c>
    </row>
    <row r="2307" spans="1:4" x14ac:dyDescent="0.35">
      <c r="A2307" t="s">
        <v>32</v>
      </c>
      <c r="B2307" s="16">
        <v>43430</v>
      </c>
      <c r="C2307">
        <v>345579618.70999998</v>
      </c>
      <c r="D2307">
        <v>1111.45</v>
      </c>
    </row>
    <row r="2308" spans="1:4" x14ac:dyDescent="0.35">
      <c r="A2308" t="s">
        <v>32</v>
      </c>
      <c r="B2308" s="16">
        <v>43431</v>
      </c>
      <c r="C2308">
        <v>345010762.50999999</v>
      </c>
      <c r="D2308">
        <v>1109.6199999999999</v>
      </c>
    </row>
    <row r="2309" spans="1:4" x14ac:dyDescent="0.35">
      <c r="A2309" t="s">
        <v>32</v>
      </c>
      <c r="B2309" s="16">
        <v>43432</v>
      </c>
      <c r="C2309">
        <v>344644320.76999998</v>
      </c>
      <c r="D2309">
        <v>1108.44</v>
      </c>
    </row>
    <row r="2310" spans="1:4" x14ac:dyDescent="0.35">
      <c r="A2310" t="s">
        <v>32</v>
      </c>
      <c r="B2310" s="16">
        <v>43433</v>
      </c>
      <c r="C2310">
        <v>344704110.18000001</v>
      </c>
      <c r="D2310">
        <v>1108.6300000000001</v>
      </c>
    </row>
    <row r="2311" spans="1:4" x14ac:dyDescent="0.35">
      <c r="A2311" t="s">
        <v>32</v>
      </c>
      <c r="B2311" s="16">
        <v>43434</v>
      </c>
      <c r="C2311">
        <v>344561435.42000002</v>
      </c>
      <c r="D2311">
        <v>1108.17</v>
      </c>
    </row>
    <row r="2312" spans="1:4" x14ac:dyDescent="0.35">
      <c r="A2312" t="s">
        <v>32</v>
      </c>
      <c r="B2312" s="16">
        <v>43437</v>
      </c>
      <c r="C2312">
        <v>346565016.81</v>
      </c>
      <c r="D2312">
        <v>1114.6199999999999</v>
      </c>
    </row>
    <row r="2313" spans="1:4" x14ac:dyDescent="0.35">
      <c r="A2313" t="s">
        <v>32</v>
      </c>
      <c r="B2313" s="16">
        <v>43438</v>
      </c>
      <c r="C2313">
        <v>344501253.08999997</v>
      </c>
      <c r="D2313">
        <v>1107.98</v>
      </c>
    </row>
    <row r="2314" spans="1:4" x14ac:dyDescent="0.35">
      <c r="A2314" t="s">
        <v>32</v>
      </c>
      <c r="B2314" s="16">
        <v>43439</v>
      </c>
      <c r="C2314">
        <v>341054338.35000002</v>
      </c>
      <c r="D2314">
        <v>1096.8900000000001</v>
      </c>
    </row>
    <row r="2315" spans="1:4" x14ac:dyDescent="0.35">
      <c r="A2315" t="s">
        <v>32</v>
      </c>
      <c r="B2315" s="16">
        <v>43440</v>
      </c>
      <c r="C2315">
        <v>332730894.56999999</v>
      </c>
      <c r="D2315">
        <v>1070.1199999999999</v>
      </c>
    </row>
    <row r="2316" spans="1:4" x14ac:dyDescent="0.35">
      <c r="A2316" t="s">
        <v>32</v>
      </c>
      <c r="B2316" s="16">
        <v>43441</v>
      </c>
      <c r="C2316">
        <v>335525169.79000002</v>
      </c>
      <c r="D2316">
        <v>1079.1099999999999</v>
      </c>
    </row>
    <row r="2317" spans="1:4" x14ac:dyDescent="0.35">
      <c r="A2317" t="s">
        <v>32</v>
      </c>
      <c r="B2317" s="16">
        <v>43444</v>
      </c>
      <c r="C2317">
        <v>329783967.61000001</v>
      </c>
      <c r="D2317">
        <v>1060.6500000000001</v>
      </c>
    </row>
    <row r="2318" spans="1:4" x14ac:dyDescent="0.35">
      <c r="A2318" t="s">
        <v>32</v>
      </c>
      <c r="B2318" s="16">
        <v>43445</v>
      </c>
      <c r="C2318">
        <v>334236453.39999998</v>
      </c>
      <c r="D2318">
        <v>1074.97</v>
      </c>
    </row>
    <row r="2319" spans="1:4" x14ac:dyDescent="0.35">
      <c r="A2319" t="s">
        <v>32</v>
      </c>
      <c r="B2319" s="16">
        <v>43446</v>
      </c>
      <c r="C2319">
        <v>339469182.25999999</v>
      </c>
      <c r="D2319">
        <v>1091.8</v>
      </c>
    </row>
    <row r="2320" spans="1:4" x14ac:dyDescent="0.35">
      <c r="A2320" t="s">
        <v>32</v>
      </c>
      <c r="B2320" s="16">
        <v>43447</v>
      </c>
      <c r="C2320">
        <v>339093985.55000001</v>
      </c>
      <c r="D2320">
        <v>1090.5899999999999</v>
      </c>
    </row>
    <row r="2321" spans="1:4" x14ac:dyDescent="0.35">
      <c r="A2321" t="s">
        <v>32</v>
      </c>
      <c r="B2321" s="16">
        <v>43448</v>
      </c>
      <c r="C2321">
        <v>337003991.74000001</v>
      </c>
      <c r="D2321">
        <v>1083.8699999999999</v>
      </c>
    </row>
    <row r="2322" spans="1:4" x14ac:dyDescent="0.35">
      <c r="A2322" t="s">
        <v>32</v>
      </c>
      <c r="B2322" s="16">
        <v>43451</v>
      </c>
      <c r="C2322">
        <v>332844570.07999998</v>
      </c>
      <c r="D2322">
        <v>1070.49</v>
      </c>
    </row>
    <row r="2323" spans="1:4" x14ac:dyDescent="0.35">
      <c r="A2323" t="s">
        <v>32</v>
      </c>
      <c r="B2323" s="16">
        <v>43452</v>
      </c>
      <c r="C2323">
        <v>330201567.00999999</v>
      </c>
      <c r="D2323">
        <v>1061.99</v>
      </c>
    </row>
    <row r="2324" spans="1:4" x14ac:dyDescent="0.35">
      <c r="A2324" t="s">
        <v>32</v>
      </c>
      <c r="B2324" s="16">
        <v>43453</v>
      </c>
      <c r="C2324">
        <v>331913672.26999998</v>
      </c>
      <c r="D2324">
        <v>1067.5</v>
      </c>
    </row>
    <row r="2325" spans="1:4" x14ac:dyDescent="0.35">
      <c r="A2325" t="s">
        <v>32</v>
      </c>
      <c r="B2325" s="16">
        <v>43454</v>
      </c>
      <c r="C2325">
        <v>327716284.95999998</v>
      </c>
      <c r="D2325">
        <v>1054</v>
      </c>
    </row>
    <row r="2326" spans="1:4" x14ac:dyDescent="0.35">
      <c r="A2326" t="s">
        <v>32</v>
      </c>
      <c r="B2326" s="16">
        <v>43455</v>
      </c>
      <c r="C2326">
        <v>328201530.74000001</v>
      </c>
      <c r="D2326">
        <v>1055.56</v>
      </c>
    </row>
    <row r="2327" spans="1:4" x14ac:dyDescent="0.35">
      <c r="A2327" t="s">
        <v>32</v>
      </c>
      <c r="B2327" s="16">
        <v>43458</v>
      </c>
      <c r="C2327">
        <v>326990497.99000001</v>
      </c>
      <c r="D2327">
        <v>1051.6600000000001</v>
      </c>
    </row>
    <row r="2328" spans="1:4" x14ac:dyDescent="0.35">
      <c r="A2328" t="s">
        <v>32</v>
      </c>
      <c r="B2328" s="16">
        <v>43461</v>
      </c>
      <c r="C2328">
        <v>321433982.35000002</v>
      </c>
      <c r="D2328">
        <v>1033.79</v>
      </c>
    </row>
    <row r="2329" spans="1:4" x14ac:dyDescent="0.35">
      <c r="A2329" t="s">
        <v>32</v>
      </c>
      <c r="B2329" s="16">
        <v>43462</v>
      </c>
      <c r="C2329">
        <v>328107718.07999998</v>
      </c>
      <c r="D2329">
        <v>1055.26</v>
      </c>
    </row>
    <row r="2330" spans="1:4" x14ac:dyDescent="0.35">
      <c r="A2330" t="s">
        <v>32</v>
      </c>
      <c r="B2330" s="16">
        <v>43465</v>
      </c>
      <c r="C2330">
        <v>329466528.51999998</v>
      </c>
      <c r="D2330">
        <v>1059.6300000000001</v>
      </c>
    </row>
    <row r="2331" spans="1:4" x14ac:dyDescent="0.35">
      <c r="A2331" t="s">
        <v>32</v>
      </c>
      <c r="B2331" s="16">
        <v>43467</v>
      </c>
      <c r="C2331">
        <v>329374564.18000001</v>
      </c>
      <c r="D2331">
        <v>1059.33</v>
      </c>
    </row>
    <row r="2332" spans="1:4" x14ac:dyDescent="0.35">
      <c r="A2332" t="s">
        <v>32</v>
      </c>
      <c r="B2332" s="16">
        <v>43468</v>
      </c>
      <c r="C2332">
        <v>327572425.38</v>
      </c>
      <c r="D2332">
        <v>1053.53</v>
      </c>
    </row>
    <row r="2333" spans="1:4" x14ac:dyDescent="0.35">
      <c r="A2333" t="s">
        <v>32</v>
      </c>
      <c r="B2333" s="16">
        <v>43469</v>
      </c>
      <c r="C2333">
        <v>335360778.94999999</v>
      </c>
      <c r="D2333">
        <v>1078.58</v>
      </c>
    </row>
    <row r="2334" spans="1:4" x14ac:dyDescent="0.35">
      <c r="A2334" t="s">
        <v>32</v>
      </c>
      <c r="B2334" s="16">
        <v>43472</v>
      </c>
      <c r="C2334">
        <v>334493411.63999999</v>
      </c>
      <c r="D2334">
        <v>1075.79</v>
      </c>
    </row>
    <row r="2335" spans="1:4" x14ac:dyDescent="0.35">
      <c r="A2335" t="s">
        <v>32</v>
      </c>
      <c r="B2335" s="16">
        <v>43473</v>
      </c>
      <c r="C2335">
        <v>336718070</v>
      </c>
      <c r="D2335">
        <v>1082.95</v>
      </c>
    </row>
    <row r="2336" spans="1:4" x14ac:dyDescent="0.35">
      <c r="A2336" t="s">
        <v>32</v>
      </c>
      <c r="B2336" s="16">
        <v>43474</v>
      </c>
      <c r="C2336">
        <v>337935231.38999999</v>
      </c>
      <c r="D2336">
        <v>1086.8599999999999</v>
      </c>
    </row>
    <row r="2337" spans="1:4" x14ac:dyDescent="0.35">
      <c r="A2337" t="s">
        <v>32</v>
      </c>
      <c r="B2337" s="16">
        <v>43475</v>
      </c>
      <c r="C2337">
        <v>339070803.01999998</v>
      </c>
      <c r="D2337">
        <v>1090.52</v>
      </c>
    </row>
    <row r="2338" spans="1:4" x14ac:dyDescent="0.35">
      <c r="A2338" t="s">
        <v>32</v>
      </c>
      <c r="B2338" s="16">
        <v>43476</v>
      </c>
      <c r="C2338">
        <v>340174089.08999997</v>
      </c>
      <c r="D2338">
        <v>1094.06</v>
      </c>
    </row>
    <row r="2339" spans="1:4" x14ac:dyDescent="0.35">
      <c r="A2339" t="s">
        <v>32</v>
      </c>
      <c r="B2339" s="16">
        <v>43479</v>
      </c>
      <c r="C2339">
        <v>338972453.64999998</v>
      </c>
      <c r="D2339">
        <v>1090.2</v>
      </c>
    </row>
    <row r="2340" spans="1:4" x14ac:dyDescent="0.35">
      <c r="A2340" t="s">
        <v>32</v>
      </c>
      <c r="B2340" s="16">
        <v>43480</v>
      </c>
      <c r="C2340">
        <v>339597560.75</v>
      </c>
      <c r="D2340">
        <v>1092.21</v>
      </c>
    </row>
    <row r="2341" spans="1:4" x14ac:dyDescent="0.35">
      <c r="A2341" t="s">
        <v>32</v>
      </c>
      <c r="B2341" s="16">
        <v>43481</v>
      </c>
      <c r="C2341">
        <v>341581007.69</v>
      </c>
      <c r="D2341">
        <v>1098.5899999999999</v>
      </c>
    </row>
    <row r="2342" spans="1:4" x14ac:dyDescent="0.35">
      <c r="A2342" t="s">
        <v>32</v>
      </c>
      <c r="B2342" s="16">
        <v>43482</v>
      </c>
      <c r="C2342">
        <v>342102147.57999998</v>
      </c>
      <c r="D2342">
        <v>1100.26</v>
      </c>
    </row>
    <row r="2343" spans="1:4" x14ac:dyDescent="0.35">
      <c r="A2343" t="s">
        <v>32</v>
      </c>
      <c r="B2343" s="16">
        <v>43483</v>
      </c>
      <c r="C2343">
        <v>346893164.83999997</v>
      </c>
      <c r="D2343">
        <v>1115.67</v>
      </c>
    </row>
    <row r="2344" spans="1:4" x14ac:dyDescent="0.35">
      <c r="A2344" t="s">
        <v>32</v>
      </c>
      <c r="B2344" s="16">
        <v>43486</v>
      </c>
      <c r="C2344">
        <v>346541089.02999997</v>
      </c>
      <c r="D2344">
        <v>1114.54</v>
      </c>
    </row>
    <row r="2345" spans="1:4" x14ac:dyDescent="0.35">
      <c r="A2345" t="s">
        <v>32</v>
      </c>
      <c r="B2345" s="16">
        <v>43487</v>
      </c>
      <c r="C2345">
        <v>345951314.25</v>
      </c>
      <c r="D2345">
        <v>1112.6400000000001</v>
      </c>
    </row>
    <row r="2346" spans="1:4" x14ac:dyDescent="0.35">
      <c r="A2346" t="s">
        <v>32</v>
      </c>
      <c r="B2346" s="16">
        <v>43488</v>
      </c>
      <c r="C2346">
        <v>346859745.08999997</v>
      </c>
      <c r="D2346">
        <v>1115.57</v>
      </c>
    </row>
    <row r="2347" spans="1:4" x14ac:dyDescent="0.35">
      <c r="A2347" t="s">
        <v>32</v>
      </c>
      <c r="B2347" s="16">
        <v>43489</v>
      </c>
      <c r="C2347">
        <v>347832618.97000003</v>
      </c>
      <c r="D2347">
        <v>1118.7</v>
      </c>
    </row>
    <row r="2348" spans="1:4" x14ac:dyDescent="0.35">
      <c r="A2348" t="s">
        <v>32</v>
      </c>
      <c r="B2348" s="16">
        <v>43490</v>
      </c>
      <c r="C2348">
        <v>347250291.33999997</v>
      </c>
      <c r="D2348">
        <v>1116.82</v>
      </c>
    </row>
    <row r="2349" spans="1:4" x14ac:dyDescent="0.35">
      <c r="A2349" t="s">
        <v>32</v>
      </c>
      <c r="B2349" s="16">
        <v>43493</v>
      </c>
      <c r="C2349">
        <v>344282192.97000003</v>
      </c>
      <c r="D2349">
        <v>1107.28</v>
      </c>
    </row>
    <row r="2350" spans="1:4" x14ac:dyDescent="0.35">
      <c r="A2350" t="s">
        <v>32</v>
      </c>
      <c r="B2350" s="16">
        <v>43494</v>
      </c>
      <c r="C2350">
        <v>346749876.86000001</v>
      </c>
      <c r="D2350">
        <v>1115.21</v>
      </c>
    </row>
    <row r="2351" spans="1:4" x14ac:dyDescent="0.35">
      <c r="A2351" t="s">
        <v>32</v>
      </c>
      <c r="B2351" s="16">
        <v>43495</v>
      </c>
      <c r="C2351">
        <v>347755036.35000002</v>
      </c>
      <c r="D2351">
        <v>1118.45</v>
      </c>
    </row>
    <row r="2352" spans="1:4" x14ac:dyDescent="0.35">
      <c r="A2352" t="s">
        <v>32</v>
      </c>
      <c r="B2352" s="16">
        <v>43496</v>
      </c>
      <c r="C2352">
        <v>347866181.10000002</v>
      </c>
      <c r="D2352">
        <v>1118.8</v>
      </c>
    </row>
    <row r="2353" spans="1:4" x14ac:dyDescent="0.35">
      <c r="A2353" t="s">
        <v>32</v>
      </c>
      <c r="B2353" s="16">
        <v>43497</v>
      </c>
      <c r="C2353">
        <v>348385884.64999998</v>
      </c>
      <c r="D2353">
        <v>1120.47</v>
      </c>
    </row>
    <row r="2354" spans="1:4" x14ac:dyDescent="0.35">
      <c r="A2354" t="s">
        <v>32</v>
      </c>
      <c r="B2354" s="16">
        <v>43500</v>
      </c>
      <c r="C2354">
        <v>348899342.18000001</v>
      </c>
      <c r="D2354">
        <v>1122.1300000000001</v>
      </c>
    </row>
    <row r="2355" spans="1:4" x14ac:dyDescent="0.35">
      <c r="A2355" t="s">
        <v>32</v>
      </c>
      <c r="B2355" s="16">
        <v>43501</v>
      </c>
      <c r="C2355">
        <v>353135818.06</v>
      </c>
      <c r="D2355">
        <v>1135.75</v>
      </c>
    </row>
    <row r="2356" spans="1:4" x14ac:dyDescent="0.35">
      <c r="A2356" t="s">
        <v>32</v>
      </c>
      <c r="B2356" s="16">
        <v>43502</v>
      </c>
      <c r="C2356">
        <v>353829637.85000002</v>
      </c>
      <c r="D2356">
        <v>1137.98</v>
      </c>
    </row>
    <row r="2357" spans="1:4" x14ac:dyDescent="0.35">
      <c r="A2357" t="s">
        <v>32</v>
      </c>
      <c r="B2357" s="16">
        <v>43503</v>
      </c>
      <c r="C2357">
        <v>350369358.95999998</v>
      </c>
      <c r="D2357">
        <v>1126.8499999999999</v>
      </c>
    </row>
    <row r="2358" spans="1:4" x14ac:dyDescent="0.35">
      <c r="A2358" t="s">
        <v>32</v>
      </c>
      <c r="B2358" s="16">
        <v>43504</v>
      </c>
      <c r="C2358">
        <v>348981272.68000001</v>
      </c>
      <c r="D2358">
        <v>1122.3900000000001</v>
      </c>
    </row>
    <row r="2359" spans="1:4" x14ac:dyDescent="0.35">
      <c r="A2359" t="s">
        <v>32</v>
      </c>
      <c r="B2359" s="16">
        <v>43507</v>
      </c>
      <c r="C2359">
        <v>351425943.77999997</v>
      </c>
      <c r="D2359">
        <v>1130.25</v>
      </c>
    </row>
    <row r="2360" spans="1:4" x14ac:dyDescent="0.35">
      <c r="A2360" t="s">
        <v>32</v>
      </c>
      <c r="B2360" s="16">
        <v>43508</v>
      </c>
      <c r="C2360">
        <v>351492205.41000003</v>
      </c>
      <c r="D2360">
        <v>1130.47</v>
      </c>
    </row>
    <row r="2361" spans="1:4" x14ac:dyDescent="0.35">
      <c r="A2361" t="s">
        <v>32</v>
      </c>
      <c r="B2361" s="16">
        <v>43509</v>
      </c>
      <c r="C2361">
        <v>352859572.12</v>
      </c>
      <c r="D2361">
        <v>1134.8599999999999</v>
      </c>
    </row>
    <row r="2362" spans="1:4" x14ac:dyDescent="0.35">
      <c r="A2362" t="s">
        <v>32</v>
      </c>
      <c r="B2362" s="16">
        <v>43510</v>
      </c>
      <c r="C2362">
        <v>351236284.14999998</v>
      </c>
      <c r="D2362">
        <v>1129.6400000000001</v>
      </c>
    </row>
    <row r="2363" spans="1:4" x14ac:dyDescent="0.35">
      <c r="A2363" t="s">
        <v>32</v>
      </c>
      <c r="B2363" s="16">
        <v>43511</v>
      </c>
      <c r="C2363">
        <v>354929518.16000003</v>
      </c>
      <c r="D2363">
        <v>1141.52</v>
      </c>
    </row>
    <row r="2364" spans="1:4" x14ac:dyDescent="0.35">
      <c r="A2364" t="s">
        <v>32</v>
      </c>
      <c r="B2364" s="16">
        <v>43514</v>
      </c>
      <c r="C2364">
        <v>355388865.26999998</v>
      </c>
      <c r="D2364">
        <v>1143</v>
      </c>
    </row>
    <row r="2365" spans="1:4" x14ac:dyDescent="0.35">
      <c r="A2365" t="s">
        <v>32</v>
      </c>
      <c r="B2365" s="16">
        <v>43515</v>
      </c>
      <c r="C2365">
        <v>355560835.83999997</v>
      </c>
      <c r="D2365">
        <v>1143.55</v>
      </c>
    </row>
    <row r="2366" spans="1:4" x14ac:dyDescent="0.35">
      <c r="A2366" t="s">
        <v>32</v>
      </c>
      <c r="B2366" s="16">
        <v>43516</v>
      </c>
      <c r="C2366">
        <v>357392878.49000001</v>
      </c>
      <c r="D2366">
        <v>1149.44</v>
      </c>
    </row>
    <row r="2367" spans="1:4" x14ac:dyDescent="0.35">
      <c r="A2367" t="s">
        <v>32</v>
      </c>
      <c r="B2367" s="16">
        <v>43517</v>
      </c>
      <c r="C2367">
        <v>357404294.81</v>
      </c>
      <c r="D2367">
        <v>1149.48</v>
      </c>
    </row>
    <row r="2368" spans="1:4" x14ac:dyDescent="0.35">
      <c r="A2368" t="s">
        <v>32</v>
      </c>
      <c r="B2368" s="16">
        <v>43518</v>
      </c>
      <c r="C2368">
        <v>358200555.39999998</v>
      </c>
      <c r="D2368">
        <v>1152.04</v>
      </c>
    </row>
    <row r="2369" spans="1:4" x14ac:dyDescent="0.35">
      <c r="A2369" t="s">
        <v>32</v>
      </c>
      <c r="B2369" s="16">
        <v>43521</v>
      </c>
      <c r="C2369">
        <v>356998549.51999998</v>
      </c>
      <c r="D2369">
        <v>1148.17</v>
      </c>
    </row>
    <row r="2370" spans="1:4" x14ac:dyDescent="0.35">
      <c r="A2370" t="s">
        <v>32</v>
      </c>
      <c r="B2370" s="16">
        <v>43522</v>
      </c>
      <c r="C2370">
        <v>358446397</v>
      </c>
      <c r="D2370">
        <v>1152.83</v>
      </c>
    </row>
    <row r="2371" spans="1:4" x14ac:dyDescent="0.35">
      <c r="A2371" t="s">
        <v>32</v>
      </c>
      <c r="B2371" s="16">
        <v>43523</v>
      </c>
      <c r="C2371">
        <v>356955277.72000003</v>
      </c>
      <c r="D2371">
        <v>1148.04</v>
      </c>
    </row>
    <row r="2372" spans="1:4" x14ac:dyDescent="0.35">
      <c r="A2372" t="s">
        <v>32</v>
      </c>
      <c r="B2372" s="16">
        <v>43524</v>
      </c>
      <c r="C2372">
        <v>356800099.31</v>
      </c>
      <c r="D2372">
        <v>1147.54</v>
      </c>
    </row>
    <row r="2373" spans="1:4" x14ac:dyDescent="0.35">
      <c r="A2373" t="s">
        <v>32</v>
      </c>
      <c r="B2373" s="16">
        <v>43525</v>
      </c>
      <c r="C2373">
        <v>358034058.27999997</v>
      </c>
      <c r="D2373">
        <v>1151.51</v>
      </c>
    </row>
    <row r="2374" spans="1:4" x14ac:dyDescent="0.35">
      <c r="A2374" t="s">
        <v>32</v>
      </c>
      <c r="B2374" s="16">
        <v>43528</v>
      </c>
      <c r="C2374">
        <v>358581955.31</v>
      </c>
      <c r="D2374">
        <v>1153.27</v>
      </c>
    </row>
    <row r="2375" spans="1:4" x14ac:dyDescent="0.35">
      <c r="A2375" t="s">
        <v>32</v>
      </c>
      <c r="B2375" s="16">
        <v>43529</v>
      </c>
      <c r="C2375">
        <v>359284709.97000003</v>
      </c>
      <c r="D2375">
        <v>1155.53</v>
      </c>
    </row>
    <row r="2376" spans="1:4" x14ac:dyDescent="0.35">
      <c r="A2376" t="s">
        <v>32</v>
      </c>
      <c r="B2376" s="16">
        <v>43530</v>
      </c>
      <c r="C2376">
        <v>358521444.30000001</v>
      </c>
      <c r="D2376">
        <v>1153.07</v>
      </c>
    </row>
    <row r="2377" spans="1:4" x14ac:dyDescent="0.35">
      <c r="A2377" t="s">
        <v>32</v>
      </c>
      <c r="B2377" s="16">
        <v>43531</v>
      </c>
      <c r="C2377">
        <v>358394161.30000001</v>
      </c>
      <c r="D2377">
        <v>1152.6600000000001</v>
      </c>
    </row>
    <row r="2378" spans="1:4" x14ac:dyDescent="0.35">
      <c r="A2378" t="s">
        <v>32</v>
      </c>
      <c r="B2378" s="16">
        <v>43532</v>
      </c>
      <c r="C2378">
        <v>355727371.89999998</v>
      </c>
      <c r="D2378">
        <v>1144.0899999999999</v>
      </c>
    </row>
    <row r="2379" spans="1:4" x14ac:dyDescent="0.35">
      <c r="A2379" t="s">
        <v>32</v>
      </c>
      <c r="B2379" s="16">
        <v>43535</v>
      </c>
      <c r="C2379">
        <v>357932443.92000002</v>
      </c>
      <c r="D2379">
        <v>1151.18</v>
      </c>
    </row>
    <row r="2380" spans="1:4" x14ac:dyDescent="0.35">
      <c r="A2380" t="s">
        <v>32</v>
      </c>
      <c r="B2380" s="16">
        <v>43536</v>
      </c>
      <c r="C2380">
        <v>357983972.81999999</v>
      </c>
      <c r="D2380">
        <v>1151.3399999999999</v>
      </c>
    </row>
    <row r="2381" spans="1:4" x14ac:dyDescent="0.35">
      <c r="A2381" t="s">
        <v>32</v>
      </c>
      <c r="B2381" s="16">
        <v>43537</v>
      </c>
      <c r="C2381">
        <v>359690133.88</v>
      </c>
      <c r="D2381">
        <v>1156.83</v>
      </c>
    </row>
    <row r="2382" spans="1:4" x14ac:dyDescent="0.35">
      <c r="A2382" t="s">
        <v>32</v>
      </c>
      <c r="B2382" s="16">
        <v>43538</v>
      </c>
      <c r="C2382">
        <v>363039139.20999998</v>
      </c>
      <c r="D2382">
        <v>1167.5999999999999</v>
      </c>
    </row>
    <row r="2383" spans="1:4" x14ac:dyDescent="0.35">
      <c r="A2383" t="s">
        <v>32</v>
      </c>
      <c r="B2383" s="16">
        <v>43539</v>
      </c>
      <c r="C2383">
        <v>365082143.43000001</v>
      </c>
      <c r="D2383">
        <v>1174.17</v>
      </c>
    </row>
    <row r="2384" spans="1:4" x14ac:dyDescent="0.35">
      <c r="A2384" t="s">
        <v>32</v>
      </c>
      <c r="B2384" s="16">
        <v>43542</v>
      </c>
      <c r="C2384">
        <v>365601761.20999998</v>
      </c>
      <c r="D2384">
        <v>1175.8399999999999</v>
      </c>
    </row>
    <row r="2385" spans="1:4" x14ac:dyDescent="0.35">
      <c r="A2385" t="s">
        <v>32</v>
      </c>
      <c r="B2385" s="16">
        <v>43543</v>
      </c>
      <c r="C2385">
        <v>367082660.38</v>
      </c>
      <c r="D2385">
        <v>1180.6099999999999</v>
      </c>
    </row>
    <row r="2386" spans="1:4" x14ac:dyDescent="0.35">
      <c r="A2386" t="s">
        <v>32</v>
      </c>
      <c r="B2386" s="16">
        <v>43544</v>
      </c>
      <c r="C2386">
        <v>364056921.44999999</v>
      </c>
      <c r="D2386">
        <v>1170.8800000000001</v>
      </c>
    </row>
    <row r="2387" spans="1:4" x14ac:dyDescent="0.35">
      <c r="A2387" t="s">
        <v>32</v>
      </c>
      <c r="B2387" s="16">
        <v>43545</v>
      </c>
      <c r="C2387">
        <v>364340263.25</v>
      </c>
      <c r="D2387">
        <v>1171.79</v>
      </c>
    </row>
    <row r="2388" spans="1:4" x14ac:dyDescent="0.35">
      <c r="A2388" t="s">
        <v>32</v>
      </c>
      <c r="B2388" s="16">
        <v>43546</v>
      </c>
      <c r="C2388">
        <v>361123108.89999998</v>
      </c>
      <c r="D2388">
        <v>1161.44</v>
      </c>
    </row>
    <row r="2389" spans="1:4" x14ac:dyDescent="0.35">
      <c r="A2389" t="s">
        <v>32</v>
      </c>
      <c r="B2389" s="16">
        <v>43549</v>
      </c>
      <c r="C2389">
        <v>359738525.37</v>
      </c>
      <c r="D2389">
        <v>1156.99</v>
      </c>
    </row>
    <row r="2390" spans="1:4" x14ac:dyDescent="0.35">
      <c r="A2390" t="s">
        <v>32</v>
      </c>
      <c r="B2390" s="16">
        <v>43550</v>
      </c>
      <c r="C2390">
        <v>362385492.33999997</v>
      </c>
      <c r="D2390">
        <v>1165.5</v>
      </c>
    </row>
    <row r="2391" spans="1:4" x14ac:dyDescent="0.35">
      <c r="A2391" t="s">
        <v>32</v>
      </c>
      <c r="B2391" s="16">
        <v>43551</v>
      </c>
      <c r="C2391">
        <v>362787679.31</v>
      </c>
      <c r="D2391">
        <v>1166.79</v>
      </c>
    </row>
    <row r="2392" spans="1:4" x14ac:dyDescent="0.35">
      <c r="A2392" t="s">
        <v>32</v>
      </c>
      <c r="B2392" s="16">
        <v>43552</v>
      </c>
      <c r="C2392">
        <v>362271202.94</v>
      </c>
      <c r="D2392">
        <v>1165.1300000000001</v>
      </c>
    </row>
    <row r="2393" spans="1:4" x14ac:dyDescent="0.35">
      <c r="A2393" t="s">
        <v>32</v>
      </c>
      <c r="B2393" s="16">
        <v>43553</v>
      </c>
      <c r="C2393">
        <v>363733662.38999999</v>
      </c>
      <c r="D2393">
        <v>1169.8399999999999</v>
      </c>
    </row>
    <row r="2394" spans="1:4" x14ac:dyDescent="0.35">
      <c r="A2394" t="s">
        <v>32</v>
      </c>
      <c r="B2394" s="16">
        <v>43556</v>
      </c>
      <c r="C2394">
        <v>366539561.13</v>
      </c>
      <c r="D2394">
        <v>1178.8599999999999</v>
      </c>
    </row>
    <row r="2395" spans="1:4" x14ac:dyDescent="0.35">
      <c r="A2395" t="s">
        <v>32</v>
      </c>
      <c r="B2395" s="16">
        <v>43557</v>
      </c>
      <c r="C2395">
        <v>367663499.23000002</v>
      </c>
      <c r="D2395">
        <v>1182.48</v>
      </c>
    </row>
    <row r="2396" spans="1:4" x14ac:dyDescent="0.35">
      <c r="A2396" t="s">
        <v>32</v>
      </c>
      <c r="B2396" s="16">
        <v>43558</v>
      </c>
      <c r="C2396">
        <v>370346963.76999998</v>
      </c>
      <c r="D2396">
        <v>1191.1099999999999</v>
      </c>
    </row>
    <row r="2397" spans="1:4" x14ac:dyDescent="0.35">
      <c r="A2397" t="s">
        <v>32</v>
      </c>
      <c r="B2397" s="16">
        <v>43559</v>
      </c>
      <c r="C2397">
        <v>369020751.17000002</v>
      </c>
      <c r="D2397">
        <v>1186.8399999999999</v>
      </c>
    </row>
    <row r="2398" spans="1:4" x14ac:dyDescent="0.35">
      <c r="A2398" t="s">
        <v>32</v>
      </c>
      <c r="B2398" s="16">
        <v>43560</v>
      </c>
      <c r="C2398">
        <v>368586621.5</v>
      </c>
      <c r="D2398">
        <v>1185.44</v>
      </c>
    </row>
    <row r="2399" spans="1:4" x14ac:dyDescent="0.35">
      <c r="A2399" t="s">
        <v>32</v>
      </c>
      <c r="B2399" s="16">
        <v>43563</v>
      </c>
      <c r="C2399">
        <v>368097130.32999998</v>
      </c>
      <c r="D2399">
        <v>1183.8699999999999</v>
      </c>
    </row>
    <row r="2400" spans="1:4" x14ac:dyDescent="0.35">
      <c r="A2400" t="s">
        <v>32</v>
      </c>
      <c r="B2400" s="16">
        <v>43564</v>
      </c>
      <c r="C2400">
        <v>366913749.07999998</v>
      </c>
      <c r="D2400">
        <v>1180.06</v>
      </c>
    </row>
    <row r="2401" spans="1:4" x14ac:dyDescent="0.35">
      <c r="A2401" t="s">
        <v>32</v>
      </c>
      <c r="B2401" s="16">
        <v>43565</v>
      </c>
      <c r="C2401">
        <v>368007130.29000002</v>
      </c>
      <c r="D2401">
        <v>1183.58</v>
      </c>
    </row>
    <row r="2402" spans="1:4" x14ac:dyDescent="0.35">
      <c r="A2402" t="s">
        <v>32</v>
      </c>
      <c r="B2402" s="16">
        <v>43566</v>
      </c>
      <c r="C2402">
        <v>367967665.01999998</v>
      </c>
      <c r="D2402">
        <v>1183.45</v>
      </c>
    </row>
    <row r="2403" spans="1:4" x14ac:dyDescent="0.35">
      <c r="A2403" t="s">
        <v>32</v>
      </c>
      <c r="B2403" s="16">
        <v>43567</v>
      </c>
      <c r="C2403">
        <v>367142068.88</v>
      </c>
      <c r="D2403">
        <v>1180.8</v>
      </c>
    </row>
    <row r="2404" spans="1:4" x14ac:dyDescent="0.35">
      <c r="A2404" t="s">
        <v>32</v>
      </c>
      <c r="B2404" s="16">
        <v>43570</v>
      </c>
      <c r="C2404">
        <v>368396405.74000001</v>
      </c>
      <c r="D2404">
        <v>1184.83</v>
      </c>
    </row>
    <row r="2405" spans="1:4" x14ac:dyDescent="0.35">
      <c r="A2405" t="s">
        <v>32</v>
      </c>
      <c r="B2405" s="16">
        <v>43571</v>
      </c>
      <c r="C2405">
        <v>369003641.05000001</v>
      </c>
      <c r="D2405">
        <v>1186.79</v>
      </c>
    </row>
    <row r="2406" spans="1:4" x14ac:dyDescent="0.35">
      <c r="A2406" t="s">
        <v>32</v>
      </c>
      <c r="B2406" s="16">
        <v>43572</v>
      </c>
      <c r="C2406">
        <v>368800911.39999998</v>
      </c>
      <c r="D2406">
        <v>1186.1300000000001</v>
      </c>
    </row>
    <row r="2407" spans="1:4" x14ac:dyDescent="0.35">
      <c r="A2407" t="s">
        <v>32</v>
      </c>
      <c r="B2407" s="16">
        <v>43573</v>
      </c>
      <c r="C2407">
        <v>369087921.30000001</v>
      </c>
      <c r="D2407">
        <v>1187.06</v>
      </c>
    </row>
    <row r="2408" spans="1:4" x14ac:dyDescent="0.35">
      <c r="A2408" t="s">
        <v>32</v>
      </c>
      <c r="B2408" s="16">
        <v>43578</v>
      </c>
      <c r="C2408">
        <v>369928722.16000003</v>
      </c>
      <c r="D2408">
        <v>1189.76</v>
      </c>
    </row>
    <row r="2409" spans="1:4" x14ac:dyDescent="0.35">
      <c r="A2409" t="s">
        <v>32</v>
      </c>
      <c r="B2409" s="16">
        <v>43579</v>
      </c>
      <c r="C2409">
        <v>369480584.37</v>
      </c>
      <c r="D2409">
        <v>1188.32</v>
      </c>
    </row>
    <row r="2410" spans="1:4" x14ac:dyDescent="0.35">
      <c r="A2410" t="s">
        <v>32</v>
      </c>
      <c r="B2410" s="16">
        <v>43580</v>
      </c>
      <c r="C2410">
        <v>369651351.70999998</v>
      </c>
      <c r="D2410">
        <v>1188.8699999999999</v>
      </c>
    </row>
    <row r="2411" spans="1:4" x14ac:dyDescent="0.35">
      <c r="A2411" t="s">
        <v>32</v>
      </c>
      <c r="B2411" s="16">
        <v>43581</v>
      </c>
      <c r="C2411">
        <v>370799926.63</v>
      </c>
      <c r="D2411">
        <v>1192.56</v>
      </c>
    </row>
    <row r="2412" spans="1:4" x14ac:dyDescent="0.35">
      <c r="A2412" t="s">
        <v>32</v>
      </c>
      <c r="B2412" s="16">
        <v>43584</v>
      </c>
      <c r="C2412">
        <v>371035165.95999998</v>
      </c>
      <c r="D2412">
        <v>1193.32</v>
      </c>
    </row>
    <row r="2413" spans="1:4" x14ac:dyDescent="0.35">
      <c r="A2413" t="s">
        <v>32</v>
      </c>
      <c r="B2413" s="16">
        <v>43585</v>
      </c>
      <c r="C2413">
        <v>371360320.75</v>
      </c>
      <c r="D2413">
        <v>1194.3599999999999</v>
      </c>
    </row>
    <row r="2414" spans="1:4" x14ac:dyDescent="0.35">
      <c r="A2414" t="s">
        <v>32</v>
      </c>
      <c r="B2414" s="16">
        <v>43587</v>
      </c>
      <c r="C2414">
        <v>369447890.10000002</v>
      </c>
      <c r="D2414">
        <v>1188.21</v>
      </c>
    </row>
    <row r="2415" spans="1:4" x14ac:dyDescent="0.35">
      <c r="A2415" t="s">
        <v>32</v>
      </c>
      <c r="B2415" s="16">
        <v>43588</v>
      </c>
      <c r="C2415">
        <v>371103928.17000002</v>
      </c>
      <c r="D2415">
        <v>1193.54</v>
      </c>
    </row>
    <row r="2416" spans="1:4" x14ac:dyDescent="0.35">
      <c r="A2416" t="s">
        <v>32</v>
      </c>
      <c r="B2416" s="16">
        <v>43591</v>
      </c>
      <c r="C2416">
        <v>368932090.55000001</v>
      </c>
      <c r="D2416">
        <v>1186.56</v>
      </c>
    </row>
    <row r="2417" spans="1:4" x14ac:dyDescent="0.35">
      <c r="A2417" t="s">
        <v>32</v>
      </c>
      <c r="B2417" s="16">
        <v>43592</v>
      </c>
      <c r="C2417">
        <v>365179809.25999999</v>
      </c>
      <c r="D2417">
        <v>1174.49</v>
      </c>
    </row>
    <row r="2418" spans="1:4" x14ac:dyDescent="0.35">
      <c r="A2418" t="s">
        <v>32</v>
      </c>
      <c r="B2418" s="16">
        <v>43594</v>
      </c>
      <c r="C2418">
        <v>360499610.68000001</v>
      </c>
      <c r="D2418">
        <v>1159.43</v>
      </c>
    </row>
    <row r="2419" spans="1:4" x14ac:dyDescent="0.35">
      <c r="A2419" t="s">
        <v>32</v>
      </c>
      <c r="B2419" s="16">
        <v>43595</v>
      </c>
      <c r="C2419">
        <v>361959307.08999997</v>
      </c>
      <c r="D2419">
        <v>1164.1300000000001</v>
      </c>
    </row>
    <row r="2420" spans="1:4" x14ac:dyDescent="0.35">
      <c r="A2420" t="s">
        <v>32</v>
      </c>
      <c r="B2420" s="16">
        <v>43598</v>
      </c>
      <c r="C2420">
        <v>358544646.42000002</v>
      </c>
      <c r="D2420">
        <v>1153.1500000000001</v>
      </c>
    </row>
    <row r="2421" spans="1:4" x14ac:dyDescent="0.35">
      <c r="A2421" t="s">
        <v>32</v>
      </c>
      <c r="B2421" s="16">
        <v>43599</v>
      </c>
      <c r="C2421">
        <v>361414683.30000001</v>
      </c>
      <c r="D2421">
        <v>1162.3800000000001</v>
      </c>
    </row>
    <row r="2422" spans="1:4" x14ac:dyDescent="0.35">
      <c r="A2422" t="s">
        <v>32</v>
      </c>
      <c r="B2422" s="16">
        <v>43600</v>
      </c>
      <c r="C2422">
        <v>363373043.02999997</v>
      </c>
      <c r="D2422">
        <v>1168.68</v>
      </c>
    </row>
    <row r="2423" spans="1:4" x14ac:dyDescent="0.35">
      <c r="A2423" t="s">
        <v>32</v>
      </c>
      <c r="B2423" s="16">
        <v>43601</v>
      </c>
      <c r="C2423">
        <v>368080945.20999998</v>
      </c>
      <c r="D2423">
        <v>1183.82</v>
      </c>
    </row>
    <row r="2424" spans="1:4" x14ac:dyDescent="0.35">
      <c r="A2424" t="s">
        <v>32</v>
      </c>
      <c r="B2424" s="16">
        <v>43602</v>
      </c>
      <c r="C2424">
        <v>367435362.52999997</v>
      </c>
      <c r="D2424">
        <v>1181.74</v>
      </c>
    </row>
    <row r="2425" spans="1:4" x14ac:dyDescent="0.35">
      <c r="A2425" t="s">
        <v>32</v>
      </c>
      <c r="B2425" s="16">
        <v>43605</v>
      </c>
      <c r="C2425">
        <v>365319789.87</v>
      </c>
      <c r="D2425">
        <v>1174.94</v>
      </c>
    </row>
    <row r="2426" spans="1:4" x14ac:dyDescent="0.35">
      <c r="A2426" t="s">
        <v>32</v>
      </c>
      <c r="B2426" s="16">
        <v>43606</v>
      </c>
      <c r="C2426">
        <v>367129957.31</v>
      </c>
      <c r="D2426">
        <v>1180.76</v>
      </c>
    </row>
    <row r="2427" spans="1:4" x14ac:dyDescent="0.35">
      <c r="A2427" t="s">
        <v>32</v>
      </c>
      <c r="B2427" s="16">
        <v>43607</v>
      </c>
      <c r="C2427">
        <v>367725721.47000003</v>
      </c>
      <c r="D2427">
        <v>1182.68</v>
      </c>
    </row>
    <row r="2428" spans="1:4" x14ac:dyDescent="0.35">
      <c r="A2428" t="s">
        <v>32</v>
      </c>
      <c r="B2428" s="16">
        <v>43608</v>
      </c>
      <c r="C2428">
        <v>363786178.75999999</v>
      </c>
      <c r="D2428">
        <v>1170.01</v>
      </c>
    </row>
    <row r="2429" spans="1:4" x14ac:dyDescent="0.35">
      <c r="A2429" t="s">
        <v>32</v>
      </c>
      <c r="B2429" s="16">
        <v>43609</v>
      </c>
      <c r="C2429">
        <v>365798210.17000002</v>
      </c>
      <c r="D2429">
        <v>1176.48</v>
      </c>
    </row>
    <row r="2430" spans="1:4" x14ac:dyDescent="0.35">
      <c r="A2430" t="s">
        <v>32</v>
      </c>
      <c r="B2430" s="16">
        <v>43612</v>
      </c>
      <c r="C2430">
        <v>366907914.29000002</v>
      </c>
      <c r="D2430">
        <v>1180.05</v>
      </c>
    </row>
    <row r="2431" spans="1:4" x14ac:dyDescent="0.35">
      <c r="A2431" t="s">
        <v>32</v>
      </c>
      <c r="B2431" s="16">
        <v>43613</v>
      </c>
      <c r="C2431">
        <v>366040741.24000001</v>
      </c>
      <c r="D2431">
        <v>1177.26</v>
      </c>
    </row>
    <row r="2432" spans="1:4" x14ac:dyDescent="0.35">
      <c r="A2432" t="s">
        <v>32</v>
      </c>
      <c r="B2432" s="16">
        <v>43614</v>
      </c>
      <c r="C2432">
        <v>361096763.72000003</v>
      </c>
      <c r="D2432">
        <v>1161.3599999999999</v>
      </c>
    </row>
    <row r="2433" spans="1:4" x14ac:dyDescent="0.35">
      <c r="A2433" t="s">
        <v>32</v>
      </c>
      <c r="B2433" s="16">
        <v>43616</v>
      </c>
      <c r="C2433">
        <v>360953300.72000003</v>
      </c>
      <c r="D2433">
        <v>1160.8900000000001</v>
      </c>
    </row>
    <row r="2434" spans="1:4" x14ac:dyDescent="0.35">
      <c r="A2434" t="s">
        <v>32</v>
      </c>
      <c r="B2434" s="16">
        <v>43619</v>
      </c>
      <c r="C2434">
        <v>362460558.13</v>
      </c>
      <c r="D2434">
        <v>1165.74</v>
      </c>
    </row>
    <row r="2435" spans="1:4" x14ac:dyDescent="0.35">
      <c r="A2435" t="s">
        <v>32</v>
      </c>
      <c r="B2435" s="16">
        <v>43620</v>
      </c>
      <c r="C2435">
        <v>363311407.67000002</v>
      </c>
      <c r="D2435">
        <v>1168.48</v>
      </c>
    </row>
    <row r="2436" spans="1:4" x14ac:dyDescent="0.35">
      <c r="A2436" t="s">
        <v>32</v>
      </c>
      <c r="B2436" s="16">
        <v>43621</v>
      </c>
      <c r="C2436">
        <v>364894848.85000002</v>
      </c>
      <c r="D2436">
        <v>1173.57</v>
      </c>
    </row>
    <row r="2437" spans="1:4" x14ac:dyDescent="0.35">
      <c r="A2437" t="s">
        <v>32</v>
      </c>
      <c r="B2437" s="16">
        <v>43622</v>
      </c>
      <c r="C2437">
        <v>365579412.08999997</v>
      </c>
      <c r="D2437">
        <v>1175.77</v>
      </c>
    </row>
    <row r="2438" spans="1:4" x14ac:dyDescent="0.35">
      <c r="A2438" t="s">
        <v>32</v>
      </c>
      <c r="B2438" s="16">
        <v>43623</v>
      </c>
      <c r="C2438">
        <v>369032989.95999998</v>
      </c>
      <c r="D2438">
        <v>1186.8800000000001</v>
      </c>
    </row>
    <row r="2439" spans="1:4" x14ac:dyDescent="0.35">
      <c r="A2439" t="s">
        <v>32</v>
      </c>
      <c r="B2439" s="16">
        <v>43627</v>
      </c>
      <c r="C2439">
        <v>370619074.93000001</v>
      </c>
      <c r="D2439">
        <v>1191.98</v>
      </c>
    </row>
    <row r="2440" spans="1:4" x14ac:dyDescent="0.35">
      <c r="A2440" t="s">
        <v>32</v>
      </c>
      <c r="B2440" s="16">
        <v>43628</v>
      </c>
      <c r="C2440">
        <v>370224005.01999998</v>
      </c>
      <c r="D2440">
        <v>1190.71</v>
      </c>
    </row>
    <row r="2441" spans="1:4" x14ac:dyDescent="0.35">
      <c r="A2441" t="s">
        <v>32</v>
      </c>
      <c r="B2441" s="16">
        <v>43629</v>
      </c>
      <c r="C2441">
        <v>370722756.31</v>
      </c>
      <c r="D2441">
        <v>1192.31</v>
      </c>
    </row>
    <row r="2442" spans="1:4" x14ac:dyDescent="0.35">
      <c r="A2442" t="s">
        <v>32</v>
      </c>
      <c r="B2442" s="16">
        <v>43630</v>
      </c>
      <c r="C2442">
        <v>370132834.88999999</v>
      </c>
      <c r="D2442">
        <v>1190.42</v>
      </c>
    </row>
    <row r="2443" spans="1:4" x14ac:dyDescent="0.35">
      <c r="A2443" t="s">
        <v>32</v>
      </c>
      <c r="B2443" s="16">
        <v>43633</v>
      </c>
      <c r="C2443">
        <v>369611713.35000002</v>
      </c>
      <c r="D2443">
        <v>1188.74</v>
      </c>
    </row>
    <row r="2444" spans="1:4" x14ac:dyDescent="0.35">
      <c r="A2444" t="s">
        <v>32</v>
      </c>
      <c r="B2444" s="16">
        <v>43634</v>
      </c>
      <c r="C2444">
        <v>374701076.45999998</v>
      </c>
      <c r="D2444">
        <v>1205.1099999999999</v>
      </c>
    </row>
    <row r="2445" spans="1:4" x14ac:dyDescent="0.35">
      <c r="A2445" t="s">
        <v>32</v>
      </c>
      <c r="B2445" s="16">
        <v>43635</v>
      </c>
      <c r="C2445">
        <v>373878327.01999998</v>
      </c>
      <c r="D2445">
        <v>1202.46</v>
      </c>
    </row>
    <row r="2446" spans="1:4" x14ac:dyDescent="0.35">
      <c r="A2446" t="s">
        <v>32</v>
      </c>
      <c r="B2446" s="16">
        <v>43636</v>
      </c>
      <c r="C2446">
        <v>375107744.83999997</v>
      </c>
      <c r="D2446">
        <v>1206.42</v>
      </c>
    </row>
    <row r="2447" spans="1:4" x14ac:dyDescent="0.35">
      <c r="A2447" t="s">
        <v>32</v>
      </c>
      <c r="B2447" s="16">
        <v>43637</v>
      </c>
      <c r="C2447">
        <v>373504837.52999997</v>
      </c>
      <c r="D2447">
        <v>1201.26</v>
      </c>
    </row>
    <row r="2448" spans="1:4" x14ac:dyDescent="0.35">
      <c r="A2448" t="s">
        <v>32</v>
      </c>
      <c r="B2448" s="16">
        <v>43640</v>
      </c>
      <c r="C2448">
        <v>372551088.51999998</v>
      </c>
      <c r="D2448">
        <v>1198.19</v>
      </c>
    </row>
    <row r="2449" spans="1:4" x14ac:dyDescent="0.35">
      <c r="A2449" t="s">
        <v>32</v>
      </c>
      <c r="B2449" s="16">
        <v>43641</v>
      </c>
      <c r="C2449">
        <v>371859955.99000001</v>
      </c>
      <c r="D2449">
        <v>1195.97</v>
      </c>
    </row>
    <row r="2450" spans="1:4" x14ac:dyDescent="0.35">
      <c r="A2450" t="s">
        <v>32</v>
      </c>
      <c r="B2450" s="16">
        <v>43642</v>
      </c>
      <c r="C2450">
        <v>370499350.02999997</v>
      </c>
      <c r="D2450">
        <v>1191.5999999999999</v>
      </c>
    </row>
    <row r="2451" spans="1:4" x14ac:dyDescent="0.35">
      <c r="A2451" t="s">
        <v>32</v>
      </c>
      <c r="B2451" s="16">
        <v>43643</v>
      </c>
      <c r="C2451">
        <v>369935902.80000001</v>
      </c>
      <c r="D2451">
        <v>1189.78</v>
      </c>
    </row>
    <row r="2452" spans="1:4" x14ac:dyDescent="0.35">
      <c r="A2452" t="s">
        <v>32</v>
      </c>
      <c r="B2452" s="16">
        <v>43644</v>
      </c>
      <c r="C2452">
        <v>371792546.60000002</v>
      </c>
      <c r="D2452">
        <v>1195.76</v>
      </c>
    </row>
    <row r="2453" spans="1:4" x14ac:dyDescent="0.35">
      <c r="A2453" t="s">
        <v>32</v>
      </c>
      <c r="B2453" s="16">
        <v>43647</v>
      </c>
      <c r="C2453">
        <v>374573626.36000001</v>
      </c>
      <c r="D2453">
        <v>1204.7</v>
      </c>
    </row>
    <row r="2454" spans="1:4" x14ac:dyDescent="0.35">
      <c r="A2454" t="s">
        <v>32</v>
      </c>
      <c r="B2454" s="16">
        <v>43648</v>
      </c>
      <c r="C2454">
        <v>376858479.11000001</v>
      </c>
      <c r="D2454">
        <v>1212.05</v>
      </c>
    </row>
    <row r="2455" spans="1:4" x14ac:dyDescent="0.35">
      <c r="A2455" t="s">
        <v>32</v>
      </c>
      <c r="B2455" s="16">
        <v>43649</v>
      </c>
      <c r="C2455">
        <v>380179205.36000001</v>
      </c>
      <c r="D2455">
        <v>1222.73</v>
      </c>
    </row>
    <row r="2456" spans="1:4" x14ac:dyDescent="0.35">
      <c r="A2456" t="s">
        <v>32</v>
      </c>
      <c r="B2456" s="16">
        <v>43650</v>
      </c>
      <c r="C2456">
        <v>380444179.31</v>
      </c>
      <c r="D2456">
        <v>1223.58</v>
      </c>
    </row>
    <row r="2457" spans="1:4" x14ac:dyDescent="0.35">
      <c r="A2457" t="s">
        <v>32</v>
      </c>
      <c r="B2457" s="16">
        <v>43651</v>
      </c>
      <c r="C2457">
        <v>378041866.12</v>
      </c>
      <c r="D2457">
        <v>1215.8499999999999</v>
      </c>
    </row>
    <row r="2458" spans="1:4" x14ac:dyDescent="0.35">
      <c r="A2458" t="s">
        <v>32</v>
      </c>
      <c r="B2458" s="16">
        <v>43654</v>
      </c>
      <c r="C2458">
        <v>377609194.41000003</v>
      </c>
      <c r="D2458">
        <v>1214.46</v>
      </c>
    </row>
    <row r="2459" spans="1:4" x14ac:dyDescent="0.35">
      <c r="A2459" t="s">
        <v>32</v>
      </c>
      <c r="B2459" s="16">
        <v>43655</v>
      </c>
      <c r="C2459">
        <v>376729855.88999999</v>
      </c>
      <c r="D2459">
        <v>1211.6300000000001</v>
      </c>
    </row>
    <row r="2460" spans="1:4" x14ac:dyDescent="0.35">
      <c r="A2460" t="s">
        <v>32</v>
      </c>
      <c r="B2460" s="16">
        <v>43656</v>
      </c>
      <c r="C2460">
        <v>375667658.81</v>
      </c>
      <c r="D2460">
        <v>1208.22</v>
      </c>
    </row>
    <row r="2461" spans="1:4" x14ac:dyDescent="0.35">
      <c r="A2461" t="s">
        <v>32</v>
      </c>
      <c r="B2461" s="16">
        <v>43657</v>
      </c>
      <c r="C2461">
        <v>375411334.36000001</v>
      </c>
      <c r="D2461">
        <v>1207.3900000000001</v>
      </c>
    </row>
    <row r="2462" spans="1:4" x14ac:dyDescent="0.35">
      <c r="A2462" t="s">
        <v>32</v>
      </c>
      <c r="B2462" s="16">
        <v>43658</v>
      </c>
      <c r="C2462">
        <v>374274009.88999999</v>
      </c>
      <c r="D2462">
        <v>1203.74</v>
      </c>
    </row>
    <row r="2463" spans="1:4" x14ac:dyDescent="0.35">
      <c r="A2463" t="s">
        <v>32</v>
      </c>
      <c r="B2463" s="16">
        <v>43661</v>
      </c>
      <c r="C2463">
        <v>375070506.63999999</v>
      </c>
      <c r="D2463">
        <v>1206.3</v>
      </c>
    </row>
    <row r="2464" spans="1:4" x14ac:dyDescent="0.35">
      <c r="A2464" t="s">
        <v>32</v>
      </c>
      <c r="B2464" s="16">
        <v>43662</v>
      </c>
      <c r="C2464">
        <v>375614302.08999997</v>
      </c>
      <c r="D2464">
        <v>1208.05</v>
      </c>
    </row>
    <row r="2465" spans="1:4" x14ac:dyDescent="0.35">
      <c r="A2465" t="s">
        <v>32</v>
      </c>
      <c r="B2465" s="16">
        <v>43663</v>
      </c>
      <c r="C2465">
        <v>374606844.50999999</v>
      </c>
      <c r="D2465">
        <v>1204.81</v>
      </c>
    </row>
    <row r="2466" spans="1:4" x14ac:dyDescent="0.35">
      <c r="A2466" t="s">
        <v>32</v>
      </c>
      <c r="B2466" s="16">
        <v>43664</v>
      </c>
      <c r="C2466">
        <v>374808655.85000002</v>
      </c>
      <c r="D2466">
        <v>1205.46</v>
      </c>
    </row>
    <row r="2467" spans="1:4" x14ac:dyDescent="0.35">
      <c r="A2467" t="s">
        <v>32</v>
      </c>
      <c r="B2467" s="16">
        <v>43665</v>
      </c>
      <c r="C2467">
        <v>374378574.82999998</v>
      </c>
      <c r="D2467">
        <v>1204.07</v>
      </c>
    </row>
    <row r="2468" spans="1:4" x14ac:dyDescent="0.35">
      <c r="A2468" t="s">
        <v>32</v>
      </c>
      <c r="B2468" s="16">
        <v>43668</v>
      </c>
      <c r="C2468">
        <v>374852111.73000002</v>
      </c>
      <c r="D2468">
        <v>1205.5999999999999</v>
      </c>
    </row>
    <row r="2469" spans="1:4" x14ac:dyDescent="0.35">
      <c r="A2469" t="s">
        <v>32</v>
      </c>
      <c r="B2469" s="16">
        <v>43669</v>
      </c>
      <c r="C2469">
        <v>376761271.99000001</v>
      </c>
      <c r="D2469">
        <v>1211.74</v>
      </c>
    </row>
    <row r="2470" spans="1:4" x14ac:dyDescent="0.35">
      <c r="A2470" t="s">
        <v>32</v>
      </c>
      <c r="B2470" s="16">
        <v>43670</v>
      </c>
      <c r="C2470">
        <v>377004173.72000003</v>
      </c>
      <c r="D2470">
        <v>1212.52</v>
      </c>
    </row>
    <row r="2471" spans="1:4" x14ac:dyDescent="0.35">
      <c r="A2471" t="s">
        <v>32</v>
      </c>
      <c r="B2471" s="16">
        <v>43671</v>
      </c>
      <c r="C2471">
        <v>375309943.33999997</v>
      </c>
      <c r="D2471">
        <v>1207.07</v>
      </c>
    </row>
    <row r="2472" spans="1:4" x14ac:dyDescent="0.35">
      <c r="A2472" t="s">
        <v>32</v>
      </c>
      <c r="B2472" s="16">
        <v>43672</v>
      </c>
      <c r="C2472">
        <v>376992251.66000003</v>
      </c>
      <c r="D2472">
        <v>1212.48</v>
      </c>
    </row>
    <row r="2473" spans="1:4" x14ac:dyDescent="0.35">
      <c r="A2473" t="s">
        <v>32</v>
      </c>
      <c r="B2473" s="16">
        <v>43675</v>
      </c>
      <c r="C2473">
        <v>378018597.07999998</v>
      </c>
      <c r="D2473">
        <v>1215.78</v>
      </c>
    </row>
    <row r="2474" spans="1:4" x14ac:dyDescent="0.35">
      <c r="A2474" t="s">
        <v>32</v>
      </c>
      <c r="B2474" s="16">
        <v>43676</v>
      </c>
      <c r="C2474">
        <v>372378227.26999998</v>
      </c>
      <c r="D2474">
        <v>1197.6400000000001</v>
      </c>
    </row>
    <row r="2475" spans="1:4" x14ac:dyDescent="0.35">
      <c r="A2475" t="s">
        <v>32</v>
      </c>
      <c r="B2475" s="16">
        <v>43677</v>
      </c>
      <c r="C2475">
        <v>373632755.45999998</v>
      </c>
      <c r="D2475">
        <v>1201.67</v>
      </c>
    </row>
    <row r="2476" spans="1:4" x14ac:dyDescent="0.35">
      <c r="A2476" t="s">
        <v>32</v>
      </c>
      <c r="B2476" s="16">
        <v>43678</v>
      </c>
      <c r="C2476">
        <v>375709797.85000002</v>
      </c>
      <c r="D2476">
        <v>1208.3499999999999</v>
      </c>
    </row>
    <row r="2477" spans="1:4" x14ac:dyDescent="0.35">
      <c r="A2477" t="s">
        <v>32</v>
      </c>
      <c r="B2477" s="16">
        <v>43679</v>
      </c>
      <c r="C2477">
        <v>368863376.42000002</v>
      </c>
      <c r="D2477">
        <v>1186.33</v>
      </c>
    </row>
    <row r="2478" spans="1:4" x14ac:dyDescent="0.35">
      <c r="A2478" t="s">
        <v>32</v>
      </c>
      <c r="B2478" s="16">
        <v>43682</v>
      </c>
      <c r="C2478">
        <v>361328363.67000002</v>
      </c>
      <c r="D2478">
        <v>1162.0999999999999</v>
      </c>
    </row>
    <row r="2479" spans="1:4" x14ac:dyDescent="0.35">
      <c r="A2479" t="s">
        <v>32</v>
      </c>
      <c r="B2479" s="16">
        <v>43683</v>
      </c>
      <c r="C2479">
        <v>359829306.52999997</v>
      </c>
      <c r="D2479">
        <v>1157.28</v>
      </c>
    </row>
    <row r="2480" spans="1:4" x14ac:dyDescent="0.35">
      <c r="A2480" t="s">
        <v>32</v>
      </c>
      <c r="B2480" s="16">
        <v>43684</v>
      </c>
      <c r="C2480">
        <v>360603804.58999997</v>
      </c>
      <c r="D2480">
        <v>1159.77</v>
      </c>
    </row>
    <row r="2481" spans="1:4" x14ac:dyDescent="0.35">
      <c r="A2481" t="s">
        <v>32</v>
      </c>
      <c r="B2481" s="16">
        <v>43685</v>
      </c>
      <c r="C2481">
        <v>365611974.13999999</v>
      </c>
      <c r="D2481">
        <v>1175.8800000000001</v>
      </c>
    </row>
    <row r="2482" spans="1:4" x14ac:dyDescent="0.35">
      <c r="A2482" t="s">
        <v>32</v>
      </c>
      <c r="B2482" s="16">
        <v>43686</v>
      </c>
      <c r="C2482">
        <v>363880750.88999999</v>
      </c>
      <c r="D2482">
        <v>1170.31</v>
      </c>
    </row>
    <row r="2483" spans="1:4" x14ac:dyDescent="0.35">
      <c r="A2483" t="s">
        <v>32</v>
      </c>
      <c r="B2483" s="16">
        <v>43689</v>
      </c>
      <c r="C2483">
        <v>363299974.27999997</v>
      </c>
      <c r="D2483">
        <v>1168.44</v>
      </c>
    </row>
    <row r="2484" spans="1:4" x14ac:dyDescent="0.35">
      <c r="A2484" t="s">
        <v>32</v>
      </c>
      <c r="B2484" s="16">
        <v>43690</v>
      </c>
      <c r="C2484">
        <v>364514343.94999999</v>
      </c>
      <c r="D2484">
        <v>1172.3499999999999</v>
      </c>
    </row>
    <row r="2485" spans="1:4" x14ac:dyDescent="0.35">
      <c r="A2485" t="s">
        <v>32</v>
      </c>
      <c r="B2485" s="16">
        <v>43691</v>
      </c>
      <c r="C2485">
        <v>359695532.41000003</v>
      </c>
      <c r="D2485">
        <v>1156.8499999999999</v>
      </c>
    </row>
    <row r="2486" spans="1:4" x14ac:dyDescent="0.35">
      <c r="A2486" t="s">
        <v>32</v>
      </c>
      <c r="B2486" s="16">
        <v>43693</v>
      </c>
      <c r="C2486">
        <v>363795448.57999998</v>
      </c>
      <c r="D2486">
        <v>1170.03</v>
      </c>
    </row>
    <row r="2487" spans="1:4" x14ac:dyDescent="0.35">
      <c r="A2487" t="s">
        <v>32</v>
      </c>
      <c r="B2487" s="16">
        <v>43696</v>
      </c>
      <c r="C2487">
        <v>366879245.20999998</v>
      </c>
      <c r="D2487">
        <v>1179.95</v>
      </c>
    </row>
    <row r="2488" spans="1:4" x14ac:dyDescent="0.35">
      <c r="A2488" t="s">
        <v>32</v>
      </c>
      <c r="B2488" s="16">
        <v>43697</v>
      </c>
      <c r="C2488">
        <v>364369468.31999999</v>
      </c>
      <c r="D2488">
        <v>1171.8800000000001</v>
      </c>
    </row>
    <row r="2489" spans="1:4" x14ac:dyDescent="0.35">
      <c r="A2489" t="s">
        <v>32</v>
      </c>
      <c r="B2489" s="16">
        <v>43698</v>
      </c>
      <c r="C2489">
        <v>367614274.48000002</v>
      </c>
      <c r="D2489">
        <v>1182.32</v>
      </c>
    </row>
    <row r="2490" spans="1:4" x14ac:dyDescent="0.35">
      <c r="A2490" t="s">
        <v>32</v>
      </c>
      <c r="B2490" s="16">
        <v>43699</v>
      </c>
      <c r="C2490">
        <v>366186255.73000002</v>
      </c>
      <c r="D2490">
        <v>1177.72</v>
      </c>
    </row>
    <row r="2491" spans="1:4" x14ac:dyDescent="0.35">
      <c r="A2491" t="s">
        <v>32</v>
      </c>
      <c r="B2491" s="16">
        <v>43700</v>
      </c>
      <c r="C2491">
        <v>364688797.89999998</v>
      </c>
      <c r="D2491">
        <v>1172.9100000000001</v>
      </c>
    </row>
    <row r="2492" spans="1:4" x14ac:dyDescent="0.35">
      <c r="A2492" t="s">
        <v>32</v>
      </c>
      <c r="B2492" s="16">
        <v>43703</v>
      </c>
      <c r="C2492">
        <v>364261802.30000001</v>
      </c>
      <c r="D2492">
        <v>1171.53</v>
      </c>
    </row>
    <row r="2493" spans="1:4" x14ac:dyDescent="0.35">
      <c r="A2493" t="s">
        <v>32</v>
      </c>
      <c r="B2493" s="16">
        <v>43704</v>
      </c>
      <c r="C2493">
        <v>366669676.13999999</v>
      </c>
      <c r="D2493">
        <v>1179.28</v>
      </c>
    </row>
    <row r="2494" spans="1:4" x14ac:dyDescent="0.35">
      <c r="A2494" t="s">
        <v>32</v>
      </c>
      <c r="B2494" s="16">
        <v>43705</v>
      </c>
      <c r="C2494">
        <v>365541939.88</v>
      </c>
      <c r="D2494">
        <v>1175.6500000000001</v>
      </c>
    </row>
    <row r="2495" spans="1:4" x14ac:dyDescent="0.35">
      <c r="A2495" t="s">
        <v>32</v>
      </c>
      <c r="B2495" s="16">
        <v>43706</v>
      </c>
      <c r="C2495">
        <v>366947499.42000002</v>
      </c>
      <c r="D2495">
        <v>1180.17</v>
      </c>
    </row>
    <row r="2496" spans="1:4" x14ac:dyDescent="0.35">
      <c r="A2496" t="s">
        <v>32</v>
      </c>
      <c r="B2496" s="16">
        <v>43707</v>
      </c>
      <c r="C2496">
        <v>369084407.58999997</v>
      </c>
      <c r="D2496">
        <v>1187.05</v>
      </c>
    </row>
    <row r="2497" spans="1:4" x14ac:dyDescent="0.35">
      <c r="A2497" t="s">
        <v>32</v>
      </c>
      <c r="B2497" s="16">
        <v>43710</v>
      </c>
      <c r="C2497">
        <v>370836904.26999998</v>
      </c>
      <c r="D2497">
        <v>1192.68</v>
      </c>
    </row>
    <row r="2498" spans="1:4" x14ac:dyDescent="0.35">
      <c r="A2498" t="s">
        <v>32</v>
      </c>
      <c r="B2498" s="16">
        <v>43711</v>
      </c>
      <c r="C2498">
        <v>370753916.63</v>
      </c>
      <c r="D2498">
        <v>1192.4100000000001</v>
      </c>
    </row>
    <row r="2499" spans="1:4" x14ac:dyDescent="0.35">
      <c r="A2499" t="s">
        <v>32</v>
      </c>
      <c r="B2499" s="16">
        <v>43712</v>
      </c>
      <c r="C2499">
        <v>372718410.06999999</v>
      </c>
      <c r="D2499">
        <v>1198.73</v>
      </c>
    </row>
    <row r="2500" spans="1:4" x14ac:dyDescent="0.35">
      <c r="A2500" t="s">
        <v>32</v>
      </c>
      <c r="B2500" s="16">
        <v>43713</v>
      </c>
      <c r="C2500">
        <v>374059694.76999998</v>
      </c>
      <c r="D2500">
        <v>1203.05</v>
      </c>
    </row>
    <row r="2501" spans="1:4" x14ac:dyDescent="0.35">
      <c r="A2501" t="s">
        <v>32</v>
      </c>
      <c r="B2501" s="16">
        <v>43714</v>
      </c>
      <c r="C2501">
        <v>375079542.39999998</v>
      </c>
      <c r="D2501">
        <v>1206.33</v>
      </c>
    </row>
    <row r="2502" spans="1:4" x14ac:dyDescent="0.35">
      <c r="A2502" t="s">
        <v>32</v>
      </c>
      <c r="B2502" s="16">
        <v>43717</v>
      </c>
      <c r="C2502">
        <v>372970505.06999999</v>
      </c>
      <c r="D2502">
        <v>1199.54</v>
      </c>
    </row>
    <row r="2503" spans="1:4" x14ac:dyDescent="0.35">
      <c r="A2503" t="s">
        <v>32</v>
      </c>
      <c r="B2503" s="16">
        <v>43718</v>
      </c>
      <c r="C2503">
        <v>373243326.38</v>
      </c>
      <c r="D2503">
        <v>1200.42</v>
      </c>
    </row>
    <row r="2504" spans="1:4" x14ac:dyDescent="0.35">
      <c r="A2504" t="s">
        <v>32</v>
      </c>
      <c r="B2504" s="16">
        <v>43719</v>
      </c>
      <c r="C2504">
        <v>376383758.05000001</v>
      </c>
      <c r="D2504">
        <v>1210.52</v>
      </c>
    </row>
    <row r="2505" spans="1:4" x14ac:dyDescent="0.35">
      <c r="A2505" t="s">
        <v>32</v>
      </c>
      <c r="B2505" s="16">
        <v>43720</v>
      </c>
      <c r="C2505">
        <v>376832028.64999998</v>
      </c>
      <c r="D2505">
        <v>1211.96</v>
      </c>
    </row>
    <row r="2506" spans="1:4" x14ac:dyDescent="0.35">
      <c r="A2506" t="s">
        <v>32</v>
      </c>
      <c r="B2506" s="16">
        <v>43721</v>
      </c>
      <c r="C2506">
        <v>376690743.41000003</v>
      </c>
      <c r="D2506">
        <v>1211.51</v>
      </c>
    </row>
    <row r="2507" spans="1:4" x14ac:dyDescent="0.35">
      <c r="A2507" t="s">
        <v>32</v>
      </c>
      <c r="B2507" s="16">
        <v>43724</v>
      </c>
      <c r="C2507">
        <v>375661341.86000001</v>
      </c>
      <c r="D2507">
        <v>1208.2</v>
      </c>
    </row>
    <row r="2508" spans="1:4" x14ac:dyDescent="0.35">
      <c r="A2508" t="s">
        <v>32</v>
      </c>
      <c r="B2508" s="16">
        <v>43725</v>
      </c>
      <c r="C2508">
        <v>376268992.31</v>
      </c>
      <c r="D2508">
        <v>1210.1500000000001</v>
      </c>
    </row>
    <row r="2509" spans="1:4" x14ac:dyDescent="0.35">
      <c r="A2509" t="s">
        <v>32</v>
      </c>
      <c r="B2509" s="16">
        <v>43726</v>
      </c>
      <c r="C2509">
        <v>457182521.63</v>
      </c>
      <c r="D2509">
        <v>1212.8900000000001</v>
      </c>
    </row>
    <row r="2510" spans="1:4" x14ac:dyDescent="0.35">
      <c r="A2510" t="s">
        <v>32</v>
      </c>
      <c r="B2510" s="16">
        <v>43727</v>
      </c>
      <c r="C2510">
        <v>460081168.91000003</v>
      </c>
      <c r="D2510">
        <v>1220.58</v>
      </c>
    </row>
    <row r="2511" spans="1:4" x14ac:dyDescent="0.35">
      <c r="A2511" t="s">
        <v>32</v>
      </c>
      <c r="B2511" s="16">
        <v>43728</v>
      </c>
      <c r="C2511">
        <v>462315665.13999999</v>
      </c>
      <c r="D2511">
        <v>1226.51</v>
      </c>
    </row>
    <row r="2512" spans="1:4" x14ac:dyDescent="0.35">
      <c r="A2512" t="s">
        <v>32</v>
      </c>
      <c r="B2512" s="16">
        <v>43731</v>
      </c>
      <c r="C2512">
        <v>460457911.94999999</v>
      </c>
      <c r="D2512">
        <v>1221.58</v>
      </c>
    </row>
    <row r="2513" spans="1:4" x14ac:dyDescent="0.35">
      <c r="A2513" t="s">
        <v>32</v>
      </c>
      <c r="B2513" s="16">
        <v>43732</v>
      </c>
      <c r="C2513">
        <v>462300854.16000003</v>
      </c>
      <c r="D2513">
        <v>1226.47</v>
      </c>
    </row>
    <row r="2514" spans="1:4" x14ac:dyDescent="0.35">
      <c r="A2514" t="s">
        <v>32</v>
      </c>
      <c r="B2514" s="16">
        <v>43733</v>
      </c>
      <c r="C2514">
        <v>459434311.55000001</v>
      </c>
      <c r="D2514">
        <v>1218.8699999999999</v>
      </c>
    </row>
    <row r="2515" spans="1:4" x14ac:dyDescent="0.35">
      <c r="A2515" t="s">
        <v>32</v>
      </c>
      <c r="B2515" s="16">
        <v>43734</v>
      </c>
      <c r="C2515">
        <v>462729032.81</v>
      </c>
      <c r="D2515">
        <v>1227.6099999999999</v>
      </c>
    </row>
    <row r="2516" spans="1:4" x14ac:dyDescent="0.35">
      <c r="A2516" t="s">
        <v>32</v>
      </c>
      <c r="B2516" s="16">
        <v>43735</v>
      </c>
      <c r="C2516">
        <v>464060434.18000001</v>
      </c>
      <c r="D2516">
        <v>1231.1400000000001</v>
      </c>
    </row>
    <row r="2517" spans="1:4" x14ac:dyDescent="0.35">
      <c r="A2517" t="s">
        <v>32</v>
      </c>
      <c r="B2517" s="16">
        <v>43738</v>
      </c>
      <c r="C2517">
        <v>465670430.94999999</v>
      </c>
      <c r="D2517">
        <v>1235.4100000000001</v>
      </c>
    </row>
    <row r="2518" spans="1:4" x14ac:dyDescent="0.35">
      <c r="A2518" t="s">
        <v>32</v>
      </c>
      <c r="B2518" s="16">
        <v>43739</v>
      </c>
      <c r="C2518">
        <v>460776981.13999999</v>
      </c>
      <c r="D2518">
        <v>1222.43</v>
      </c>
    </row>
    <row r="2519" spans="1:4" x14ac:dyDescent="0.35">
      <c r="A2519" t="s">
        <v>32</v>
      </c>
      <c r="B2519" s="16">
        <v>43740</v>
      </c>
      <c r="C2519">
        <v>449683375.10000002</v>
      </c>
      <c r="D2519">
        <v>1193</v>
      </c>
    </row>
    <row r="2520" spans="1:4" x14ac:dyDescent="0.35">
      <c r="A2520" t="s">
        <v>32</v>
      </c>
      <c r="B2520" s="16">
        <v>43741</v>
      </c>
      <c r="C2520">
        <v>449252929.68000001</v>
      </c>
      <c r="D2520">
        <v>1191.8599999999999</v>
      </c>
    </row>
    <row r="2521" spans="1:4" x14ac:dyDescent="0.35">
      <c r="A2521" t="s">
        <v>32</v>
      </c>
      <c r="B2521" s="16">
        <v>43742</v>
      </c>
      <c r="C2521">
        <v>452678957.48000002</v>
      </c>
      <c r="D2521">
        <v>1200.95</v>
      </c>
    </row>
    <row r="2522" spans="1:4" x14ac:dyDescent="0.35">
      <c r="A2522" t="s">
        <v>32</v>
      </c>
      <c r="B2522" s="16">
        <v>43745</v>
      </c>
      <c r="C2522">
        <v>456105269.25999999</v>
      </c>
      <c r="D2522">
        <v>1210.04</v>
      </c>
    </row>
    <row r="2523" spans="1:4" x14ac:dyDescent="0.35">
      <c r="A2523" t="s">
        <v>32</v>
      </c>
      <c r="B2523" s="16">
        <v>43746</v>
      </c>
      <c r="C2523">
        <v>452301317.05000001</v>
      </c>
      <c r="D2523">
        <v>1199.94</v>
      </c>
    </row>
    <row r="2524" spans="1:4" x14ac:dyDescent="0.35">
      <c r="A2524" t="s">
        <v>32</v>
      </c>
      <c r="B2524" s="16">
        <v>43747</v>
      </c>
      <c r="C2524">
        <v>453142621.42000002</v>
      </c>
      <c r="D2524">
        <v>1202.18</v>
      </c>
    </row>
    <row r="2525" spans="1:4" x14ac:dyDescent="0.35">
      <c r="A2525" t="s">
        <v>32</v>
      </c>
      <c r="B2525" s="16">
        <v>43748</v>
      </c>
      <c r="C2525">
        <v>454300402.56999999</v>
      </c>
      <c r="D2525">
        <v>1205.25</v>
      </c>
    </row>
    <row r="2526" spans="1:4" x14ac:dyDescent="0.35">
      <c r="A2526" t="s">
        <v>32</v>
      </c>
      <c r="B2526" s="16">
        <v>43749</v>
      </c>
      <c r="C2526">
        <v>462818545.56</v>
      </c>
      <c r="D2526">
        <v>1227.8499999999999</v>
      </c>
    </row>
    <row r="2527" spans="1:4" x14ac:dyDescent="0.35">
      <c r="A2527" t="s">
        <v>32</v>
      </c>
      <c r="B2527" s="16">
        <v>43752</v>
      </c>
      <c r="C2527">
        <v>460432373.81</v>
      </c>
      <c r="D2527">
        <v>1221.52</v>
      </c>
    </row>
    <row r="2528" spans="1:4" x14ac:dyDescent="0.35">
      <c r="A2528" t="s">
        <v>32</v>
      </c>
      <c r="B2528" s="16">
        <v>43753</v>
      </c>
      <c r="C2528">
        <v>465068043.82999998</v>
      </c>
      <c r="D2528">
        <v>1233.81</v>
      </c>
    </row>
    <row r="2529" spans="1:4" x14ac:dyDescent="0.35">
      <c r="A2529" t="s">
        <v>32</v>
      </c>
      <c r="B2529" s="16">
        <v>43754</v>
      </c>
      <c r="C2529">
        <v>463570590.94</v>
      </c>
      <c r="D2529">
        <v>1229.8399999999999</v>
      </c>
    </row>
    <row r="2530" spans="1:4" x14ac:dyDescent="0.35">
      <c r="A2530" t="s">
        <v>32</v>
      </c>
      <c r="B2530" s="16">
        <v>43755</v>
      </c>
      <c r="C2530">
        <v>464137663.19</v>
      </c>
      <c r="D2530">
        <v>1231.3499999999999</v>
      </c>
    </row>
    <row r="2531" spans="1:4" x14ac:dyDescent="0.35">
      <c r="A2531" t="s">
        <v>32</v>
      </c>
      <c r="B2531" s="16">
        <v>43756</v>
      </c>
      <c r="C2531">
        <v>463246589.64999998</v>
      </c>
      <c r="D2531">
        <v>1228.98</v>
      </c>
    </row>
    <row r="2532" spans="1:4" x14ac:dyDescent="0.35">
      <c r="A2532" t="s">
        <v>32</v>
      </c>
      <c r="B2532" s="16">
        <v>43759</v>
      </c>
      <c r="C2532">
        <v>464361506.25</v>
      </c>
      <c r="D2532">
        <v>1231.94</v>
      </c>
    </row>
    <row r="2533" spans="1:4" x14ac:dyDescent="0.35">
      <c r="A2533" t="s">
        <v>32</v>
      </c>
      <c r="B2533" s="16">
        <v>43760</v>
      </c>
      <c r="C2533">
        <v>464767436.62</v>
      </c>
      <c r="D2533">
        <v>1233.02</v>
      </c>
    </row>
    <row r="2534" spans="1:4" x14ac:dyDescent="0.35">
      <c r="A2534" t="s">
        <v>32</v>
      </c>
      <c r="B2534" s="16">
        <v>43761</v>
      </c>
      <c r="C2534">
        <v>465261745.31</v>
      </c>
      <c r="D2534">
        <v>1234.33</v>
      </c>
    </row>
    <row r="2535" spans="1:4" x14ac:dyDescent="0.35">
      <c r="A2535" t="s">
        <v>32</v>
      </c>
      <c r="B2535" s="16">
        <v>43762</v>
      </c>
      <c r="C2535">
        <v>467299820.85000002</v>
      </c>
      <c r="D2535">
        <v>1239.74</v>
      </c>
    </row>
    <row r="2536" spans="1:4" x14ac:dyDescent="0.35">
      <c r="A2536" t="s">
        <v>32</v>
      </c>
      <c r="B2536" s="16">
        <v>43763</v>
      </c>
      <c r="C2536">
        <v>467311727.44</v>
      </c>
      <c r="D2536">
        <v>1239.77</v>
      </c>
    </row>
    <row r="2537" spans="1:4" x14ac:dyDescent="0.35">
      <c r="A2537" t="s">
        <v>32</v>
      </c>
      <c r="B2537" s="16">
        <v>43766</v>
      </c>
      <c r="C2537">
        <v>467562502.06999999</v>
      </c>
      <c r="D2537">
        <v>1240.43</v>
      </c>
    </row>
    <row r="2538" spans="1:4" x14ac:dyDescent="0.35">
      <c r="A2538" t="s">
        <v>32</v>
      </c>
      <c r="B2538" s="16">
        <v>43767</v>
      </c>
      <c r="C2538">
        <v>466549918.44</v>
      </c>
      <c r="D2538">
        <v>1237.75</v>
      </c>
    </row>
    <row r="2539" spans="1:4" x14ac:dyDescent="0.35">
      <c r="A2539" t="s">
        <v>32</v>
      </c>
      <c r="B2539" s="16">
        <v>43768</v>
      </c>
      <c r="C2539">
        <v>468378057.94999999</v>
      </c>
      <c r="D2539">
        <v>1242.5999999999999</v>
      </c>
    </row>
    <row r="2540" spans="1:4" x14ac:dyDescent="0.35">
      <c r="A2540" t="s">
        <v>32</v>
      </c>
      <c r="B2540" s="16">
        <v>43769</v>
      </c>
      <c r="C2540">
        <v>466497507.42000002</v>
      </c>
      <c r="D2540">
        <v>1237.6099999999999</v>
      </c>
    </row>
    <row r="2541" spans="1:4" x14ac:dyDescent="0.35">
      <c r="A2541" t="s">
        <v>32</v>
      </c>
      <c r="B2541" s="16">
        <v>43773</v>
      </c>
      <c r="C2541">
        <v>470374800.72000003</v>
      </c>
      <c r="D2541">
        <v>1247.8900000000001</v>
      </c>
    </row>
    <row r="2542" spans="1:4" x14ac:dyDescent="0.35">
      <c r="A2542" t="s">
        <v>32</v>
      </c>
      <c r="B2542" s="16">
        <v>43774</v>
      </c>
      <c r="C2542">
        <v>470123813.22000003</v>
      </c>
      <c r="D2542">
        <v>1247.23</v>
      </c>
    </row>
    <row r="2543" spans="1:4" x14ac:dyDescent="0.35">
      <c r="A2543" t="s">
        <v>32</v>
      </c>
      <c r="B2543" s="16">
        <v>43775</v>
      </c>
      <c r="C2543">
        <v>471427229.72000003</v>
      </c>
      <c r="D2543">
        <v>1250.69</v>
      </c>
    </row>
    <row r="2544" spans="1:4" x14ac:dyDescent="0.35">
      <c r="A2544" t="s">
        <v>32</v>
      </c>
      <c r="B2544" s="16">
        <v>43776</v>
      </c>
      <c r="C2544">
        <v>473185852.25</v>
      </c>
      <c r="D2544">
        <v>1255.3499999999999</v>
      </c>
    </row>
    <row r="2545" spans="1:4" x14ac:dyDescent="0.35">
      <c r="A2545" t="s">
        <v>32</v>
      </c>
      <c r="B2545" s="16">
        <v>43777</v>
      </c>
      <c r="C2545">
        <v>473458564.42000002</v>
      </c>
      <c r="D2545">
        <v>1256.07</v>
      </c>
    </row>
    <row r="2546" spans="1:4" x14ac:dyDescent="0.35">
      <c r="A2546" t="s">
        <v>32</v>
      </c>
      <c r="B2546" s="16">
        <v>43781</v>
      </c>
      <c r="C2546">
        <v>475503836.42000002</v>
      </c>
      <c r="D2546">
        <v>1261.5</v>
      </c>
    </row>
    <row r="2547" spans="1:4" x14ac:dyDescent="0.35">
      <c r="A2547" t="s">
        <v>32</v>
      </c>
      <c r="B2547" s="16">
        <v>43782</v>
      </c>
      <c r="C2547">
        <v>474795136.49000001</v>
      </c>
      <c r="D2547">
        <v>1259.6199999999999</v>
      </c>
    </row>
    <row r="2548" spans="1:4" x14ac:dyDescent="0.35">
      <c r="A2548" t="s">
        <v>32</v>
      </c>
      <c r="B2548" s="16">
        <v>43783</v>
      </c>
      <c r="C2548">
        <v>472915087.19</v>
      </c>
      <c r="D2548">
        <v>1254.6300000000001</v>
      </c>
    </row>
    <row r="2549" spans="1:4" x14ac:dyDescent="0.35">
      <c r="A2549" t="s">
        <v>32</v>
      </c>
      <c r="B2549" s="16">
        <v>43784</v>
      </c>
      <c r="C2549">
        <v>474720544.95999998</v>
      </c>
      <c r="D2549">
        <v>1259.42</v>
      </c>
    </row>
    <row r="2550" spans="1:4" x14ac:dyDescent="0.35">
      <c r="A2550" t="s">
        <v>32</v>
      </c>
      <c r="B2550" s="16">
        <v>43787</v>
      </c>
      <c r="C2550">
        <v>475119310.35000002</v>
      </c>
      <c r="D2550">
        <v>1260.48</v>
      </c>
    </row>
    <row r="2551" spans="1:4" x14ac:dyDescent="0.35">
      <c r="A2551" t="s">
        <v>32</v>
      </c>
      <c r="B2551" s="16">
        <v>43788</v>
      </c>
      <c r="C2551">
        <v>474348012</v>
      </c>
      <c r="D2551">
        <v>1258.43</v>
      </c>
    </row>
    <row r="2552" spans="1:4" x14ac:dyDescent="0.35">
      <c r="A2552" t="s">
        <v>32</v>
      </c>
      <c r="B2552" s="16">
        <v>43789</v>
      </c>
      <c r="C2552">
        <v>473035488.00999999</v>
      </c>
      <c r="D2552">
        <v>1254.95</v>
      </c>
    </row>
    <row r="2553" spans="1:4" x14ac:dyDescent="0.35">
      <c r="A2553" t="s">
        <v>32</v>
      </c>
      <c r="B2553" s="16">
        <v>43790</v>
      </c>
      <c r="C2553">
        <v>471528978.06</v>
      </c>
      <c r="D2553">
        <v>1250.95</v>
      </c>
    </row>
    <row r="2554" spans="1:4" x14ac:dyDescent="0.35">
      <c r="A2554" t="s">
        <v>32</v>
      </c>
      <c r="B2554" s="16">
        <v>43791</v>
      </c>
      <c r="C2554">
        <v>473172706.60000002</v>
      </c>
      <c r="D2554">
        <v>1255.32</v>
      </c>
    </row>
    <row r="2555" spans="1:4" x14ac:dyDescent="0.35">
      <c r="A2555" t="s">
        <v>32</v>
      </c>
      <c r="B2555" s="16">
        <v>43794</v>
      </c>
      <c r="C2555">
        <v>477282484.13</v>
      </c>
      <c r="D2555">
        <v>1266.22</v>
      </c>
    </row>
    <row r="2556" spans="1:4" x14ac:dyDescent="0.35">
      <c r="A2556" t="s">
        <v>32</v>
      </c>
      <c r="B2556" s="16">
        <v>43795</v>
      </c>
      <c r="C2556">
        <v>477468792.44</v>
      </c>
      <c r="D2556">
        <v>1266.71</v>
      </c>
    </row>
    <row r="2557" spans="1:4" x14ac:dyDescent="0.35">
      <c r="A2557" t="s">
        <v>32</v>
      </c>
      <c r="B2557" s="16">
        <v>43796</v>
      </c>
      <c r="C2557">
        <v>479335811.35000002</v>
      </c>
      <c r="D2557">
        <v>1271.67</v>
      </c>
    </row>
    <row r="2558" spans="1:4" x14ac:dyDescent="0.35">
      <c r="A2558" t="s">
        <v>32</v>
      </c>
      <c r="B2558" s="16">
        <v>43797</v>
      </c>
      <c r="C2558">
        <v>479173287.29000002</v>
      </c>
      <c r="D2558">
        <v>1271.24</v>
      </c>
    </row>
    <row r="2559" spans="1:4" x14ac:dyDescent="0.35">
      <c r="A2559" t="s">
        <v>32</v>
      </c>
      <c r="B2559" s="16">
        <v>43798</v>
      </c>
      <c r="C2559">
        <v>477065724.88999999</v>
      </c>
      <c r="D2559">
        <v>1265.6400000000001</v>
      </c>
    </row>
    <row r="2560" spans="1:4" x14ac:dyDescent="0.35">
      <c r="A2560" t="s">
        <v>32</v>
      </c>
      <c r="B2560" s="16">
        <v>43801</v>
      </c>
      <c r="C2560">
        <v>470089448.08999997</v>
      </c>
      <c r="D2560">
        <v>1247.1400000000001</v>
      </c>
    </row>
    <row r="2561" spans="1:4" x14ac:dyDescent="0.35">
      <c r="A2561" t="s">
        <v>32</v>
      </c>
      <c r="B2561" s="16">
        <v>43802</v>
      </c>
      <c r="C2561">
        <v>468168565.32999998</v>
      </c>
      <c r="D2561">
        <v>1242.04</v>
      </c>
    </row>
    <row r="2562" spans="1:4" x14ac:dyDescent="0.35">
      <c r="A2562" t="s">
        <v>32</v>
      </c>
      <c r="B2562" s="16">
        <v>43803</v>
      </c>
      <c r="C2562">
        <v>472783625.30000001</v>
      </c>
      <c r="D2562">
        <v>1254.28</v>
      </c>
    </row>
    <row r="2563" spans="1:4" x14ac:dyDescent="0.35">
      <c r="A2563" t="s">
        <v>32</v>
      </c>
      <c r="B2563" s="16">
        <v>43804</v>
      </c>
      <c r="C2563">
        <v>472488340.31</v>
      </c>
      <c r="D2563">
        <v>1253.5</v>
      </c>
    </row>
    <row r="2564" spans="1:4" x14ac:dyDescent="0.35">
      <c r="A2564" t="s">
        <v>32</v>
      </c>
      <c r="B2564" s="16">
        <v>43805</v>
      </c>
      <c r="C2564">
        <v>477750246.55000001</v>
      </c>
      <c r="D2564">
        <v>1267.46</v>
      </c>
    </row>
    <row r="2565" spans="1:4" x14ac:dyDescent="0.35">
      <c r="A2565" t="s">
        <v>32</v>
      </c>
      <c r="B2565" s="16">
        <v>43808</v>
      </c>
      <c r="C2565">
        <v>476855395.57999998</v>
      </c>
      <c r="D2565">
        <v>1265.0899999999999</v>
      </c>
    </row>
    <row r="2566" spans="1:4" x14ac:dyDescent="0.35">
      <c r="A2566" t="s">
        <v>32</v>
      </c>
      <c r="B2566" s="16">
        <v>43809</v>
      </c>
      <c r="C2566">
        <v>475708312.23000002</v>
      </c>
      <c r="D2566">
        <v>1262.04</v>
      </c>
    </row>
    <row r="2567" spans="1:4" x14ac:dyDescent="0.35">
      <c r="A2567" t="s">
        <v>32</v>
      </c>
      <c r="B2567" s="16">
        <v>43810</v>
      </c>
      <c r="C2567">
        <v>475975734.13999999</v>
      </c>
      <c r="D2567">
        <v>1262.75</v>
      </c>
    </row>
    <row r="2568" spans="1:4" x14ac:dyDescent="0.35">
      <c r="A2568" t="s">
        <v>32</v>
      </c>
      <c r="B2568" s="16">
        <v>43811</v>
      </c>
      <c r="C2568">
        <v>475438323.95999998</v>
      </c>
      <c r="D2568">
        <v>1261.33</v>
      </c>
    </row>
    <row r="2569" spans="1:4" x14ac:dyDescent="0.35">
      <c r="A2569" t="s">
        <v>32</v>
      </c>
      <c r="B2569" s="16">
        <v>43812</v>
      </c>
      <c r="C2569">
        <v>480154566.57999998</v>
      </c>
      <c r="D2569">
        <v>1273.8399999999999</v>
      </c>
    </row>
    <row r="2570" spans="1:4" x14ac:dyDescent="0.35">
      <c r="A2570" t="s">
        <v>32</v>
      </c>
      <c r="B2570" s="16">
        <v>43815</v>
      </c>
      <c r="C2570">
        <v>485273501.08999997</v>
      </c>
      <c r="D2570">
        <v>1287.42</v>
      </c>
    </row>
    <row r="2571" spans="1:4" x14ac:dyDescent="0.35">
      <c r="A2571" t="s">
        <v>32</v>
      </c>
      <c r="B2571" s="16">
        <v>43816</v>
      </c>
      <c r="C2571">
        <v>483460509.06</v>
      </c>
      <c r="D2571">
        <v>1282.6099999999999</v>
      </c>
    </row>
    <row r="2572" spans="1:4" x14ac:dyDescent="0.35">
      <c r="A2572" t="s">
        <v>32</v>
      </c>
      <c r="B2572" s="16">
        <v>43817</v>
      </c>
      <c r="C2572">
        <v>483350158.11000001</v>
      </c>
      <c r="D2572">
        <v>1282.32</v>
      </c>
    </row>
    <row r="2573" spans="1:4" x14ac:dyDescent="0.35">
      <c r="A2573" t="s">
        <v>32</v>
      </c>
      <c r="B2573" s="16">
        <v>43818</v>
      </c>
      <c r="C2573">
        <v>483842421.38</v>
      </c>
      <c r="D2573">
        <v>1283.6199999999999</v>
      </c>
    </row>
    <row r="2574" spans="1:4" x14ac:dyDescent="0.35">
      <c r="A2574" t="s">
        <v>32</v>
      </c>
      <c r="B2574" s="16">
        <v>43819</v>
      </c>
      <c r="C2574">
        <v>487827560.38</v>
      </c>
      <c r="D2574">
        <v>1294.19</v>
      </c>
    </row>
    <row r="2575" spans="1:4" x14ac:dyDescent="0.35">
      <c r="A2575" t="s">
        <v>32</v>
      </c>
      <c r="B2575" s="16">
        <v>43822</v>
      </c>
      <c r="C2575">
        <v>487654597.63</v>
      </c>
      <c r="D2575">
        <v>1293.74</v>
      </c>
    </row>
    <row r="2576" spans="1:4" x14ac:dyDescent="0.35">
      <c r="A2576" t="s">
        <v>32</v>
      </c>
      <c r="B2576" s="16">
        <v>43823</v>
      </c>
      <c r="C2576">
        <v>488568684.33999997</v>
      </c>
      <c r="D2576">
        <v>1296.1600000000001</v>
      </c>
    </row>
    <row r="2577" spans="1:4" x14ac:dyDescent="0.35">
      <c r="A2577" t="s">
        <v>32</v>
      </c>
      <c r="B2577" s="16">
        <v>43826</v>
      </c>
      <c r="C2577">
        <v>489157595.51999998</v>
      </c>
      <c r="D2577">
        <v>1297.72</v>
      </c>
    </row>
    <row r="2578" spans="1:4" x14ac:dyDescent="0.35">
      <c r="A2578" t="s">
        <v>32</v>
      </c>
      <c r="B2578" s="16">
        <v>43829</v>
      </c>
      <c r="C2578">
        <v>485196623.97000003</v>
      </c>
      <c r="D2578">
        <v>1287.22</v>
      </c>
    </row>
    <row r="2579" spans="1:4" x14ac:dyDescent="0.35">
      <c r="A2579" t="s">
        <v>32</v>
      </c>
      <c r="B2579" s="16">
        <v>43830</v>
      </c>
      <c r="C2579">
        <v>484140274.5</v>
      </c>
      <c r="D2579">
        <v>1284.4100000000001</v>
      </c>
    </row>
    <row r="2580" spans="1:4" x14ac:dyDescent="0.35">
      <c r="A2580" t="s">
        <v>32</v>
      </c>
      <c r="B2580" s="16">
        <v>43832</v>
      </c>
      <c r="C2580">
        <v>487607910.19999999</v>
      </c>
      <c r="D2580">
        <v>1293.6099999999999</v>
      </c>
    </row>
    <row r="2581" spans="1:4" x14ac:dyDescent="0.35">
      <c r="A2581" t="s">
        <v>32</v>
      </c>
      <c r="B2581" s="16">
        <v>43833</v>
      </c>
      <c r="C2581">
        <v>486702563.47000003</v>
      </c>
      <c r="D2581">
        <v>1291.21</v>
      </c>
    </row>
    <row r="2582" spans="1:4" x14ac:dyDescent="0.35">
      <c r="A2582" t="s">
        <v>32</v>
      </c>
      <c r="B2582" s="16">
        <v>43836</v>
      </c>
      <c r="C2582">
        <v>485733853.24000001</v>
      </c>
      <c r="D2582">
        <v>1288.6400000000001</v>
      </c>
    </row>
    <row r="2583" spans="1:4" x14ac:dyDescent="0.35">
      <c r="A2583" t="s">
        <v>32</v>
      </c>
      <c r="B2583" s="16">
        <v>43837</v>
      </c>
      <c r="C2583">
        <v>486177359.39999998</v>
      </c>
      <c r="D2583">
        <v>1289.82</v>
      </c>
    </row>
    <row r="2584" spans="1:4" x14ac:dyDescent="0.35">
      <c r="A2584" t="s">
        <v>32</v>
      </c>
      <c r="B2584" s="16">
        <v>43838</v>
      </c>
      <c r="C2584">
        <v>486019612.44999999</v>
      </c>
      <c r="D2584">
        <v>1289.4000000000001</v>
      </c>
    </row>
    <row r="2585" spans="1:4" x14ac:dyDescent="0.35">
      <c r="A2585" t="s">
        <v>32</v>
      </c>
      <c r="B2585" s="16">
        <v>43839</v>
      </c>
      <c r="C2585">
        <v>487822230.67000002</v>
      </c>
      <c r="D2585">
        <v>1294.18</v>
      </c>
    </row>
    <row r="2586" spans="1:4" x14ac:dyDescent="0.35">
      <c r="A2586" t="s">
        <v>32</v>
      </c>
      <c r="B2586" s="16">
        <v>43840</v>
      </c>
      <c r="C2586">
        <v>487698223.75999999</v>
      </c>
      <c r="D2586">
        <v>1293.8499999999999</v>
      </c>
    </row>
    <row r="2587" spans="1:4" x14ac:dyDescent="0.35">
      <c r="A2587" t="s">
        <v>32</v>
      </c>
      <c r="B2587" s="16">
        <v>43843</v>
      </c>
      <c r="C2587">
        <v>486747132.00999999</v>
      </c>
      <c r="D2587">
        <v>1291.33</v>
      </c>
    </row>
    <row r="2588" spans="1:4" x14ac:dyDescent="0.35">
      <c r="A2588" t="s">
        <v>32</v>
      </c>
      <c r="B2588" s="16">
        <v>43844</v>
      </c>
      <c r="C2588">
        <v>488533906.35000002</v>
      </c>
      <c r="D2588">
        <v>1296.07</v>
      </c>
    </row>
    <row r="2589" spans="1:4" x14ac:dyDescent="0.35">
      <c r="A2589" t="s">
        <v>32</v>
      </c>
      <c r="B2589" s="16">
        <v>43845</v>
      </c>
      <c r="C2589">
        <v>489036041.36000001</v>
      </c>
      <c r="D2589">
        <v>1297.4000000000001</v>
      </c>
    </row>
    <row r="2590" spans="1:4" x14ac:dyDescent="0.35">
      <c r="A2590" t="s">
        <v>32</v>
      </c>
      <c r="B2590" s="16">
        <v>43846</v>
      </c>
      <c r="C2590">
        <v>490477870.68000001</v>
      </c>
      <c r="D2590">
        <v>1301.23</v>
      </c>
    </row>
    <row r="2591" spans="1:4" x14ac:dyDescent="0.35">
      <c r="A2591" t="s">
        <v>32</v>
      </c>
      <c r="B2591" s="16">
        <v>43847</v>
      </c>
      <c r="C2591">
        <v>494846195.83999997</v>
      </c>
      <c r="D2591">
        <v>1312.82</v>
      </c>
    </row>
    <row r="2592" spans="1:4" x14ac:dyDescent="0.35">
      <c r="A2592" t="s">
        <v>32</v>
      </c>
      <c r="B2592" s="16">
        <v>43850</v>
      </c>
      <c r="C2592">
        <v>495085789.89999998</v>
      </c>
      <c r="D2592">
        <v>1313.45</v>
      </c>
    </row>
    <row r="2593" spans="1:4" x14ac:dyDescent="0.35">
      <c r="A2593" t="s">
        <v>32</v>
      </c>
      <c r="B2593" s="16">
        <v>43851</v>
      </c>
      <c r="C2593">
        <v>494777738.43000001</v>
      </c>
      <c r="D2593">
        <v>1312.63</v>
      </c>
    </row>
    <row r="2594" spans="1:4" x14ac:dyDescent="0.35">
      <c r="A2594" t="s">
        <v>32</v>
      </c>
      <c r="B2594" s="16">
        <v>43852</v>
      </c>
      <c r="C2594">
        <v>494875764.74000001</v>
      </c>
      <c r="D2594">
        <v>1312.89</v>
      </c>
    </row>
    <row r="2595" spans="1:4" x14ac:dyDescent="0.35">
      <c r="A2595" t="s">
        <v>32</v>
      </c>
      <c r="B2595" s="16">
        <v>43853</v>
      </c>
      <c r="C2595">
        <v>493169895.31</v>
      </c>
      <c r="D2595">
        <v>1308.3699999999999</v>
      </c>
    </row>
    <row r="2596" spans="1:4" x14ac:dyDescent="0.35">
      <c r="A2596" t="s">
        <v>32</v>
      </c>
      <c r="B2596" s="16">
        <v>43854</v>
      </c>
      <c r="C2596">
        <v>496870313.76999998</v>
      </c>
      <c r="D2596">
        <v>1318.19</v>
      </c>
    </row>
    <row r="2597" spans="1:4" x14ac:dyDescent="0.35">
      <c r="A2597" t="s">
        <v>32</v>
      </c>
      <c r="B2597" s="16">
        <v>43857</v>
      </c>
      <c r="C2597">
        <v>487521354.32999998</v>
      </c>
      <c r="D2597">
        <v>1293.3800000000001</v>
      </c>
    </row>
    <row r="2598" spans="1:4" x14ac:dyDescent="0.35">
      <c r="A2598" t="s">
        <v>32</v>
      </c>
      <c r="B2598" s="16">
        <v>43858</v>
      </c>
      <c r="C2598">
        <v>491607735.69999999</v>
      </c>
      <c r="D2598">
        <v>1304.22</v>
      </c>
    </row>
    <row r="2599" spans="1:4" x14ac:dyDescent="0.35">
      <c r="A2599" t="s">
        <v>32</v>
      </c>
      <c r="B2599" s="16">
        <v>43859</v>
      </c>
      <c r="C2599">
        <v>493197033.92000002</v>
      </c>
      <c r="D2599">
        <v>1308.44</v>
      </c>
    </row>
    <row r="2600" spans="1:4" x14ac:dyDescent="0.35">
      <c r="A2600" t="s">
        <v>32</v>
      </c>
      <c r="B2600" s="16">
        <v>43860</v>
      </c>
      <c r="C2600">
        <v>488938856.74000001</v>
      </c>
      <c r="D2600">
        <v>1297.1400000000001</v>
      </c>
    </row>
    <row r="2601" spans="1:4" x14ac:dyDescent="0.35">
      <c r="A2601" t="s">
        <v>32</v>
      </c>
      <c r="B2601" s="16">
        <v>43861</v>
      </c>
      <c r="C2601">
        <v>484493445.18000001</v>
      </c>
      <c r="D2601">
        <v>1285.3499999999999</v>
      </c>
    </row>
    <row r="2602" spans="1:4" x14ac:dyDescent="0.35">
      <c r="A2602" t="s">
        <v>32</v>
      </c>
      <c r="B2602" s="16">
        <v>43864</v>
      </c>
      <c r="C2602">
        <v>484714554.79000002</v>
      </c>
      <c r="D2602">
        <v>1285.94</v>
      </c>
    </row>
    <row r="2603" spans="1:4" x14ac:dyDescent="0.35">
      <c r="A2603" t="s">
        <v>32</v>
      </c>
      <c r="B2603" s="16">
        <v>43865</v>
      </c>
      <c r="C2603">
        <v>489644794.69999999</v>
      </c>
      <c r="D2603">
        <v>1299.02</v>
      </c>
    </row>
  </sheetData>
  <autoFilter ref="A1:D831" xr:uid="{ED810A7A-5EBC-4C0F-8FAB-7420F5242B4A}">
    <filterColumn colId="0">
      <filters>
        <filter val="387003"/>
      </filters>
    </filterColumn>
  </autoFilter>
  <pageMargins left="0.7" right="0.7" top="0.75" bottom="0.75" header="0.3" footer="0.3"/>
  <pageSetup paperSize="9" orientation="portrait" r:id="rId1"/>
  <headerFooter>
    <oddFooter>&amp;L&amp;1#&amp;"Calibri"&amp;10 Interne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18FB80-CBBF-44C6-ADBF-738384902BB4}">
  <sheetPr codeName="Feuil4">
    <tabColor theme="6"/>
  </sheetPr>
  <dimension ref="A1:M20"/>
  <sheetViews>
    <sheetView workbookViewId="0">
      <selection activeCell="B3" sqref="B3"/>
    </sheetView>
  </sheetViews>
  <sheetFormatPr baseColWidth="10" defaultRowHeight="14.5" x14ac:dyDescent="0.35"/>
  <cols>
    <col min="1" max="1" width="43.6328125" style="17" bestFit="1" customWidth="1"/>
    <col min="2" max="2" width="11.54296875" style="17" customWidth="1"/>
    <col min="3" max="3" width="11.453125" style="17" bestFit="1" customWidth="1"/>
    <col min="4" max="11" width="10.90625" style="17"/>
    <col min="12" max="12" width="12.453125" style="17" customWidth="1"/>
    <col min="13" max="16384" width="10.90625" style="17"/>
  </cols>
  <sheetData>
    <row r="1" spans="1:13" x14ac:dyDescent="0.35">
      <c r="A1" s="34"/>
      <c r="B1" s="38">
        <f ca="1">WORKDAY(DATE(YEAR(B2)-1,12,31),0)</f>
        <v>43830</v>
      </c>
      <c r="C1" s="38">
        <f ca="1">WORKDAY(C2-7,0)</f>
        <v>43858</v>
      </c>
      <c r="D1" s="39">
        <f ca="1">WORKDAY(DATE(YEAR(D2),MONTH(D2)-1,DAY(D2)),-1)</f>
        <v>43833</v>
      </c>
      <c r="E1" s="39">
        <f ca="1">WORKDAY(DATE(YEAR(E2),MONTH(E2)-3,DAY(E2)),-1)</f>
        <v>43770</v>
      </c>
      <c r="F1" s="39">
        <f ca="1">WORKDAY(DATE(YEAR(F2),MONTH(F2)-6,DAY(F2)),-1)</f>
        <v>43679</v>
      </c>
      <c r="G1" s="39">
        <f ca="1">WORKDAY(DATE(YEAR(G2),MONTH(G2)-12,DAY(G2)),-1)</f>
        <v>43497</v>
      </c>
      <c r="H1" s="39">
        <f ca="1">WORKDAY(DATE(YEAR(H2),MONTH(H2)-36,DAY(H2)),-1)</f>
        <v>42769</v>
      </c>
      <c r="I1" s="38">
        <v>43465</v>
      </c>
      <c r="J1" s="38">
        <v>43098</v>
      </c>
      <c r="K1" s="38">
        <v>42734</v>
      </c>
      <c r="L1" s="39"/>
    </row>
    <row r="2" spans="1:13" x14ac:dyDescent="0.35">
      <c r="A2" s="34"/>
      <c r="B2" s="38">
        <f ca="1">TODAY()-3</f>
        <v>43865</v>
      </c>
      <c r="C2" s="38">
        <f ca="1">$B$2</f>
        <v>43865</v>
      </c>
      <c r="D2" s="38">
        <f t="shared" ref="D2:H2" ca="1" si="0">$B$2</f>
        <v>43865</v>
      </c>
      <c r="E2" s="38">
        <f t="shared" ca="1" si="0"/>
        <v>43865</v>
      </c>
      <c r="F2" s="38">
        <f t="shared" ca="1" si="0"/>
        <v>43865</v>
      </c>
      <c r="G2" s="38">
        <f t="shared" ca="1" si="0"/>
        <v>43865</v>
      </c>
      <c r="H2" s="38">
        <f t="shared" ca="1" si="0"/>
        <v>43865</v>
      </c>
      <c r="I2" s="38">
        <v>43830</v>
      </c>
      <c r="J2" s="38">
        <f>I1</f>
        <v>43465</v>
      </c>
      <c r="K2" s="38">
        <f>J1</f>
        <v>43098</v>
      </c>
      <c r="L2" s="39">
        <f ca="1">$B$2</f>
        <v>43865</v>
      </c>
    </row>
    <row r="3" spans="1:13" x14ac:dyDescent="0.35">
      <c r="B3" s="26" t="s">
        <v>1075</v>
      </c>
      <c r="C3" s="26" t="s">
        <v>1069</v>
      </c>
      <c r="D3" s="26" t="s">
        <v>1070</v>
      </c>
      <c r="E3" s="26" t="s">
        <v>1072</v>
      </c>
      <c r="F3" s="26" t="s">
        <v>1071</v>
      </c>
      <c r="G3" s="26" t="s">
        <v>1073</v>
      </c>
      <c r="H3" s="26" t="s">
        <v>1074</v>
      </c>
      <c r="I3" s="26">
        <v>2019</v>
      </c>
      <c r="J3" s="26">
        <v>2018</v>
      </c>
      <c r="K3" s="26">
        <v>2017</v>
      </c>
      <c r="L3" s="25" t="s">
        <v>1076</v>
      </c>
      <c r="M3" s="25"/>
    </row>
    <row r="4" spans="1:13" x14ac:dyDescent="0.35">
      <c r="A4" s="17" t="s">
        <v>1078</v>
      </c>
      <c r="D4" s="34"/>
    </row>
    <row r="5" spans="1:13" x14ac:dyDescent="0.35">
      <c r="A5" s="17" t="s">
        <v>1079</v>
      </c>
    </row>
    <row r="6" spans="1:13" x14ac:dyDescent="0.35">
      <c r="A6" s="17" t="s">
        <v>1080</v>
      </c>
    </row>
    <row r="7" spans="1:13" x14ac:dyDescent="0.35">
      <c r="D7" s="34"/>
    </row>
    <row r="11" spans="1:13" x14ac:dyDescent="0.35">
      <c r="B11" s="40"/>
    </row>
    <row r="13" spans="1:13" x14ac:dyDescent="0.35">
      <c r="A13" s="34"/>
    </row>
    <row r="14" spans="1:13" x14ac:dyDescent="0.35">
      <c r="A14" s="34"/>
    </row>
    <row r="20" spans="1:1" x14ac:dyDescent="0.35">
      <c r="A20" s="34"/>
    </row>
  </sheetData>
  <pageMargins left="0.7" right="0.7" top="0.75" bottom="0.75" header="0.3" footer="0.3"/>
  <pageSetup paperSize="9" orientation="portrait" r:id="rId1"/>
  <headerFooter>
    <oddFooter>&amp;L&amp;1#&amp;"Calibri"&amp;10 Interne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278E79C-EC5F-49E5-9198-E22C1A8E4E85}">
  <ds:schemaRefs>
    <ds:schemaRef ds:uri="urn:schemas-microsoft-com.SixFinancial.FinX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Màj_Data</vt:lpstr>
      <vt:lpstr>Inventaire</vt:lpstr>
      <vt:lpstr>VL_AUM</vt:lpstr>
      <vt:lpstr>Performances</vt:lpstr>
      <vt:lpstr>Param_Data</vt:lpstr>
      <vt:lpstr>Param_Prg</vt:lpstr>
      <vt:lpstr>Range_Code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Bardoux, Lea</dc:creator>
  <cp:lastModifiedBy>Bardoux, Lea</cp:lastModifiedBy>
  <dcterms:created xsi:type="dcterms:W3CDTF">2020-02-05T15:56:54Z</dcterms:created>
  <dcterms:modified xsi:type="dcterms:W3CDTF">2020-02-07T12:39:05Z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26b0da4-3db3-477f-aae7-ffa237cfc891_Enabled">
    <vt:lpwstr>True</vt:lpwstr>
  </property>
  <property fmtid="{D5CDD505-2E9C-101B-9397-08002B2CF9AE}" pid="3" name="MSIP_Label_526b0da4-3db3-477f-aae7-ffa237cfc891_SiteId">
    <vt:lpwstr>6eab6365-8194-49c6-a4d0-e2d1a0fbeb74</vt:lpwstr>
  </property>
  <property fmtid="{D5CDD505-2E9C-101B-9397-08002B2CF9AE}" pid="4" name="MSIP_Label_526b0da4-3db3-477f-aae7-ffa237cfc891_Owner">
    <vt:lpwstr>Lea.Bardoux@caissedesdepots.fr</vt:lpwstr>
  </property>
  <property fmtid="{D5CDD505-2E9C-101B-9397-08002B2CF9AE}" pid="5" name="MSIP_Label_526b0da4-3db3-477f-aae7-ffa237cfc891_SetDate">
    <vt:lpwstr>2020-02-05T15:58:29.7414462Z</vt:lpwstr>
  </property>
  <property fmtid="{D5CDD505-2E9C-101B-9397-08002B2CF9AE}" pid="6" name="MSIP_Label_526b0da4-3db3-477f-aae7-ffa237cfc891_Name">
    <vt:lpwstr>CDC-Interne</vt:lpwstr>
  </property>
  <property fmtid="{D5CDD505-2E9C-101B-9397-08002B2CF9AE}" pid="7" name="MSIP_Label_526b0da4-3db3-477f-aae7-ffa237cfc891_Application">
    <vt:lpwstr>Microsoft Azure Information Protection</vt:lpwstr>
  </property>
  <property fmtid="{D5CDD505-2E9C-101B-9397-08002B2CF9AE}" pid="8" name="MSIP_Label_526b0da4-3db3-477f-aae7-ffa237cfc891_Extended_MSFT_Method">
    <vt:lpwstr>Automatic</vt:lpwstr>
  </property>
  <property fmtid="{D5CDD505-2E9C-101B-9397-08002B2CF9AE}" pid="9" name="MSIP_Label_1387ec98-8aff-418c-9455-dc857e1ea7dc_Enabled">
    <vt:lpwstr>True</vt:lpwstr>
  </property>
  <property fmtid="{D5CDD505-2E9C-101B-9397-08002B2CF9AE}" pid="10" name="MSIP_Label_1387ec98-8aff-418c-9455-dc857e1ea7dc_SiteId">
    <vt:lpwstr>6eab6365-8194-49c6-a4d0-e2d1a0fbeb74</vt:lpwstr>
  </property>
  <property fmtid="{D5CDD505-2E9C-101B-9397-08002B2CF9AE}" pid="11" name="MSIP_Label_1387ec98-8aff-418c-9455-dc857e1ea7dc_Owner">
    <vt:lpwstr>Lea.Bardoux@caissedesdepots.fr</vt:lpwstr>
  </property>
  <property fmtid="{D5CDD505-2E9C-101B-9397-08002B2CF9AE}" pid="12" name="MSIP_Label_1387ec98-8aff-418c-9455-dc857e1ea7dc_SetDate">
    <vt:lpwstr>2020-02-05T15:58:29.7414462Z</vt:lpwstr>
  </property>
  <property fmtid="{D5CDD505-2E9C-101B-9397-08002B2CF9AE}" pid="13" name="MSIP_Label_1387ec98-8aff-418c-9455-dc857e1ea7dc_Name">
    <vt:lpwstr>Avec marquage</vt:lpwstr>
  </property>
  <property fmtid="{D5CDD505-2E9C-101B-9397-08002B2CF9AE}" pid="14" name="MSIP_Label_1387ec98-8aff-418c-9455-dc857e1ea7dc_Application">
    <vt:lpwstr>Microsoft Azure Information Protection</vt:lpwstr>
  </property>
  <property fmtid="{D5CDD505-2E9C-101B-9397-08002B2CF9AE}" pid="15" name="MSIP_Label_1387ec98-8aff-418c-9455-dc857e1ea7dc_Parent">
    <vt:lpwstr>526b0da4-3db3-477f-aae7-ffa237cfc891</vt:lpwstr>
  </property>
  <property fmtid="{D5CDD505-2E9C-101B-9397-08002B2CF9AE}" pid="16" name="MSIP_Label_1387ec98-8aff-418c-9455-dc857e1ea7dc_Extended_MSFT_Method">
    <vt:lpwstr>Automatic</vt:lpwstr>
  </property>
  <property fmtid="{D5CDD505-2E9C-101B-9397-08002B2CF9AE}" pid="17" name="Sensitivity">
    <vt:lpwstr>CDC-Interne Avec marquage</vt:lpwstr>
  </property>
</Properties>
</file>