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333E1669-2998-463A-BB73-D2DC4965383E}" xr6:coauthVersionLast="47" xr6:coauthVersionMax="47" xr10:uidLastSave="{00000000-0000-0000-0000-000000000000}"/>
  <bookViews>
    <workbookView xWindow="-108" yWindow="-108" windowWidth="23256" windowHeight="12576" xr2:uid="{F7E843C7-8F31-4C02-A61F-4980E91BA4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 a="1"/>
  <c r="N3" i="1" s="1"/>
  <c r="N4" i="1" a="1"/>
  <c r="N4" i="1" s="1"/>
  <c r="R3" i="1" a="1"/>
  <c r="R3" i="1" s="1"/>
  <c r="P4" i="1" a="1"/>
  <c r="P4" i="1" s="1"/>
  <c r="R4" i="1" a="1"/>
  <c r="R4" i="1" s="1"/>
  <c r="Q5" i="1" a="1"/>
  <c r="Q5" i="1" s="1"/>
  <c r="O6" i="1" a="1"/>
  <c r="O6" i="1" s="1"/>
  <c r="N6" i="1" a="1"/>
  <c r="N6" i="1" s="1"/>
  <c r="K13" i="1"/>
  <c r="K12" i="1"/>
  <c r="K11" i="1"/>
  <c r="K10" i="1"/>
  <c r="K9" i="1"/>
  <c r="K7" i="1"/>
  <c r="K6" i="1"/>
  <c r="N5" i="1" s="1" a="1"/>
  <c r="N5" i="1" s="1"/>
  <c r="K5" i="1"/>
  <c r="K4" i="1"/>
  <c r="K3" i="1"/>
  <c r="I13" i="1"/>
  <c r="I12" i="1"/>
  <c r="I11" i="1"/>
  <c r="I10" i="1"/>
  <c r="I9" i="1"/>
  <c r="I7" i="1"/>
  <c r="I6" i="1"/>
  <c r="I5" i="1"/>
  <c r="I4" i="1"/>
  <c r="I3" i="1"/>
  <c r="G13" i="1"/>
  <c r="G12" i="1"/>
  <c r="G11" i="1"/>
  <c r="G10" i="1"/>
  <c r="G9" i="1"/>
  <c r="G4" i="1"/>
  <c r="G5" i="1"/>
  <c r="G6" i="1"/>
  <c r="G7" i="1"/>
  <c r="G3" i="1"/>
  <c r="D9" i="1"/>
  <c r="D4" i="1"/>
  <c r="D10" i="1" s="1"/>
  <c r="Q4" i="1" l="1" a="1"/>
  <c r="Q4" i="1" s="1"/>
  <c r="O3" i="1" a="1"/>
  <c r="O3" i="1" s="1"/>
  <c r="R5" i="1" a="1"/>
  <c r="R5" i="1" s="1"/>
  <c r="O4" i="1" a="1"/>
  <c r="O4" i="1" s="1"/>
  <c r="R6" i="1" a="1"/>
  <c r="R6" i="1" s="1"/>
  <c r="P5" i="1" a="1"/>
  <c r="P5" i="1" s="1"/>
  <c r="Q6" i="1" a="1"/>
  <c r="Q6" i="1" s="1"/>
  <c r="O5" i="1" a="1"/>
  <c r="O5" i="1" s="1"/>
  <c r="P6" i="1" a="1"/>
  <c r="P6" i="1" s="1"/>
  <c r="Q3" i="1" a="1"/>
  <c r="Q3" i="1" s="1"/>
  <c r="P3" i="1" a="1"/>
  <c r="P3" i="1" s="1"/>
  <c r="D5" i="1"/>
  <c r="D6" i="1" s="1"/>
  <c r="D7" i="1" s="1"/>
  <c r="D13" i="1" s="1"/>
  <c r="D11" i="1" l="1"/>
  <c r="D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<sst xmlns="http://schemas.openxmlformats.org/spreadsheetml/2006/main" count="39" uniqueCount="36">
  <si>
    <t>sidonie</t>
  </si>
  <si>
    <t>sidonie 01:30</t>
  </si>
  <si>
    <t>marcel 02:30</t>
  </si>
  <si>
    <t>alain 03:00</t>
  </si>
  <si>
    <t>christophe 01:00</t>
  </si>
  <si>
    <t>sidonie 01:00</t>
  </si>
  <si>
    <t>L</t>
  </si>
  <si>
    <t>M</t>
  </si>
  <si>
    <t>J</t>
  </si>
  <si>
    <t>V</t>
  </si>
  <si>
    <t>patricia 01:45</t>
  </si>
  <si>
    <t>partice 01:00</t>
  </si>
  <si>
    <t>patricia 01:15</t>
  </si>
  <si>
    <t>leon 01:00</t>
  </si>
  <si>
    <t>alice 01:15</t>
  </si>
  <si>
    <t>leon 01:15</t>
  </si>
  <si>
    <t>bea 02:30</t>
  </si>
  <si>
    <t>noah 01:00</t>
  </si>
  <si>
    <t>lucas01:00</t>
  </si>
  <si>
    <t>ben 01:30</t>
  </si>
  <si>
    <t>jb 01:30</t>
  </si>
  <si>
    <t>jfl 02:45</t>
  </si>
  <si>
    <t>chris 02:00</t>
  </si>
  <si>
    <t>lou 05:00</t>
  </si>
  <si>
    <t>antonio 00:45</t>
  </si>
  <si>
    <t>vanessa 01:00</t>
  </si>
  <si>
    <t>valérie 01:00</t>
  </si>
  <si>
    <t>suzette 00:30</t>
  </si>
  <si>
    <t>teddy 00:45</t>
  </si>
  <si>
    <t>ben 00:45</t>
  </si>
  <si>
    <t>lou 01:30</t>
  </si>
  <si>
    <t>léon 01:30</t>
  </si>
  <si>
    <t>ben</t>
  </si>
  <si>
    <t>lucas</t>
  </si>
  <si>
    <t>chris. 02:00</t>
  </si>
  <si>
    <t>chris.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</si>
</sst>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"/>
  </numFmts>
  <fonts count="2" x14ac:knownFonts="1">
    <font>
      <sz val="11"/>
      <color theme="1"/>
      <name val="Aptos Narrow"/>
      <family val="2"/>
      <scheme val="minor"/>
    </font>
    <font>
      <sz val="10"/>
      <name val="Apto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" fontId="0" fillId="0" borderId="0" xfId="0" applyNumberFormat="1"/>
    <xf numFmtId="165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20" fontId="0" fillId="0" borderId="1" xfId="0" applyNumberFormat="1" applyBorder="1"/>
    <xf numFmtId="20" fontId="0" fillId="0" borderId="0" xfId="0" applyNumberFormat="1"/>
    <xf numFmtId="2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B76FD-501A-4911-861F-67BD5BAD1735}">
  <dimension ref="D2:S13"/>
  <sheetViews>
    <sheetView showGridLines="0" tabSelected="1" workbookViewId="0">
      <selection activeCell="N4" sqref="N4"/>
    </sheetView>
  </sheetViews>
  <sheetFormatPr baseColWidth="10" defaultRowHeight="14.4" x14ac:dyDescent="0.3"/>
  <cols>
    <col min="1" max="3" width="3.21875" customWidth="1"/>
    <col min="4" max="4" width="7.21875" bestFit="1" customWidth="1"/>
    <col min="5" max="5" width="5.5546875" bestFit="1" customWidth="1"/>
    <col min="6" max="6" width="14.44140625" bestFit="1" customWidth="1"/>
    <col min="7" max="7" width="5.5546875" bestFit="1" customWidth="1"/>
    <col min="8" max="8" width="14.44140625" bestFit="1" customWidth="1"/>
    <col min="9" max="9" width="5.5546875" bestFit="1" customWidth="1"/>
    <col min="11" max="11" width="5.5546875" bestFit="1" customWidth="1"/>
    <col min="13" max="13" width="3.77734375" customWidth="1"/>
    <col min="14" max="18" width="6.109375" customWidth="1"/>
    <col min="19" max="19" width="11.5546875" style="8"/>
  </cols>
  <sheetData>
    <row r="2" spans="4:19" x14ac:dyDescent="0.3">
      <c r="N2" s="3" t="s">
        <v>6</v>
      </c>
      <c r="O2" s="3" t="s">
        <v>7</v>
      </c>
      <c r="P2" s="3" t="s">
        <v>7</v>
      </c>
      <c r="Q2" s="3" t="s">
        <v>8</v>
      </c>
      <c r="R2" s="3" t="s">
        <v>9</v>
      </c>
    </row>
    <row r="3" spans="4:19" x14ac:dyDescent="0.3">
      <c r="D3" s="2">
        <v>45523</v>
      </c>
      <c r="E3" s="6">
        <v>0.33333333333333331</v>
      </c>
      <c r="F3" s="9" t="s">
        <v>1</v>
      </c>
      <c r="G3" s="7">
        <f>E3+RIGHT(F3,5)</f>
        <v>0.39583333333333331</v>
      </c>
      <c r="H3" s="1" t="s">
        <v>11</v>
      </c>
      <c r="I3" s="7">
        <f>G3+RIGHT(H3,5)</f>
        <v>0.4375</v>
      </c>
      <c r="J3" s="9" t="s">
        <v>5</v>
      </c>
      <c r="K3" s="7">
        <f>I3+RIGHT(J3,5)</f>
        <v>0.47916666666666669</v>
      </c>
      <c r="L3" s="1"/>
      <c r="N3" s="4" cm="1">
        <f t="array" ref="N3">IF($F3="","",SUMPRODUCT((LEFT($F$3:$L$13,LEN($S3))=$S3)*(WEEKDAY($D$3:$D$13,2)=COLUMNS($C:C))))</f>
        <v>2</v>
      </c>
      <c r="O3" s="4" cm="1">
        <f t="array" ref="O3">IF($S3="","",SUMPRODUCT((LEFT($F$3:$L$13,LEN($S3))=$S3)*(WEEKDAY($D$3:$D13,2)=COLUMNS($C:D))))</f>
        <v>0</v>
      </c>
      <c r="P3" s="4" cm="1">
        <f t="array" ref="P3">IF($S3="","",SUMPRODUCT((LEFT($F$3:$L$13,LEN($S3))=$S3)*(WEEKDAY($D$3:$D13,2)=COLUMNS($C:E))))</f>
        <v>0</v>
      </c>
      <c r="Q3" s="4" cm="1">
        <f t="array" ref="Q3">IF($S3="","",SUMPRODUCT((LEFT($F$3:$L$13,LEN($S3))=$S3)*(WEEKDAY($D$3:$D13,2)=COLUMNS($C:F))))</f>
        <v>0</v>
      </c>
      <c r="R3" s="4" cm="1">
        <f t="array" ref="R3">IF($S3="","",SUMPRODUCT((LEFT($F$3:$L$13,LEN($S3))=$S3)*(WEEKDAY($D$3:$D13,2)=COLUMNS($C:G))))</f>
        <v>1</v>
      </c>
      <c r="S3" s="8" t="s">
        <v>0</v>
      </c>
    </row>
    <row r="4" spans="4:19" x14ac:dyDescent="0.3">
      <c r="D4" s="2">
        <f>D3+1</f>
        <v>45524</v>
      </c>
      <c r="E4" s="6">
        <v>0.33333333333333331</v>
      </c>
      <c r="F4" s="1" t="s">
        <v>2</v>
      </c>
      <c r="G4" s="7">
        <f t="shared" ref="G4:K7" si="0">E4+RIGHT(F4,5)</f>
        <v>0.4375</v>
      </c>
      <c r="H4" s="1" t="s">
        <v>10</v>
      </c>
      <c r="I4" s="7">
        <f t="shared" si="0"/>
        <v>0.51041666666666663</v>
      </c>
      <c r="J4" s="1" t="s">
        <v>30</v>
      </c>
      <c r="K4" s="7">
        <f t="shared" si="0"/>
        <v>0.57291666666666663</v>
      </c>
      <c r="L4" s="1"/>
      <c r="N4" s="4" cm="1">
        <f t="array" ref="N4">IF($F4="","",SUMPRODUCT((LEFT($F$3:$L$13,LEN($S4))=$S4)*(WEEKDAY($D$3:$D$13,2)=COLUMNS($C:C))))</f>
        <v>0</v>
      </c>
      <c r="O4" s="4" cm="1">
        <f t="array" ref="O4">IF($F4="","",SUMPRODUCT((LEFT($F$3:$L$13,LEN($S4))=$S4)*(WEEKDAY($D$3:$D$13,2)=COLUMNS($C:D))))</f>
        <v>0</v>
      </c>
      <c r="P4" s="4" cm="1">
        <f t="array" ref="P4">IF($F4="","",SUMPRODUCT((LEFT($F$3:$L$13,LEN($S4))=$S4)*(WEEKDAY($D$3:$D$13,2)=COLUMNS($C:E))))</f>
        <v>1</v>
      </c>
      <c r="Q4" s="4" cm="1">
        <f t="array" ref="Q4">IF($F4="","",SUMPRODUCT((LEFT($F$3:$L$13,LEN($S4))=$S4)*(WEEKDAY($D$3:$D$13,2)=COLUMNS($C:F))))</f>
        <v>0</v>
      </c>
      <c r="R4" s="4" cm="1">
        <f t="array" ref="R4">IF($F4="","",SUMPRODUCT((LEFT($F$3:$L$13,LEN($S4))=$S4)*(WEEKDAY($D$3:$D$13,2)=COLUMNS($C:G))))</f>
        <v>1</v>
      </c>
      <c r="S4" s="8" t="s">
        <v>32</v>
      </c>
    </row>
    <row r="5" spans="4:19" x14ac:dyDescent="0.3">
      <c r="D5" s="2">
        <f>D4+1</f>
        <v>45525</v>
      </c>
      <c r="E5" s="6">
        <v>0.33333333333333331</v>
      </c>
      <c r="F5" s="1" t="s">
        <v>3</v>
      </c>
      <c r="G5" s="7">
        <f t="shared" si="0"/>
        <v>0.45833333333333331</v>
      </c>
      <c r="H5" s="1" t="s">
        <v>25</v>
      </c>
      <c r="I5" s="7">
        <f t="shared" si="0"/>
        <v>0.5</v>
      </c>
      <c r="J5" s="1" t="s">
        <v>31</v>
      </c>
      <c r="K5" s="7">
        <f t="shared" si="0"/>
        <v>0.5625</v>
      </c>
      <c r="L5" s="1"/>
      <c r="N5" s="4" cm="1">
        <f t="array" ref="N5">IF($F5="","",SUMPRODUCT((LEFT($F$3:$L$13,LEN($S5))=$S5)*(WEEKDAY($D$3:$D$13,2)=COLUMNS($C:C))))</f>
        <v>0</v>
      </c>
      <c r="O5" s="4" cm="1">
        <f t="array" ref="O5">IF($F5="","",SUMPRODUCT((LEFT($F$3:$L$13,LEN($S5))=$S5)*(WEEKDAY($D$3:$D$13,2)=COLUMNS($C:D))))</f>
        <v>0</v>
      </c>
      <c r="P5" s="4" cm="1">
        <f t="array" ref="P5">IF($F5="","",SUMPRODUCT((LEFT($F$3:$L$13,LEN($S5))=$S5)*(WEEKDAY($D$3:$D$13,2)=COLUMNS($C:E))))</f>
        <v>0</v>
      </c>
      <c r="Q5" s="4" cm="1">
        <f t="array" ref="Q5">IF($F5="","",SUMPRODUCT((LEFT($F$3:$L$13,LEN($S5))=$S5)*(WEEKDAY($D$3:$D$13,2)=COLUMNS($C:F))))</f>
        <v>1</v>
      </c>
      <c r="R5" s="4" cm="1">
        <f t="array" ref="R5">IF($F5="","",SUMPRODUCT((LEFT($F$3:$L$13,LEN($S5))=$S5)*(WEEKDAY($D$3:$D$13,2)=COLUMNS($C:G))))</f>
        <v>0</v>
      </c>
      <c r="S5" s="8" t="s">
        <v>35</v>
      </c>
    </row>
    <row r="6" spans="4:19" x14ac:dyDescent="0.3">
      <c r="D6" s="2">
        <f>D5+1</f>
        <v>45526</v>
      </c>
      <c r="E6" s="6">
        <v>0.33333333333333331</v>
      </c>
      <c r="F6" s="1" t="s">
        <v>4</v>
      </c>
      <c r="G6" s="7">
        <f t="shared" si="0"/>
        <v>0.375</v>
      </c>
      <c r="H6" s="1" t="s">
        <v>26</v>
      </c>
      <c r="I6" s="7">
        <f t="shared" si="0"/>
        <v>0.41666666666666669</v>
      </c>
      <c r="J6" s="1" t="s">
        <v>34</v>
      </c>
      <c r="K6" s="7">
        <f t="shared" si="0"/>
        <v>0.5</v>
      </c>
      <c r="L6" s="1"/>
      <c r="N6" s="4" cm="1">
        <f t="array" ref="N6">IF($F6="","",SUMPRODUCT((LEFT($F$3:$L$13,LEN($S6))=$S6)*(WEEKDAY($D$3:$D$13,2)=COLUMNS($C:C))))</f>
        <v>0</v>
      </c>
      <c r="O6" s="4" cm="1">
        <f t="array" ref="O6">IF($F6="","",SUMPRODUCT((LEFT($F$3:$L$13,LEN($S6))=$S6)*(WEEKDAY($D$3:$D$13,2)=COLUMNS($C:D))))</f>
        <v>1</v>
      </c>
      <c r="P6" s="4" cm="1">
        <f t="array" ref="P6">IF($F6="","",SUMPRODUCT((LEFT($F$3:$L$13,LEN($S6))=$S6)*(WEEKDAY($D$3:$D$13,2)=COLUMNS($C:E))))</f>
        <v>0</v>
      </c>
      <c r="Q6" s="4" cm="1">
        <f t="array" ref="Q6">IF($F6="","",SUMPRODUCT((LEFT($F$3:$L$13,LEN($S6))=$S6)*(WEEKDAY($D$3:$D$13,2)=COLUMNS($C:F))))</f>
        <v>0</v>
      </c>
      <c r="R6" s="4" cm="1">
        <f t="array" ref="R6">IF($F6="","",SUMPRODUCT((LEFT($F$3:$L$13,LEN($S6))=$S6)*(WEEKDAY($D$3:$D$13,2)=COLUMNS($C:G))))</f>
        <v>0</v>
      </c>
      <c r="S6" s="8" t="s">
        <v>33</v>
      </c>
    </row>
    <row r="7" spans="4:19" x14ac:dyDescent="0.3">
      <c r="D7" s="2">
        <f>D6+1</f>
        <v>45527</v>
      </c>
      <c r="E7" s="6">
        <v>0.33333333333333331</v>
      </c>
      <c r="F7" s="1" t="s">
        <v>24</v>
      </c>
      <c r="G7" s="7">
        <f t="shared" si="0"/>
        <v>0.36458333333333331</v>
      </c>
      <c r="H7" s="1" t="s">
        <v>1</v>
      </c>
      <c r="I7" s="7">
        <f t="shared" si="0"/>
        <v>0.42708333333333331</v>
      </c>
      <c r="J7" s="1" t="s">
        <v>29</v>
      </c>
      <c r="K7" s="7">
        <f t="shared" si="0"/>
        <v>0.45833333333333331</v>
      </c>
      <c r="L7" s="1"/>
      <c r="N7" s="1"/>
      <c r="O7" s="1"/>
      <c r="P7" s="1"/>
      <c r="Q7" s="1"/>
      <c r="R7" s="1"/>
    </row>
    <row r="8" spans="4:19" x14ac:dyDescent="0.3">
      <c r="N8" s="1"/>
      <c r="O8" s="1"/>
      <c r="P8" s="1"/>
      <c r="Q8" s="1"/>
      <c r="R8" s="1"/>
    </row>
    <row r="9" spans="4:19" x14ac:dyDescent="0.3">
      <c r="D9" s="2">
        <f>D3</f>
        <v>45523</v>
      </c>
      <c r="E9" s="6">
        <v>0.33333333333333331</v>
      </c>
      <c r="F9" s="1" t="s">
        <v>12</v>
      </c>
      <c r="G9" s="7">
        <f>E9+RIGHT(F9,5)</f>
        <v>0.38541666666666663</v>
      </c>
      <c r="H9" s="1" t="s">
        <v>22</v>
      </c>
      <c r="I9" s="7">
        <f>G9+RIGHT(H9,5)</f>
        <v>0.46874999999999994</v>
      </c>
      <c r="J9" s="1" t="s">
        <v>17</v>
      </c>
      <c r="K9" s="7">
        <f>I9+RIGHT(J9,5)</f>
        <v>0.51041666666666663</v>
      </c>
      <c r="L9" s="1"/>
      <c r="N9" s="1"/>
      <c r="O9" s="1"/>
      <c r="P9" s="1"/>
      <c r="Q9" s="1"/>
      <c r="R9" s="1"/>
    </row>
    <row r="10" spans="4:19" x14ac:dyDescent="0.3">
      <c r="D10" s="2">
        <f t="shared" ref="D10:D13" si="1">D4</f>
        <v>45524</v>
      </c>
      <c r="E10" s="6">
        <v>0.33333333333333331</v>
      </c>
      <c r="F10" s="1" t="s">
        <v>15</v>
      </c>
      <c r="G10" s="7">
        <f t="shared" ref="G10:G13" si="2">E10+RIGHT(F10,5)</f>
        <v>0.38541666666666663</v>
      </c>
      <c r="H10" s="1" t="s">
        <v>4</v>
      </c>
      <c r="I10" s="7">
        <f t="shared" ref="I10:I13" si="3">G10+RIGHT(H10,5)</f>
        <v>0.42708333333333331</v>
      </c>
      <c r="J10" s="1" t="s">
        <v>18</v>
      </c>
      <c r="K10" s="7">
        <f t="shared" ref="K10:K13" si="4">I10+RIGHT(J10,5)</f>
        <v>0.46875</v>
      </c>
      <c r="L10" s="1"/>
      <c r="N10" s="1"/>
      <c r="O10" s="1"/>
      <c r="P10" s="1"/>
      <c r="Q10" s="1"/>
      <c r="R10" s="1"/>
    </row>
    <row r="11" spans="4:19" x14ac:dyDescent="0.3">
      <c r="D11" s="2">
        <f t="shared" si="1"/>
        <v>45525</v>
      </c>
      <c r="E11" s="6">
        <v>0.33333333333333331</v>
      </c>
      <c r="F11" s="5" t="s">
        <v>14</v>
      </c>
      <c r="G11" s="7">
        <f t="shared" si="2"/>
        <v>0.38541666666666663</v>
      </c>
      <c r="H11" s="1" t="s">
        <v>23</v>
      </c>
      <c r="I11" s="7">
        <f t="shared" si="3"/>
        <v>0.59375</v>
      </c>
      <c r="J11" s="1" t="s">
        <v>19</v>
      </c>
      <c r="K11" s="7">
        <f t="shared" si="4"/>
        <v>0.65625</v>
      </c>
      <c r="L11" s="1"/>
      <c r="N11" s="1"/>
      <c r="O11" s="1"/>
      <c r="P11" s="1"/>
      <c r="Q11" s="1"/>
      <c r="R11" s="1"/>
    </row>
    <row r="12" spans="4:19" x14ac:dyDescent="0.3">
      <c r="D12" s="2">
        <f t="shared" si="1"/>
        <v>45526</v>
      </c>
      <c r="E12" s="6">
        <v>0.33333333333333331</v>
      </c>
      <c r="F12" s="1" t="s">
        <v>13</v>
      </c>
      <c r="G12" s="7">
        <f t="shared" si="2"/>
        <v>0.375</v>
      </c>
      <c r="H12" s="1" t="s">
        <v>27</v>
      </c>
      <c r="I12" s="7">
        <f t="shared" si="3"/>
        <v>0.39583333333333331</v>
      </c>
      <c r="J12" s="1" t="s">
        <v>20</v>
      </c>
      <c r="K12" s="7">
        <f t="shared" si="4"/>
        <v>0.45833333333333331</v>
      </c>
      <c r="L12" s="1"/>
      <c r="N12" s="1"/>
      <c r="O12" s="1"/>
      <c r="P12" s="1"/>
      <c r="Q12" s="1"/>
      <c r="R12" s="1"/>
    </row>
    <row r="13" spans="4:19" x14ac:dyDescent="0.3">
      <c r="D13" s="2">
        <f t="shared" si="1"/>
        <v>45527</v>
      </c>
      <c r="E13" s="6">
        <v>0.33333333333333331</v>
      </c>
      <c r="F13" s="1" t="s">
        <v>16</v>
      </c>
      <c r="G13" s="7">
        <f t="shared" si="2"/>
        <v>0.4375</v>
      </c>
      <c r="H13" s="1" t="s">
        <v>28</v>
      </c>
      <c r="I13" s="7">
        <f t="shared" si="3"/>
        <v>0.46875</v>
      </c>
      <c r="J13" s="1" t="s">
        <v>21</v>
      </c>
      <c r="K13" s="7">
        <f t="shared" si="4"/>
        <v>0.58333333333333337</v>
      </c>
      <c r="L13" s="1"/>
      <c r="N13" s="1"/>
      <c r="O13" s="1"/>
      <c r="P13" s="1"/>
      <c r="Q13" s="1"/>
      <c r="R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2024-08-08T12:48:15Z</dcterms:created>
  <dcterms:modified xsi:type="dcterms:W3CDTF">2024-08-08T13:44:57Z</dcterms:modified>
</cp:coreProperties>
</file>