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067ADA4F-7822-4CC9-89D6-831712384C43}" xr6:coauthVersionLast="47" xr6:coauthVersionMax="47" xr10:uidLastSave="{00000000-0000-0000-0000-000000000000}"/>
  <bookViews>
    <workbookView xWindow="-120" yWindow="-120" windowWidth="20730" windowHeight="11160" xr2:uid="{F5D01139-FA01-4375-A26E-751435BEC7B7}"/>
  </bookViews>
  <sheets>
    <sheet name="Feuil2" sheetId="2" r:id="rId1"/>
  </sheets>
  <externalReferences>
    <externalReference r:id="rId2"/>
  </externalReferences>
  <definedNames>
    <definedName name="dataferm">[1]DATA!$AE$2:$AE$38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2" l="1"/>
  <c r="C25" i="2" s="1"/>
  <c r="C26" i="2" s="1"/>
  <c r="C27" i="2" s="1"/>
  <c r="C28" i="2" s="1"/>
  <c r="F21" i="2"/>
  <c r="H21" i="2" s="1"/>
  <c r="J21" i="2" s="1"/>
  <c r="L21" i="2" s="1"/>
  <c r="N21" i="2" s="1"/>
  <c r="F20" i="2"/>
  <c r="H20" i="2" s="1"/>
  <c r="J20" i="2" s="1"/>
  <c r="L20" i="2" s="1"/>
  <c r="N20" i="2" s="1"/>
  <c r="L19" i="2"/>
  <c r="N19" i="2" s="1"/>
  <c r="F19" i="2"/>
  <c r="H19" i="2" s="1"/>
  <c r="J19" i="2" s="1"/>
  <c r="F18" i="2"/>
  <c r="H18" i="2" s="1"/>
  <c r="J18" i="2" s="1"/>
  <c r="L18" i="2" s="1"/>
  <c r="N18" i="2" s="1"/>
  <c r="L17" i="2"/>
  <c r="N17" i="2" s="1"/>
  <c r="F17" i="2"/>
  <c r="H17" i="2" s="1"/>
  <c r="J17" i="2" s="1"/>
  <c r="C17" i="2"/>
  <c r="C18" i="2" s="1"/>
  <c r="C19" i="2" s="1"/>
  <c r="C20" i="2" s="1"/>
  <c r="C21" i="2" s="1"/>
  <c r="F14" i="2"/>
  <c r="H14" i="2" s="1"/>
  <c r="J14" i="2" s="1"/>
  <c r="L14" i="2" s="1"/>
  <c r="N14" i="2" s="1"/>
  <c r="F13" i="2"/>
  <c r="H13" i="2" s="1"/>
  <c r="J13" i="2" s="1"/>
  <c r="L13" i="2" s="1"/>
  <c r="N13" i="2" s="1"/>
  <c r="L12" i="2"/>
  <c r="N12" i="2" s="1"/>
  <c r="F12" i="2"/>
  <c r="H12" i="2" s="1"/>
  <c r="J12" i="2" s="1"/>
  <c r="F11" i="2"/>
  <c r="H11" i="2" s="1"/>
  <c r="J11" i="2" s="1"/>
  <c r="L11" i="2" s="1"/>
  <c r="N11" i="2" s="1"/>
  <c r="F10" i="2"/>
  <c r="H10" i="2" s="1"/>
  <c r="J10" i="2" s="1"/>
  <c r="L10" i="2" s="1"/>
  <c r="N10" i="2" s="1"/>
  <c r="C10" i="2"/>
  <c r="C11" i="2" s="1"/>
  <c r="C12" i="2" s="1"/>
  <c r="C13" i="2" s="1"/>
  <c r="C14" i="2" s="1"/>
  <c r="L7" i="2"/>
  <c r="N7" i="2" s="1"/>
  <c r="F7" i="2"/>
  <c r="H7" i="2" s="1"/>
  <c r="J7" i="2" s="1"/>
  <c r="F6" i="2"/>
  <c r="H6" i="2" s="1"/>
  <c r="J6" i="2" s="1"/>
  <c r="L6" i="2" s="1"/>
  <c r="N6" i="2" s="1"/>
  <c r="L5" i="2"/>
  <c r="N5" i="2" s="1"/>
  <c r="F5" i="2"/>
  <c r="H5" i="2" s="1"/>
  <c r="J5" i="2" s="1"/>
  <c r="L4" i="2"/>
  <c r="N4" i="2" s="1"/>
  <c r="F4" i="2"/>
  <c r="H4" i="2" s="1"/>
  <c r="J4" i="2" s="1"/>
  <c r="C4" i="2"/>
  <c r="C5" i="2" s="1"/>
  <c r="C6" i="2" s="1"/>
  <c r="C7" i="2" s="1"/>
  <c r="F3" i="2"/>
  <c r="H3" i="2" s="1"/>
  <c r="J3" i="2" s="1"/>
  <c r="L3" i="2" s="1"/>
  <c r="N3" i="2" s="1"/>
</calcChain>
</file>

<file path=xl/sharedStrings.xml><?xml version="1.0" encoding="utf-8"?>
<sst xmlns="http://schemas.openxmlformats.org/spreadsheetml/2006/main" count="81" uniqueCount="25">
  <si>
    <t>x</t>
  </si>
  <si>
    <t>f4 - 01:00</t>
  </si>
  <si>
    <t>h5 - 01:00</t>
  </si>
  <si>
    <t>xtv1 - 04:00</t>
  </si>
  <si>
    <t>pl5 - 01:45</t>
  </si>
  <si>
    <t>p12 - 01:15</t>
  </si>
  <si>
    <t>sm54 - 01:15</t>
  </si>
  <si>
    <t>rd - 01:15</t>
  </si>
  <si>
    <t>us - 01:00</t>
  </si>
  <si>
    <t>hx - 02:00</t>
  </si>
  <si>
    <t>apje - 01:15</t>
  </si>
  <si>
    <t>er - 02:45</t>
  </si>
  <si>
    <t>rtg - 02:30</t>
  </si>
  <si>
    <t>rdt - 01:30</t>
  </si>
  <si>
    <t>ve - 01:30</t>
  </si>
  <si>
    <t>a1 02:00</t>
  </si>
  <si>
    <t>aer 03:00</t>
  </si>
  <si>
    <t>trh 01:30</t>
  </si>
  <si>
    <t>rtf 01:00</t>
  </si>
  <si>
    <t>pomme 01:00</t>
  </si>
  <si>
    <t>laurence</t>
  </si>
  <si>
    <t>marcel</t>
  </si>
  <si>
    <t>lucile</t>
  </si>
  <si>
    <t xml:space="preserve">lucile </t>
  </si>
  <si>
    <t xml:space="preserve">Pomme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</si>
</sst>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ddd\.\ dd\ mmm"/>
    <numFmt numFmtId="170" formatCode="[h]:mm"/>
  </numFmts>
  <fonts count="10" x14ac:knownFonts="1">
    <font>
      <sz val="11"/>
      <color theme="1"/>
      <name val="Calibri"/>
      <family val="2"/>
      <scheme val="minor"/>
    </font>
    <font>
      <sz val="14"/>
      <color theme="1"/>
      <name val="Aptos"/>
      <family val="2"/>
    </font>
    <font>
      <sz val="14"/>
      <name val="Aptos"/>
      <family val="2"/>
    </font>
    <font>
      <b/>
      <sz val="14"/>
      <name val="Aptos"/>
      <family val="2"/>
    </font>
    <font>
      <b/>
      <sz val="14"/>
      <color theme="1"/>
      <name val="Aptos"/>
      <family val="2"/>
    </font>
    <font>
      <b/>
      <sz val="14"/>
      <color theme="0"/>
      <name val="Aptos"/>
      <family val="2"/>
    </font>
    <font>
      <sz val="14"/>
      <color theme="0" tint="-0.499984740745262"/>
      <name val="Aptos"/>
      <family val="2"/>
    </font>
    <font>
      <sz val="14"/>
      <color theme="0"/>
      <name val="Aptos"/>
      <family val="2"/>
    </font>
    <font>
      <b/>
      <sz val="14"/>
      <color theme="3"/>
      <name val="Aptos"/>
      <family val="2"/>
    </font>
    <font>
      <sz val="16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69" fontId="2" fillId="0" borderId="3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169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6" fillId="0" borderId="0" xfId="0" applyFont="1"/>
    <xf numFmtId="0" fontId="3" fillId="0" borderId="0" xfId="0" applyFont="1" applyAlignment="1">
      <alignment horizontal="center"/>
    </xf>
    <xf numFmtId="20" fontId="2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0" fontId="2" fillId="0" borderId="0" xfId="0" applyFont="1"/>
    <xf numFmtId="170" fontId="5" fillId="0" borderId="4" xfId="0" applyNumberFormat="1" applyFont="1" applyBorder="1" applyAlignment="1">
      <alignment horizontal="center"/>
    </xf>
    <xf numFmtId="170" fontId="7" fillId="0" borderId="4" xfId="0" applyNumberFormat="1" applyFont="1" applyBorder="1"/>
    <xf numFmtId="170" fontId="7" fillId="0" borderId="4" xfId="0" applyNumberFormat="1" applyFont="1" applyBorder="1" applyAlignment="1">
      <alignment horizontal="center" vertical="center"/>
    </xf>
    <xf numFmtId="170" fontId="5" fillId="0" borderId="4" xfId="0" applyNumberFormat="1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0" fontId="6" fillId="0" borderId="2" xfId="0" applyFont="1" applyBorder="1"/>
    <xf numFmtId="0" fontId="3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Downloads/PLANNING%20SAFA%202024_&#224;%20partir%20du%2001.01.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 au 15.03.24 (11)"/>
      <sheetName val="04 au 08.03.24 (10)"/>
      <sheetName val="26 au 01.03.24 (9)"/>
      <sheetName val="19 au 23.02.24 (8)"/>
      <sheetName val="12 au 16.02.24 (7)"/>
      <sheetName val="05 au 09.02.20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lanning base"/>
      <sheetName val="Coordonnées bénéficiaires"/>
      <sheetName val="DATA"/>
      <sheetName val="Absence, congé &amp; RDV"/>
      <sheetName val="H. BONI-MALI"/>
      <sheetName val="Personnel AFs"/>
      <sheetName val="formation"/>
      <sheetName val="liste_béné_print"/>
      <sheetName val="FICHE D'APPEL"/>
      <sheetName val="plan d'aide"/>
      <sheetName val="plan d'aide (2)"/>
      <sheetName val="FICHE D'APPEL ORIGINALE (3)"/>
      <sheetName val="F54 TER"/>
      <sheetName val="achat &amp; distr.mat. "/>
      <sheetName val="Modèle"/>
      <sheetName val="Feuil1"/>
      <sheetName val="entretien"/>
      <sheetName val="canicule"/>
      <sheetName val="ST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  <row r="22">
          <cell r="AE22">
            <v>45421</v>
          </cell>
        </row>
        <row r="23">
          <cell r="AE23">
            <v>45422</v>
          </cell>
        </row>
        <row r="24">
          <cell r="AE24">
            <v>45441</v>
          </cell>
        </row>
        <row r="25">
          <cell r="AE25">
            <v>45494</v>
          </cell>
        </row>
        <row r="26">
          <cell r="AE26">
            <v>45519</v>
          </cell>
        </row>
        <row r="27">
          <cell r="AE27">
            <v>45520</v>
          </cell>
        </row>
        <row r="28">
          <cell r="AE28">
            <v>45562</v>
          </cell>
        </row>
        <row r="29">
          <cell r="AE29">
            <v>45597</v>
          </cell>
        </row>
        <row r="30">
          <cell r="AE30">
            <v>45598</v>
          </cell>
        </row>
        <row r="31">
          <cell r="AE31">
            <v>45607</v>
          </cell>
        </row>
        <row r="32">
          <cell r="AE32">
            <v>45611</v>
          </cell>
        </row>
        <row r="33">
          <cell r="AE33">
            <v>45651</v>
          </cell>
        </row>
        <row r="34">
          <cell r="AE34">
            <v>45652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109EF-495D-458C-8134-7734FB87AD39}">
  <sheetPr codeName="Feuil1"/>
  <dimension ref="B2:O28"/>
  <sheetViews>
    <sheetView showGridLines="0" tabSelected="1" zoomScale="60" zoomScaleNormal="60" workbookViewId="0">
      <selection activeCell="K20" sqref="K20"/>
    </sheetView>
  </sheetViews>
  <sheetFormatPr baseColWidth="10" defaultRowHeight="18.75" x14ac:dyDescent="0.3"/>
  <cols>
    <col min="1" max="1" width="11.42578125" style="1"/>
    <col min="2" max="2" width="4.85546875" style="1" bestFit="1" customWidth="1"/>
    <col min="3" max="3" width="18.85546875" style="1" bestFit="1" customWidth="1"/>
    <col min="4" max="4" width="9" style="1" bestFit="1" customWidth="1"/>
    <col min="5" max="5" width="22" style="1" bestFit="1" customWidth="1"/>
    <col min="6" max="6" width="9" style="1" bestFit="1" customWidth="1"/>
    <col min="7" max="7" width="22.42578125" style="1" bestFit="1" customWidth="1"/>
    <col min="8" max="8" width="9" style="1" bestFit="1" customWidth="1"/>
    <col min="9" max="9" width="24.85546875" style="1" bestFit="1" customWidth="1"/>
    <col min="10" max="10" width="9" style="1" bestFit="1" customWidth="1"/>
    <col min="11" max="11" width="28.28515625" style="1" bestFit="1" customWidth="1"/>
    <col min="12" max="12" width="9" style="1" bestFit="1" customWidth="1"/>
    <col min="13" max="13" width="25.7109375" style="1" bestFit="1" customWidth="1"/>
    <col min="14" max="14" width="9" style="1" bestFit="1" customWidth="1"/>
    <col min="15" max="16384" width="11.42578125" style="1"/>
  </cols>
  <sheetData>
    <row r="2" spans="2:15" x14ac:dyDescent="0.3">
      <c r="B2" s="7" t="s">
        <v>20</v>
      </c>
      <c r="C2" s="7"/>
      <c r="D2" s="8"/>
      <c r="E2" s="8"/>
      <c r="F2" s="9"/>
      <c r="G2" s="10"/>
      <c r="H2" s="9"/>
      <c r="I2" s="10"/>
      <c r="J2" s="9"/>
      <c r="K2" s="10"/>
      <c r="L2" s="9"/>
      <c r="M2" s="10"/>
      <c r="N2" s="9"/>
      <c r="O2" s="10"/>
    </row>
    <row r="3" spans="2:15" x14ac:dyDescent="0.3">
      <c r="B3" s="5" t="s">
        <v>0</v>
      </c>
      <c r="C3" s="2">
        <v>45348</v>
      </c>
      <c r="D3" s="11">
        <v>0.33333333333333331</v>
      </c>
      <c r="E3" s="12" t="s">
        <v>15</v>
      </c>
      <c r="F3" s="13">
        <f>IF(E3="",D3,D3+RIGHT(E3,5))</f>
        <v>0.41666666666666663</v>
      </c>
      <c r="G3" s="12" t="s">
        <v>19</v>
      </c>
      <c r="H3" s="13">
        <f t="shared" ref="H3:H7" si="0">IF(G3="",F3,F3+RIGHT(G3,5))</f>
        <v>0.45833333333333331</v>
      </c>
      <c r="I3" s="12" t="s">
        <v>5</v>
      </c>
      <c r="J3" s="13">
        <f t="shared" ref="J3:J7" si="1">IF(I3="",H3,H3+RIGHT(I3,5))</f>
        <v>0.51041666666666663</v>
      </c>
      <c r="K3" s="12"/>
      <c r="L3" s="13">
        <f t="shared" ref="L3" si="2">IF(K3="",J3,J3+RIGHT(K3,5))</f>
        <v>0.51041666666666663</v>
      </c>
      <c r="M3" s="12"/>
      <c r="N3" s="13">
        <f>IF(M3="",L3,L3+RIGHT(M3,5))</f>
        <v>0.51041666666666663</v>
      </c>
      <c r="O3" s="12"/>
    </row>
    <row r="4" spans="2:15" x14ac:dyDescent="0.3">
      <c r="B4" s="5" t="s">
        <v>0</v>
      </c>
      <c r="C4" s="2">
        <f>C3+1</f>
        <v>45349</v>
      </c>
      <c r="D4" s="11">
        <v>0.33333333333333331</v>
      </c>
      <c r="E4" s="12" t="s">
        <v>16</v>
      </c>
      <c r="F4" s="13">
        <f>IF(E4="",D4,D4+RIGHT(E4,5))</f>
        <v>0.45833333333333331</v>
      </c>
      <c r="G4" s="12" t="s">
        <v>14</v>
      </c>
      <c r="H4" s="13">
        <f t="shared" si="0"/>
        <v>0.52083333333333326</v>
      </c>
      <c r="I4" s="12" t="s">
        <v>12</v>
      </c>
      <c r="J4" s="13">
        <f t="shared" si="1"/>
        <v>0.62499999999999989</v>
      </c>
      <c r="K4" s="12"/>
      <c r="L4" s="13" t="str">
        <f t="shared" ref="L4:L7" si="3">IF(K4="","",J4+RIGHT(K4,5))</f>
        <v/>
      </c>
      <c r="M4" s="12"/>
      <c r="N4" s="13" t="str">
        <f t="shared" ref="N4:N7" si="4">IF(M4="",L4,L4+RIGHT(M4,5))</f>
        <v/>
      </c>
      <c r="O4" s="12"/>
    </row>
    <row r="5" spans="2:15" x14ac:dyDescent="0.3">
      <c r="B5" s="5" t="s">
        <v>0</v>
      </c>
      <c r="C5" s="2">
        <f>C4+1</f>
        <v>45350</v>
      </c>
      <c r="D5" s="11">
        <v>0.33333333333333331</v>
      </c>
      <c r="E5" s="12" t="s">
        <v>17</v>
      </c>
      <c r="F5" s="13">
        <f t="shared" ref="F5:F7" si="5">IF(E5="",D5,D5+RIGHT(E5,5))</f>
        <v>0.39583333333333331</v>
      </c>
      <c r="G5" s="12" t="s">
        <v>5</v>
      </c>
      <c r="H5" s="13">
        <f t="shared" si="0"/>
        <v>0.44791666666666663</v>
      </c>
      <c r="I5" s="12" t="s">
        <v>14</v>
      </c>
      <c r="J5" s="13">
        <f t="shared" si="1"/>
        <v>0.51041666666666663</v>
      </c>
      <c r="K5" s="12"/>
      <c r="L5" s="13" t="str">
        <f t="shared" si="3"/>
        <v/>
      </c>
      <c r="M5" s="12"/>
      <c r="N5" s="13" t="str">
        <f t="shared" si="4"/>
        <v/>
      </c>
      <c r="O5" s="12"/>
    </row>
    <row r="6" spans="2:15" x14ac:dyDescent="0.3">
      <c r="B6" s="5" t="s">
        <v>0</v>
      </c>
      <c r="C6" s="2">
        <f>C5+1</f>
        <v>45351</v>
      </c>
      <c r="D6" s="11">
        <v>0.33333333333333331</v>
      </c>
      <c r="E6" s="12" t="s">
        <v>18</v>
      </c>
      <c r="F6" s="13">
        <f t="shared" si="5"/>
        <v>0.375</v>
      </c>
      <c r="G6" s="12" t="s">
        <v>12</v>
      </c>
      <c r="H6" s="13">
        <f t="shared" si="0"/>
        <v>0.47916666666666669</v>
      </c>
      <c r="I6" s="12" t="s">
        <v>10</v>
      </c>
      <c r="J6" s="13">
        <f t="shared" si="1"/>
        <v>0.53125</v>
      </c>
      <c r="K6" s="12" t="s">
        <v>5</v>
      </c>
      <c r="L6" s="13">
        <f t="shared" si="3"/>
        <v>0.58333333333333337</v>
      </c>
      <c r="M6" s="12"/>
      <c r="N6" s="13">
        <f t="shared" si="4"/>
        <v>0.58333333333333337</v>
      </c>
      <c r="O6" s="12"/>
    </row>
    <row r="7" spans="2:15" x14ac:dyDescent="0.3">
      <c r="B7" s="5" t="s">
        <v>0</v>
      </c>
      <c r="C7" s="2">
        <f>C6+1</f>
        <v>45352</v>
      </c>
      <c r="D7" s="11">
        <v>0.33333333333333331</v>
      </c>
      <c r="E7" s="12" t="s">
        <v>15</v>
      </c>
      <c r="F7" s="13">
        <f t="shared" si="5"/>
        <v>0.41666666666666663</v>
      </c>
      <c r="G7" s="12" t="s">
        <v>19</v>
      </c>
      <c r="H7" s="13">
        <f t="shared" si="0"/>
        <v>0.45833333333333331</v>
      </c>
      <c r="I7" s="12" t="s">
        <v>10</v>
      </c>
      <c r="J7" s="13">
        <f t="shared" si="1"/>
        <v>0.51041666666666663</v>
      </c>
      <c r="K7" s="12"/>
      <c r="L7" s="13" t="str">
        <f t="shared" si="3"/>
        <v/>
      </c>
      <c r="M7" s="12"/>
      <c r="N7" s="13" t="str">
        <f t="shared" si="4"/>
        <v/>
      </c>
      <c r="O7" s="12"/>
    </row>
    <row r="8" spans="2:15" x14ac:dyDescent="0.3">
      <c r="B8" s="6"/>
      <c r="C8" s="14"/>
      <c r="D8" s="14"/>
      <c r="E8" s="15">
        <v>0.25</v>
      </c>
      <c r="F8" s="16"/>
      <c r="G8" s="15">
        <v>0.25</v>
      </c>
      <c r="H8" s="17"/>
      <c r="I8" s="18">
        <v>0.28125</v>
      </c>
      <c r="J8" s="17"/>
      <c r="K8" s="18">
        <v>0.33333333333333331</v>
      </c>
      <c r="L8" s="17"/>
      <c r="M8" s="18">
        <v>6.25E-2</v>
      </c>
      <c r="N8" s="19"/>
      <c r="O8" s="18"/>
    </row>
    <row r="9" spans="2:15" x14ac:dyDescent="0.3">
      <c r="B9" s="7" t="s">
        <v>21</v>
      </c>
      <c r="C9" s="7"/>
      <c r="D9" s="8"/>
      <c r="E9" s="8"/>
      <c r="F9" s="20"/>
      <c r="G9" s="21"/>
      <c r="H9" s="22"/>
      <c r="I9" s="23"/>
      <c r="J9" s="22"/>
      <c r="K9" s="23"/>
      <c r="L9" s="22"/>
      <c r="M9" s="23"/>
      <c r="N9" s="22"/>
      <c r="O9" s="23"/>
    </row>
    <row r="10" spans="2:15" x14ac:dyDescent="0.3">
      <c r="B10" s="5"/>
      <c r="C10" s="2">
        <f>C3</f>
        <v>45348</v>
      </c>
      <c r="D10" s="11">
        <v>0.33333333333333331</v>
      </c>
      <c r="E10" s="12" t="s">
        <v>1</v>
      </c>
      <c r="F10" s="13">
        <f t="shared" ref="F10" si="6">IF(E10="",D10,D10+RIGHT(E10,5))</f>
        <v>0.375</v>
      </c>
      <c r="G10" s="12" t="s">
        <v>17</v>
      </c>
      <c r="H10" s="13">
        <f t="shared" ref="H10:H14" si="7">IF(G10="",F10,F10+RIGHT(G10,5))</f>
        <v>0.4375</v>
      </c>
      <c r="I10" s="12" t="s">
        <v>5</v>
      </c>
      <c r="J10" s="13">
        <f>IF(I10="",H10,H10+RIGHT(I10,5))</f>
        <v>0.48958333333333331</v>
      </c>
      <c r="K10" s="12" t="s">
        <v>8</v>
      </c>
      <c r="L10" s="13">
        <f>IF(K10="",J10,J10+RIGHT(K10,5))</f>
        <v>0.53125</v>
      </c>
      <c r="M10" s="12" t="s">
        <v>12</v>
      </c>
      <c r="N10" s="13">
        <f t="shared" ref="N10:N14" si="8">IF(M10="",L10,L10+RIGHT(M10,5))</f>
        <v>0.63541666666666663</v>
      </c>
      <c r="O10" s="12"/>
    </row>
    <row r="11" spans="2:15" x14ac:dyDescent="0.3">
      <c r="B11" s="5"/>
      <c r="C11" s="2">
        <f>C10+1</f>
        <v>45349</v>
      </c>
      <c r="D11" s="11">
        <v>0.35416666666666669</v>
      </c>
      <c r="E11" s="12" t="s">
        <v>2</v>
      </c>
      <c r="F11" s="13">
        <f>IF(E11="",D11,D11+RIGHT(E11,5))</f>
        <v>0.39583333333333337</v>
      </c>
      <c r="G11" s="12" t="s">
        <v>12</v>
      </c>
      <c r="H11" s="13">
        <f t="shared" si="7"/>
        <v>0.5</v>
      </c>
      <c r="I11" s="12" t="s">
        <v>6</v>
      </c>
      <c r="J11" s="13">
        <f t="shared" ref="J11:J14" si="9">IF(I11="",H11,H11+RIGHT(I11,5))</f>
        <v>0.55208333333333337</v>
      </c>
      <c r="K11" s="12" t="s">
        <v>9</v>
      </c>
      <c r="L11" s="13">
        <f t="shared" ref="L11:L14" si="10">IF(K11="","",J11+RIGHT(K11,5))</f>
        <v>0.63541666666666674</v>
      </c>
      <c r="M11" s="12" t="s">
        <v>13</v>
      </c>
      <c r="N11" s="13">
        <f t="shared" si="8"/>
        <v>0.69791666666666674</v>
      </c>
      <c r="O11" s="12"/>
    </row>
    <row r="12" spans="2:15" x14ac:dyDescent="0.3">
      <c r="B12" s="5" t="s">
        <v>0</v>
      </c>
      <c r="C12" s="2">
        <f>C11+1</f>
        <v>45350</v>
      </c>
      <c r="D12" s="11">
        <v>0.33333333333333298</v>
      </c>
      <c r="E12" s="12" t="s">
        <v>17</v>
      </c>
      <c r="F12" s="13">
        <f t="shared" ref="F12" si="11">IF(E12="",D12,D12+RIGHT(E12,5))</f>
        <v>0.39583333333333298</v>
      </c>
      <c r="G12" s="12" t="s">
        <v>5</v>
      </c>
      <c r="H12" s="13">
        <f t="shared" si="7"/>
        <v>0.4479166666666663</v>
      </c>
      <c r="I12" s="12" t="s">
        <v>19</v>
      </c>
      <c r="J12" s="13">
        <f t="shared" si="9"/>
        <v>0.48958333333333298</v>
      </c>
      <c r="K12" s="12"/>
      <c r="L12" s="13" t="str">
        <f t="shared" si="10"/>
        <v/>
      </c>
      <c r="M12" s="24"/>
      <c r="N12" s="13" t="str">
        <f t="shared" si="8"/>
        <v/>
      </c>
      <c r="O12" s="24"/>
    </row>
    <row r="13" spans="2:15" x14ac:dyDescent="0.3">
      <c r="B13" s="5"/>
      <c r="C13" s="2">
        <f>C12+1</f>
        <v>45351</v>
      </c>
      <c r="D13" s="11">
        <v>0.35416666666666669</v>
      </c>
      <c r="E13" s="12" t="s">
        <v>3</v>
      </c>
      <c r="F13" s="13">
        <f>IF(E13="",D13,D13+RIGHT(E13,5))</f>
        <v>0.52083333333333337</v>
      </c>
      <c r="G13" s="12" t="s">
        <v>14</v>
      </c>
      <c r="H13" s="13">
        <f t="shared" si="7"/>
        <v>0.58333333333333337</v>
      </c>
      <c r="I13" s="12"/>
      <c r="J13" s="13">
        <f t="shared" si="9"/>
        <v>0.58333333333333337</v>
      </c>
      <c r="K13" s="12" t="s">
        <v>10</v>
      </c>
      <c r="L13" s="13">
        <f t="shared" si="10"/>
        <v>0.63541666666666674</v>
      </c>
      <c r="M13" s="12" t="s">
        <v>14</v>
      </c>
      <c r="N13" s="13">
        <f t="shared" si="8"/>
        <v>0.69791666666666674</v>
      </c>
      <c r="O13" s="12"/>
    </row>
    <row r="14" spans="2:15" x14ac:dyDescent="0.3">
      <c r="B14" s="5"/>
      <c r="C14" s="2">
        <f>C13+1</f>
        <v>45352</v>
      </c>
      <c r="D14" s="11">
        <v>0.33333333333333298</v>
      </c>
      <c r="E14" s="12" t="s">
        <v>4</v>
      </c>
      <c r="F14" s="13">
        <f>IF(E14="",D14,D14+RIGHT(E14,5))</f>
        <v>0.40624999999999967</v>
      </c>
      <c r="G14" s="12" t="s">
        <v>12</v>
      </c>
      <c r="H14" s="13">
        <f t="shared" si="7"/>
        <v>0.5104166666666663</v>
      </c>
      <c r="I14" s="12" t="s">
        <v>7</v>
      </c>
      <c r="J14" s="13">
        <f t="shared" si="9"/>
        <v>0.56249999999999967</v>
      </c>
      <c r="K14" s="12" t="s">
        <v>11</v>
      </c>
      <c r="L14" s="13">
        <f t="shared" si="10"/>
        <v>0.67708333333333304</v>
      </c>
      <c r="M14" s="12"/>
      <c r="N14" s="13">
        <f t="shared" si="8"/>
        <v>0.67708333333333304</v>
      </c>
      <c r="O14" s="12"/>
    </row>
    <row r="15" spans="2:15" x14ac:dyDescent="0.3">
      <c r="B15" s="6"/>
      <c r="C15" s="14"/>
      <c r="D15" s="14"/>
      <c r="E15" s="15">
        <v>0.14583333333333334</v>
      </c>
      <c r="F15" s="16"/>
      <c r="G15" s="15">
        <v>0.11458333333333333</v>
      </c>
      <c r="H15" s="17"/>
      <c r="I15" s="18">
        <v>0.34375</v>
      </c>
      <c r="J15" s="17"/>
      <c r="K15" s="18">
        <v>0.19791666666666666</v>
      </c>
      <c r="L15" s="17"/>
      <c r="M15" s="18"/>
      <c r="N15" s="19"/>
      <c r="O15" s="18"/>
    </row>
    <row r="16" spans="2:15" x14ac:dyDescent="0.3">
      <c r="B16" s="7" t="s">
        <v>22</v>
      </c>
      <c r="C16" s="7"/>
      <c r="D16" s="8"/>
      <c r="E16" s="8"/>
      <c r="F16" s="20"/>
      <c r="G16" s="21"/>
      <c r="H16" s="22"/>
      <c r="I16" s="23"/>
      <c r="J16" s="22"/>
      <c r="K16" s="23"/>
      <c r="L16" s="22"/>
      <c r="M16" s="23"/>
      <c r="N16" s="22"/>
      <c r="O16" s="23"/>
    </row>
    <row r="17" spans="2:15" x14ac:dyDescent="0.3">
      <c r="B17" s="5" t="s">
        <v>0</v>
      </c>
      <c r="C17" s="2">
        <f>C3</f>
        <v>45348</v>
      </c>
      <c r="D17" s="11">
        <v>0.33333333333333331</v>
      </c>
      <c r="E17" s="12" t="s">
        <v>15</v>
      </c>
      <c r="F17" s="13">
        <f t="shared" ref="F17:F21" si="12">IF(E17="",D17,D17+RIGHT(E17,5))</f>
        <v>0.41666666666666663</v>
      </c>
      <c r="G17" s="12" t="s">
        <v>16</v>
      </c>
      <c r="H17" s="13">
        <f t="shared" ref="H17:H21" si="13">IF(G17="",F17,F17+RIGHT(G17,5))</f>
        <v>0.54166666666666663</v>
      </c>
      <c r="I17" s="12" t="s">
        <v>17</v>
      </c>
      <c r="J17" s="13">
        <f t="shared" ref="J17:J21" si="14">IF(I17="",H17,H17+RIGHT(I17,5))</f>
        <v>0.60416666666666663</v>
      </c>
      <c r="K17" s="12" t="s">
        <v>5</v>
      </c>
      <c r="L17" s="13">
        <f t="shared" ref="L17:L21" si="15">IF(K17="","",J17+RIGHT(K17,5))</f>
        <v>0.65625</v>
      </c>
      <c r="M17" s="12" t="s">
        <v>14</v>
      </c>
      <c r="N17" s="13">
        <f t="shared" ref="N17:N21" si="16">IF(M17="",L17,L17+RIGHT(M17,5))</f>
        <v>0.71875</v>
      </c>
      <c r="O17" s="12"/>
    </row>
    <row r="18" spans="2:15" x14ac:dyDescent="0.3">
      <c r="B18" s="5" t="s">
        <v>0</v>
      </c>
      <c r="C18" s="2">
        <f>C17+1</f>
        <v>45349</v>
      </c>
      <c r="D18" s="11">
        <v>0.33333333333333331</v>
      </c>
      <c r="E18" s="12" t="s">
        <v>16</v>
      </c>
      <c r="F18" s="13">
        <f t="shared" si="12"/>
        <v>0.45833333333333331</v>
      </c>
      <c r="G18" s="12" t="s">
        <v>15</v>
      </c>
      <c r="H18" s="13">
        <f t="shared" si="13"/>
        <v>0.54166666666666663</v>
      </c>
      <c r="I18" s="12" t="s">
        <v>5</v>
      </c>
      <c r="J18" s="13">
        <f t="shared" si="14"/>
        <v>0.59375</v>
      </c>
      <c r="K18" s="12" t="s">
        <v>17</v>
      </c>
      <c r="L18" s="13">
        <f t="shared" si="15"/>
        <v>0.65625</v>
      </c>
      <c r="M18" s="12" t="s">
        <v>19</v>
      </c>
      <c r="N18" s="13">
        <f t="shared" si="16"/>
        <v>0.69791666666666663</v>
      </c>
      <c r="O18" s="12"/>
    </row>
    <row r="19" spans="2:15" x14ac:dyDescent="0.3">
      <c r="B19" s="5" t="s">
        <v>0</v>
      </c>
      <c r="C19" s="2">
        <f>C18+1</f>
        <v>45350</v>
      </c>
      <c r="D19" s="11">
        <v>0.33333333333333331</v>
      </c>
      <c r="E19" s="12" t="s">
        <v>17</v>
      </c>
      <c r="F19" s="13">
        <f t="shared" si="12"/>
        <v>0.39583333333333331</v>
      </c>
      <c r="G19" s="12" t="s">
        <v>16</v>
      </c>
      <c r="H19" s="13">
        <f t="shared" si="13"/>
        <v>0.52083333333333326</v>
      </c>
      <c r="I19" s="12" t="s">
        <v>15</v>
      </c>
      <c r="J19" s="13">
        <f t="shared" si="14"/>
        <v>0.60416666666666663</v>
      </c>
      <c r="K19" s="12" t="s">
        <v>12</v>
      </c>
      <c r="L19" s="13">
        <f t="shared" si="15"/>
        <v>0.70833333333333326</v>
      </c>
      <c r="M19" s="12"/>
      <c r="N19" s="13">
        <f t="shared" si="16"/>
        <v>0.70833333333333326</v>
      </c>
      <c r="O19" s="12"/>
    </row>
    <row r="20" spans="2:15" x14ac:dyDescent="0.3">
      <c r="B20" s="5" t="s">
        <v>0</v>
      </c>
      <c r="C20" s="2">
        <f>C19+1</f>
        <v>45351</v>
      </c>
      <c r="D20" s="11">
        <v>0.33333333333333331</v>
      </c>
      <c r="E20" s="12" t="s">
        <v>17</v>
      </c>
      <c r="F20" s="13">
        <f t="shared" si="12"/>
        <v>0.39583333333333331</v>
      </c>
      <c r="G20" s="12" t="s">
        <v>19</v>
      </c>
      <c r="H20" s="13">
        <f t="shared" si="13"/>
        <v>0.4375</v>
      </c>
      <c r="I20" s="12" t="s">
        <v>12</v>
      </c>
      <c r="J20" s="13">
        <f t="shared" si="14"/>
        <v>0.54166666666666663</v>
      </c>
      <c r="K20" s="12" t="s">
        <v>15</v>
      </c>
      <c r="L20" s="13">
        <f t="shared" si="15"/>
        <v>0.625</v>
      </c>
      <c r="M20" s="12" t="s">
        <v>16</v>
      </c>
      <c r="N20" s="13">
        <f t="shared" si="16"/>
        <v>0.75</v>
      </c>
      <c r="O20" s="12"/>
    </row>
    <row r="21" spans="2:15" x14ac:dyDescent="0.3">
      <c r="B21" s="5" t="s">
        <v>0</v>
      </c>
      <c r="C21" s="2">
        <f>C20+1</f>
        <v>45352</v>
      </c>
      <c r="D21" s="11">
        <v>0.36458333333333331</v>
      </c>
      <c r="E21" s="12" t="s">
        <v>12</v>
      </c>
      <c r="F21" s="13">
        <f t="shared" si="12"/>
        <v>0.46875</v>
      </c>
      <c r="G21" s="12" t="s">
        <v>5</v>
      </c>
      <c r="H21" s="13">
        <f t="shared" si="13"/>
        <v>0.52083333333333337</v>
      </c>
      <c r="I21" s="12" t="s">
        <v>17</v>
      </c>
      <c r="J21" s="13">
        <f t="shared" si="14"/>
        <v>0.58333333333333337</v>
      </c>
      <c r="K21" s="12" t="s">
        <v>16</v>
      </c>
      <c r="L21" s="13">
        <f t="shared" si="15"/>
        <v>0.70833333333333337</v>
      </c>
      <c r="M21" s="12" t="s">
        <v>15</v>
      </c>
      <c r="N21" s="13">
        <f t="shared" si="16"/>
        <v>0.79166666666666674</v>
      </c>
      <c r="O21" s="12"/>
    </row>
    <row r="23" spans="2:15" ht="21" x14ac:dyDescent="0.35">
      <c r="C23" s="27" t="s">
        <v>24</v>
      </c>
    </row>
    <row r="24" spans="2:15" s="3" customFormat="1" x14ac:dyDescent="0.3">
      <c r="C24" s="4">
        <f>C10</f>
        <v>45348</v>
      </c>
      <c r="E24" s="25" t="s">
        <v>20</v>
      </c>
    </row>
    <row r="25" spans="2:15" s="3" customFormat="1" x14ac:dyDescent="0.3">
      <c r="C25" s="4">
        <f>C24+1</f>
        <v>45349</v>
      </c>
      <c r="E25" s="25" t="s">
        <v>23</v>
      </c>
    </row>
    <row r="26" spans="2:15" s="3" customFormat="1" x14ac:dyDescent="0.3">
      <c r="C26" s="4">
        <f>C25+1</f>
        <v>45350</v>
      </c>
      <c r="E26" s="26" t="s">
        <v>21</v>
      </c>
    </row>
    <row r="27" spans="2:15" s="3" customFormat="1" x14ac:dyDescent="0.3">
      <c r="C27" s="4">
        <f>C26+1</f>
        <v>45351</v>
      </c>
      <c r="E27" s="26" t="s">
        <v>22</v>
      </c>
    </row>
    <row r="28" spans="2:15" s="3" customFormat="1" x14ac:dyDescent="0.3">
      <c r="C28" s="4">
        <f>C27+1</f>
        <v>45352</v>
      </c>
      <c r="E28" s="26" t="s">
        <v>20</v>
      </c>
    </row>
  </sheetData>
  <mergeCells count="3">
    <mergeCell ref="D2:E2"/>
    <mergeCell ref="D9:E9"/>
    <mergeCell ref="D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2024-03-25T18:25:27Z</dcterms:created>
  <dcterms:modified xsi:type="dcterms:W3CDTF">2024-03-25T20:04:06Z</dcterms:modified>
</cp:coreProperties>
</file>