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791232F5-D371-4544-B0A6-A710FD277A7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1" sheetId="1" r:id="rId1"/>
    <sheet name="F2" sheetId="5" r:id="rId2"/>
    <sheet name="f3" sheetId="4" r:id="rId3"/>
    <sheet name="data" sheetId="3" r:id="rId4"/>
  </sheets>
  <definedNames>
    <definedName name="data_christine">data!$I$7:$I$41</definedName>
    <definedName name="data_nadine">data!$K$7:$K$41</definedName>
    <definedName name="data_pino">data!$G$7:$G$41</definedName>
    <definedName name="data_sylvain">data!$Q$7:$Q$41</definedName>
    <definedName name="data_valentin">data!$O$7:$O$41</definedName>
    <definedName name="data_véro">data!$M$7:$M$41</definedName>
    <definedName name="datacola">'f3'!$B$3:$B$9</definedName>
    <definedName name="dataferm">data!$D$2:$D$21</definedName>
    <definedName name="dataform">data!$C$2:$C$21</definedName>
    <definedName name="date">data!$A$1:$A$21</definedName>
    <definedName name="_xlnm.Print_Area" localSheetId="0">'F1'!$B$2:$F$18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3" i="1" l="1"/>
  <c r="H32" i="1"/>
  <c r="H31" i="1"/>
  <c r="H30" i="1"/>
  <c r="H29" i="1"/>
  <c r="H26" i="1"/>
  <c r="H25" i="1"/>
  <c r="H24" i="1"/>
  <c r="H23" i="1"/>
  <c r="H22" i="1"/>
  <c r="B22" i="1"/>
  <c r="B23" i="1" s="1"/>
  <c r="A3" i="3"/>
  <c r="A4" i="3" s="1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" i="3"/>
  <c r="B24" i="1" l="1"/>
  <c r="B31" i="1" s="1"/>
  <c r="B30" i="1"/>
  <c r="B29" i="1"/>
  <c r="F3" i="1"/>
  <c r="H6" i="1"/>
  <c r="H17" i="1"/>
  <c r="H16" i="1"/>
  <c r="H15" i="1"/>
  <c r="H14" i="1"/>
  <c r="H13" i="1"/>
  <c r="H7" i="1"/>
  <c r="H8" i="1"/>
  <c r="H9" i="1"/>
  <c r="H10" i="1"/>
  <c r="B25" i="1" l="1"/>
  <c r="B32" i="1" s="1"/>
  <c r="B6" i="1"/>
  <c r="B26" i="1" l="1"/>
  <c r="B33" i="1" s="1"/>
  <c r="B7" i="1"/>
  <c r="B13" i="1"/>
  <c r="B14" i="1" l="1"/>
  <c r="B8" i="1"/>
  <c r="B15" i="1" l="1"/>
  <c r="B9" i="1"/>
  <c r="B16" i="1" l="1"/>
  <c r="B10" i="1"/>
  <c r="B17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Bernard Havelange</author>
  </authors>
  <commentList>
    <comment ref="C6" authorId="0" shapeId="0" xr:uid="{5C10FD93-9306-464E-A2F9-5C18AFCA9AA1}">
      <text>
        <r>
          <rPr>
            <b/>
            <sz val="9"/>
            <color indexed="81"/>
            <rFont val="Tahoma"/>
            <family val="2"/>
          </rPr>
          <t>Bernard Havelange:</t>
        </r>
        <r>
          <rPr>
            <sz val="9"/>
            <color indexed="81"/>
            <rFont val="Tahoma"/>
            <family val="2"/>
          </rPr>
          <t xml:space="preserve">
blabla</t>
        </r>
      </text>
    </comment>
    <comment ref="C22" authorId="0" shapeId="0" xr:uid="{C3CCE0B9-E0E4-4BEA-AB98-6F530C672357}">
      <text>
        <r>
          <rPr>
            <b/>
            <sz val="9"/>
            <color indexed="81"/>
            <rFont val="Tahoma"/>
            <family val="2"/>
          </rPr>
          <t>Bernard Havelange:</t>
        </r>
        <r>
          <rPr>
            <sz val="9"/>
            <color indexed="81"/>
            <rFont val="Tahoma"/>
            <family val="2"/>
          </rPr>
          <t xml:space="preserve">
blabla</t>
        </r>
      </text>
    </comment>
  </commentList>
</comments>
</file>

<file path=xl/sharedStrings.xml><?xml version="1.0" encoding="utf-8"?>
<sst xmlns="http://schemas.openxmlformats.org/spreadsheetml/2006/main" count="63" uniqueCount="28">
  <si>
    <t>XXXXXXXXXXX - 1/1 - 08:00 - 02:00</t>
  </si>
  <si>
    <t xml:space="preserve">kim quoi </t>
  </si>
  <si>
    <t>angele legrand</t>
  </si>
  <si>
    <t>pomme poire</t>
  </si>
  <si>
    <t>marc dard</t>
  </si>
  <si>
    <t>natacha evers - 1/1 - 08:00 - 02:00</t>
  </si>
  <si>
    <t>pomme poire - 1/1 - 08:00 - 02:00</t>
  </si>
  <si>
    <t>marc dard - 03:30</t>
  </si>
  <si>
    <t>martine louis - 1/1 - 08:00 - 02:00</t>
  </si>
  <si>
    <t>kim quoi  (1/1) - 08:00 - 02:00</t>
  </si>
  <si>
    <r>
      <t xml:space="preserve">pierre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</si>
  <si>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XXXXXXXXXXX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</si>
  <si>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angele legrand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</si>
  <si>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Arnold l. 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</si>
  <si>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marc dard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</si>
  <si>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Nathan k.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</si>
  <si>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laurence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</si>
  <si>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jérôme - 1/1 - 08:00 - </t>
    </r>
    <r>
      <rPr>
        <sz val="14"/>
        <color rgb="FFFF0000"/>
        <rFont val="Calibri Light"/>
        <family val="2"/>
        <scheme val="major"/>
      </rPr>
      <t>02:00</t>
    </r>
  </si>
  <si>
    <t>martine</t>
  </si>
  <si>
    <t>Descamps</t>
  </si>
  <si>
    <t>evers</t>
  </si>
  <si>
    <t>Pino</t>
  </si>
  <si>
    <t>Christine</t>
  </si>
  <si>
    <t xml:space="preserve">recherche : </t>
  </si>
  <si>
    <t>AR</t>
  </si>
  <si>
    <t>FR</t>
  </si>
  <si>
    <t xml:space="preserve">combien de fois ? </t>
  </si>
  <si>
    <t xml:space="preserve">anniversaire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</si>
</sst>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"/>
    <numFmt numFmtId="165" formatCode="0.00000"/>
    <numFmt numFmtId="166" formatCode="[h]:mm"/>
    <numFmt numFmtId="167" formatCode="ddd\.dd"/>
    <numFmt numFmtId="168" formatCode="ddd\.dd\.mm"/>
    <numFmt numFmtId="169" formatCode="ddd\ /\ dd\.mm"/>
  </numFmts>
  <fonts count="2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8"/>
      <name val="Tempus Sans ITC"/>
      <family val="5"/>
    </font>
    <font>
      <sz val="7"/>
      <name val="Tempus Sans ITC"/>
      <family val="5"/>
    </font>
    <font>
      <b/>
      <sz val="11"/>
      <color theme="0"/>
      <name val="Calibri"/>
      <family val="2"/>
      <scheme val="minor"/>
    </font>
    <font>
      <sz val="10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4"/>
      <name val="Calibri Light"/>
      <family val="2"/>
      <scheme val="major"/>
    </font>
    <font>
      <sz val="14"/>
      <color rgb="FFFF0000"/>
      <name val="Calibri Light"/>
      <family val="2"/>
      <scheme val="major"/>
    </font>
    <font>
      <b/>
      <sz val="14"/>
      <name val="Calibri Light"/>
      <family val="2"/>
      <scheme val="major"/>
    </font>
    <font>
      <b/>
      <sz val="14"/>
      <color indexed="9"/>
      <name val="Calibri Light"/>
      <family val="2"/>
      <scheme val="major"/>
    </font>
    <font>
      <b/>
      <sz val="14"/>
      <color theme="0"/>
      <name val="Calibri Light"/>
      <family val="2"/>
      <scheme val="major"/>
    </font>
    <font>
      <sz val="10"/>
      <name val="Comic Sans MS"/>
      <family val="4"/>
    </font>
    <font>
      <sz val="10"/>
      <color theme="1"/>
      <name val="Comic Sans MS"/>
      <family val="2"/>
    </font>
    <font>
      <b/>
      <sz val="11"/>
      <color rgb="FF0070C0"/>
      <name val="Calibri"/>
      <family val="2"/>
    </font>
    <font>
      <b/>
      <sz val="16"/>
      <color theme="0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indexed="22"/>
      </patternFill>
    </fill>
    <fill>
      <patternFill patternType="solid">
        <fgColor rgb="FFF03628"/>
        <bgColor indexed="64"/>
      </patternFill>
    </fill>
    <fill>
      <patternFill patternType="solid">
        <fgColor rgb="FFF35E53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22"/>
      </left>
      <right style="thin">
        <color theme="0" tint="-0.24994659260841701"/>
      </right>
      <top style="thin">
        <color indexed="22"/>
      </top>
      <bottom style="thin">
        <color indexed="22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indexed="22"/>
      </left>
      <right style="thin">
        <color theme="0" tint="-0.24994659260841701"/>
      </right>
      <top/>
      <bottom style="thin">
        <color indexed="22"/>
      </bottom>
      <diagonal/>
    </border>
    <border>
      <left style="thin">
        <color indexed="22"/>
      </left>
      <right style="medium">
        <color rgb="FF761008"/>
      </right>
      <top style="thin">
        <color indexed="22"/>
      </top>
      <bottom style="thin">
        <color theme="0"/>
      </bottom>
      <diagonal/>
    </border>
    <border>
      <left style="thin">
        <color indexed="64"/>
      </left>
      <right/>
      <top/>
      <bottom/>
      <diagonal/>
    </border>
  </borders>
  <cellStyleXfs count="8">
    <xf numFmtId="0" fontId="0" fillId="0" borderId="0"/>
    <xf numFmtId="0" fontId="2" fillId="0" borderId="0"/>
    <xf numFmtId="20" fontId="3" fillId="0" borderId="1">
      <alignment horizontal="center" vertical="top" wrapText="1"/>
    </xf>
    <xf numFmtId="46" fontId="4" fillId="0" borderId="0">
      <alignment horizontal="center" vertical="top" wrapText="1"/>
    </xf>
    <xf numFmtId="0" fontId="13" fillId="0" borderId="0"/>
    <xf numFmtId="0" fontId="13" fillId="0" borderId="0"/>
    <xf numFmtId="0" fontId="13" fillId="0" borderId="0"/>
    <xf numFmtId="0" fontId="14" fillId="0" borderId="0"/>
  </cellStyleXfs>
  <cellXfs count="75">
    <xf numFmtId="0" fontId="0" fillId="0" borderId="0" xfId="0"/>
    <xf numFmtId="0" fontId="0" fillId="0" borderId="0" xfId="0" applyAlignment="1">
      <alignment horizontal="center"/>
    </xf>
    <xf numFmtId="0" fontId="5" fillId="3" borderId="0" xfId="0" applyFont="1" applyFill="1" applyAlignment="1">
      <alignment horizontal="center"/>
    </xf>
    <xf numFmtId="168" fontId="0" fillId="0" borderId="0" xfId="0" applyNumberFormat="1"/>
    <xf numFmtId="0" fontId="6" fillId="0" borderId="0" xfId="0" applyFont="1"/>
    <xf numFmtId="0" fontId="7" fillId="0" borderId="0" xfId="0" applyFont="1"/>
    <xf numFmtId="0" fontId="7" fillId="0" borderId="0" xfId="0" applyFont="1" applyAlignment="1">
      <alignment horizontal="right"/>
    </xf>
    <xf numFmtId="166" fontId="7" fillId="0" borderId="0" xfId="0" applyNumberFormat="1" applyFont="1"/>
    <xf numFmtId="167" fontId="8" fillId="0" borderId="4" xfId="1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66" fontId="7" fillId="0" borderId="2" xfId="0" applyNumberFormat="1" applyFont="1" applyBorder="1"/>
    <xf numFmtId="165" fontId="7" fillId="0" borderId="0" xfId="0" applyNumberFormat="1" applyFont="1"/>
    <xf numFmtId="167" fontId="8" fillId="0" borderId="3" xfId="1" applyNumberFormat="1" applyFont="1" applyBorder="1" applyAlignment="1">
      <alignment horizontal="center" vertical="center"/>
    </xf>
    <xf numFmtId="167" fontId="8" fillId="0" borderId="3" xfId="1" applyNumberFormat="1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vertical="center"/>
    </xf>
    <xf numFmtId="0" fontId="10" fillId="0" borderId="0" xfId="1" applyFont="1" applyFill="1" applyBorder="1" applyAlignment="1">
      <alignment horizontal="center" vertical="center"/>
    </xf>
    <xf numFmtId="164" fontId="11" fillId="0" borderId="0" xfId="1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5" xfId="0" applyBorder="1"/>
    <xf numFmtId="168" fontId="0" fillId="0" borderId="5" xfId="0" applyNumberFormat="1" applyBorder="1"/>
    <xf numFmtId="16" fontId="0" fillId="0" borderId="5" xfId="0" applyNumberFormat="1" applyBorder="1"/>
    <xf numFmtId="0" fontId="0" fillId="0" borderId="0" xfId="0" applyAlignment="1">
      <alignment horizontal="right"/>
    </xf>
    <xf numFmtId="168" fontId="15" fillId="0" borderId="5" xfId="4" applyNumberFormat="1" applyFont="1" applyBorder="1" applyAlignment="1">
      <alignment horizontal="center"/>
    </xf>
    <xf numFmtId="167" fontId="8" fillId="0" borderId="6" xfId="1" applyNumberFormat="1" applyFont="1" applyBorder="1" applyAlignment="1">
      <alignment horizontal="center" vertical="center"/>
    </xf>
    <xf numFmtId="167" fontId="8" fillId="0" borderId="6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right"/>
    </xf>
    <xf numFmtId="0" fontId="5" fillId="2" borderId="0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0" fontId="0" fillId="3" borderId="10" xfId="0" applyFill="1" applyBorder="1"/>
    <xf numFmtId="169" fontId="0" fillId="4" borderId="11" xfId="0" applyNumberFormat="1" applyFont="1" applyFill="1" applyBorder="1" applyAlignment="1">
      <alignment horizontal="center"/>
    </xf>
    <xf numFmtId="20" fontId="0" fillId="4" borderId="11" xfId="0" applyNumberFormat="1" applyFont="1" applyFill="1" applyBorder="1" applyAlignment="1">
      <alignment horizontal="center"/>
    </xf>
    <xf numFmtId="14" fontId="0" fillId="4" borderId="11" xfId="0" applyNumberFormat="1" applyFont="1" applyFill="1" applyBorder="1" applyAlignment="1">
      <alignment horizontal="center"/>
    </xf>
    <xf numFmtId="16" fontId="0" fillId="4" borderId="11" xfId="0" applyNumberFormat="1" applyFont="1" applyFill="1" applyBorder="1" applyAlignment="1">
      <alignment horizontal="center"/>
    </xf>
    <xf numFmtId="0" fontId="0" fillId="5" borderId="11" xfId="0" applyFill="1" applyBorder="1"/>
    <xf numFmtId="0" fontId="0" fillId="4" borderId="11" xfId="0" applyFont="1" applyFill="1" applyBorder="1" applyAlignment="1">
      <alignment horizontal="center"/>
    </xf>
    <xf numFmtId="20" fontId="0" fillId="0" borderId="0" xfId="0" applyNumberFormat="1"/>
    <xf numFmtId="0" fontId="7" fillId="6" borderId="5" xfId="0" applyFont="1" applyFill="1" applyBorder="1" applyAlignment="1">
      <alignment horizontal="center" vertical="center"/>
    </xf>
    <xf numFmtId="167" fontId="8" fillId="7" borderId="6" xfId="1" applyNumberFormat="1" applyFont="1" applyFill="1" applyBorder="1" applyAlignment="1">
      <alignment horizontal="center" vertical="center"/>
    </xf>
    <xf numFmtId="0" fontId="8" fillId="0" borderId="0" xfId="1" applyFont="1" applyAlignment="1">
      <alignment horizontal="center"/>
    </xf>
    <xf numFmtId="20" fontId="8" fillId="0" borderId="0" xfId="1" applyNumberFormat="1" applyFont="1" applyAlignment="1">
      <alignment horizontal="center"/>
    </xf>
    <xf numFmtId="166" fontId="7" fillId="6" borderId="2" xfId="0" applyNumberFormat="1" applyFont="1" applyFill="1" applyBorder="1"/>
    <xf numFmtId="0" fontId="8" fillId="6" borderId="0" xfId="1" applyFont="1" applyFill="1" applyAlignment="1">
      <alignment horizontal="center"/>
    </xf>
    <xf numFmtId="167" fontId="8" fillId="0" borderId="12" xfId="1" applyNumberFormat="1" applyFont="1" applyBorder="1" applyAlignment="1">
      <alignment horizontal="center" vertical="center"/>
    </xf>
    <xf numFmtId="0" fontId="12" fillId="9" borderId="0" xfId="0" applyFont="1" applyFill="1"/>
    <xf numFmtId="0" fontId="16" fillId="9" borderId="0" xfId="0" applyFont="1" applyFill="1"/>
    <xf numFmtId="14" fontId="12" fillId="9" borderId="0" xfId="0" applyNumberFormat="1" applyFont="1" applyFill="1" applyAlignment="1">
      <alignment horizontal="left"/>
    </xf>
    <xf numFmtId="0" fontId="12" fillId="8" borderId="13" xfId="0" applyFont="1" applyFill="1" applyBorder="1" applyAlignment="1">
      <alignment horizontal="center" vertical="top"/>
    </xf>
    <xf numFmtId="0" fontId="6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2" xfId="0" applyFont="1" applyBorder="1"/>
    <xf numFmtId="0" fontId="7" fillId="9" borderId="0" xfId="0" applyFont="1" applyFill="1" applyAlignment="1">
      <alignment horizontal="left"/>
    </xf>
    <xf numFmtId="46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166" fontId="0" fillId="0" borderId="7" xfId="0" applyNumberFormat="1" applyBorder="1" applyAlignment="1">
      <alignment horizontal="center"/>
    </xf>
    <xf numFmtId="166" fontId="0" fillId="0" borderId="8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2" fontId="0" fillId="0" borderId="7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14" fontId="7" fillId="0" borderId="2" xfId="0" applyNumberFormat="1" applyFont="1" applyBorder="1" applyAlignment="1">
      <alignment horizontal="center"/>
    </xf>
    <xf numFmtId="165" fontId="17" fillId="0" borderId="2" xfId="0" applyNumberFormat="1" applyFont="1" applyBorder="1" applyAlignment="1">
      <alignment horizontal="center"/>
    </xf>
    <xf numFmtId="0" fontId="17" fillId="0" borderId="2" xfId="0" applyFont="1" applyBorder="1" applyAlignment="1">
      <alignment horizontal="center"/>
    </xf>
    <xf numFmtId="14" fontId="0" fillId="0" borderId="0" xfId="0" applyNumberFormat="1"/>
    <xf numFmtId="14" fontId="7" fillId="10" borderId="0" xfId="0" applyNumberFormat="1" applyFont="1" applyFill="1" applyAlignment="1">
      <alignment horizontal="center"/>
    </xf>
    <xf numFmtId="0" fontId="7" fillId="0" borderId="0" xfId="0" applyFont="1" applyFill="1" applyAlignment="1">
      <alignment horizontal="left"/>
    </xf>
    <xf numFmtId="14" fontId="7" fillId="10" borderId="0" xfId="0" applyNumberFormat="1" applyFont="1" applyFill="1"/>
    <xf numFmtId="0" fontId="7" fillId="0" borderId="2" xfId="0" applyFont="1" applyBorder="1"/>
    <xf numFmtId="0" fontId="7" fillId="0" borderId="2" xfId="0" applyFont="1" applyBorder="1" applyAlignment="1">
      <alignment horizontal="center"/>
    </xf>
    <xf numFmtId="0" fontId="7" fillId="0" borderId="14" xfId="0" applyFont="1" applyBorder="1"/>
    <xf numFmtId="166" fontId="7" fillId="0" borderId="0" xfId="0" applyNumberFormat="1" applyFont="1" applyBorder="1"/>
    <xf numFmtId="0" fontId="7" fillId="0" borderId="0" xfId="0" applyFont="1" applyBorder="1" applyAlignment="1">
      <alignment horizontal="center"/>
    </xf>
    <xf numFmtId="0" fontId="7" fillId="0" borderId="0" xfId="0" applyFont="1" applyBorder="1"/>
    <xf numFmtId="14" fontId="6" fillId="0" borderId="2" xfId="0" applyNumberFormat="1" applyFont="1" applyBorder="1" applyAlignment="1">
      <alignment horizontal="center"/>
    </xf>
  </cellXfs>
  <cellStyles count="8">
    <cellStyle name="heure" xfId="2" xr:uid="{00000000-0005-0000-0000-000000000000}"/>
    <cellStyle name="Normal" xfId="0" builtinId="0"/>
    <cellStyle name="Normal 2" xfId="1" xr:uid="{00000000-0005-0000-0000-000002000000}"/>
    <cellStyle name="Normal 2 2" xfId="6" xr:uid="{BCD0E8F6-068D-4D9B-A997-4269D96DE737}"/>
    <cellStyle name="Normal 2 3" xfId="5" xr:uid="{52B9F60D-D557-406D-94FC-FCA65AAC838D}"/>
    <cellStyle name="Normal 3" xfId="7" xr:uid="{71285741-9C7E-4883-9BC7-F7B47283CA71}"/>
    <cellStyle name="Normal 4" xfId="4" xr:uid="{28160901-160D-4DE3-B604-ADD80E97E52A}"/>
    <cellStyle name="total 2" xfId="3" xr:uid="{00000000-0005-0000-0000-000003000000}"/>
  </cellStyles>
  <dxfs count="10">
    <dxf>
      <fill>
        <patternFill>
          <bgColor theme="4" tint="-0.24994659260841701"/>
        </patternFill>
      </fill>
    </dxf>
    <dxf>
      <fill>
        <patternFill patternType="lightUp">
          <bgColor auto="1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4" tint="-0.24994659260841701"/>
        </patternFill>
      </fill>
    </dxf>
    <dxf>
      <fill>
        <patternFill patternType="lightUp">
          <bgColor auto="1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F35E53"/>
      <color rgb="FFF03628"/>
      <color rgb="FF761008"/>
      <color rgb="FFD71D0F"/>
      <color rgb="FF009242"/>
      <color rgb="FF005024"/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2:O84"/>
  <sheetViews>
    <sheetView showGridLines="0" tabSelected="1" zoomScale="70" zoomScaleNormal="70" workbookViewId="0">
      <selection activeCell="O8" sqref="O8"/>
    </sheetView>
  </sheetViews>
  <sheetFormatPr baseColWidth="10" defaultRowHeight="18.75" x14ac:dyDescent="0.3"/>
  <cols>
    <col min="1" max="1" width="2.7109375" style="5" customWidth="1"/>
    <col min="2" max="2" width="16.5703125" style="5" bestFit="1" customWidth="1"/>
    <col min="3" max="3" width="40.42578125" style="19" bestFit="1" customWidth="1"/>
    <col min="4" max="4" width="46.28515625" style="5" bestFit="1" customWidth="1"/>
    <col min="5" max="5" width="41" style="5" bestFit="1" customWidth="1"/>
    <col min="6" max="6" width="46.28515625" style="5" bestFit="1" customWidth="1"/>
    <col min="7" max="7" width="0.85546875" style="5" customWidth="1"/>
    <col min="8" max="8" width="6.5703125" style="7" bestFit="1" customWidth="1"/>
    <col min="9" max="9" width="11.42578125" style="19"/>
    <col min="10" max="10" width="11.42578125" style="5"/>
    <col min="11" max="11" width="16.5703125" style="19" customWidth="1"/>
    <col min="12" max="12" width="11.5703125" style="5" bestFit="1" customWidth="1"/>
    <col min="13" max="13" width="11.42578125" style="5"/>
    <col min="14" max="14" width="11.5703125" style="5" bestFit="1" customWidth="1"/>
    <col min="15" max="15" width="16.5703125" style="5" bestFit="1" customWidth="1"/>
    <col min="16" max="16384" width="11.42578125" style="5"/>
  </cols>
  <sheetData>
    <row r="2" spans="2:15" ht="21" x14ac:dyDescent="0.35">
      <c r="B2" s="46"/>
      <c r="C2" s="48">
        <v>44648</v>
      </c>
      <c r="E2" s="6" t="s">
        <v>23</v>
      </c>
      <c r="F2" s="47" t="s">
        <v>4</v>
      </c>
    </row>
    <row r="3" spans="2:15" x14ac:dyDescent="0.3">
      <c r="C3" s="5"/>
      <c r="E3" s="6" t="s">
        <v>26</v>
      </c>
      <c r="F3" s="53">
        <f>COUNTIF(C6:F17,F2&amp;"*")</f>
        <v>2</v>
      </c>
    </row>
    <row r="4" spans="2:15" x14ac:dyDescent="0.3">
      <c r="B4" s="65">
        <v>44648</v>
      </c>
      <c r="C4" s="5"/>
      <c r="E4" s="6"/>
      <c r="F4" s="66"/>
    </row>
    <row r="5" spans="2:15" x14ac:dyDescent="0.3">
      <c r="B5" s="49" t="s">
        <v>21</v>
      </c>
      <c r="C5" s="5"/>
    </row>
    <row r="6" spans="2:15" x14ac:dyDescent="0.3">
      <c r="B6" s="8">
        <f>C2</f>
        <v>44648</v>
      </c>
      <c r="C6" s="9" t="s">
        <v>10</v>
      </c>
      <c r="D6" s="9" t="s">
        <v>7</v>
      </c>
      <c r="E6" s="9" t="s">
        <v>11</v>
      </c>
      <c r="F6" s="9" t="s">
        <v>12</v>
      </c>
      <c r="H6" s="10">
        <f>IF(C6="",0,VALUE(RIGHT(C6,5)))
+IF(D6="",0,VALUE(RIGHT(D6,5)))
+IF(E6="",0,VALUE(RIGHT(E6,5)))
+IF(F6="",0,VALUE(RIGHT(F6,5)))</f>
        <v>0.39583333333333331</v>
      </c>
      <c r="I6" s="42">
        <v>0.3125</v>
      </c>
      <c r="J6" s="11"/>
      <c r="K6" s="62" t="s">
        <v>19</v>
      </c>
      <c r="L6" s="61">
        <v>44650</v>
      </c>
      <c r="M6" s="61">
        <v>44666</v>
      </c>
      <c r="O6" s="5" t="s">
        <v>27</v>
      </c>
    </row>
    <row r="7" spans="2:15" x14ac:dyDescent="0.3">
      <c r="B7" s="12">
        <f>B6+1</f>
        <v>44649</v>
      </c>
      <c r="C7" s="9"/>
      <c r="D7" s="9" t="s">
        <v>11</v>
      </c>
      <c r="E7" s="9"/>
      <c r="F7" s="9"/>
      <c r="H7" s="10">
        <f t="shared" ref="H7:H10" si="0">IF(C7="",0,VALUE(RIGHT(C7,5)))
+IF(D7="",0,VALUE(RIGHT(D7,5)))
+IF(E7="",0,VALUE(RIGHT(E7,5)))
+IF(F7="",0,VALUE(RIGHT(F7,5)))</f>
        <v>8.3333333333333329E-2</v>
      </c>
      <c r="I7" s="42">
        <v>0.3125</v>
      </c>
      <c r="K7" s="63" t="s">
        <v>1</v>
      </c>
      <c r="L7" s="61">
        <v>44604</v>
      </c>
      <c r="M7" s="61">
        <v>44607</v>
      </c>
      <c r="O7" s="68" t="s">
        <v>18</v>
      </c>
    </row>
    <row r="8" spans="2:15" x14ac:dyDescent="0.3">
      <c r="B8" s="13">
        <f>B7+1</f>
        <v>44650</v>
      </c>
      <c r="C8" s="14" t="s">
        <v>13</v>
      </c>
      <c r="D8" s="14" t="s">
        <v>12</v>
      </c>
      <c r="E8" s="14" t="s">
        <v>14</v>
      </c>
      <c r="F8" s="14"/>
      <c r="H8" s="10">
        <f t="shared" si="0"/>
        <v>0.25</v>
      </c>
      <c r="I8" s="42">
        <v>0.27083333333333331</v>
      </c>
      <c r="K8" s="63" t="s">
        <v>2</v>
      </c>
      <c r="L8" s="61">
        <v>44668</v>
      </c>
      <c r="M8" s="61">
        <v>44734</v>
      </c>
      <c r="O8" s="68"/>
    </row>
    <row r="9" spans="2:15" x14ac:dyDescent="0.3">
      <c r="B9" s="13">
        <f>B8+1</f>
        <v>44651</v>
      </c>
      <c r="C9" s="9"/>
      <c r="D9" s="9"/>
      <c r="E9" s="9"/>
      <c r="F9" s="9"/>
      <c r="H9" s="10">
        <f t="shared" si="0"/>
        <v>0</v>
      </c>
      <c r="I9" s="42">
        <v>0.3125</v>
      </c>
      <c r="K9" s="63" t="s">
        <v>3</v>
      </c>
      <c r="L9" s="61">
        <v>44583</v>
      </c>
      <c r="M9" s="61">
        <v>44591</v>
      </c>
      <c r="O9" s="68"/>
    </row>
    <row r="10" spans="2:15" x14ac:dyDescent="0.3">
      <c r="B10" s="27">
        <f>B9+1</f>
        <v>44652</v>
      </c>
      <c r="C10" s="9" t="s">
        <v>15</v>
      </c>
      <c r="D10" s="9" t="s">
        <v>16</v>
      </c>
      <c r="E10" s="9"/>
      <c r="F10" s="9" t="s">
        <v>17</v>
      </c>
      <c r="H10" s="10">
        <f t="shared" si="0"/>
        <v>0.25</v>
      </c>
      <c r="I10" s="42">
        <v>0.3125</v>
      </c>
      <c r="K10" s="63"/>
      <c r="L10" s="61"/>
      <c r="M10" s="61"/>
      <c r="O10" s="68"/>
    </row>
    <row r="11" spans="2:15" x14ac:dyDescent="0.3">
      <c r="B11" s="15"/>
      <c r="C11" s="16"/>
      <c r="D11" s="16"/>
      <c r="E11" s="16"/>
      <c r="F11" s="17"/>
      <c r="I11" s="41"/>
      <c r="K11" s="63"/>
      <c r="L11" s="61"/>
      <c r="M11" s="61"/>
      <c r="O11" s="68"/>
    </row>
    <row r="12" spans="2:15" x14ac:dyDescent="0.3">
      <c r="B12" s="49" t="s">
        <v>22</v>
      </c>
      <c r="C12" s="18"/>
      <c r="D12" s="18"/>
      <c r="E12" s="18"/>
      <c r="F12" s="18"/>
      <c r="K12" s="63"/>
      <c r="L12" s="61"/>
      <c r="M12" s="61"/>
    </row>
    <row r="13" spans="2:15" x14ac:dyDescent="0.3">
      <c r="B13" s="45">
        <f>B6</f>
        <v>44648</v>
      </c>
      <c r="C13" s="9" t="s">
        <v>9</v>
      </c>
      <c r="D13" s="9"/>
      <c r="E13" s="9" t="s">
        <v>0</v>
      </c>
      <c r="F13" s="9" t="s">
        <v>6</v>
      </c>
      <c r="H13" s="10">
        <f t="shared" ref="H13:H17" si="1">IF(C13="",0,VALUE(RIGHT(C13,5)))
+IF(D13="",0,VALUE(RIGHT(D13,5)))
+IF(E13="",0,VALUE(RIGHT(E13,5)))
+IF(F13="",0,VALUE(RIGHT(F13,5)))</f>
        <v>0.25</v>
      </c>
      <c r="I13" s="42">
        <v>0.31666666666666665</v>
      </c>
      <c r="K13" s="63"/>
      <c r="L13" s="61"/>
      <c r="M13" s="61"/>
    </row>
    <row r="14" spans="2:15" x14ac:dyDescent="0.3">
      <c r="B14" s="26">
        <f>B7</f>
        <v>44649</v>
      </c>
      <c r="C14" s="9"/>
      <c r="D14" s="9" t="s">
        <v>8</v>
      </c>
      <c r="E14" s="9"/>
      <c r="F14" s="9"/>
      <c r="H14" s="10">
        <f t="shared" si="1"/>
        <v>8.3333333333333329E-2</v>
      </c>
      <c r="I14" s="42">
        <v>0.31666666666666665</v>
      </c>
      <c r="K14" s="63"/>
      <c r="L14" s="61"/>
      <c r="M14" s="61"/>
    </row>
    <row r="15" spans="2:15" x14ac:dyDescent="0.3">
      <c r="B15" s="26">
        <f>B8</f>
        <v>44650</v>
      </c>
      <c r="C15" s="9" t="s">
        <v>0</v>
      </c>
      <c r="D15" s="9" t="s">
        <v>8</v>
      </c>
      <c r="E15" s="9" t="s">
        <v>5</v>
      </c>
      <c r="F15" s="9"/>
      <c r="H15" s="10">
        <f t="shared" si="1"/>
        <v>0.25</v>
      </c>
      <c r="I15" s="42">
        <v>0.31666666666666665</v>
      </c>
      <c r="K15" s="63"/>
      <c r="L15" s="61"/>
      <c r="M15" s="61"/>
    </row>
    <row r="16" spans="2:15" x14ac:dyDescent="0.3">
      <c r="B16" s="27">
        <f>B9</f>
        <v>44651</v>
      </c>
      <c r="C16" s="9"/>
      <c r="D16" s="9"/>
      <c r="E16" s="9"/>
      <c r="F16" s="9"/>
      <c r="H16" s="10">
        <f t="shared" si="1"/>
        <v>0</v>
      </c>
      <c r="I16" s="42">
        <v>0.31666666666666665</v>
      </c>
      <c r="K16" s="63"/>
      <c r="L16" s="61"/>
      <c r="M16" s="61"/>
    </row>
    <row r="17" spans="2:13" x14ac:dyDescent="0.3">
      <c r="B17" s="40">
        <f>B10</f>
        <v>44652</v>
      </c>
      <c r="C17" s="39"/>
      <c r="D17" s="39"/>
      <c r="E17" s="39"/>
      <c r="F17" s="39"/>
      <c r="H17" s="43">
        <f t="shared" si="1"/>
        <v>0</v>
      </c>
      <c r="I17" s="44"/>
      <c r="K17" s="63"/>
      <c r="L17" s="61"/>
      <c r="M17" s="61"/>
    </row>
    <row r="18" spans="2:13" x14ac:dyDescent="0.3">
      <c r="B18" s="15"/>
      <c r="C18" s="16"/>
      <c r="D18" s="16"/>
      <c r="E18" s="16"/>
      <c r="F18" s="17"/>
      <c r="I18" s="41"/>
    </row>
    <row r="20" spans="2:13" x14ac:dyDescent="0.3">
      <c r="B20" s="67">
        <v>44655</v>
      </c>
    </row>
    <row r="21" spans="2:13" x14ac:dyDescent="0.3">
      <c r="B21" s="49" t="s">
        <v>21</v>
      </c>
      <c r="C21" s="5"/>
    </row>
    <row r="22" spans="2:13" x14ac:dyDescent="0.3">
      <c r="B22" s="8">
        <f>C19</f>
        <v>0</v>
      </c>
      <c r="C22" s="9" t="s">
        <v>10</v>
      </c>
      <c r="D22" s="9" t="s">
        <v>7</v>
      </c>
      <c r="E22" s="9" t="s">
        <v>11</v>
      </c>
      <c r="F22" s="9" t="s">
        <v>12</v>
      </c>
      <c r="H22" s="10">
        <f>IF(C22="",0,VALUE(RIGHT(C22,5)))
+IF(D22="",0,VALUE(RIGHT(D22,5)))
+IF(E22="",0,VALUE(RIGHT(E22,5)))
+IF(F22="",0,VALUE(RIGHT(F22,5)))</f>
        <v>0.39583333333333331</v>
      </c>
      <c r="I22" s="42">
        <v>0.3125</v>
      </c>
    </row>
    <row r="23" spans="2:13" x14ac:dyDescent="0.3">
      <c r="B23" s="12">
        <f>B22+1</f>
        <v>1</v>
      </c>
      <c r="C23" s="9"/>
      <c r="D23" s="9" t="s">
        <v>11</v>
      </c>
      <c r="E23" s="9"/>
      <c r="F23" s="9"/>
      <c r="H23" s="10">
        <f t="shared" ref="H23:H26" si="2">IF(C23="",0,VALUE(RIGHT(C23,5)))
+IF(D23="",0,VALUE(RIGHT(D23,5)))
+IF(E23="",0,VALUE(RIGHT(E23,5)))
+IF(F23="",0,VALUE(RIGHT(F23,5)))</f>
        <v>8.3333333333333329E-2</v>
      </c>
      <c r="I23" s="42">
        <v>0.3125</v>
      </c>
    </row>
    <row r="24" spans="2:13" x14ac:dyDescent="0.3">
      <c r="B24" s="13">
        <f>B23+1</f>
        <v>2</v>
      </c>
      <c r="C24" s="14" t="s">
        <v>13</v>
      </c>
      <c r="D24" s="14" t="s">
        <v>12</v>
      </c>
      <c r="E24" s="14" t="s">
        <v>14</v>
      </c>
      <c r="F24" s="14"/>
      <c r="H24" s="10">
        <f t="shared" si="2"/>
        <v>0.25</v>
      </c>
      <c r="I24" s="42">
        <v>0.27083333333333331</v>
      </c>
    </row>
    <row r="25" spans="2:13" x14ac:dyDescent="0.3">
      <c r="B25" s="13">
        <f>B24+1</f>
        <v>3</v>
      </c>
      <c r="C25" s="9"/>
      <c r="D25" s="9"/>
      <c r="E25" s="9"/>
      <c r="F25" s="9"/>
      <c r="H25" s="10">
        <f t="shared" si="2"/>
        <v>0</v>
      </c>
      <c r="I25" s="42">
        <v>0.3125</v>
      </c>
    </row>
    <row r="26" spans="2:13" x14ac:dyDescent="0.3">
      <c r="B26" s="27">
        <f>B25+1</f>
        <v>4</v>
      </c>
      <c r="C26" s="9" t="s">
        <v>15</v>
      </c>
      <c r="D26" s="9" t="s">
        <v>16</v>
      </c>
      <c r="E26" s="9"/>
      <c r="F26" s="9" t="s">
        <v>17</v>
      </c>
      <c r="H26" s="10">
        <f t="shared" si="2"/>
        <v>0.25</v>
      </c>
      <c r="I26" s="42">
        <v>0.3125</v>
      </c>
    </row>
    <row r="27" spans="2:13" x14ac:dyDescent="0.3">
      <c r="B27" s="15"/>
      <c r="C27" s="16"/>
      <c r="D27" s="16"/>
      <c r="E27" s="16"/>
      <c r="F27" s="17"/>
      <c r="I27" s="41"/>
    </row>
    <row r="28" spans="2:13" x14ac:dyDescent="0.3">
      <c r="B28" s="49" t="s">
        <v>22</v>
      </c>
      <c r="C28" s="18"/>
      <c r="D28" s="18"/>
      <c r="E28" s="18"/>
      <c r="F28" s="18"/>
    </row>
    <row r="29" spans="2:13" x14ac:dyDescent="0.3">
      <c r="B29" s="45">
        <f>B22</f>
        <v>0</v>
      </c>
      <c r="C29" s="9" t="s">
        <v>9</v>
      </c>
      <c r="D29" s="9"/>
      <c r="E29" s="9" t="s">
        <v>0</v>
      </c>
      <c r="F29" s="9" t="s">
        <v>6</v>
      </c>
      <c r="H29" s="10">
        <f t="shared" ref="H29:H33" si="3">IF(C29="",0,VALUE(RIGHT(C29,5)))
+IF(D29="",0,VALUE(RIGHT(D29,5)))
+IF(E29="",0,VALUE(RIGHT(E29,5)))
+IF(F29="",0,VALUE(RIGHT(F29,5)))</f>
        <v>0.25</v>
      </c>
      <c r="I29" s="42">
        <v>0.31666666666666665</v>
      </c>
    </row>
    <row r="30" spans="2:13" x14ac:dyDescent="0.3">
      <c r="B30" s="26">
        <f>B23</f>
        <v>1</v>
      </c>
      <c r="C30" s="9"/>
      <c r="D30" s="9" t="s">
        <v>8</v>
      </c>
      <c r="E30" s="9"/>
      <c r="F30" s="9"/>
      <c r="H30" s="10">
        <f t="shared" si="3"/>
        <v>8.3333333333333329E-2</v>
      </c>
      <c r="I30" s="42">
        <v>0.31666666666666665</v>
      </c>
    </row>
    <row r="31" spans="2:13" x14ac:dyDescent="0.3">
      <c r="B31" s="26">
        <f>B24</f>
        <v>2</v>
      </c>
      <c r="C31" s="9" t="s">
        <v>0</v>
      </c>
      <c r="D31" s="9" t="s">
        <v>8</v>
      </c>
      <c r="E31" s="9" t="s">
        <v>5</v>
      </c>
      <c r="F31" s="9"/>
      <c r="H31" s="10">
        <f t="shared" si="3"/>
        <v>0.25</v>
      </c>
      <c r="I31" s="42">
        <v>0.31666666666666665</v>
      </c>
    </row>
    <row r="32" spans="2:13" x14ac:dyDescent="0.3">
      <c r="B32" s="27">
        <f>B25</f>
        <v>3</v>
      </c>
      <c r="C32" s="9"/>
      <c r="D32" s="9"/>
      <c r="E32" s="9"/>
      <c r="F32" s="9"/>
      <c r="H32" s="10">
        <f t="shared" si="3"/>
        <v>0</v>
      </c>
      <c r="I32" s="42">
        <v>0.31666666666666665</v>
      </c>
    </row>
    <row r="33" spans="2:15" x14ac:dyDescent="0.3">
      <c r="B33" s="40">
        <f>B26</f>
        <v>4</v>
      </c>
      <c r="C33" s="39"/>
      <c r="D33" s="39"/>
      <c r="E33" s="39"/>
      <c r="F33" s="39"/>
      <c r="H33" s="43">
        <f t="shared" si="3"/>
        <v>0</v>
      </c>
      <c r="I33" s="44"/>
    </row>
    <row r="40" spans="2:15" x14ac:dyDescent="0.3">
      <c r="B40" s="65">
        <v>44662</v>
      </c>
    </row>
    <row r="41" spans="2:15" x14ac:dyDescent="0.3">
      <c r="B41" s="68"/>
      <c r="C41" s="69"/>
      <c r="D41" s="68"/>
      <c r="E41" s="68"/>
      <c r="F41" s="68"/>
      <c r="G41" s="70"/>
      <c r="H41" s="71"/>
      <c r="I41" s="72"/>
      <c r="J41" s="73"/>
      <c r="K41" s="72"/>
      <c r="L41" s="73"/>
      <c r="M41" s="73"/>
      <c r="N41" s="73"/>
      <c r="O41" s="73"/>
    </row>
    <row r="42" spans="2:15" x14ac:dyDescent="0.3">
      <c r="B42" s="68"/>
      <c r="C42" s="69"/>
      <c r="D42" s="68"/>
      <c r="E42" s="68"/>
      <c r="F42" s="68"/>
      <c r="G42" s="70"/>
      <c r="H42" s="71"/>
      <c r="I42" s="72"/>
      <c r="J42" s="73"/>
      <c r="K42" s="72"/>
      <c r="L42" s="73"/>
      <c r="M42" s="73"/>
      <c r="N42" s="73"/>
      <c r="O42" s="73"/>
    </row>
    <row r="43" spans="2:15" x14ac:dyDescent="0.3">
      <c r="B43" s="68"/>
      <c r="C43" s="69"/>
      <c r="D43" s="68"/>
      <c r="E43" s="68"/>
      <c r="F43" s="68"/>
      <c r="G43" s="70"/>
      <c r="H43" s="71"/>
      <c r="I43" s="72"/>
      <c r="J43" s="73"/>
      <c r="K43" s="72"/>
      <c r="L43" s="73"/>
      <c r="M43" s="73"/>
      <c r="N43" s="73"/>
      <c r="O43" s="73"/>
    </row>
    <row r="44" spans="2:15" x14ac:dyDescent="0.3">
      <c r="B44" s="68"/>
      <c r="C44" s="69"/>
      <c r="D44" s="68"/>
      <c r="E44" s="68"/>
      <c r="F44" s="68"/>
      <c r="G44" s="70"/>
      <c r="H44" s="71"/>
      <c r="I44" s="72"/>
      <c r="J44" s="73"/>
      <c r="K44" s="72"/>
      <c r="L44" s="73"/>
      <c r="M44" s="73"/>
      <c r="N44" s="73"/>
      <c r="O44" s="73"/>
    </row>
    <row r="45" spans="2:15" x14ac:dyDescent="0.3">
      <c r="B45" s="68"/>
      <c r="C45" s="69"/>
      <c r="D45" s="68"/>
      <c r="E45" s="68"/>
      <c r="F45" s="68"/>
      <c r="G45" s="70"/>
      <c r="H45" s="71"/>
      <c r="I45" s="72"/>
      <c r="J45" s="73"/>
      <c r="K45" s="72"/>
      <c r="L45" s="73"/>
      <c r="M45" s="73"/>
      <c r="N45" s="73"/>
      <c r="O45" s="73"/>
    </row>
    <row r="46" spans="2:15" x14ac:dyDescent="0.3">
      <c r="B46" s="68"/>
      <c r="C46" s="69"/>
      <c r="D46" s="68"/>
      <c r="E46" s="68"/>
      <c r="F46" s="68"/>
      <c r="G46" s="70"/>
      <c r="H46" s="71"/>
      <c r="I46" s="72"/>
      <c r="J46" s="73"/>
      <c r="K46" s="72"/>
      <c r="L46" s="73"/>
      <c r="M46" s="73"/>
      <c r="N46" s="73"/>
      <c r="O46" s="73"/>
    </row>
    <row r="47" spans="2:15" x14ac:dyDescent="0.3">
      <c r="B47" s="68"/>
      <c r="C47" s="69"/>
      <c r="D47" s="68"/>
      <c r="E47" s="68"/>
      <c r="F47" s="68"/>
      <c r="G47" s="70"/>
      <c r="H47" s="71"/>
      <c r="I47" s="72"/>
      <c r="J47" s="73"/>
      <c r="K47" s="72"/>
      <c r="L47" s="73"/>
      <c r="M47" s="73"/>
      <c r="N47" s="73"/>
      <c r="O47" s="73"/>
    </row>
    <row r="48" spans="2:15" x14ac:dyDescent="0.3">
      <c r="B48" s="68"/>
      <c r="C48" s="69"/>
      <c r="D48" s="68"/>
      <c r="E48" s="68"/>
      <c r="F48" s="68"/>
      <c r="G48" s="70"/>
      <c r="H48" s="71"/>
      <c r="I48" s="72"/>
      <c r="J48" s="73"/>
      <c r="K48" s="72"/>
      <c r="L48" s="73"/>
      <c r="M48" s="73"/>
      <c r="N48" s="73"/>
      <c r="O48" s="73"/>
    </row>
    <row r="49" spans="2:15" x14ac:dyDescent="0.3">
      <c r="B49" s="68"/>
      <c r="C49" s="69"/>
      <c r="D49" s="68"/>
      <c r="E49" s="68"/>
      <c r="F49" s="68"/>
      <c r="G49" s="70"/>
      <c r="H49" s="71"/>
      <c r="I49" s="72"/>
      <c r="J49" s="73"/>
      <c r="K49" s="72"/>
      <c r="L49" s="73"/>
      <c r="M49" s="73"/>
      <c r="N49" s="73"/>
      <c r="O49" s="73"/>
    </row>
    <row r="50" spans="2:15" x14ac:dyDescent="0.3">
      <c r="B50" s="68"/>
      <c r="C50" s="69"/>
      <c r="D50" s="68"/>
      <c r="E50" s="68"/>
      <c r="F50" s="68"/>
      <c r="G50" s="70"/>
      <c r="H50" s="71"/>
      <c r="I50" s="72"/>
      <c r="J50" s="73"/>
      <c r="K50" s="72"/>
      <c r="L50" s="73"/>
      <c r="M50" s="73"/>
      <c r="N50" s="73"/>
      <c r="O50" s="73"/>
    </row>
    <row r="51" spans="2:15" x14ac:dyDescent="0.3">
      <c r="B51" s="68"/>
      <c r="C51" s="69"/>
      <c r="D51" s="68"/>
      <c r="E51" s="68"/>
      <c r="F51" s="68"/>
      <c r="G51" s="70"/>
      <c r="H51" s="71"/>
      <c r="I51" s="72"/>
      <c r="J51" s="73"/>
      <c r="K51" s="72"/>
      <c r="L51" s="73"/>
      <c r="M51" s="73"/>
      <c r="N51" s="73"/>
      <c r="O51" s="73"/>
    </row>
    <row r="52" spans="2:15" x14ac:dyDescent="0.3">
      <c r="B52" s="68"/>
      <c r="C52" s="69"/>
      <c r="D52" s="68"/>
      <c r="E52" s="68"/>
      <c r="F52" s="68"/>
      <c r="G52" s="70"/>
      <c r="H52" s="71"/>
      <c r="I52" s="72"/>
      <c r="J52" s="73"/>
      <c r="K52" s="72"/>
      <c r="L52" s="73"/>
      <c r="M52" s="73"/>
      <c r="N52" s="73"/>
      <c r="O52" s="73"/>
    </row>
    <row r="53" spans="2:15" x14ac:dyDescent="0.3">
      <c r="B53" s="68"/>
      <c r="C53" s="69"/>
      <c r="D53" s="68"/>
      <c r="E53" s="68"/>
      <c r="F53" s="68"/>
      <c r="G53" s="70"/>
      <c r="H53" s="71"/>
      <c r="I53" s="72"/>
      <c r="J53" s="73"/>
      <c r="K53" s="72"/>
      <c r="L53" s="73"/>
      <c r="M53" s="73"/>
      <c r="N53" s="73"/>
      <c r="O53" s="73"/>
    </row>
    <row r="54" spans="2:15" x14ac:dyDescent="0.3">
      <c r="B54" s="68"/>
      <c r="C54" s="69"/>
      <c r="D54" s="68"/>
      <c r="E54" s="68"/>
      <c r="F54" s="68"/>
      <c r="G54" s="70"/>
      <c r="H54" s="71"/>
      <c r="I54" s="72"/>
      <c r="J54" s="73"/>
      <c r="K54" s="72"/>
      <c r="L54" s="73"/>
      <c r="M54" s="73"/>
      <c r="N54" s="73"/>
      <c r="O54" s="73"/>
    </row>
    <row r="55" spans="2:15" x14ac:dyDescent="0.3">
      <c r="B55" s="68"/>
      <c r="C55" s="69"/>
      <c r="D55" s="68"/>
      <c r="E55" s="68"/>
      <c r="F55" s="68"/>
      <c r="G55" s="70"/>
      <c r="H55" s="71"/>
      <c r="I55" s="72"/>
      <c r="J55" s="73"/>
      <c r="K55" s="72"/>
      <c r="L55" s="73"/>
      <c r="M55" s="73"/>
      <c r="N55" s="73"/>
      <c r="O55" s="73"/>
    </row>
    <row r="56" spans="2:15" x14ac:dyDescent="0.3">
      <c r="B56" s="68"/>
      <c r="C56" s="69"/>
      <c r="D56" s="68"/>
      <c r="E56" s="68"/>
      <c r="F56" s="68"/>
      <c r="G56" s="70"/>
      <c r="H56" s="71"/>
      <c r="I56" s="72"/>
      <c r="J56" s="73"/>
      <c r="K56" s="72"/>
      <c r="L56" s="73"/>
      <c r="M56" s="73"/>
      <c r="N56" s="73"/>
      <c r="O56" s="73"/>
    </row>
    <row r="57" spans="2:15" x14ac:dyDescent="0.3">
      <c r="B57" s="68"/>
      <c r="C57" s="69"/>
      <c r="D57" s="68"/>
      <c r="E57" s="68"/>
      <c r="F57" s="68"/>
      <c r="G57" s="70"/>
      <c r="H57" s="71"/>
      <c r="I57" s="72"/>
      <c r="J57" s="73"/>
      <c r="K57" s="72"/>
      <c r="L57" s="73"/>
      <c r="M57" s="73"/>
      <c r="N57" s="73"/>
      <c r="O57" s="73"/>
    </row>
    <row r="58" spans="2:15" x14ac:dyDescent="0.3">
      <c r="B58" s="68"/>
      <c r="C58" s="69"/>
      <c r="D58" s="68"/>
      <c r="E58" s="68"/>
      <c r="F58" s="68"/>
      <c r="G58" s="70"/>
      <c r="H58" s="71"/>
      <c r="I58" s="72"/>
      <c r="J58" s="73"/>
      <c r="K58" s="72"/>
      <c r="L58" s="73"/>
      <c r="M58" s="73"/>
      <c r="N58" s="73"/>
      <c r="O58" s="73"/>
    </row>
    <row r="59" spans="2:15" x14ac:dyDescent="0.3">
      <c r="B59" s="68"/>
      <c r="C59" s="69"/>
      <c r="D59" s="68"/>
      <c r="E59" s="68"/>
      <c r="F59" s="68"/>
      <c r="G59" s="70"/>
      <c r="H59" s="71"/>
      <c r="I59" s="72"/>
      <c r="J59" s="73"/>
      <c r="K59" s="72"/>
      <c r="L59" s="73"/>
      <c r="M59" s="73"/>
      <c r="N59" s="73"/>
      <c r="O59" s="73"/>
    </row>
    <row r="60" spans="2:15" x14ac:dyDescent="0.3">
      <c r="B60" s="68"/>
      <c r="C60" s="69"/>
      <c r="D60" s="68"/>
      <c r="E60" s="68"/>
      <c r="F60" s="68"/>
      <c r="G60" s="70"/>
      <c r="H60" s="71"/>
      <c r="I60" s="72"/>
      <c r="J60" s="73"/>
      <c r="K60" s="72"/>
      <c r="L60" s="73"/>
      <c r="M60" s="73"/>
      <c r="N60" s="73"/>
      <c r="O60" s="73"/>
    </row>
    <row r="61" spans="2:15" x14ac:dyDescent="0.3">
      <c r="B61" s="68"/>
      <c r="C61" s="69"/>
      <c r="D61" s="68"/>
      <c r="E61" s="68"/>
      <c r="F61" s="68"/>
      <c r="G61" s="70"/>
      <c r="H61" s="71"/>
      <c r="I61" s="72"/>
      <c r="J61" s="73"/>
      <c r="K61" s="72"/>
      <c r="L61" s="73"/>
      <c r="M61" s="73"/>
      <c r="N61" s="73"/>
      <c r="O61" s="73"/>
    </row>
    <row r="62" spans="2:15" x14ac:dyDescent="0.3">
      <c r="B62" s="68"/>
      <c r="C62" s="69"/>
      <c r="D62" s="68"/>
      <c r="E62" s="68"/>
      <c r="F62" s="68"/>
      <c r="G62" s="70"/>
      <c r="H62" s="71"/>
      <c r="I62" s="72"/>
      <c r="J62" s="73"/>
      <c r="K62" s="72"/>
      <c r="L62" s="73"/>
      <c r="M62" s="73"/>
      <c r="N62" s="73"/>
      <c r="O62" s="73"/>
    </row>
    <row r="63" spans="2:15" x14ac:dyDescent="0.3">
      <c r="B63" s="68"/>
      <c r="C63" s="69"/>
      <c r="D63" s="68"/>
      <c r="E63" s="68"/>
      <c r="F63" s="68"/>
      <c r="G63" s="70"/>
      <c r="H63" s="71"/>
      <c r="I63" s="72"/>
      <c r="J63" s="73"/>
      <c r="K63" s="72"/>
      <c r="L63" s="73"/>
      <c r="M63" s="73"/>
      <c r="N63" s="73"/>
      <c r="O63" s="73"/>
    </row>
    <row r="64" spans="2:15" x14ac:dyDescent="0.3">
      <c r="B64" s="68"/>
      <c r="C64" s="69"/>
      <c r="D64" s="68"/>
      <c r="E64" s="68"/>
      <c r="F64" s="68"/>
      <c r="G64" s="70"/>
      <c r="H64" s="71"/>
      <c r="I64" s="72"/>
      <c r="J64" s="73"/>
      <c r="K64" s="72"/>
      <c r="L64" s="73"/>
      <c r="M64" s="73"/>
      <c r="N64" s="73"/>
      <c r="O64" s="73"/>
    </row>
    <row r="65" spans="2:15" x14ac:dyDescent="0.3">
      <c r="G65" s="73"/>
      <c r="H65" s="71"/>
      <c r="I65" s="72"/>
      <c r="J65" s="73"/>
      <c r="K65" s="72"/>
      <c r="L65" s="73"/>
      <c r="M65" s="73"/>
      <c r="N65" s="73"/>
      <c r="O65" s="73"/>
    </row>
    <row r="66" spans="2:15" x14ac:dyDescent="0.3">
      <c r="G66" s="73"/>
      <c r="H66" s="71"/>
      <c r="I66" s="72"/>
      <c r="J66" s="73"/>
      <c r="K66" s="72"/>
      <c r="L66" s="73"/>
      <c r="M66" s="73"/>
      <c r="N66" s="73"/>
      <c r="O66" s="73"/>
    </row>
    <row r="67" spans="2:15" x14ac:dyDescent="0.3">
      <c r="G67" s="73"/>
      <c r="H67" s="71"/>
      <c r="I67" s="72"/>
      <c r="J67" s="73"/>
      <c r="K67" s="72"/>
      <c r="L67" s="73"/>
      <c r="M67" s="73"/>
      <c r="N67" s="73"/>
      <c r="O67" s="73"/>
    </row>
    <row r="68" spans="2:15" x14ac:dyDescent="0.3">
      <c r="G68" s="73"/>
      <c r="H68" s="71"/>
      <c r="I68" s="72"/>
      <c r="J68" s="73"/>
      <c r="K68" s="72"/>
      <c r="L68" s="73"/>
      <c r="M68" s="73"/>
      <c r="N68" s="73"/>
      <c r="O68" s="73"/>
    </row>
    <row r="69" spans="2:15" x14ac:dyDescent="0.3">
      <c r="G69" s="73"/>
      <c r="H69" s="71"/>
      <c r="I69" s="72"/>
      <c r="J69" s="73"/>
      <c r="K69" s="72"/>
      <c r="L69" s="73"/>
      <c r="M69" s="73"/>
      <c r="N69" s="73"/>
      <c r="O69" s="73"/>
    </row>
    <row r="70" spans="2:15" x14ac:dyDescent="0.3">
      <c r="B70" s="65">
        <v>44669</v>
      </c>
      <c r="G70" s="73"/>
      <c r="H70" s="71"/>
      <c r="I70" s="72"/>
      <c r="J70" s="73"/>
      <c r="K70" s="72"/>
      <c r="L70" s="73"/>
      <c r="M70" s="73"/>
      <c r="N70" s="73"/>
      <c r="O70" s="73"/>
    </row>
    <row r="71" spans="2:15" x14ac:dyDescent="0.3">
      <c r="B71" s="68"/>
      <c r="C71" s="69"/>
      <c r="D71" s="68"/>
      <c r="E71" s="68"/>
      <c r="F71" s="68"/>
      <c r="G71" s="70"/>
      <c r="H71" s="71"/>
      <c r="I71" s="72"/>
      <c r="J71" s="73"/>
      <c r="K71" s="72"/>
      <c r="L71" s="73"/>
      <c r="M71" s="73"/>
      <c r="N71" s="73"/>
      <c r="O71" s="73"/>
    </row>
    <row r="72" spans="2:15" x14ac:dyDescent="0.3">
      <c r="B72" s="68"/>
      <c r="C72" s="69"/>
      <c r="D72" s="68"/>
      <c r="E72" s="68"/>
      <c r="F72" s="68"/>
      <c r="G72" s="70"/>
      <c r="H72" s="71"/>
      <c r="I72" s="72"/>
      <c r="J72" s="73"/>
      <c r="K72" s="72"/>
      <c r="L72" s="73"/>
      <c r="M72" s="73"/>
      <c r="N72" s="73"/>
      <c r="O72" s="73"/>
    </row>
    <row r="73" spans="2:15" x14ac:dyDescent="0.3">
      <c r="B73" s="68"/>
      <c r="C73" s="69"/>
      <c r="D73" s="68"/>
      <c r="E73" s="68"/>
      <c r="F73" s="68"/>
      <c r="G73" s="70"/>
      <c r="H73" s="71"/>
      <c r="I73" s="72"/>
      <c r="J73" s="73"/>
      <c r="K73" s="72"/>
      <c r="L73" s="73"/>
      <c r="M73" s="73"/>
      <c r="N73" s="73"/>
      <c r="O73" s="73"/>
    </row>
    <row r="74" spans="2:15" x14ac:dyDescent="0.3">
      <c r="B74" s="68"/>
      <c r="C74" s="69"/>
      <c r="D74" s="68"/>
      <c r="E74" s="68"/>
      <c r="F74" s="68"/>
      <c r="G74" s="70"/>
      <c r="H74" s="71"/>
      <c r="I74" s="72"/>
      <c r="J74" s="73"/>
      <c r="K74" s="72"/>
      <c r="L74" s="73"/>
      <c r="M74" s="73"/>
      <c r="N74" s="73"/>
      <c r="O74" s="73"/>
    </row>
    <row r="75" spans="2:15" x14ac:dyDescent="0.3">
      <c r="B75" s="68"/>
      <c r="C75" s="69"/>
      <c r="D75" s="68"/>
      <c r="E75" s="68"/>
      <c r="F75" s="68"/>
      <c r="G75" s="70"/>
      <c r="H75" s="71"/>
      <c r="I75" s="72"/>
      <c r="J75" s="73"/>
      <c r="K75" s="72"/>
      <c r="L75" s="73"/>
      <c r="M75" s="73"/>
      <c r="N75" s="73"/>
      <c r="O75" s="73"/>
    </row>
    <row r="76" spans="2:15" x14ac:dyDescent="0.3">
      <c r="B76" s="68"/>
      <c r="C76" s="69"/>
      <c r="D76" s="68"/>
      <c r="E76" s="68"/>
      <c r="F76" s="68"/>
      <c r="G76" s="70"/>
      <c r="H76" s="71"/>
      <c r="I76" s="72"/>
      <c r="J76" s="73"/>
      <c r="K76" s="72"/>
      <c r="L76" s="73"/>
      <c r="M76" s="73"/>
      <c r="N76" s="73"/>
      <c r="O76" s="73"/>
    </row>
    <row r="77" spans="2:15" x14ac:dyDescent="0.3">
      <c r="B77" s="68"/>
      <c r="C77" s="69"/>
      <c r="D77" s="68"/>
      <c r="E77" s="68"/>
      <c r="F77" s="68"/>
      <c r="G77" s="70"/>
      <c r="H77" s="71"/>
      <c r="I77" s="72"/>
      <c r="J77" s="73"/>
      <c r="K77" s="72"/>
      <c r="L77" s="73"/>
      <c r="M77" s="73"/>
      <c r="N77" s="73"/>
      <c r="O77" s="73"/>
    </row>
    <row r="78" spans="2:15" x14ac:dyDescent="0.3">
      <c r="B78" s="68"/>
      <c r="C78" s="69"/>
      <c r="D78" s="68"/>
      <c r="E78" s="68"/>
      <c r="F78" s="68"/>
      <c r="G78" s="70"/>
      <c r="H78" s="71"/>
      <c r="I78" s="72"/>
      <c r="J78" s="73"/>
      <c r="K78" s="72"/>
      <c r="L78" s="73"/>
      <c r="M78" s="73"/>
      <c r="N78" s="73"/>
      <c r="O78" s="73"/>
    </row>
    <row r="79" spans="2:15" x14ac:dyDescent="0.3">
      <c r="B79" s="68"/>
      <c r="C79" s="69"/>
      <c r="D79" s="68"/>
      <c r="E79" s="68"/>
      <c r="F79" s="68"/>
      <c r="G79" s="70"/>
      <c r="H79" s="71"/>
      <c r="I79" s="72"/>
      <c r="J79" s="73"/>
      <c r="K79" s="72"/>
      <c r="L79" s="73"/>
      <c r="M79" s="73"/>
      <c r="N79" s="73"/>
      <c r="O79" s="73"/>
    </row>
    <row r="80" spans="2:15" x14ac:dyDescent="0.3">
      <c r="B80" s="68"/>
      <c r="C80" s="69"/>
      <c r="D80" s="68"/>
      <c r="E80" s="68"/>
      <c r="F80" s="68"/>
      <c r="G80" s="70"/>
      <c r="H80" s="71"/>
      <c r="I80" s="72"/>
      <c r="J80" s="73"/>
      <c r="K80" s="72"/>
      <c r="L80" s="73"/>
      <c r="M80" s="73"/>
      <c r="N80" s="73"/>
      <c r="O80" s="73"/>
    </row>
    <row r="81" spans="2:15" x14ac:dyDescent="0.3">
      <c r="B81" s="68"/>
      <c r="C81" s="69"/>
      <c r="D81" s="68"/>
      <c r="E81" s="68"/>
      <c r="F81" s="68"/>
      <c r="G81" s="70"/>
      <c r="H81" s="71"/>
      <c r="I81" s="72"/>
      <c r="J81" s="73"/>
      <c r="K81" s="72"/>
      <c r="L81" s="73"/>
      <c r="M81" s="73"/>
      <c r="N81" s="73"/>
      <c r="O81" s="73"/>
    </row>
    <row r="82" spans="2:15" x14ac:dyDescent="0.3">
      <c r="B82" s="68"/>
      <c r="C82" s="69"/>
      <c r="D82" s="68"/>
      <c r="E82" s="68"/>
      <c r="F82" s="68"/>
      <c r="G82" s="70"/>
      <c r="H82" s="71"/>
      <c r="I82" s="72"/>
      <c r="J82" s="73"/>
      <c r="K82" s="72"/>
      <c r="L82" s="73"/>
      <c r="M82" s="73"/>
      <c r="N82" s="73"/>
      <c r="O82" s="73"/>
    </row>
    <row r="83" spans="2:15" x14ac:dyDescent="0.3">
      <c r="B83" s="68"/>
      <c r="C83" s="69"/>
      <c r="D83" s="68"/>
      <c r="E83" s="68"/>
      <c r="F83" s="68"/>
      <c r="G83" s="70"/>
      <c r="H83" s="71"/>
      <c r="I83" s="72"/>
      <c r="J83" s="73"/>
      <c r="K83" s="72"/>
      <c r="L83" s="73"/>
      <c r="M83" s="73"/>
      <c r="N83" s="73"/>
      <c r="O83" s="73"/>
    </row>
    <row r="84" spans="2:15" x14ac:dyDescent="0.3">
      <c r="B84" s="68"/>
      <c r="C84" s="69"/>
      <c r="D84" s="68"/>
      <c r="E84" s="68"/>
      <c r="F84" s="68"/>
      <c r="G84" s="70"/>
      <c r="H84" s="71"/>
      <c r="I84" s="72"/>
      <c r="J84" s="73"/>
      <c r="K84" s="72"/>
      <c r="L84" s="73"/>
      <c r="M84" s="73"/>
      <c r="N84" s="73"/>
      <c r="O84" s="73"/>
    </row>
  </sheetData>
  <phoneticPr fontId="1" type="noConversion"/>
  <conditionalFormatting sqref="C6:F10">
    <cfRule type="expression" dxfId="9" priority="19">
      <formula>MATCH($B6,data_pino,0)&gt;0</formula>
    </cfRule>
  </conditionalFormatting>
  <conditionalFormatting sqref="C13:F17">
    <cfRule type="expression" dxfId="8" priority="20">
      <formula>MATCH($B13,data_christine,0)&gt;0</formula>
    </cfRule>
  </conditionalFormatting>
  <conditionalFormatting sqref="C6:F18">
    <cfRule type="expression" dxfId="7" priority="14">
      <formula>NOT(ISERR(SEARCH($F$2,C6,1)))</formula>
    </cfRule>
  </conditionalFormatting>
  <conditionalFormatting sqref="C6:F10 C13:F17">
    <cfRule type="expression" dxfId="6" priority="6">
      <formula>COUNTIF(dataferm,$B5)&gt;0</formula>
    </cfRule>
  </conditionalFormatting>
  <conditionalFormatting sqref="B6:F10 B13:F17">
    <cfRule type="expression" dxfId="5" priority="7">
      <formula>COUNTIF(dataform,$B6)&gt;0</formula>
    </cfRule>
  </conditionalFormatting>
  <conditionalFormatting sqref="C22:F26">
    <cfRule type="expression" dxfId="4" priority="4">
      <formula>MATCH($B22,data_pino,0)&gt;0</formula>
    </cfRule>
  </conditionalFormatting>
  <conditionalFormatting sqref="C29:F33">
    <cfRule type="expression" dxfId="3" priority="5">
      <formula>MATCH($B29,data_christine,0)&gt;0</formula>
    </cfRule>
  </conditionalFormatting>
  <conditionalFormatting sqref="C22:F33">
    <cfRule type="expression" dxfId="2" priority="3">
      <formula>NOT(ISERR(SEARCH($F$2,C22,1)))</formula>
    </cfRule>
  </conditionalFormatting>
  <conditionalFormatting sqref="C22:F26 C29:F33">
    <cfRule type="expression" dxfId="1" priority="1">
      <formula>COUNTIF(dataferm,$B21)&gt;0</formula>
    </cfRule>
  </conditionalFormatting>
  <conditionalFormatting sqref="B22:F26 B29:F33">
    <cfRule type="expression" dxfId="0" priority="2">
      <formula>COUNTIF(dataform,$B22)&gt;0</formula>
    </cfRule>
  </conditionalFormatting>
  <dataValidations count="2">
    <dataValidation type="list" allowBlank="1" showInputMessage="1" showErrorMessage="1" sqref="F2" xr:uid="{411B9CE6-151A-4D1E-955F-B97D3CD5F3A1}">
      <formula1>datacola</formula1>
    </dataValidation>
    <dataValidation type="list" allowBlank="1" showInputMessage="1" showErrorMessage="1" sqref="C2" xr:uid="{D0D79A73-EEFB-4B17-9312-F49A4CA9B568}">
      <formula1>date</formula1>
    </dataValidation>
  </dataValidations>
  <pageMargins left="0.11811023622047245" right="0.11811023622047245" top="0.15748031496062992" bottom="0.15748031496062992" header="0.31496062992125984" footer="0.31496062992125984"/>
  <pageSetup paperSize="9" scale="73" orientation="landscape" horizontalDpi="1200" verticalDpi="1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89CAF6-5A2C-47F9-8A06-E42D44D29CC4}">
  <dimension ref="A1"/>
  <sheetViews>
    <sheetView workbookViewId="0">
      <selection activeCell="C29" sqref="C2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A07957-E68E-49D5-8507-CC6E11F7BF6A}">
  <dimension ref="A3:C9"/>
  <sheetViews>
    <sheetView showGridLines="0" workbookViewId="0">
      <selection activeCell="C4" sqref="C4"/>
    </sheetView>
  </sheetViews>
  <sheetFormatPr baseColWidth="10" defaultRowHeight="12.75" x14ac:dyDescent="0.2"/>
  <cols>
    <col min="1" max="1" width="5.5703125" style="50" customWidth="1"/>
    <col min="2" max="2" width="16.28515625" style="4" bestFit="1" customWidth="1"/>
    <col min="3" max="3" width="11.42578125" style="50"/>
    <col min="4" max="16384" width="11.42578125" style="4"/>
  </cols>
  <sheetData>
    <row r="3" spans="1:3" x14ac:dyDescent="0.2">
      <c r="A3" s="51" t="s">
        <v>24</v>
      </c>
      <c r="B3" s="52" t="s">
        <v>18</v>
      </c>
      <c r="C3" s="74">
        <v>44650</v>
      </c>
    </row>
    <row r="4" spans="1:3" x14ac:dyDescent="0.2">
      <c r="A4" s="51" t="s">
        <v>25</v>
      </c>
      <c r="B4" s="52" t="s">
        <v>19</v>
      </c>
      <c r="C4" s="74">
        <v>44666</v>
      </c>
    </row>
    <row r="5" spans="1:3" x14ac:dyDescent="0.2">
      <c r="A5" s="51" t="s">
        <v>24</v>
      </c>
      <c r="B5" s="52" t="s">
        <v>20</v>
      </c>
      <c r="C5" s="74">
        <v>44562</v>
      </c>
    </row>
    <row r="6" spans="1:3" x14ac:dyDescent="0.2">
      <c r="A6" s="51" t="s">
        <v>25</v>
      </c>
      <c r="B6" s="52" t="s">
        <v>1</v>
      </c>
      <c r="C6" s="74">
        <v>44756</v>
      </c>
    </row>
    <row r="7" spans="1:3" x14ac:dyDescent="0.2">
      <c r="A7" s="51" t="s">
        <v>25</v>
      </c>
      <c r="B7" s="52" t="s">
        <v>2</v>
      </c>
      <c r="C7" s="74">
        <v>44827</v>
      </c>
    </row>
    <row r="8" spans="1:3" x14ac:dyDescent="0.2">
      <c r="A8" s="51" t="s">
        <v>25</v>
      </c>
      <c r="B8" s="52" t="s">
        <v>3</v>
      </c>
      <c r="C8" s="74">
        <v>44847</v>
      </c>
    </row>
    <row r="9" spans="1:3" x14ac:dyDescent="0.2">
      <c r="A9" s="51" t="s">
        <v>24</v>
      </c>
      <c r="B9" s="52" t="s">
        <v>4</v>
      </c>
      <c r="C9" s="74">
        <v>44915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R41"/>
  <sheetViews>
    <sheetView showGridLines="0" zoomScale="80" zoomScaleNormal="80" workbookViewId="0">
      <selection sqref="A1:A21"/>
    </sheetView>
  </sheetViews>
  <sheetFormatPr baseColWidth="10" defaultRowHeight="15" x14ac:dyDescent="0.25"/>
  <cols>
    <col min="4" max="5" width="11.42578125" style="3"/>
    <col min="6" max="6" width="32.85546875" bestFit="1" customWidth="1"/>
    <col min="7" max="7" width="12.42578125" customWidth="1"/>
    <col min="13" max="17" width="11.42578125" style="1"/>
  </cols>
  <sheetData>
    <row r="1" spans="1:18" x14ac:dyDescent="0.25">
      <c r="A1" s="64">
        <v>44648</v>
      </c>
      <c r="C1" s="1"/>
      <c r="D1" s="20"/>
      <c r="F1" s="38"/>
    </row>
    <row r="2" spans="1:18" x14ac:dyDescent="0.25">
      <c r="A2" s="64">
        <f>A1+7</f>
        <v>44655</v>
      </c>
      <c r="C2" s="23"/>
      <c r="D2" s="22"/>
      <c r="F2" s="24"/>
      <c r="G2" s="56"/>
      <c r="H2" s="57"/>
      <c r="I2" s="54"/>
      <c r="J2" s="55"/>
      <c r="K2" s="54"/>
      <c r="L2" s="55"/>
      <c r="M2" s="54"/>
      <c r="N2" s="55"/>
      <c r="O2" s="54"/>
      <c r="P2" s="55"/>
      <c r="Q2" s="54"/>
      <c r="R2" s="55"/>
    </row>
    <row r="3" spans="1:18" x14ac:dyDescent="0.25">
      <c r="A3" s="64">
        <f t="shared" ref="A3:A21" si="0">A2+7</f>
        <v>44662</v>
      </c>
      <c r="C3" s="21"/>
      <c r="D3" s="22"/>
      <c r="F3" s="24"/>
      <c r="G3" s="56"/>
      <c r="H3" s="57"/>
      <c r="I3" s="56"/>
      <c r="J3" s="57"/>
      <c r="K3" s="56"/>
      <c r="L3" s="57"/>
      <c r="M3" s="56"/>
      <c r="N3" s="57"/>
      <c r="O3" s="56"/>
      <c r="P3" s="57"/>
      <c r="Q3" s="56"/>
      <c r="R3" s="57"/>
    </row>
    <row r="4" spans="1:18" x14ac:dyDescent="0.25">
      <c r="A4" s="64">
        <f t="shared" si="0"/>
        <v>44669</v>
      </c>
      <c r="C4" s="21"/>
      <c r="D4" s="22"/>
      <c r="F4" s="24"/>
      <c r="G4" s="56"/>
      <c r="H4" s="57"/>
      <c r="I4" s="58"/>
      <c r="J4" s="55"/>
      <c r="K4" s="58"/>
      <c r="L4" s="55"/>
      <c r="M4" s="58"/>
      <c r="N4" s="55"/>
      <c r="O4" s="58"/>
      <c r="P4" s="55"/>
      <c r="Q4" s="58"/>
      <c r="R4" s="55"/>
    </row>
    <row r="5" spans="1:18" x14ac:dyDescent="0.25">
      <c r="A5" s="64">
        <f t="shared" si="0"/>
        <v>44676</v>
      </c>
      <c r="C5" s="21"/>
      <c r="D5" s="22"/>
      <c r="F5" s="28"/>
      <c r="G5" s="59"/>
      <c r="H5" s="60"/>
      <c r="I5" s="59"/>
      <c r="J5" s="60"/>
      <c r="K5" s="59"/>
      <c r="L5" s="60"/>
      <c r="M5" s="59"/>
      <c r="N5" s="60"/>
      <c r="O5" s="59"/>
      <c r="P5" s="60"/>
      <c r="Q5" s="59"/>
      <c r="R5" s="60"/>
    </row>
    <row r="6" spans="1:18" x14ac:dyDescent="0.25">
      <c r="A6" s="64">
        <f t="shared" si="0"/>
        <v>44683</v>
      </c>
      <c r="C6" s="21"/>
      <c r="D6" s="22"/>
      <c r="G6" s="30"/>
      <c r="H6" s="30"/>
      <c r="I6" s="30"/>
      <c r="J6" s="30"/>
      <c r="K6" s="30"/>
      <c r="L6" s="29"/>
      <c r="M6" s="2"/>
      <c r="N6" s="2"/>
      <c r="O6" s="2"/>
      <c r="P6" s="2"/>
      <c r="Q6" s="2"/>
      <c r="R6" s="31"/>
    </row>
    <row r="7" spans="1:18" x14ac:dyDescent="0.25">
      <c r="A7" s="64">
        <f t="shared" si="0"/>
        <v>44690</v>
      </c>
      <c r="C7" s="21"/>
      <c r="D7" s="22"/>
      <c r="G7" s="32"/>
      <c r="H7" s="33"/>
      <c r="I7" s="34"/>
      <c r="J7" s="33"/>
      <c r="K7" s="35"/>
      <c r="L7" s="35"/>
      <c r="M7" s="35"/>
      <c r="N7" s="35"/>
      <c r="O7" s="35"/>
      <c r="P7" s="35"/>
      <c r="Q7" s="35"/>
      <c r="R7" s="36"/>
    </row>
    <row r="8" spans="1:18" x14ac:dyDescent="0.25">
      <c r="A8" s="64">
        <f t="shared" si="0"/>
        <v>44697</v>
      </c>
      <c r="C8" s="21"/>
      <c r="D8" s="22"/>
      <c r="G8" s="32"/>
      <c r="H8" s="33"/>
      <c r="I8" s="37"/>
      <c r="J8" s="37"/>
      <c r="K8" s="35"/>
      <c r="L8" s="35"/>
      <c r="M8" s="35"/>
      <c r="N8" s="35"/>
      <c r="O8" s="35"/>
      <c r="P8" s="35"/>
      <c r="Q8" s="35"/>
      <c r="R8" s="36"/>
    </row>
    <row r="9" spans="1:18" x14ac:dyDescent="0.25">
      <c r="A9" s="64">
        <f t="shared" si="0"/>
        <v>44704</v>
      </c>
      <c r="C9" s="21"/>
      <c r="D9" s="22"/>
      <c r="G9" s="32"/>
      <c r="H9" s="33"/>
      <c r="I9" s="37"/>
      <c r="J9" s="37"/>
      <c r="K9" s="35"/>
      <c r="L9" s="35"/>
      <c r="M9" s="35"/>
      <c r="N9" s="35"/>
      <c r="O9" s="35"/>
      <c r="P9" s="35"/>
      <c r="Q9" s="35"/>
      <c r="R9" s="36"/>
    </row>
    <row r="10" spans="1:18" x14ac:dyDescent="0.25">
      <c r="A10" s="64">
        <f t="shared" si="0"/>
        <v>44711</v>
      </c>
      <c r="C10" s="21"/>
      <c r="D10" s="22"/>
      <c r="G10" s="32"/>
      <c r="H10" s="35"/>
      <c r="I10" s="37"/>
      <c r="J10" s="37"/>
      <c r="K10" s="35"/>
      <c r="L10" s="35"/>
      <c r="M10" s="35"/>
      <c r="N10" s="35"/>
      <c r="O10" s="35"/>
      <c r="P10" s="35"/>
      <c r="Q10" s="35"/>
      <c r="R10" s="36"/>
    </row>
    <row r="11" spans="1:18" x14ac:dyDescent="0.25">
      <c r="A11" s="64">
        <f t="shared" si="0"/>
        <v>44718</v>
      </c>
      <c r="C11" s="21"/>
      <c r="D11" s="22"/>
      <c r="G11" s="32"/>
      <c r="H11" s="35"/>
      <c r="I11" s="37"/>
      <c r="J11" s="37"/>
      <c r="K11" s="35"/>
      <c r="L11" s="35"/>
      <c r="M11" s="37"/>
      <c r="N11" s="37"/>
      <c r="O11" s="35"/>
      <c r="P11" s="35"/>
      <c r="Q11" s="37"/>
      <c r="R11" s="36"/>
    </row>
    <row r="12" spans="1:18" x14ac:dyDescent="0.25">
      <c r="A12" s="64">
        <f t="shared" si="0"/>
        <v>44725</v>
      </c>
      <c r="C12" s="21"/>
      <c r="D12" s="22"/>
      <c r="G12" s="32"/>
      <c r="H12" s="35"/>
      <c r="I12" s="34"/>
      <c r="J12" s="34"/>
      <c r="K12" s="35"/>
      <c r="L12" s="35"/>
      <c r="M12" s="35"/>
      <c r="N12" s="35"/>
      <c r="O12" s="35"/>
      <c r="P12" s="35"/>
      <c r="Q12" s="35"/>
      <c r="R12" s="36"/>
    </row>
    <row r="13" spans="1:18" x14ac:dyDescent="0.25">
      <c r="A13" s="64">
        <f t="shared" si="0"/>
        <v>44732</v>
      </c>
      <c r="C13" s="21"/>
      <c r="D13" s="22"/>
      <c r="G13" s="32"/>
      <c r="H13" s="35"/>
      <c r="I13" s="37"/>
      <c r="J13" s="37"/>
      <c r="K13" s="35"/>
      <c r="L13" s="35"/>
      <c r="M13" s="35"/>
      <c r="N13" s="35"/>
      <c r="O13" s="35"/>
      <c r="P13" s="35"/>
      <c r="Q13" s="35"/>
      <c r="R13" s="36"/>
    </row>
    <row r="14" spans="1:18" x14ac:dyDescent="0.25">
      <c r="A14" s="64">
        <f t="shared" si="0"/>
        <v>44739</v>
      </c>
      <c r="C14" s="21"/>
      <c r="D14" s="22"/>
      <c r="G14" s="32"/>
      <c r="H14" s="35"/>
      <c r="I14" s="37"/>
      <c r="J14" s="37"/>
      <c r="K14" s="35"/>
      <c r="L14" s="35"/>
      <c r="M14" s="35"/>
      <c r="N14" s="35"/>
      <c r="O14" s="35"/>
      <c r="P14" s="35"/>
      <c r="Q14" s="35"/>
      <c r="R14" s="36"/>
    </row>
    <row r="15" spans="1:18" x14ac:dyDescent="0.25">
      <c r="A15" s="64">
        <f t="shared" si="0"/>
        <v>44746</v>
      </c>
      <c r="C15" s="21"/>
      <c r="D15" s="22"/>
      <c r="G15" s="32"/>
      <c r="H15" s="35"/>
      <c r="I15" s="37"/>
      <c r="J15" s="37"/>
      <c r="K15" s="35"/>
      <c r="L15" s="35"/>
      <c r="M15" s="35"/>
      <c r="N15" s="35"/>
      <c r="O15" s="35"/>
      <c r="P15" s="35"/>
      <c r="Q15" s="35"/>
      <c r="R15" s="36"/>
    </row>
    <row r="16" spans="1:18" x14ac:dyDescent="0.25">
      <c r="A16" s="64">
        <f t="shared" si="0"/>
        <v>44753</v>
      </c>
      <c r="C16" s="21"/>
      <c r="D16" s="22"/>
      <c r="G16" s="32"/>
      <c r="H16" s="35"/>
      <c r="I16" s="37"/>
      <c r="J16" s="37"/>
      <c r="K16" s="35"/>
      <c r="L16" s="35"/>
      <c r="M16" s="37"/>
      <c r="N16" s="37"/>
      <c r="O16" s="35"/>
      <c r="P16" s="35"/>
      <c r="Q16" s="37"/>
      <c r="R16" s="36"/>
    </row>
    <row r="17" spans="1:18" x14ac:dyDescent="0.25">
      <c r="A17" s="64">
        <f t="shared" si="0"/>
        <v>44760</v>
      </c>
      <c r="C17" s="21"/>
      <c r="D17" s="22"/>
      <c r="G17" s="32"/>
      <c r="H17" s="35"/>
      <c r="I17" s="34"/>
      <c r="J17" s="34"/>
      <c r="K17" s="35"/>
      <c r="L17" s="35"/>
      <c r="M17" s="35"/>
      <c r="N17" s="35"/>
      <c r="O17" s="35"/>
      <c r="P17" s="35"/>
      <c r="Q17" s="35"/>
      <c r="R17" s="36"/>
    </row>
    <row r="18" spans="1:18" x14ac:dyDescent="0.25">
      <c r="A18" s="64">
        <f t="shared" si="0"/>
        <v>44767</v>
      </c>
      <c r="C18" s="21"/>
      <c r="D18" s="22"/>
      <c r="G18" s="32"/>
      <c r="H18" s="35"/>
      <c r="I18" s="37"/>
      <c r="J18" s="37"/>
      <c r="K18" s="35"/>
      <c r="L18" s="35"/>
      <c r="M18" s="35"/>
      <c r="N18" s="35"/>
      <c r="O18" s="35"/>
      <c r="P18" s="35"/>
      <c r="Q18" s="35"/>
      <c r="R18" s="36"/>
    </row>
    <row r="19" spans="1:18" x14ac:dyDescent="0.25">
      <c r="A19" s="64">
        <f t="shared" si="0"/>
        <v>44774</v>
      </c>
      <c r="C19" s="21"/>
      <c r="D19" s="22"/>
      <c r="G19" s="32"/>
      <c r="H19" s="35"/>
      <c r="I19" s="37"/>
      <c r="J19" s="37"/>
      <c r="K19" s="35"/>
      <c r="L19" s="35"/>
      <c r="M19" s="35"/>
      <c r="N19" s="35"/>
      <c r="O19" s="35"/>
      <c r="P19" s="35"/>
      <c r="Q19" s="35"/>
      <c r="R19" s="36"/>
    </row>
    <row r="20" spans="1:18" x14ac:dyDescent="0.25">
      <c r="A20" s="64">
        <f t="shared" si="0"/>
        <v>44781</v>
      </c>
      <c r="C20" s="21"/>
      <c r="D20" s="25"/>
      <c r="G20" s="32"/>
      <c r="H20" s="35"/>
      <c r="I20" s="37"/>
      <c r="J20" s="37"/>
      <c r="K20" s="35"/>
      <c r="L20" s="35"/>
      <c r="M20" s="35"/>
      <c r="N20" s="35"/>
      <c r="O20" s="35"/>
      <c r="P20" s="35"/>
      <c r="Q20" s="35"/>
      <c r="R20" s="36"/>
    </row>
    <row r="21" spans="1:18" x14ac:dyDescent="0.25">
      <c r="A21" s="64">
        <f t="shared" si="0"/>
        <v>44788</v>
      </c>
      <c r="C21" s="21"/>
      <c r="D21" s="25"/>
      <c r="G21" s="32"/>
      <c r="H21" s="35"/>
      <c r="I21" s="37"/>
      <c r="J21" s="37"/>
      <c r="K21" s="35"/>
      <c r="L21" s="35"/>
      <c r="M21" s="37"/>
      <c r="N21" s="37"/>
      <c r="O21" s="35"/>
      <c r="P21" s="35"/>
      <c r="Q21" s="37"/>
      <c r="R21" s="36"/>
    </row>
    <row r="22" spans="1:18" x14ac:dyDescent="0.25">
      <c r="G22" s="32"/>
      <c r="H22" s="35"/>
      <c r="I22" s="34"/>
      <c r="J22" s="34"/>
      <c r="K22" s="35"/>
      <c r="L22" s="35"/>
      <c r="M22" s="35"/>
      <c r="N22" s="35"/>
      <c r="O22" s="35"/>
      <c r="P22" s="35"/>
      <c r="Q22" s="35"/>
      <c r="R22" s="36"/>
    </row>
    <row r="23" spans="1:18" x14ac:dyDescent="0.25">
      <c r="G23" s="32"/>
      <c r="H23" s="35"/>
      <c r="I23" s="37"/>
      <c r="J23" s="37"/>
      <c r="K23" s="35"/>
      <c r="L23" s="35"/>
      <c r="M23" s="35"/>
      <c r="N23" s="35"/>
      <c r="O23" s="35"/>
      <c r="P23" s="35"/>
      <c r="Q23" s="35"/>
      <c r="R23" s="36"/>
    </row>
    <row r="24" spans="1:18" x14ac:dyDescent="0.25">
      <c r="G24" s="32"/>
      <c r="H24" s="35"/>
      <c r="I24" s="37"/>
      <c r="J24" s="37"/>
      <c r="K24" s="35"/>
      <c r="L24" s="35"/>
      <c r="M24" s="35"/>
      <c r="N24" s="35"/>
      <c r="O24" s="35"/>
      <c r="P24" s="35"/>
      <c r="Q24" s="35"/>
      <c r="R24" s="36"/>
    </row>
    <row r="25" spans="1:18" x14ac:dyDescent="0.25">
      <c r="G25" s="32"/>
      <c r="H25" s="35"/>
      <c r="I25" s="37"/>
      <c r="J25" s="37"/>
      <c r="K25" s="35"/>
      <c r="L25" s="35"/>
      <c r="M25" s="35"/>
      <c r="N25" s="35"/>
      <c r="O25" s="35"/>
      <c r="P25" s="35"/>
      <c r="Q25" s="35"/>
      <c r="R25" s="36"/>
    </row>
    <row r="26" spans="1:18" x14ac:dyDescent="0.25">
      <c r="G26" s="32"/>
      <c r="H26" s="35"/>
      <c r="I26" s="37"/>
      <c r="J26" s="37"/>
      <c r="K26" s="35"/>
      <c r="L26" s="35"/>
      <c r="M26" s="37"/>
      <c r="N26" s="37"/>
      <c r="O26" s="35"/>
      <c r="P26" s="35"/>
      <c r="Q26" s="37"/>
      <c r="R26" s="36"/>
    </row>
    <row r="27" spans="1:18" x14ac:dyDescent="0.25">
      <c r="G27" s="32"/>
      <c r="H27" s="35"/>
      <c r="I27" s="34"/>
      <c r="J27" s="34"/>
      <c r="K27" s="35"/>
      <c r="L27" s="35"/>
      <c r="M27" s="35"/>
      <c r="N27" s="35"/>
      <c r="O27" s="35"/>
      <c r="P27" s="35"/>
      <c r="Q27" s="35"/>
      <c r="R27" s="36"/>
    </row>
    <row r="28" spans="1:18" x14ac:dyDescent="0.25">
      <c r="G28" s="32"/>
      <c r="H28" s="35"/>
      <c r="I28" s="37"/>
      <c r="J28" s="37"/>
      <c r="K28" s="35"/>
      <c r="L28" s="35"/>
      <c r="M28" s="35"/>
      <c r="N28" s="35"/>
      <c r="O28" s="35"/>
      <c r="P28" s="35"/>
      <c r="Q28" s="35"/>
      <c r="R28" s="36"/>
    </row>
    <row r="29" spans="1:18" x14ac:dyDescent="0.25">
      <c r="G29" s="32"/>
      <c r="H29" s="35"/>
      <c r="I29" s="37"/>
      <c r="J29" s="37"/>
      <c r="K29" s="35"/>
      <c r="L29" s="35"/>
      <c r="M29" s="35"/>
      <c r="N29" s="35"/>
      <c r="O29" s="35"/>
      <c r="P29" s="35"/>
      <c r="Q29" s="35"/>
      <c r="R29" s="36"/>
    </row>
    <row r="30" spans="1:18" x14ac:dyDescent="0.25">
      <c r="G30" s="32"/>
      <c r="H30" s="35"/>
      <c r="I30" s="37"/>
      <c r="J30" s="37"/>
      <c r="K30" s="35"/>
      <c r="L30" s="35"/>
      <c r="M30" s="35"/>
      <c r="N30" s="35"/>
      <c r="O30" s="35"/>
      <c r="P30" s="35"/>
      <c r="Q30" s="35"/>
      <c r="R30" s="36"/>
    </row>
    <row r="31" spans="1:18" x14ac:dyDescent="0.25">
      <c r="G31" s="32"/>
      <c r="H31" s="35"/>
      <c r="I31" s="37"/>
      <c r="J31" s="37"/>
      <c r="K31" s="35"/>
      <c r="L31" s="35"/>
      <c r="M31" s="37"/>
      <c r="N31" s="37"/>
      <c r="O31" s="35"/>
      <c r="P31" s="35"/>
      <c r="Q31" s="37"/>
      <c r="R31" s="36"/>
    </row>
    <row r="32" spans="1:18" x14ac:dyDescent="0.25">
      <c r="G32" s="32"/>
      <c r="H32" s="35"/>
      <c r="I32" s="34"/>
      <c r="J32" s="34"/>
      <c r="K32" s="35"/>
      <c r="L32" s="35"/>
      <c r="M32" s="35"/>
      <c r="N32" s="35"/>
      <c r="O32" s="35"/>
      <c r="P32" s="35"/>
      <c r="Q32" s="35"/>
      <c r="R32" s="36"/>
    </row>
    <row r="33" spans="7:18" x14ac:dyDescent="0.25">
      <c r="G33" s="32"/>
      <c r="H33" s="35"/>
      <c r="I33" s="37"/>
      <c r="J33" s="37"/>
      <c r="K33" s="35"/>
      <c r="L33" s="35"/>
      <c r="M33" s="35"/>
      <c r="N33" s="35"/>
      <c r="O33" s="35"/>
      <c r="P33" s="35"/>
      <c r="Q33" s="35"/>
      <c r="R33" s="36"/>
    </row>
    <row r="34" spans="7:18" x14ac:dyDescent="0.25">
      <c r="G34" s="32"/>
      <c r="H34" s="35"/>
      <c r="I34" s="37"/>
      <c r="J34" s="37"/>
      <c r="K34" s="35"/>
      <c r="L34" s="35"/>
      <c r="M34" s="35"/>
      <c r="N34" s="35"/>
      <c r="O34" s="35"/>
      <c r="P34" s="35"/>
      <c r="Q34" s="35"/>
      <c r="R34" s="36"/>
    </row>
    <row r="35" spans="7:18" x14ac:dyDescent="0.25">
      <c r="G35" s="32"/>
      <c r="H35" s="35"/>
      <c r="I35" s="37"/>
      <c r="J35" s="37"/>
      <c r="K35" s="35"/>
      <c r="L35" s="35"/>
      <c r="M35" s="35"/>
      <c r="N35" s="35"/>
      <c r="O35" s="35"/>
      <c r="P35" s="35"/>
      <c r="Q35" s="35"/>
      <c r="R35" s="36"/>
    </row>
    <row r="36" spans="7:18" x14ac:dyDescent="0.25">
      <c r="G36" s="32"/>
      <c r="H36" s="35"/>
      <c r="I36" s="37"/>
      <c r="J36" s="37"/>
      <c r="K36" s="35"/>
      <c r="L36" s="35"/>
      <c r="M36" s="37"/>
      <c r="N36" s="37"/>
      <c r="O36" s="35"/>
      <c r="P36" s="35"/>
      <c r="Q36" s="37"/>
      <c r="R36" s="36"/>
    </row>
    <row r="37" spans="7:18" x14ac:dyDescent="0.25">
      <c r="G37" s="32"/>
      <c r="H37" s="35"/>
      <c r="I37" s="34"/>
      <c r="J37" s="34"/>
      <c r="K37" s="35"/>
      <c r="L37" s="35"/>
      <c r="M37" s="35"/>
      <c r="N37" s="35"/>
      <c r="O37" s="35"/>
      <c r="P37" s="35"/>
      <c r="Q37" s="35"/>
      <c r="R37" s="36"/>
    </row>
    <row r="38" spans="7:18" x14ac:dyDescent="0.25">
      <c r="G38" s="32"/>
      <c r="H38" s="35"/>
      <c r="I38" s="37"/>
      <c r="J38" s="37"/>
      <c r="K38" s="35"/>
      <c r="L38" s="35"/>
      <c r="M38" s="35"/>
      <c r="N38" s="35"/>
      <c r="O38" s="35"/>
      <c r="P38" s="35"/>
      <c r="Q38" s="35"/>
      <c r="R38" s="36"/>
    </row>
    <row r="39" spans="7:18" x14ac:dyDescent="0.25">
      <c r="G39" s="32"/>
      <c r="H39" s="35"/>
      <c r="I39" s="37"/>
      <c r="J39" s="37"/>
      <c r="K39" s="35"/>
      <c r="L39" s="35"/>
      <c r="M39" s="35"/>
      <c r="N39" s="35"/>
      <c r="O39" s="35"/>
      <c r="P39" s="35"/>
      <c r="Q39" s="35"/>
      <c r="R39" s="36"/>
    </row>
    <row r="40" spans="7:18" x14ac:dyDescent="0.25">
      <c r="G40" s="32"/>
      <c r="H40" s="35"/>
      <c r="I40" s="37"/>
      <c r="J40" s="37"/>
      <c r="K40" s="35"/>
      <c r="L40" s="35"/>
      <c r="M40" s="35"/>
      <c r="N40" s="35"/>
      <c r="O40" s="35"/>
      <c r="P40" s="35"/>
      <c r="Q40" s="35"/>
      <c r="R40" s="36"/>
    </row>
    <row r="41" spans="7:18" x14ac:dyDescent="0.25">
      <c r="G41" s="32"/>
      <c r="H41" s="35"/>
      <c r="I41" s="37"/>
      <c r="J41" s="37"/>
      <c r="K41" s="35"/>
      <c r="L41" s="35"/>
      <c r="M41" s="37"/>
      <c r="N41" s="37"/>
      <c r="O41" s="35"/>
      <c r="P41" s="35"/>
      <c r="Q41" s="37"/>
      <c r="R41" s="36"/>
    </row>
  </sheetData>
  <mergeCells count="24">
    <mergeCell ref="G2:H2"/>
    <mergeCell ref="G3:H3"/>
    <mergeCell ref="G4:H4"/>
    <mergeCell ref="G5:H5"/>
    <mergeCell ref="I2:J2"/>
    <mergeCell ref="I3:J3"/>
    <mergeCell ref="I4:J4"/>
    <mergeCell ref="I5:J5"/>
    <mergeCell ref="K2:L2"/>
    <mergeCell ref="K3:L3"/>
    <mergeCell ref="K4:L4"/>
    <mergeCell ref="K5:L5"/>
    <mergeCell ref="M2:N2"/>
    <mergeCell ref="M3:N3"/>
    <mergeCell ref="M4:N4"/>
    <mergeCell ref="M5:N5"/>
    <mergeCell ref="O2:P2"/>
    <mergeCell ref="O3:P3"/>
    <mergeCell ref="O4:P4"/>
    <mergeCell ref="O5:P5"/>
    <mergeCell ref="Q2:R2"/>
    <mergeCell ref="Q3:R3"/>
    <mergeCell ref="Q4:R4"/>
    <mergeCell ref="Q5:R5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F1</vt:lpstr>
      <vt:lpstr>F2</vt:lpstr>
      <vt:lpstr>f3</vt:lpstr>
      <vt:lpstr>data</vt:lpstr>
      <vt:lpstr>data_christine</vt:lpstr>
      <vt:lpstr>data_nadine</vt:lpstr>
      <vt:lpstr>data_pino</vt:lpstr>
      <vt:lpstr>data_sylvain</vt:lpstr>
      <vt:lpstr>data_valentin</vt:lpstr>
      <vt:lpstr>data_véro</vt:lpstr>
      <vt:lpstr>datacola</vt:lpstr>
      <vt:lpstr>dataferm</vt:lpstr>
      <vt:lpstr>dataform</vt:lpstr>
      <vt:lpstr>date</vt:lpstr>
      <vt:lpstr>'F1'!Zone_d_impression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Bernard Havelange</cp:lastModifiedBy>
  <cp:lastPrinted>2022-01-23T15:29:35Z</cp:lastPrinted>
  <dcterms:created xsi:type="dcterms:W3CDTF">2022-01-21T20:18:05Z</dcterms:created>
  <dcterms:modified xsi:type="dcterms:W3CDTF">2022-03-30T08:51:43Z</dcterms:modified>
</cp:coreProperties>
</file>