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d\Documents\"/>
    </mc:Choice>
  </mc:AlternateContent>
  <xr:revisionPtr revIDLastSave="0" documentId="13_ncr:1_{B1E0C9EC-6F61-41BF-AB57-C599A7EB307C}" xr6:coauthVersionLast="43" xr6:coauthVersionMax="43" xr10:uidLastSave="{00000000-0000-0000-0000-000000000000}"/>
  <bookViews>
    <workbookView xWindow="-28920" yWindow="-120" windowWidth="29040" windowHeight="16440" xr2:uid="{00000000-000D-0000-FFFF-FFFF00000000}"/>
  </bookViews>
  <sheets>
    <sheet name="Mail Inquiries" sheetId="1" r:id="rId1"/>
  </sheets>
  <definedNames>
    <definedName name="_xlnm._FilterDatabase" localSheetId="0" hidden="1">'Mail Inquiries'!$B$1:$S$21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797" i="1" l="1"/>
  <c r="F795" i="1" l="1"/>
  <c r="F796" i="1"/>
  <c r="F798" i="1"/>
  <c r="F2" i="1"/>
  <c r="K2" i="1"/>
  <c r="K3" i="1"/>
  <c r="F4" i="1"/>
  <c r="K4" i="1"/>
  <c r="F5" i="1"/>
  <c r="K5" i="1"/>
  <c r="F6" i="1"/>
  <c r="K6" i="1"/>
  <c r="F7" i="1"/>
  <c r="K7" i="1"/>
  <c r="F8" i="1"/>
  <c r="K8" i="1"/>
  <c r="F9" i="1"/>
  <c r="K9" i="1"/>
  <c r="F10" i="1"/>
  <c r="K10" i="1"/>
  <c r="F11" i="1"/>
  <c r="K11" i="1"/>
  <c r="F12" i="1"/>
  <c r="K12" i="1"/>
  <c r="F13" i="1"/>
  <c r="K13" i="1"/>
  <c r="F14" i="1"/>
  <c r="K14" i="1"/>
  <c r="K15" i="1"/>
  <c r="F17" i="1"/>
  <c r="K17" i="1"/>
  <c r="F18" i="1"/>
  <c r="K18" i="1"/>
  <c r="F19" i="1"/>
  <c r="K19" i="1"/>
  <c r="F20" i="1"/>
  <c r="K20" i="1"/>
  <c r="F21" i="1"/>
  <c r="K21" i="1"/>
  <c r="F22" i="1"/>
  <c r="K22" i="1"/>
  <c r="F23" i="1"/>
  <c r="K23" i="1"/>
  <c r="F24" i="1"/>
  <c r="K24" i="1"/>
  <c r="F25" i="1"/>
  <c r="K25" i="1"/>
  <c r="F26" i="1"/>
  <c r="K26" i="1"/>
  <c r="F27" i="1"/>
  <c r="K27" i="1"/>
  <c r="F28" i="1"/>
  <c r="K28" i="1"/>
  <c r="F29" i="1"/>
  <c r="K29" i="1"/>
  <c r="F30" i="1"/>
  <c r="K30" i="1"/>
  <c r="F31" i="1"/>
  <c r="K31" i="1"/>
  <c r="F32" i="1"/>
  <c r="K32" i="1"/>
  <c r="F33" i="1"/>
  <c r="K33" i="1"/>
  <c r="F34" i="1"/>
  <c r="K34" i="1"/>
  <c r="F35" i="1"/>
  <c r="K35" i="1"/>
  <c r="F36" i="1"/>
  <c r="K36" i="1"/>
  <c r="F37" i="1"/>
  <c r="K37" i="1"/>
  <c r="F38" i="1"/>
  <c r="K38" i="1"/>
  <c r="F39" i="1"/>
  <c r="K39" i="1"/>
  <c r="F40" i="1"/>
  <c r="K40" i="1"/>
  <c r="F41" i="1"/>
  <c r="K41" i="1"/>
  <c r="F42" i="1"/>
  <c r="K42" i="1"/>
  <c r="F43" i="1"/>
  <c r="K43" i="1"/>
  <c r="F44" i="1"/>
  <c r="K44" i="1"/>
  <c r="F45" i="1"/>
  <c r="K45" i="1"/>
  <c r="F46" i="1"/>
  <c r="K46" i="1"/>
  <c r="F47" i="1"/>
  <c r="K47" i="1"/>
  <c r="F48" i="1"/>
  <c r="K48" i="1"/>
  <c r="F49" i="1"/>
  <c r="K49" i="1"/>
  <c r="F50" i="1"/>
  <c r="K50" i="1"/>
  <c r="F51" i="1"/>
  <c r="K51" i="1"/>
  <c r="F52" i="1"/>
  <c r="K52" i="1"/>
  <c r="F53" i="1"/>
  <c r="K53" i="1"/>
  <c r="F54" i="1"/>
  <c r="K54" i="1"/>
  <c r="F55" i="1"/>
  <c r="K55" i="1"/>
  <c r="F56" i="1"/>
  <c r="K56" i="1"/>
  <c r="F57" i="1"/>
  <c r="K57" i="1"/>
  <c r="F58" i="1"/>
  <c r="K58" i="1"/>
  <c r="F59" i="1"/>
  <c r="K59" i="1"/>
  <c r="F60" i="1"/>
  <c r="K60" i="1"/>
  <c r="F61" i="1"/>
  <c r="K61" i="1"/>
  <c r="F62" i="1"/>
  <c r="K62" i="1"/>
  <c r="F63" i="1"/>
  <c r="K63" i="1"/>
  <c r="F64" i="1"/>
  <c r="K64" i="1"/>
  <c r="F65" i="1"/>
  <c r="K65" i="1"/>
  <c r="F66" i="1"/>
  <c r="K66" i="1"/>
  <c r="F67" i="1"/>
  <c r="K67" i="1"/>
  <c r="F68" i="1"/>
  <c r="K68" i="1"/>
  <c r="F69" i="1"/>
  <c r="K69" i="1"/>
  <c r="F70" i="1"/>
  <c r="K70" i="1"/>
  <c r="F71" i="1"/>
  <c r="K71" i="1"/>
  <c r="F72" i="1"/>
  <c r="K72" i="1"/>
  <c r="F73" i="1"/>
  <c r="K73" i="1"/>
  <c r="F74" i="1"/>
  <c r="K74" i="1"/>
  <c r="F75" i="1"/>
  <c r="K75" i="1"/>
  <c r="F76" i="1"/>
  <c r="K76" i="1"/>
  <c r="F77" i="1"/>
  <c r="K77" i="1"/>
  <c r="F78" i="1"/>
  <c r="K78" i="1"/>
  <c r="F79" i="1"/>
  <c r="K79" i="1"/>
  <c r="F80" i="1"/>
  <c r="K80" i="1"/>
  <c r="F81" i="1"/>
  <c r="K81" i="1"/>
  <c r="F82" i="1"/>
  <c r="K82" i="1"/>
  <c r="F83" i="1"/>
  <c r="K83" i="1"/>
  <c r="F84" i="1"/>
  <c r="K84" i="1"/>
  <c r="F85" i="1"/>
  <c r="K85" i="1"/>
  <c r="F86" i="1"/>
  <c r="K86" i="1"/>
  <c r="F87" i="1"/>
  <c r="K87" i="1"/>
  <c r="F88" i="1"/>
  <c r="K88" i="1"/>
  <c r="F89" i="1"/>
  <c r="K89" i="1"/>
  <c r="F90" i="1"/>
  <c r="K90" i="1"/>
  <c r="F91" i="1"/>
  <c r="K91" i="1"/>
  <c r="F92" i="1"/>
  <c r="K92" i="1"/>
  <c r="F93" i="1"/>
  <c r="K93" i="1"/>
  <c r="F94" i="1"/>
  <c r="K94" i="1"/>
  <c r="F95" i="1"/>
  <c r="K95" i="1"/>
  <c r="F96" i="1"/>
  <c r="K96" i="1"/>
  <c r="F97" i="1"/>
  <c r="K97" i="1"/>
  <c r="F98" i="1"/>
  <c r="K98" i="1"/>
  <c r="F99" i="1"/>
  <c r="K99" i="1"/>
  <c r="F100" i="1"/>
  <c r="K100" i="1"/>
  <c r="F101" i="1"/>
  <c r="K101" i="1"/>
  <c r="F102" i="1"/>
  <c r="K102" i="1"/>
  <c r="F103" i="1"/>
  <c r="K103" i="1"/>
  <c r="F104" i="1"/>
  <c r="K104" i="1"/>
  <c r="F105" i="1"/>
  <c r="K105" i="1"/>
  <c r="F106" i="1"/>
  <c r="K106" i="1"/>
  <c r="F107" i="1"/>
  <c r="K107" i="1"/>
  <c r="F108" i="1"/>
  <c r="K108" i="1"/>
  <c r="F109" i="1"/>
  <c r="K109" i="1"/>
  <c r="F110" i="1"/>
  <c r="K110" i="1"/>
  <c r="F111" i="1"/>
  <c r="K111" i="1"/>
  <c r="F112" i="1"/>
  <c r="K112" i="1"/>
  <c r="F113" i="1"/>
  <c r="K113" i="1"/>
  <c r="F114" i="1"/>
  <c r="K114" i="1"/>
  <c r="F115" i="1"/>
  <c r="K115" i="1"/>
  <c r="F116" i="1"/>
  <c r="K116" i="1"/>
  <c r="F117" i="1"/>
  <c r="K117" i="1"/>
  <c r="F118" i="1"/>
  <c r="K118" i="1"/>
  <c r="F119" i="1"/>
  <c r="K119" i="1"/>
  <c r="F120" i="1"/>
  <c r="K120" i="1"/>
  <c r="F121" i="1"/>
  <c r="K121" i="1"/>
  <c r="F122" i="1"/>
  <c r="K122" i="1"/>
  <c r="F123" i="1"/>
  <c r="K123" i="1"/>
  <c r="F124" i="1"/>
  <c r="K124" i="1"/>
  <c r="F125" i="1"/>
  <c r="K125" i="1"/>
  <c r="F126" i="1"/>
  <c r="K126" i="1"/>
  <c r="F127" i="1"/>
  <c r="K127" i="1"/>
  <c r="F128" i="1"/>
  <c r="K128" i="1"/>
  <c r="F129" i="1"/>
  <c r="K129" i="1"/>
  <c r="F130" i="1"/>
  <c r="K130" i="1"/>
  <c r="F131" i="1"/>
  <c r="K131" i="1"/>
  <c r="F132" i="1"/>
  <c r="K132" i="1"/>
  <c r="F133" i="1"/>
  <c r="K133" i="1"/>
  <c r="F134" i="1"/>
  <c r="K134" i="1"/>
  <c r="F135" i="1"/>
  <c r="K135" i="1"/>
  <c r="F136" i="1"/>
  <c r="K136" i="1"/>
  <c r="F137" i="1"/>
  <c r="K137" i="1"/>
  <c r="F138" i="1"/>
  <c r="K138" i="1"/>
  <c r="F139" i="1"/>
  <c r="K139" i="1"/>
  <c r="F140" i="1"/>
  <c r="K140" i="1"/>
  <c r="F141" i="1"/>
  <c r="K141" i="1"/>
  <c r="F142" i="1"/>
  <c r="K142" i="1"/>
  <c r="F143" i="1"/>
  <c r="K143" i="1"/>
  <c r="F144" i="1"/>
  <c r="K144" i="1"/>
  <c r="F145" i="1"/>
  <c r="K145" i="1"/>
  <c r="F146" i="1"/>
  <c r="K146" i="1"/>
  <c r="F147" i="1"/>
  <c r="K147" i="1"/>
  <c r="F148" i="1"/>
  <c r="K148" i="1"/>
  <c r="F149" i="1"/>
  <c r="K149" i="1"/>
  <c r="F150" i="1"/>
  <c r="K150" i="1"/>
  <c r="F151" i="1"/>
  <c r="K151" i="1"/>
  <c r="F152" i="1"/>
  <c r="K152" i="1"/>
  <c r="F153" i="1"/>
  <c r="K153" i="1"/>
  <c r="F154" i="1"/>
  <c r="K154" i="1"/>
  <c r="F155" i="1"/>
  <c r="K155" i="1"/>
  <c r="F156" i="1"/>
  <c r="K156" i="1"/>
  <c r="F157" i="1"/>
  <c r="K157" i="1"/>
  <c r="F158" i="1"/>
  <c r="K158" i="1"/>
  <c r="F159" i="1"/>
  <c r="K159" i="1"/>
  <c r="F160" i="1"/>
  <c r="K160" i="1"/>
  <c r="F161" i="1"/>
  <c r="K161" i="1"/>
  <c r="F162" i="1"/>
  <c r="K162" i="1"/>
  <c r="F163" i="1"/>
  <c r="K163" i="1"/>
  <c r="F164" i="1"/>
  <c r="K164" i="1"/>
  <c r="F165" i="1"/>
  <c r="K165" i="1"/>
  <c r="F166" i="1"/>
  <c r="K166" i="1"/>
  <c r="F167" i="1"/>
  <c r="K167" i="1"/>
  <c r="F168" i="1"/>
  <c r="K168" i="1"/>
  <c r="F169" i="1"/>
  <c r="K169" i="1"/>
  <c r="F170" i="1"/>
  <c r="K170" i="1"/>
  <c r="F171" i="1"/>
  <c r="K171" i="1"/>
  <c r="F172" i="1"/>
  <c r="K172" i="1"/>
  <c r="F173" i="1"/>
  <c r="K173" i="1"/>
  <c r="F174" i="1"/>
  <c r="K174" i="1"/>
  <c r="F175" i="1"/>
  <c r="K175" i="1"/>
  <c r="F176" i="1"/>
  <c r="K176" i="1"/>
  <c r="F177" i="1"/>
  <c r="K177" i="1"/>
  <c r="F178" i="1"/>
  <c r="K178" i="1"/>
  <c r="F179" i="1"/>
  <c r="K179" i="1"/>
  <c r="F180" i="1"/>
  <c r="K180" i="1"/>
  <c r="F181" i="1"/>
  <c r="K181" i="1"/>
  <c r="F182" i="1"/>
  <c r="K182" i="1"/>
  <c r="F183" i="1"/>
  <c r="K183" i="1"/>
  <c r="F184" i="1"/>
  <c r="K184" i="1"/>
  <c r="F185" i="1"/>
  <c r="K185" i="1"/>
  <c r="F186" i="1"/>
  <c r="K186" i="1"/>
  <c r="F187" i="1"/>
  <c r="K187" i="1"/>
  <c r="F188" i="1"/>
  <c r="K188" i="1"/>
  <c r="F189" i="1"/>
  <c r="K189" i="1"/>
  <c r="F190" i="1"/>
  <c r="K190" i="1"/>
  <c r="F191" i="1"/>
  <c r="K191" i="1"/>
  <c r="F192" i="1"/>
  <c r="K192" i="1"/>
  <c r="F193" i="1"/>
  <c r="K193" i="1"/>
  <c r="F194" i="1"/>
  <c r="K194" i="1"/>
  <c r="F195" i="1"/>
  <c r="K195" i="1"/>
  <c r="F196" i="1"/>
  <c r="K196" i="1"/>
  <c r="F197" i="1"/>
  <c r="K197" i="1"/>
  <c r="F198" i="1"/>
  <c r="K198" i="1"/>
  <c r="F199" i="1"/>
  <c r="K199" i="1"/>
  <c r="F200" i="1"/>
  <c r="K200" i="1"/>
  <c r="F201" i="1"/>
  <c r="K201" i="1"/>
  <c r="F202" i="1"/>
  <c r="K202" i="1"/>
  <c r="F203" i="1"/>
  <c r="K203" i="1"/>
  <c r="F204" i="1"/>
  <c r="K204" i="1"/>
  <c r="F205" i="1"/>
  <c r="K205" i="1"/>
  <c r="F206" i="1"/>
  <c r="K206" i="1"/>
  <c r="F207" i="1"/>
  <c r="K207" i="1"/>
  <c r="F208" i="1"/>
  <c r="K208" i="1"/>
  <c r="F209" i="1"/>
  <c r="K209" i="1"/>
  <c r="F210" i="1"/>
  <c r="K210" i="1"/>
  <c r="F211" i="1"/>
  <c r="K211" i="1"/>
  <c r="F212" i="1"/>
  <c r="K212" i="1"/>
  <c r="F213" i="1"/>
  <c r="K213" i="1"/>
  <c r="F214" i="1"/>
  <c r="K214" i="1"/>
  <c r="F215" i="1"/>
  <c r="K215" i="1"/>
  <c r="F216" i="1"/>
  <c r="K216" i="1"/>
  <c r="F217" i="1"/>
  <c r="K217" i="1"/>
  <c r="F218" i="1"/>
  <c r="K218" i="1"/>
  <c r="F219" i="1"/>
  <c r="K219" i="1"/>
  <c r="F220" i="1"/>
  <c r="K220" i="1"/>
  <c r="F221" i="1"/>
  <c r="K221" i="1"/>
  <c r="F222" i="1"/>
  <c r="K222" i="1"/>
  <c r="F223" i="1"/>
  <c r="K223" i="1"/>
  <c r="F224" i="1"/>
  <c r="K224" i="1"/>
  <c r="F225" i="1"/>
  <c r="K225" i="1"/>
  <c r="F226" i="1"/>
  <c r="K226" i="1"/>
  <c r="F227" i="1"/>
  <c r="K227" i="1"/>
  <c r="F228" i="1"/>
  <c r="K228" i="1"/>
  <c r="F229" i="1"/>
  <c r="K229" i="1"/>
  <c r="F230" i="1"/>
  <c r="K230" i="1"/>
  <c r="F231" i="1"/>
  <c r="K231" i="1"/>
  <c r="F232" i="1"/>
  <c r="K232" i="1"/>
  <c r="F233" i="1"/>
  <c r="K233" i="1"/>
  <c r="F234" i="1"/>
  <c r="K234" i="1"/>
  <c r="F235" i="1"/>
  <c r="K235" i="1"/>
  <c r="F236" i="1"/>
  <c r="K236" i="1"/>
  <c r="F237" i="1"/>
  <c r="K237" i="1"/>
  <c r="F238" i="1"/>
  <c r="K238" i="1"/>
  <c r="F239" i="1"/>
  <c r="K239" i="1"/>
  <c r="F240" i="1"/>
  <c r="K240" i="1"/>
  <c r="F241" i="1"/>
  <c r="K241" i="1"/>
  <c r="F242" i="1"/>
  <c r="K242" i="1"/>
  <c r="F243" i="1"/>
  <c r="K243" i="1"/>
  <c r="F244" i="1"/>
  <c r="K244" i="1"/>
  <c r="F245" i="1"/>
  <c r="K245" i="1"/>
  <c r="F246" i="1"/>
  <c r="K246" i="1"/>
  <c r="F247" i="1"/>
  <c r="K247" i="1"/>
  <c r="F248" i="1"/>
  <c r="K248" i="1"/>
  <c r="F249" i="1"/>
  <c r="K249" i="1"/>
  <c r="F250" i="1"/>
  <c r="K250" i="1"/>
  <c r="F251" i="1"/>
  <c r="K251" i="1"/>
  <c r="F252" i="1"/>
  <c r="K252" i="1"/>
  <c r="F253" i="1"/>
  <c r="K253" i="1"/>
  <c r="F254" i="1"/>
  <c r="K254" i="1"/>
  <c r="F255" i="1"/>
  <c r="K255" i="1"/>
  <c r="F256" i="1"/>
  <c r="K256" i="1"/>
  <c r="F257" i="1"/>
  <c r="K257" i="1"/>
  <c r="F258" i="1"/>
  <c r="K258" i="1"/>
  <c r="F259" i="1"/>
  <c r="K259" i="1"/>
  <c r="F260" i="1"/>
  <c r="K260" i="1"/>
  <c r="F261" i="1"/>
  <c r="K261" i="1"/>
  <c r="F262" i="1"/>
  <c r="K262" i="1"/>
  <c r="F263" i="1"/>
  <c r="K263" i="1"/>
  <c r="F264" i="1"/>
  <c r="K264" i="1"/>
  <c r="F265" i="1"/>
  <c r="K265" i="1"/>
  <c r="F266" i="1"/>
  <c r="K266" i="1"/>
  <c r="F267" i="1"/>
  <c r="K267" i="1"/>
  <c r="F268" i="1"/>
  <c r="K268" i="1"/>
  <c r="F269" i="1"/>
  <c r="K269" i="1"/>
  <c r="F270" i="1"/>
  <c r="K270" i="1"/>
  <c r="F271" i="1"/>
  <c r="K271" i="1"/>
  <c r="F272" i="1"/>
  <c r="K272" i="1"/>
  <c r="F273" i="1"/>
  <c r="K273" i="1"/>
  <c r="F274" i="1"/>
  <c r="K274" i="1"/>
  <c r="F275" i="1"/>
  <c r="K275" i="1"/>
  <c r="F276" i="1"/>
  <c r="K276" i="1"/>
  <c r="F277" i="1"/>
  <c r="K277" i="1"/>
  <c r="F278" i="1"/>
  <c r="K278" i="1"/>
  <c r="F279" i="1"/>
  <c r="K279" i="1"/>
  <c r="F280" i="1"/>
  <c r="K280" i="1"/>
  <c r="F281" i="1"/>
  <c r="K281" i="1"/>
  <c r="F282" i="1"/>
  <c r="K282" i="1"/>
  <c r="F283" i="1"/>
  <c r="K283" i="1"/>
  <c r="F284" i="1"/>
  <c r="K284" i="1"/>
  <c r="F285" i="1"/>
  <c r="K285" i="1"/>
  <c r="F286" i="1"/>
  <c r="K286" i="1"/>
  <c r="F287" i="1"/>
  <c r="K287" i="1"/>
  <c r="F288" i="1"/>
  <c r="K288" i="1"/>
  <c r="F289" i="1"/>
  <c r="K289" i="1"/>
  <c r="F290" i="1"/>
  <c r="K290" i="1"/>
  <c r="F291" i="1"/>
  <c r="K291" i="1"/>
  <c r="F292" i="1"/>
  <c r="K292" i="1"/>
  <c r="F293" i="1"/>
  <c r="K293" i="1"/>
  <c r="F294" i="1"/>
  <c r="K294" i="1"/>
  <c r="F295" i="1"/>
  <c r="K295" i="1"/>
  <c r="F296" i="1"/>
  <c r="K296" i="1"/>
  <c r="F297" i="1"/>
  <c r="K297" i="1"/>
  <c r="F298" i="1"/>
  <c r="K298" i="1"/>
  <c r="F299" i="1"/>
  <c r="K299" i="1"/>
  <c r="F300" i="1"/>
  <c r="K300" i="1"/>
  <c r="F301" i="1"/>
  <c r="K301" i="1"/>
  <c r="F302" i="1"/>
  <c r="K302" i="1"/>
  <c r="F303" i="1"/>
  <c r="K303" i="1"/>
  <c r="F304" i="1"/>
  <c r="K304" i="1"/>
  <c r="F305" i="1"/>
  <c r="K305" i="1"/>
  <c r="F306" i="1"/>
  <c r="K306" i="1"/>
  <c r="F307" i="1"/>
  <c r="K307" i="1"/>
  <c r="F308" i="1"/>
  <c r="K308" i="1"/>
  <c r="F309" i="1"/>
  <c r="K309" i="1"/>
  <c r="F310" i="1"/>
  <c r="K310" i="1"/>
  <c r="F311" i="1"/>
  <c r="K311" i="1"/>
  <c r="F312" i="1"/>
  <c r="K312" i="1"/>
  <c r="F313" i="1"/>
  <c r="K313" i="1"/>
  <c r="F314" i="1"/>
  <c r="K314" i="1"/>
  <c r="F315" i="1"/>
  <c r="K315" i="1"/>
  <c r="F316" i="1"/>
  <c r="K316" i="1"/>
  <c r="F317" i="1"/>
  <c r="K317" i="1"/>
  <c r="F318" i="1"/>
  <c r="K318" i="1"/>
  <c r="F319" i="1"/>
  <c r="K319" i="1"/>
  <c r="F320" i="1"/>
  <c r="K320" i="1"/>
  <c r="F321" i="1"/>
  <c r="K321" i="1"/>
  <c r="F322" i="1"/>
  <c r="K322" i="1"/>
  <c r="F323" i="1"/>
  <c r="K323" i="1"/>
  <c r="F324" i="1"/>
  <c r="K324" i="1"/>
  <c r="F325" i="1"/>
  <c r="K325" i="1"/>
  <c r="F326" i="1"/>
  <c r="K326" i="1"/>
  <c r="F327" i="1"/>
  <c r="K327" i="1"/>
  <c r="F328" i="1"/>
  <c r="K328" i="1"/>
  <c r="F329" i="1"/>
  <c r="K329" i="1"/>
  <c r="F330" i="1"/>
  <c r="K330" i="1"/>
  <c r="F331" i="1"/>
  <c r="K331" i="1"/>
  <c r="F332" i="1"/>
  <c r="K332" i="1"/>
  <c r="F333" i="1"/>
  <c r="K333" i="1"/>
  <c r="F334" i="1"/>
  <c r="K334" i="1"/>
  <c r="F335" i="1"/>
  <c r="K335" i="1"/>
  <c r="F336" i="1"/>
  <c r="K336" i="1"/>
  <c r="F337" i="1"/>
  <c r="K337" i="1"/>
  <c r="F338" i="1"/>
  <c r="K338" i="1"/>
  <c r="F339" i="1"/>
  <c r="K339" i="1"/>
  <c r="F340" i="1"/>
  <c r="K340" i="1"/>
  <c r="F341" i="1"/>
  <c r="K341" i="1"/>
  <c r="F342" i="1"/>
  <c r="K342" i="1"/>
  <c r="F343" i="1"/>
  <c r="K343" i="1"/>
  <c r="F344" i="1"/>
  <c r="K344" i="1"/>
  <c r="F345" i="1"/>
  <c r="K345" i="1"/>
  <c r="F346" i="1"/>
  <c r="K346" i="1"/>
  <c r="F347" i="1"/>
  <c r="K347" i="1"/>
  <c r="F348" i="1"/>
  <c r="K348" i="1"/>
  <c r="F349" i="1"/>
  <c r="K349" i="1"/>
  <c r="F350" i="1"/>
  <c r="K350" i="1"/>
  <c r="F351" i="1"/>
  <c r="K351" i="1"/>
  <c r="F352" i="1"/>
  <c r="K352" i="1"/>
  <c r="F353" i="1"/>
  <c r="K353" i="1"/>
  <c r="F354" i="1"/>
  <c r="K354" i="1"/>
  <c r="F355" i="1"/>
  <c r="K355" i="1"/>
  <c r="F356" i="1"/>
  <c r="K356" i="1"/>
  <c r="F357" i="1"/>
  <c r="K357" i="1"/>
  <c r="F358" i="1"/>
  <c r="K358" i="1"/>
  <c r="F359" i="1"/>
  <c r="K359" i="1"/>
  <c r="F360" i="1"/>
  <c r="K360" i="1"/>
  <c r="F361" i="1"/>
  <c r="K361" i="1"/>
  <c r="F362" i="1"/>
  <c r="K362" i="1"/>
  <c r="F363" i="1"/>
  <c r="K363" i="1"/>
  <c r="F364" i="1"/>
  <c r="K364" i="1"/>
  <c r="F365" i="1"/>
  <c r="K365" i="1"/>
  <c r="F366" i="1"/>
  <c r="K366" i="1"/>
  <c r="F367" i="1"/>
  <c r="K367" i="1"/>
  <c r="F368" i="1"/>
  <c r="K368" i="1"/>
  <c r="F369" i="1"/>
  <c r="K369" i="1"/>
  <c r="F370" i="1"/>
  <c r="K370" i="1"/>
  <c r="F371" i="1"/>
  <c r="K371" i="1"/>
  <c r="F372" i="1"/>
  <c r="K372" i="1"/>
  <c r="F373" i="1"/>
  <c r="K373" i="1"/>
  <c r="F374" i="1"/>
  <c r="K374" i="1"/>
  <c r="F375" i="1"/>
  <c r="K375" i="1"/>
  <c r="F376" i="1"/>
  <c r="K376" i="1"/>
  <c r="F377" i="1"/>
  <c r="K377" i="1"/>
  <c r="F378" i="1"/>
  <c r="K378" i="1"/>
  <c r="F379" i="1"/>
  <c r="K379" i="1"/>
  <c r="F380" i="1"/>
  <c r="K380" i="1"/>
  <c r="F381" i="1"/>
  <c r="K381" i="1"/>
  <c r="F382" i="1"/>
  <c r="K382" i="1"/>
  <c r="F383" i="1"/>
  <c r="K383" i="1"/>
  <c r="F384" i="1"/>
  <c r="K384" i="1"/>
  <c r="F385" i="1"/>
  <c r="K385" i="1"/>
  <c r="F386" i="1"/>
  <c r="K386" i="1"/>
  <c r="F387" i="1"/>
  <c r="K387" i="1"/>
  <c r="F388" i="1"/>
  <c r="K388" i="1"/>
  <c r="F389" i="1"/>
  <c r="K389" i="1"/>
  <c r="F390" i="1"/>
  <c r="K390" i="1"/>
  <c r="F391" i="1"/>
  <c r="K391" i="1"/>
  <c r="F392" i="1"/>
  <c r="K392" i="1"/>
  <c r="F393" i="1"/>
  <c r="K393" i="1"/>
  <c r="F394" i="1"/>
  <c r="K394" i="1"/>
  <c r="F395" i="1"/>
  <c r="K395" i="1"/>
  <c r="F396" i="1"/>
  <c r="K396" i="1"/>
  <c r="F397" i="1"/>
  <c r="K397" i="1"/>
  <c r="F398" i="1"/>
  <c r="K398" i="1"/>
  <c r="F399" i="1"/>
  <c r="K399" i="1"/>
  <c r="F400" i="1"/>
  <c r="K400" i="1"/>
  <c r="F401" i="1"/>
  <c r="K401" i="1"/>
  <c r="F402" i="1"/>
  <c r="K402" i="1"/>
  <c r="F403" i="1"/>
  <c r="K403" i="1"/>
  <c r="F404" i="1"/>
  <c r="K404" i="1"/>
  <c r="F405" i="1"/>
  <c r="K405" i="1"/>
  <c r="F406" i="1"/>
  <c r="K406" i="1"/>
  <c r="F407" i="1"/>
  <c r="K407" i="1"/>
  <c r="F408" i="1"/>
  <c r="K408" i="1"/>
  <c r="F409" i="1"/>
  <c r="K409" i="1"/>
  <c r="F410" i="1"/>
  <c r="K410" i="1"/>
  <c r="F411" i="1"/>
  <c r="K411" i="1"/>
  <c r="F412" i="1"/>
  <c r="K412" i="1"/>
  <c r="F413" i="1"/>
  <c r="K413" i="1"/>
  <c r="F414" i="1"/>
  <c r="K414" i="1"/>
  <c r="F415" i="1"/>
  <c r="K415" i="1"/>
  <c r="F416" i="1"/>
  <c r="K416" i="1"/>
  <c r="F417" i="1"/>
  <c r="K417" i="1"/>
  <c r="F418" i="1"/>
  <c r="K418" i="1"/>
  <c r="F419" i="1"/>
  <c r="K419" i="1"/>
  <c r="F420" i="1"/>
  <c r="K420" i="1"/>
  <c r="F421" i="1"/>
  <c r="K421" i="1"/>
  <c r="F422" i="1"/>
  <c r="K422" i="1"/>
  <c r="F423" i="1"/>
  <c r="K423" i="1"/>
  <c r="F424" i="1"/>
  <c r="K424" i="1"/>
  <c r="F425" i="1"/>
  <c r="K425" i="1"/>
  <c r="F426" i="1"/>
  <c r="K426" i="1"/>
  <c r="F427" i="1"/>
  <c r="K427" i="1"/>
  <c r="F428" i="1"/>
  <c r="K428" i="1"/>
  <c r="F429" i="1"/>
  <c r="K429" i="1"/>
  <c r="F430" i="1"/>
  <c r="K430" i="1"/>
  <c r="F431" i="1"/>
  <c r="K431" i="1"/>
  <c r="F432" i="1"/>
  <c r="K432" i="1"/>
  <c r="F433" i="1"/>
  <c r="K433" i="1"/>
  <c r="F434" i="1"/>
  <c r="K434" i="1"/>
  <c r="F435" i="1"/>
  <c r="K435" i="1"/>
  <c r="F436" i="1"/>
  <c r="K436" i="1"/>
  <c r="F437" i="1"/>
  <c r="K437" i="1"/>
  <c r="F438" i="1"/>
  <c r="K438" i="1"/>
  <c r="F439" i="1"/>
  <c r="K439" i="1"/>
  <c r="F440" i="1"/>
  <c r="K440" i="1"/>
  <c r="F441" i="1"/>
  <c r="K441" i="1"/>
  <c r="F442" i="1"/>
  <c r="K442" i="1"/>
  <c r="F443" i="1"/>
  <c r="K443" i="1"/>
  <c r="F444" i="1"/>
  <c r="K444" i="1"/>
  <c r="F445" i="1"/>
  <c r="K445" i="1"/>
  <c r="F446" i="1"/>
  <c r="K446" i="1"/>
  <c r="F447" i="1"/>
  <c r="K447" i="1"/>
  <c r="F448" i="1"/>
  <c r="K448" i="1"/>
  <c r="F449" i="1"/>
  <c r="K449" i="1"/>
  <c r="F450" i="1"/>
  <c r="K450" i="1"/>
  <c r="F451" i="1"/>
  <c r="K451" i="1"/>
  <c r="F452" i="1"/>
  <c r="K452" i="1"/>
  <c r="F453" i="1"/>
  <c r="K453" i="1"/>
  <c r="F454" i="1"/>
  <c r="K454" i="1"/>
  <c r="F455" i="1"/>
  <c r="K455" i="1"/>
  <c r="F456" i="1"/>
  <c r="K456" i="1"/>
  <c r="F457" i="1"/>
  <c r="K457" i="1"/>
  <c r="F458" i="1"/>
  <c r="K458" i="1"/>
  <c r="F459" i="1"/>
  <c r="K459" i="1"/>
  <c r="F460" i="1"/>
  <c r="K460" i="1"/>
  <c r="F461" i="1"/>
  <c r="K461" i="1"/>
  <c r="F462" i="1"/>
  <c r="K462" i="1"/>
  <c r="F463" i="1"/>
  <c r="K463" i="1"/>
  <c r="F464" i="1"/>
  <c r="K464" i="1"/>
  <c r="F465" i="1"/>
  <c r="K465" i="1"/>
  <c r="F466" i="1"/>
  <c r="K466" i="1"/>
  <c r="F467" i="1"/>
  <c r="K467" i="1"/>
  <c r="F468" i="1"/>
  <c r="K468" i="1"/>
  <c r="F469" i="1"/>
  <c r="K469" i="1"/>
  <c r="F470" i="1"/>
  <c r="K470" i="1"/>
  <c r="F471" i="1"/>
  <c r="K471" i="1"/>
  <c r="F472" i="1"/>
  <c r="K472" i="1"/>
  <c r="F473" i="1"/>
  <c r="K473" i="1"/>
  <c r="F474" i="1"/>
  <c r="K474" i="1"/>
  <c r="F475" i="1"/>
  <c r="K475" i="1"/>
  <c r="F476" i="1"/>
  <c r="K476" i="1"/>
  <c r="F477" i="1"/>
  <c r="K477" i="1"/>
  <c r="F478" i="1"/>
  <c r="K478" i="1"/>
  <c r="F479" i="1"/>
  <c r="K479" i="1"/>
  <c r="F480" i="1"/>
  <c r="K480" i="1"/>
  <c r="F481" i="1"/>
  <c r="K481" i="1"/>
  <c r="F482" i="1"/>
  <c r="K482" i="1"/>
  <c r="F483" i="1"/>
  <c r="K483" i="1"/>
  <c r="F484" i="1"/>
  <c r="K484" i="1"/>
  <c r="F485" i="1"/>
  <c r="K485" i="1"/>
  <c r="F486" i="1"/>
  <c r="K486" i="1"/>
  <c r="F487" i="1"/>
  <c r="K487" i="1"/>
  <c r="F488" i="1"/>
  <c r="K488" i="1"/>
  <c r="F489" i="1"/>
  <c r="K489" i="1"/>
  <c r="F490" i="1"/>
  <c r="K490" i="1"/>
  <c r="F491" i="1"/>
  <c r="K491" i="1"/>
  <c r="F492" i="1"/>
  <c r="K492" i="1"/>
  <c r="F493" i="1"/>
  <c r="K493" i="1"/>
  <c r="F494" i="1"/>
  <c r="K494" i="1"/>
  <c r="F495" i="1"/>
  <c r="K495" i="1"/>
  <c r="F496" i="1"/>
  <c r="K496" i="1"/>
  <c r="F497" i="1"/>
  <c r="K497" i="1"/>
  <c r="F498" i="1"/>
  <c r="K498" i="1"/>
  <c r="F499" i="1"/>
  <c r="K499" i="1"/>
  <c r="F500" i="1"/>
  <c r="K500" i="1"/>
  <c r="F501" i="1"/>
  <c r="K501" i="1"/>
  <c r="F502" i="1"/>
  <c r="K502" i="1"/>
  <c r="F503" i="1"/>
  <c r="K503" i="1"/>
  <c r="F504" i="1"/>
  <c r="K504" i="1"/>
  <c r="F505" i="1"/>
  <c r="K505" i="1"/>
  <c r="F506" i="1"/>
  <c r="K506" i="1"/>
  <c r="F507" i="1"/>
  <c r="K507" i="1"/>
  <c r="F508" i="1"/>
  <c r="K508" i="1"/>
  <c r="F509" i="1"/>
  <c r="K509" i="1"/>
  <c r="F510" i="1"/>
  <c r="K510" i="1"/>
  <c r="F511" i="1"/>
  <c r="K511" i="1"/>
  <c r="F512" i="1"/>
  <c r="K512" i="1"/>
  <c r="F513" i="1"/>
  <c r="K513" i="1"/>
  <c r="F514" i="1"/>
  <c r="K514" i="1"/>
  <c r="F515" i="1"/>
  <c r="K515" i="1"/>
  <c r="F516" i="1"/>
  <c r="K516" i="1"/>
  <c r="F517" i="1"/>
  <c r="K517" i="1"/>
  <c r="F518" i="1"/>
  <c r="K518" i="1"/>
  <c r="F519" i="1"/>
  <c r="K519" i="1"/>
  <c r="F520" i="1"/>
  <c r="K520" i="1"/>
  <c r="F521" i="1"/>
  <c r="K521" i="1"/>
  <c r="F522" i="1"/>
  <c r="K522" i="1"/>
  <c r="F523" i="1"/>
  <c r="K523" i="1"/>
  <c r="F524" i="1"/>
  <c r="K524" i="1"/>
  <c r="F525" i="1"/>
  <c r="K525" i="1"/>
  <c r="F526" i="1"/>
  <c r="K526" i="1"/>
  <c r="F527" i="1"/>
  <c r="K527" i="1"/>
  <c r="F528" i="1"/>
  <c r="K528" i="1"/>
  <c r="F529" i="1"/>
  <c r="K529" i="1"/>
  <c r="F530" i="1"/>
  <c r="K530" i="1"/>
  <c r="F531" i="1"/>
  <c r="K531" i="1"/>
  <c r="F532" i="1"/>
  <c r="K532" i="1"/>
  <c r="F533" i="1"/>
  <c r="K533" i="1"/>
  <c r="F534" i="1"/>
  <c r="K534" i="1"/>
  <c r="F535" i="1"/>
  <c r="K535" i="1"/>
  <c r="F536" i="1"/>
  <c r="K536" i="1"/>
  <c r="F537" i="1"/>
  <c r="K537" i="1"/>
  <c r="F538" i="1"/>
  <c r="K538" i="1"/>
  <c r="F539" i="1"/>
  <c r="K539" i="1"/>
  <c r="F540" i="1"/>
  <c r="K540" i="1"/>
  <c r="F541" i="1"/>
  <c r="K541" i="1"/>
  <c r="F542" i="1"/>
  <c r="K542" i="1"/>
  <c r="F543" i="1"/>
  <c r="K543" i="1"/>
  <c r="F544" i="1"/>
  <c r="K544" i="1"/>
  <c r="F545" i="1"/>
  <c r="K545" i="1"/>
  <c r="F546" i="1"/>
  <c r="K546" i="1"/>
  <c r="F547" i="1"/>
  <c r="K547" i="1"/>
  <c r="F548" i="1"/>
  <c r="K548" i="1"/>
  <c r="F549" i="1"/>
  <c r="K549" i="1"/>
  <c r="F550" i="1"/>
  <c r="K550" i="1"/>
  <c r="F551" i="1"/>
  <c r="K551" i="1"/>
  <c r="F552" i="1"/>
  <c r="K552" i="1"/>
  <c r="F553" i="1"/>
  <c r="K553" i="1"/>
  <c r="F554" i="1"/>
  <c r="K554" i="1"/>
  <c r="F555" i="1"/>
  <c r="K555" i="1"/>
  <c r="F556" i="1"/>
  <c r="K556" i="1"/>
  <c r="F557" i="1"/>
  <c r="K557" i="1"/>
  <c r="F558" i="1"/>
  <c r="K558" i="1"/>
  <c r="F559" i="1"/>
  <c r="K559" i="1"/>
  <c r="F560" i="1"/>
  <c r="K560" i="1"/>
  <c r="F561" i="1"/>
  <c r="K561" i="1"/>
  <c r="F562" i="1"/>
  <c r="K562" i="1"/>
  <c r="F563" i="1"/>
  <c r="K563" i="1"/>
  <c r="F564" i="1"/>
  <c r="K564" i="1"/>
  <c r="F565" i="1"/>
  <c r="K565" i="1"/>
  <c r="F566" i="1"/>
  <c r="K566" i="1"/>
  <c r="F567" i="1"/>
  <c r="K567" i="1"/>
  <c r="F568" i="1"/>
  <c r="K568" i="1"/>
  <c r="F569" i="1"/>
  <c r="K569" i="1"/>
  <c r="F570" i="1"/>
  <c r="K570" i="1"/>
  <c r="F571" i="1"/>
  <c r="K571" i="1"/>
  <c r="F572" i="1"/>
  <c r="K572" i="1"/>
  <c r="F573" i="1"/>
  <c r="K573" i="1"/>
  <c r="F574" i="1"/>
  <c r="K574" i="1"/>
  <c r="F575" i="1"/>
  <c r="K575" i="1"/>
  <c r="F576" i="1"/>
  <c r="K576" i="1"/>
  <c r="F577" i="1"/>
  <c r="K577" i="1"/>
  <c r="F578" i="1"/>
  <c r="K578" i="1"/>
  <c r="F579" i="1"/>
  <c r="K579" i="1"/>
  <c r="F580" i="1"/>
  <c r="K580" i="1"/>
  <c r="F581" i="1"/>
  <c r="K581" i="1"/>
  <c r="F582" i="1"/>
  <c r="K582" i="1"/>
  <c r="F583" i="1"/>
  <c r="K583" i="1"/>
  <c r="F584" i="1"/>
  <c r="K584" i="1"/>
  <c r="F585" i="1"/>
  <c r="K585" i="1"/>
  <c r="F586" i="1"/>
  <c r="K586" i="1"/>
  <c r="F587" i="1"/>
  <c r="K587" i="1"/>
  <c r="F588" i="1"/>
  <c r="K588" i="1"/>
  <c r="F589" i="1"/>
  <c r="K589" i="1"/>
  <c r="F590" i="1"/>
  <c r="K590" i="1"/>
  <c r="F591" i="1"/>
  <c r="K591" i="1"/>
  <c r="F592" i="1"/>
  <c r="K592" i="1"/>
  <c r="F593" i="1"/>
  <c r="K593" i="1"/>
  <c r="F594" i="1"/>
  <c r="K594" i="1"/>
  <c r="F595" i="1"/>
  <c r="K595" i="1"/>
  <c r="F596" i="1"/>
  <c r="K596" i="1"/>
  <c r="F597" i="1"/>
  <c r="K597" i="1"/>
  <c r="F598" i="1"/>
  <c r="K598" i="1"/>
  <c r="F599" i="1"/>
  <c r="K599" i="1"/>
  <c r="F600" i="1"/>
  <c r="K600" i="1"/>
  <c r="F601" i="1"/>
  <c r="K601" i="1"/>
  <c r="F602" i="1"/>
  <c r="K602" i="1"/>
  <c r="F603" i="1"/>
  <c r="K603" i="1"/>
  <c r="F604" i="1"/>
  <c r="K604" i="1"/>
  <c r="F605" i="1"/>
  <c r="K605" i="1"/>
  <c r="F606" i="1"/>
  <c r="K606" i="1"/>
  <c r="F607" i="1"/>
  <c r="K607" i="1"/>
  <c r="F608" i="1"/>
  <c r="K608" i="1"/>
  <c r="F609" i="1"/>
  <c r="K609" i="1"/>
  <c r="F610" i="1"/>
  <c r="K610" i="1"/>
  <c r="F611" i="1"/>
  <c r="K611" i="1"/>
  <c r="F612" i="1"/>
  <c r="K612" i="1"/>
  <c r="F613" i="1"/>
  <c r="K613" i="1"/>
  <c r="F614" i="1"/>
  <c r="K614" i="1"/>
  <c r="F615" i="1"/>
  <c r="K615" i="1"/>
  <c r="F616" i="1"/>
  <c r="K616" i="1"/>
  <c r="F617" i="1"/>
  <c r="K617" i="1"/>
  <c r="F618" i="1"/>
  <c r="K618" i="1"/>
  <c r="F619" i="1"/>
  <c r="K619" i="1"/>
  <c r="F620" i="1"/>
  <c r="K620" i="1"/>
  <c r="F621" i="1"/>
  <c r="K621" i="1"/>
  <c r="F622" i="1"/>
  <c r="K622" i="1"/>
  <c r="F623" i="1"/>
  <c r="K623" i="1"/>
  <c r="F624" i="1"/>
  <c r="K624" i="1"/>
  <c r="F625" i="1"/>
  <c r="K625" i="1"/>
  <c r="F626" i="1"/>
  <c r="K626" i="1"/>
  <c r="F627" i="1"/>
  <c r="K627" i="1"/>
  <c r="F628" i="1"/>
  <c r="K628" i="1"/>
  <c r="F629" i="1"/>
  <c r="K629" i="1"/>
  <c r="F630" i="1"/>
  <c r="K630" i="1"/>
  <c r="F631" i="1"/>
  <c r="K631" i="1"/>
  <c r="F632" i="1"/>
  <c r="K632" i="1"/>
  <c r="F633" i="1"/>
  <c r="K633" i="1"/>
  <c r="F634" i="1"/>
  <c r="K634" i="1"/>
  <c r="F635" i="1"/>
  <c r="K635" i="1"/>
  <c r="F636" i="1"/>
  <c r="K636" i="1"/>
  <c r="F637" i="1"/>
  <c r="K637" i="1"/>
  <c r="F638" i="1"/>
  <c r="K638" i="1"/>
  <c r="F639" i="1"/>
  <c r="K639" i="1"/>
  <c r="F640" i="1"/>
  <c r="K640" i="1"/>
  <c r="F641" i="1"/>
  <c r="K641" i="1"/>
  <c r="F642" i="1"/>
  <c r="K642" i="1"/>
  <c r="F643" i="1"/>
  <c r="K643" i="1"/>
  <c r="F644" i="1"/>
  <c r="K644" i="1"/>
  <c r="F645" i="1"/>
  <c r="K645" i="1"/>
  <c r="F646" i="1"/>
  <c r="K646" i="1"/>
  <c r="F647" i="1"/>
  <c r="K647" i="1"/>
  <c r="F648" i="1"/>
  <c r="K648" i="1"/>
  <c r="F649" i="1"/>
  <c r="K649" i="1"/>
  <c r="F650" i="1"/>
  <c r="K650" i="1"/>
  <c r="F651" i="1"/>
  <c r="K651" i="1"/>
  <c r="F652" i="1"/>
  <c r="K652" i="1"/>
  <c r="F653" i="1"/>
  <c r="K653" i="1"/>
  <c r="F654" i="1"/>
  <c r="K654" i="1"/>
  <c r="F655" i="1"/>
  <c r="K655" i="1"/>
  <c r="F656" i="1"/>
  <c r="K656" i="1"/>
  <c r="F657" i="1"/>
  <c r="K657" i="1"/>
  <c r="F658" i="1"/>
  <c r="K658" i="1"/>
  <c r="F659" i="1"/>
  <c r="K659" i="1"/>
  <c r="F660" i="1"/>
  <c r="K660" i="1"/>
  <c r="F661" i="1"/>
  <c r="K661" i="1"/>
  <c r="F662" i="1"/>
  <c r="K662" i="1"/>
  <c r="F663" i="1"/>
  <c r="K663" i="1"/>
  <c r="F664" i="1"/>
  <c r="K664" i="1"/>
  <c r="F665" i="1"/>
  <c r="K665" i="1"/>
  <c r="F666" i="1"/>
  <c r="K666" i="1"/>
  <c r="F667" i="1"/>
  <c r="K667" i="1"/>
  <c r="F668" i="1"/>
  <c r="K668" i="1"/>
  <c r="F669" i="1"/>
  <c r="K669" i="1"/>
  <c r="F670" i="1"/>
  <c r="K670" i="1"/>
  <c r="F671" i="1"/>
  <c r="K671" i="1"/>
  <c r="F672" i="1"/>
  <c r="K672" i="1"/>
  <c r="F673" i="1"/>
  <c r="K673" i="1"/>
  <c r="F674" i="1"/>
  <c r="K674" i="1"/>
  <c r="F675" i="1"/>
  <c r="K675" i="1"/>
  <c r="F676" i="1"/>
  <c r="K676" i="1"/>
  <c r="F677" i="1"/>
  <c r="K677" i="1"/>
  <c r="F678" i="1"/>
  <c r="K678" i="1"/>
  <c r="F679" i="1"/>
  <c r="K679" i="1"/>
  <c r="F680" i="1"/>
  <c r="K680" i="1"/>
  <c r="F681" i="1"/>
  <c r="K681" i="1"/>
  <c r="F682" i="1"/>
  <c r="K682" i="1"/>
  <c r="F683" i="1"/>
  <c r="K683" i="1"/>
  <c r="F684" i="1"/>
  <c r="K684" i="1"/>
  <c r="F685" i="1"/>
  <c r="K685" i="1"/>
  <c r="F686" i="1"/>
  <c r="K686" i="1"/>
  <c r="F687" i="1"/>
  <c r="K687" i="1"/>
  <c r="F688" i="1"/>
  <c r="K688" i="1"/>
  <c r="F689" i="1"/>
  <c r="K689" i="1"/>
  <c r="F690" i="1"/>
  <c r="K690" i="1"/>
  <c r="F691" i="1"/>
  <c r="K691" i="1"/>
  <c r="F692" i="1"/>
  <c r="K692" i="1"/>
  <c r="F693" i="1"/>
  <c r="K693" i="1"/>
  <c r="F694" i="1"/>
  <c r="K694" i="1"/>
  <c r="F695" i="1"/>
  <c r="K695" i="1"/>
  <c r="F696" i="1"/>
  <c r="K696" i="1"/>
  <c r="F697" i="1"/>
  <c r="K697" i="1"/>
  <c r="F698" i="1"/>
  <c r="K698" i="1"/>
  <c r="F699" i="1"/>
  <c r="K699" i="1"/>
  <c r="F700" i="1"/>
  <c r="K700" i="1"/>
  <c r="F701" i="1"/>
  <c r="K701" i="1"/>
  <c r="F702" i="1"/>
  <c r="K702" i="1"/>
  <c r="F703" i="1"/>
  <c r="K703" i="1"/>
  <c r="F704" i="1"/>
  <c r="K704" i="1"/>
  <c r="F705" i="1"/>
  <c r="K705" i="1"/>
  <c r="F706" i="1"/>
  <c r="K706" i="1"/>
  <c r="F707" i="1"/>
  <c r="K707" i="1"/>
  <c r="F708" i="1"/>
  <c r="K708" i="1"/>
  <c r="F709" i="1"/>
  <c r="K709" i="1"/>
  <c r="F710" i="1"/>
  <c r="K710" i="1"/>
  <c r="F711" i="1"/>
  <c r="K711" i="1"/>
  <c r="F712" i="1"/>
  <c r="K712" i="1"/>
  <c r="F713" i="1"/>
  <c r="K713" i="1"/>
  <c r="F714" i="1"/>
  <c r="K714" i="1"/>
  <c r="F715" i="1"/>
  <c r="K715" i="1"/>
  <c r="F716" i="1"/>
  <c r="K716" i="1"/>
  <c r="F717" i="1"/>
  <c r="K717" i="1"/>
  <c r="F718" i="1"/>
  <c r="K718" i="1"/>
  <c r="F719" i="1"/>
  <c r="K719" i="1"/>
  <c r="F720" i="1"/>
  <c r="K720" i="1"/>
  <c r="F721" i="1"/>
  <c r="K721" i="1"/>
  <c r="F722" i="1"/>
  <c r="K722" i="1"/>
  <c r="F723" i="1"/>
  <c r="K723" i="1"/>
  <c r="F724" i="1"/>
  <c r="K724" i="1"/>
  <c r="F725" i="1"/>
  <c r="K725" i="1"/>
  <c r="F726" i="1"/>
  <c r="K726" i="1"/>
  <c r="F727" i="1"/>
  <c r="K727" i="1"/>
  <c r="F728" i="1"/>
  <c r="K728" i="1"/>
  <c r="F729" i="1"/>
  <c r="K729" i="1"/>
  <c r="F730" i="1"/>
  <c r="K730" i="1"/>
  <c r="F731" i="1"/>
  <c r="K731" i="1"/>
  <c r="F732" i="1"/>
  <c r="K732" i="1"/>
  <c r="F733" i="1"/>
  <c r="K733" i="1"/>
  <c r="F734" i="1"/>
  <c r="K734" i="1"/>
  <c r="F735" i="1"/>
  <c r="K735" i="1"/>
  <c r="F736" i="1"/>
  <c r="K736" i="1"/>
  <c r="F737" i="1"/>
  <c r="K737" i="1"/>
  <c r="F738" i="1"/>
  <c r="K738" i="1"/>
  <c r="F739" i="1"/>
  <c r="K739" i="1"/>
  <c r="F740" i="1"/>
  <c r="K740" i="1"/>
  <c r="F741" i="1"/>
  <c r="K741" i="1"/>
  <c r="F742" i="1"/>
  <c r="K742" i="1"/>
  <c r="F743" i="1"/>
  <c r="K743" i="1"/>
  <c r="F744" i="1"/>
  <c r="K744" i="1"/>
  <c r="F745" i="1"/>
  <c r="K745" i="1"/>
  <c r="F746" i="1"/>
  <c r="K746" i="1"/>
  <c r="F747" i="1"/>
  <c r="K747" i="1"/>
  <c r="F748" i="1"/>
  <c r="K748" i="1"/>
  <c r="F749" i="1"/>
  <c r="K749" i="1"/>
  <c r="F750" i="1"/>
  <c r="K750" i="1"/>
  <c r="F751" i="1"/>
  <c r="K751" i="1"/>
  <c r="F752" i="1"/>
  <c r="K752" i="1"/>
  <c r="F753" i="1"/>
  <c r="K753" i="1"/>
  <c r="F754" i="1"/>
  <c r="K754" i="1"/>
  <c r="F755" i="1"/>
  <c r="K755" i="1"/>
  <c r="F756" i="1"/>
  <c r="K756" i="1"/>
  <c r="F757" i="1"/>
  <c r="K757" i="1"/>
  <c r="F758" i="1"/>
  <c r="K758" i="1"/>
  <c r="F759" i="1"/>
  <c r="K759" i="1"/>
  <c r="F760" i="1"/>
  <c r="K760" i="1"/>
  <c r="F761" i="1"/>
  <c r="K761" i="1"/>
  <c r="F762" i="1"/>
  <c r="K762" i="1"/>
  <c r="F763" i="1"/>
  <c r="K763" i="1"/>
  <c r="F764" i="1"/>
  <c r="K764" i="1"/>
  <c r="F765" i="1"/>
  <c r="K765" i="1"/>
  <c r="F766" i="1"/>
  <c r="K766" i="1"/>
  <c r="F767" i="1"/>
  <c r="K767" i="1"/>
  <c r="F768" i="1"/>
  <c r="K768" i="1"/>
  <c r="F769" i="1"/>
  <c r="K769" i="1"/>
  <c r="F770" i="1"/>
  <c r="K770" i="1"/>
  <c r="F771" i="1"/>
  <c r="K771" i="1"/>
  <c r="F772" i="1"/>
  <c r="K772" i="1"/>
  <c r="F773" i="1"/>
  <c r="K773" i="1"/>
  <c r="F774" i="1"/>
  <c r="K774" i="1"/>
  <c r="F775" i="1"/>
  <c r="K775" i="1"/>
  <c r="F776" i="1"/>
  <c r="K776" i="1"/>
  <c r="F777" i="1"/>
  <c r="K777" i="1"/>
  <c r="F778" i="1"/>
  <c r="K778" i="1"/>
  <c r="F779" i="1"/>
  <c r="K779" i="1"/>
  <c r="F780" i="1"/>
  <c r="K780" i="1"/>
  <c r="F781" i="1"/>
  <c r="K781" i="1"/>
  <c r="F782" i="1"/>
  <c r="K782" i="1"/>
  <c r="F783" i="1"/>
  <c r="K783" i="1"/>
  <c r="F784" i="1"/>
  <c r="K784" i="1"/>
  <c r="F785" i="1"/>
  <c r="K785" i="1"/>
  <c r="F786" i="1"/>
  <c r="K786" i="1"/>
  <c r="F787" i="1"/>
  <c r="K787" i="1"/>
  <c r="F788" i="1"/>
  <c r="K788" i="1"/>
  <c r="F789" i="1"/>
  <c r="K789" i="1"/>
  <c r="F790" i="1"/>
  <c r="K790" i="1"/>
  <c r="F791" i="1"/>
  <c r="K791" i="1"/>
  <c r="F792" i="1"/>
  <c r="K792" i="1"/>
  <c r="F793" i="1"/>
  <c r="K793" i="1"/>
  <c r="R4" i="1" l="1"/>
  <c r="K797" i="1" l="1"/>
  <c r="K798" i="1"/>
  <c r="K794" i="1"/>
  <c r="L549" i="1" s="1"/>
  <c r="L376" i="1"/>
  <c r="L54" i="1"/>
  <c r="L22" i="1"/>
  <c r="L29" i="1"/>
  <c r="L93" i="1"/>
  <c r="L253" i="1"/>
  <c r="L285" i="1"/>
  <c r="L330" i="1"/>
  <c r="L296" i="1"/>
  <c r="L148" i="1"/>
  <c r="L84" i="1"/>
  <c r="L310" i="1"/>
  <c r="L278" i="1"/>
  <c r="L112" i="1"/>
  <c r="L48" i="1"/>
  <c r="L268" i="1"/>
  <c r="L220" i="1"/>
  <c r="L28" i="1"/>
  <c r="L97" i="1"/>
  <c r="L364" i="1"/>
  <c r="L380" i="1"/>
  <c r="L311" i="1"/>
  <c r="L348" i="1"/>
  <c r="L325" i="1"/>
  <c r="L363" i="1"/>
  <c r="L429" i="1"/>
  <c r="L461" i="1"/>
  <c r="L557" i="1"/>
  <c r="L589" i="1"/>
  <c r="L658" i="1"/>
  <c r="L390" i="1"/>
  <c r="L596" i="1"/>
  <c r="L532" i="1"/>
  <c r="L353" i="1"/>
  <c r="L282" i="1"/>
  <c r="L657" i="1"/>
  <c r="L672" i="1"/>
  <c r="L683" i="1"/>
  <c r="L772" i="1"/>
  <c r="L579" i="1"/>
  <c r="L104" i="1"/>
  <c r="L616" i="1"/>
  <c r="L232" i="1"/>
  <c r="L794" i="1"/>
  <c r="L705" i="1"/>
  <c r="L487" i="1"/>
  <c r="L551" i="1"/>
  <c r="L423" i="1"/>
  <c r="L611" i="1"/>
  <c r="L737" i="1"/>
  <c r="L753" i="1"/>
  <c r="L776" i="1"/>
  <c r="L751" i="1"/>
  <c r="L687" i="1"/>
  <c r="L667" i="1"/>
  <c r="L407" i="1"/>
  <c r="L365" i="1"/>
  <c r="L587" i="1"/>
  <c r="L624" i="1"/>
  <c r="L463" i="1"/>
  <c r="L527" i="1"/>
  <c r="L306" i="1"/>
  <c r="L403" i="1"/>
  <c r="L595" i="1"/>
  <c r="L636" i="1"/>
  <c r="L702" i="1"/>
  <c r="L718" i="1"/>
  <c r="L734" i="1"/>
  <c r="L766" i="1"/>
  <c r="L782" i="1"/>
  <c r="L771" i="1"/>
  <c r="L295" i="1"/>
  <c r="L788" i="1"/>
  <c r="L763" i="1"/>
  <c r="L724" i="1"/>
  <c r="L699" i="1"/>
  <c r="L681" i="1"/>
  <c r="L627" i="1"/>
  <c r="L521" i="1"/>
  <c r="L455" i="1"/>
  <c r="L168" i="1"/>
  <c r="L684" i="1"/>
  <c r="L466" i="1"/>
  <c r="L791" i="1"/>
  <c r="L773" i="1"/>
  <c r="L752" i="1"/>
  <c r="L727" i="1"/>
  <c r="L709" i="1"/>
  <c r="L688" i="1"/>
  <c r="L655" i="1"/>
  <c r="L567" i="1"/>
  <c r="L482" i="1"/>
  <c r="L670" i="1"/>
  <c r="L654" i="1"/>
  <c r="L638" i="1"/>
  <c r="L622" i="1"/>
  <c r="L606" i="1"/>
  <c r="L574" i="1"/>
  <c r="L542" i="1"/>
  <c r="L510" i="1"/>
  <c r="L478" i="1"/>
  <c r="L446" i="1"/>
  <c r="L414" i="1"/>
  <c r="L347" i="1"/>
  <c r="L120" i="1"/>
  <c r="L314" i="1"/>
  <c r="L354" i="1"/>
  <c r="L386" i="1"/>
  <c r="L258" i="1"/>
  <c r="L361" i="1"/>
  <c r="L152" i="1"/>
  <c r="L358" i="1"/>
  <c r="L391" i="1"/>
  <c r="L408" i="1"/>
  <c r="L424" i="1"/>
  <c r="L440" i="1"/>
  <c r="L456" i="1"/>
  <c r="L472" i="1"/>
  <c r="L488" i="1"/>
  <c r="L504" i="1"/>
  <c r="L520" i="1"/>
  <c r="L536" i="1"/>
  <c r="L552" i="1"/>
  <c r="L568" i="1"/>
  <c r="L584" i="1"/>
  <c r="L600" i="1"/>
  <c r="L593" i="1"/>
  <c r="L561" i="1"/>
  <c r="L529" i="1"/>
  <c r="L497" i="1"/>
  <c r="L465" i="1"/>
  <c r="L433" i="1"/>
  <c r="L401" i="1"/>
  <c r="L209" i="1"/>
  <c r="L661" i="1"/>
  <c r="L645" i="1"/>
  <c r="L780" i="1"/>
  <c r="L553" i="1"/>
  <c r="L792" i="1"/>
  <c r="L767" i="1"/>
  <c r="L749" i="1"/>
  <c r="L728" i="1"/>
  <c r="L703" i="1"/>
  <c r="L685" i="1"/>
  <c r="L635" i="1"/>
  <c r="L537" i="1"/>
  <c r="L471" i="1"/>
  <c r="L340" i="1"/>
  <c r="L411" i="1"/>
  <c r="L475" i="1"/>
  <c r="L539" i="1"/>
  <c r="L603" i="1"/>
  <c r="L632" i="1"/>
  <c r="L664" i="1"/>
  <c r="L274" i="1"/>
  <c r="L415" i="1"/>
  <c r="L479" i="1"/>
  <c r="L543" i="1"/>
  <c r="L607" i="1"/>
  <c r="L639" i="1"/>
  <c r="L345" i="1"/>
  <c r="L419" i="1"/>
  <c r="L483" i="1"/>
  <c r="L547" i="1"/>
  <c r="L612" i="1"/>
  <c r="L644" i="1"/>
  <c r="L674" i="1"/>
  <c r="L690" i="1"/>
  <c r="L706" i="1"/>
  <c r="L722" i="1"/>
  <c r="L738" i="1"/>
  <c r="L754" i="1"/>
  <c r="L770" i="1"/>
  <c r="L786" i="1"/>
  <c r="L748" i="1"/>
  <c r="L691" i="1"/>
  <c r="L779" i="1"/>
  <c r="L761" i="1"/>
  <c r="L740" i="1"/>
  <c r="L715" i="1"/>
  <c r="L697" i="1"/>
  <c r="L676" i="1"/>
  <c r="L585" i="1"/>
  <c r="L519" i="1"/>
  <c r="L434" i="1"/>
  <c r="L787" i="1"/>
  <c r="L647" i="1"/>
  <c r="L3" i="1"/>
  <c r="L789" i="1"/>
  <c r="L768" i="1"/>
  <c r="L743" i="1"/>
  <c r="L725" i="1"/>
  <c r="L704" i="1"/>
  <c r="L679" i="1"/>
  <c r="L651" i="1"/>
  <c r="L546" i="1"/>
  <c r="L441" i="1"/>
  <c r="L665" i="1"/>
  <c r="L649" i="1"/>
  <c r="L633" i="1"/>
  <c r="L617" i="1"/>
  <c r="L597" i="1"/>
  <c r="L565" i="1"/>
  <c r="L533" i="1"/>
  <c r="L501" i="1"/>
  <c r="L469" i="1"/>
  <c r="L437" i="1"/>
  <c r="L405" i="1"/>
  <c r="L263" i="1"/>
  <c r="L184" i="1"/>
  <c r="L329" i="1"/>
  <c r="L362" i="1"/>
  <c r="L72" i="1"/>
  <c r="L290" i="1"/>
  <c r="L392" i="1"/>
  <c r="L216" i="1"/>
  <c r="L366" i="1"/>
  <c r="L397" i="1"/>
  <c r="L412" i="1"/>
  <c r="L428" i="1"/>
  <c r="L444" i="1"/>
  <c r="L460" i="1"/>
  <c r="L476" i="1"/>
  <c r="L492" i="1"/>
  <c r="L508" i="1"/>
  <c r="L524" i="1"/>
  <c r="L540" i="1"/>
  <c r="L556" i="1"/>
  <c r="L572" i="1"/>
  <c r="L588" i="1"/>
  <c r="L604" i="1"/>
  <c r="L586" i="1"/>
  <c r="L554" i="1"/>
  <c r="L764" i="1"/>
  <c r="L489" i="1"/>
  <c r="L783" i="1"/>
  <c r="L765" i="1"/>
  <c r="L744" i="1"/>
  <c r="L719" i="1"/>
  <c r="L701" i="1"/>
  <c r="L680" i="1"/>
  <c r="L601" i="1"/>
  <c r="L535" i="1"/>
  <c r="L450" i="1"/>
  <c r="L83" i="1"/>
  <c r="L427" i="1"/>
  <c r="L491" i="1"/>
  <c r="L555" i="1"/>
  <c r="L608" i="1"/>
  <c r="L640" i="1"/>
  <c r="L373" i="1"/>
  <c r="L431" i="1"/>
  <c r="L495" i="1"/>
  <c r="L559" i="1"/>
  <c r="L615" i="1"/>
  <c r="L381" i="1"/>
  <c r="L435" i="1"/>
  <c r="L499" i="1"/>
  <c r="L563" i="1"/>
  <c r="L620" i="1"/>
  <c r="L652" i="1"/>
  <c r="L678" i="1"/>
  <c r="L694" i="1"/>
  <c r="L710" i="1"/>
  <c r="L726" i="1"/>
  <c r="L742" i="1"/>
  <c r="L758" i="1"/>
  <c r="L774" i="1"/>
  <c r="L790" i="1"/>
  <c r="L732" i="1"/>
  <c r="L675" i="1"/>
  <c r="L777" i="1"/>
  <c r="L756" i="1"/>
  <c r="L731" i="1"/>
  <c r="L713" i="1"/>
  <c r="L692" i="1"/>
  <c r="L663" i="1"/>
  <c r="L583" i="1"/>
  <c r="L498" i="1"/>
  <c r="L395" i="1"/>
  <c r="L755" i="1"/>
  <c r="L594" i="1"/>
  <c r="L784" i="1"/>
  <c r="L759" i="1"/>
  <c r="L741" i="1"/>
  <c r="L720" i="1"/>
  <c r="L695" i="1"/>
  <c r="L677" i="1"/>
  <c r="L619" i="1"/>
  <c r="L505" i="1"/>
  <c r="L439" i="1"/>
  <c r="L662" i="1"/>
  <c r="L646" i="1"/>
  <c r="L630" i="1"/>
  <c r="L614" i="1"/>
  <c r="L590" i="1"/>
  <c r="L558" i="1"/>
  <c r="L526" i="1"/>
  <c r="L494" i="1"/>
  <c r="L462" i="1"/>
  <c r="L430" i="1"/>
  <c r="L387" i="1"/>
  <c r="L19" i="1"/>
  <c r="L248" i="1"/>
  <c r="L342" i="1"/>
  <c r="L370" i="1"/>
  <c r="L136" i="1"/>
  <c r="L326" i="1"/>
  <c r="L24" i="1"/>
  <c r="L266" i="1"/>
  <c r="L374" i="1"/>
  <c r="L400" i="1"/>
  <c r="L416" i="1"/>
  <c r="L432" i="1"/>
  <c r="L448" i="1"/>
  <c r="L464" i="1"/>
  <c r="L480" i="1"/>
  <c r="L496" i="1"/>
  <c r="L512" i="1"/>
  <c r="L528" i="1"/>
  <c r="L544" i="1"/>
  <c r="L560" i="1"/>
  <c r="L576" i="1"/>
  <c r="L592" i="1"/>
  <c r="L17" i="1"/>
  <c r="L577" i="1"/>
  <c r="L545" i="1"/>
  <c r="L513" i="1"/>
  <c r="L481" i="1"/>
  <c r="L449" i="1"/>
  <c r="L417" i="1"/>
  <c r="L377" i="1"/>
  <c r="L669" i="1"/>
  <c r="L653" i="1"/>
  <c r="L637" i="1"/>
  <c r="L39" i="1"/>
  <c r="L103" i="1"/>
  <c r="L167" i="1"/>
  <c r="L231" i="1"/>
  <c r="L297" i="1"/>
  <c r="L246" i="1"/>
  <c r="L214" i="1"/>
  <c r="L182" i="1"/>
  <c r="L150" i="1"/>
  <c r="L134" i="1"/>
  <c r="L102" i="1"/>
  <c r="L70" i="1"/>
  <c r="L38" i="1"/>
  <c r="L5" i="1"/>
  <c r="L73" i="1"/>
  <c r="L137" i="1"/>
  <c r="L201" i="1"/>
  <c r="L259" i="1"/>
  <c r="L327" i="1"/>
  <c r="L61" i="1"/>
  <c r="L125" i="1"/>
  <c r="L189" i="1"/>
  <c r="L798" i="1"/>
  <c r="L21" i="1"/>
  <c r="L53" i="1"/>
  <c r="L85" i="1"/>
  <c r="L117" i="1"/>
  <c r="L149" i="1"/>
  <c r="L181" i="1"/>
  <c r="L213" i="1"/>
  <c r="L245" i="1"/>
  <c r="L273" i="1"/>
  <c r="L305" i="1"/>
  <c r="L797" i="1"/>
  <c r="L242" i="1"/>
  <c r="L226" i="1"/>
  <c r="L210" i="1"/>
  <c r="L194" i="1"/>
  <c r="L178" i="1"/>
  <c r="L162" i="1"/>
  <c r="L146" i="1"/>
  <c r="L130" i="1"/>
  <c r="L114" i="1"/>
  <c r="L98" i="1"/>
  <c r="L82" i="1"/>
  <c r="L66" i="1"/>
  <c r="L50" i="1"/>
  <c r="L34" i="1"/>
  <c r="L18" i="1"/>
  <c r="L6" i="1"/>
  <c r="L43" i="1"/>
  <c r="L75" i="1"/>
  <c r="L107" i="1"/>
  <c r="L139" i="1"/>
  <c r="L171" i="1"/>
  <c r="L203" i="1"/>
  <c r="L235" i="1"/>
  <c r="L267" i="1"/>
  <c r="L299" i="1"/>
  <c r="L343" i="1"/>
  <c r="L31" i="1"/>
  <c r="L63" i="1"/>
  <c r="L95" i="1"/>
  <c r="L127" i="1"/>
  <c r="L159" i="1"/>
  <c r="L191" i="1"/>
  <c r="L223" i="1"/>
  <c r="L261" i="1"/>
  <c r="L293" i="1"/>
  <c r="L323" i="1"/>
  <c r="L346" i="1"/>
  <c r="L320" i="1"/>
  <c r="L288" i="1"/>
  <c r="L256" i="1"/>
  <c r="L196" i="1"/>
  <c r="L132" i="1"/>
  <c r="L68" i="1"/>
  <c r="L393" i="1"/>
  <c r="L324" i="1"/>
  <c r="L302" i="1"/>
  <c r="L270" i="1"/>
  <c r="L224" i="1"/>
  <c r="L160" i="1"/>
  <c r="L96" i="1"/>
  <c r="L32" i="1"/>
  <c r="L322" i="1"/>
  <c r="L292" i="1"/>
  <c r="L260" i="1"/>
  <c r="L204" i="1"/>
  <c r="L140" i="1"/>
  <c r="L76" i="1"/>
  <c r="L14" i="1"/>
  <c r="L99" i="1"/>
  <c r="L227" i="1"/>
  <c r="L351" i="1"/>
  <c r="L367" i="1"/>
  <c r="L383" i="1"/>
  <c r="L113" i="1"/>
  <c r="L241" i="1"/>
  <c r="L328" i="1"/>
  <c r="L394" i="1"/>
  <c r="L129" i="1"/>
  <c r="L255" i="1"/>
  <c r="L352" i="1"/>
  <c r="L368" i="1"/>
  <c r="L384" i="1"/>
  <c r="L406" i="1"/>
  <c r="L438" i="1"/>
  <c r="L470" i="1"/>
  <c r="L502" i="1"/>
  <c r="L534" i="1"/>
  <c r="L566" i="1"/>
  <c r="L598" i="1"/>
  <c r="L618" i="1"/>
  <c r="L634" i="1"/>
  <c r="L666" i="1"/>
  <c r="L410" i="1"/>
  <c r="L474" i="1"/>
  <c r="L538" i="1"/>
  <c r="L580" i="1"/>
  <c r="L516" i="1"/>
  <c r="L452" i="1"/>
  <c r="L382" i="1"/>
  <c r="L200" i="1"/>
  <c r="L56" i="1"/>
  <c r="L485" i="1"/>
  <c r="L609" i="1"/>
  <c r="L418" i="1"/>
  <c r="L693" i="1"/>
  <c r="L775" i="1"/>
  <c r="L457" i="1"/>
  <c r="L708" i="1"/>
  <c r="L793" i="1"/>
  <c r="L425" i="1"/>
  <c r="L746" i="1"/>
  <c r="L682" i="1"/>
  <c r="L515" i="1"/>
  <c r="L575" i="1"/>
  <c r="L571" i="1"/>
  <c r="L409" i="1"/>
  <c r="L696" i="1"/>
  <c r="L781" i="1"/>
  <c r="L402" i="1"/>
  <c r="L23" i="1"/>
  <c r="L55" i="1"/>
  <c r="L87" i="1"/>
  <c r="L119" i="1"/>
  <c r="L151" i="1"/>
  <c r="L183" i="1"/>
  <c r="L215" i="1"/>
  <c r="L247" i="1"/>
  <c r="L281" i="1"/>
  <c r="L313" i="1"/>
  <c r="L2" i="1"/>
  <c r="L238" i="1"/>
  <c r="L222" i="1"/>
  <c r="L206" i="1"/>
  <c r="L190" i="1"/>
  <c r="L174" i="1"/>
  <c r="L158" i="1"/>
  <c r="L142" i="1"/>
  <c r="L126" i="1"/>
  <c r="L110" i="1"/>
  <c r="L94" i="1"/>
  <c r="L78" i="1"/>
  <c r="L62" i="1"/>
  <c r="L46" i="1"/>
  <c r="L30" i="1"/>
  <c r="L13" i="1"/>
  <c r="L25" i="1"/>
  <c r="L57" i="1"/>
  <c r="L89" i="1"/>
  <c r="L121" i="1"/>
  <c r="L153" i="1"/>
  <c r="L185" i="1"/>
  <c r="L217" i="1"/>
  <c r="L249" i="1"/>
  <c r="L275" i="1"/>
  <c r="L307" i="1"/>
  <c r="L8" i="1"/>
  <c r="L45" i="1"/>
  <c r="L77" i="1"/>
  <c r="L109" i="1"/>
  <c r="L141" i="1"/>
  <c r="L173" i="1"/>
  <c r="L205" i="1"/>
  <c r="L237" i="1"/>
  <c r="L269" i="1"/>
  <c r="L301" i="1"/>
  <c r="L339" i="1"/>
  <c r="L336" i="1"/>
  <c r="L312" i="1"/>
  <c r="L280" i="1"/>
  <c r="L244" i="1"/>
  <c r="L180" i="1"/>
  <c r="L116" i="1"/>
  <c r="L52" i="1"/>
  <c r="L389" i="1"/>
  <c r="L321" i="1"/>
  <c r="L294" i="1"/>
  <c r="L262" i="1"/>
  <c r="L208" i="1"/>
  <c r="L144" i="1"/>
  <c r="L80" i="1"/>
  <c r="L16" i="1"/>
  <c r="L316" i="1"/>
  <c r="L284" i="1"/>
  <c r="L252" i="1"/>
  <c r="L188" i="1"/>
  <c r="L124" i="1"/>
  <c r="L60" i="1"/>
  <c r="L33" i="1"/>
  <c r="L161" i="1"/>
  <c r="L271" i="1"/>
  <c r="L356" i="1"/>
  <c r="L372" i="1"/>
  <c r="L398" i="1"/>
  <c r="L115" i="1"/>
  <c r="L243" i="1"/>
  <c r="L335" i="1"/>
  <c r="L131" i="1"/>
  <c r="L287" i="1"/>
  <c r="L355" i="1"/>
  <c r="L371" i="1"/>
  <c r="L145" i="1"/>
  <c r="L413" i="1"/>
  <c r="L445" i="1"/>
  <c r="L477" i="1"/>
  <c r="L509" i="1"/>
  <c r="L541" i="1"/>
  <c r="L573" i="1"/>
  <c r="L605" i="1"/>
  <c r="L621" i="1"/>
  <c r="L642" i="1"/>
  <c r="L40" i="1"/>
  <c r="L426" i="1"/>
  <c r="L490" i="1"/>
  <c r="L570" i="1"/>
  <c r="L564" i="1"/>
  <c r="L500" i="1"/>
  <c r="L436" i="1"/>
  <c r="L298" i="1"/>
  <c r="L378" i="1"/>
  <c r="L385" i="1"/>
  <c r="L517" i="1"/>
  <c r="L625" i="1"/>
  <c r="L503" i="1"/>
  <c r="L711" i="1"/>
  <c r="L530" i="1"/>
  <c r="L562" i="1"/>
  <c r="L729" i="1"/>
  <c r="L716" i="1"/>
  <c r="L730" i="1"/>
  <c r="L660" i="1"/>
  <c r="L451" i="1"/>
  <c r="L511" i="1"/>
  <c r="L507" i="1"/>
  <c r="L514" i="1"/>
  <c r="L717" i="1"/>
  <c r="L723" i="1"/>
  <c r="S4" i="1"/>
  <c r="L745" i="1" l="1"/>
  <c r="L700" i="1"/>
  <c r="L750" i="1"/>
  <c r="L686" i="1"/>
  <c r="L531" i="1"/>
  <c r="L631" i="1"/>
  <c r="L399" i="1"/>
  <c r="L523" i="1"/>
  <c r="L473" i="1"/>
  <c r="L712" i="1"/>
  <c r="L707" i="1"/>
  <c r="L689" i="1"/>
  <c r="L785" i="1"/>
  <c r="L769" i="1"/>
  <c r="L760" i="1"/>
  <c r="L388" i="1"/>
  <c r="L698" i="1"/>
  <c r="L357" i="1"/>
  <c r="L581" i="1"/>
  <c r="L404" i="1"/>
  <c r="L522" i="1"/>
  <c r="L629" i="1"/>
  <c r="L525" i="1"/>
  <c r="L369" i="1"/>
  <c r="L195" i="1"/>
  <c r="L179" i="1"/>
  <c r="L344" i="1"/>
  <c r="L92" i="1"/>
  <c r="L300" i="1"/>
  <c r="L176" i="1"/>
  <c r="L334" i="1"/>
  <c r="L212" i="1"/>
  <c r="L350" i="1"/>
  <c r="L221" i="1"/>
  <c r="L233" i="1"/>
  <c r="L714" i="1"/>
  <c r="L668" i="1"/>
  <c r="L467" i="1"/>
  <c r="L591" i="1"/>
  <c r="L656" i="1"/>
  <c r="L459" i="1"/>
  <c r="L578" i="1"/>
  <c r="L733" i="1"/>
  <c r="L332" i="1"/>
  <c r="L673" i="1"/>
  <c r="L643" i="1"/>
  <c r="L721" i="1"/>
  <c r="L671" i="1"/>
  <c r="L623" i="1"/>
  <c r="L762" i="1"/>
  <c r="L757" i="1"/>
  <c r="L453" i="1"/>
  <c r="L468" i="1"/>
  <c r="L458" i="1"/>
  <c r="L613" i="1"/>
  <c r="L493" i="1"/>
  <c r="L379" i="1"/>
  <c r="L67" i="1"/>
  <c r="L51" i="1"/>
  <c r="L225" i="1"/>
  <c r="L156" i="1"/>
  <c r="L338" i="1"/>
  <c r="L240" i="1"/>
  <c r="L20" i="1"/>
  <c r="L264" i="1"/>
  <c r="L317" i="1"/>
  <c r="L157" i="1"/>
  <c r="L105" i="1"/>
  <c r="L396" i="1"/>
  <c r="L169" i="1"/>
  <c r="L86" i="1"/>
  <c r="L166" i="1"/>
  <c r="L198" i="1"/>
  <c r="L230" i="1"/>
  <c r="L265" i="1"/>
  <c r="L199" i="1"/>
  <c r="L135" i="1"/>
  <c r="L291" i="1"/>
  <c r="L41" i="1"/>
  <c r="L118" i="1"/>
  <c r="L795" i="1"/>
  <c r="L71" i="1"/>
  <c r="L420" i="1"/>
  <c r="L599" i="1"/>
  <c r="L648" i="1"/>
  <c r="L15" i="1"/>
  <c r="L101" i="1"/>
  <c r="L796" i="1"/>
  <c r="L739" i="1"/>
  <c r="L443" i="1"/>
  <c r="L628" i="1"/>
  <c r="L569" i="1"/>
  <c r="L251" i="1"/>
  <c r="L735" i="1"/>
  <c r="L447" i="1"/>
  <c r="L778" i="1"/>
  <c r="L442" i="1"/>
  <c r="L747" i="1"/>
  <c r="L349" i="1"/>
  <c r="L90" i="1"/>
  <c r="L659" i="1"/>
  <c r="L641" i="1"/>
  <c r="L88" i="1"/>
  <c r="L272" i="1"/>
  <c r="L318" i="1"/>
  <c r="L81" i="1"/>
  <c r="L736" i="1"/>
  <c r="L421" i="1"/>
  <c r="L610" i="1"/>
  <c r="L69" i="1"/>
  <c r="L172" i="1"/>
  <c r="L35" i="1"/>
  <c r="L254" i="1"/>
  <c r="L138" i="1"/>
  <c r="L100" i="1"/>
  <c r="L7" i="1"/>
  <c r="L49" i="1"/>
  <c r="L175" i="1"/>
  <c r="L454" i="1"/>
  <c r="L550" i="1"/>
  <c r="L331" i="1"/>
  <c r="L341" i="1"/>
  <c r="L10" i="1"/>
  <c r="L359" i="1"/>
  <c r="L337" i="1"/>
  <c r="L9" i="1"/>
  <c r="L211" i="1"/>
  <c r="L64" i="1"/>
  <c r="L165" i="1"/>
  <c r="L42" i="1"/>
  <c r="L91" i="1"/>
  <c r="L602" i="1"/>
  <c r="L276" i="1"/>
  <c r="L506" i="1"/>
  <c r="L108" i="1"/>
  <c r="L277" i="1"/>
  <c r="L218" i="1"/>
  <c r="L319" i="1"/>
  <c r="L111" i="1"/>
  <c r="L207" i="1"/>
  <c r="L187" i="1"/>
  <c r="L308" i="1"/>
  <c r="L518" i="1"/>
  <c r="L228" i="1"/>
  <c r="L333" i="1"/>
  <c r="L257" i="1"/>
  <c r="L177" i="1"/>
  <c r="L58" i="1"/>
  <c r="L170" i="1"/>
  <c r="L155" i="1"/>
  <c r="L250" i="1"/>
  <c r="L147" i="1"/>
  <c r="L486" i="1"/>
  <c r="L163" i="1"/>
  <c r="L36" i="1"/>
  <c r="L47" i="1"/>
  <c r="L74" i="1"/>
  <c r="L197" i="1"/>
  <c r="L582" i="1"/>
  <c r="L375" i="1"/>
  <c r="L286" i="1"/>
  <c r="L143" i="1"/>
  <c r="L26" i="1"/>
  <c r="L289" i="1"/>
  <c r="L650" i="1"/>
  <c r="L279" i="1"/>
  <c r="L128" i="1"/>
  <c r="L239" i="1"/>
  <c r="L59" i="1"/>
  <c r="L234" i="1"/>
  <c r="L193" i="1"/>
  <c r="L186" i="1"/>
  <c r="L192" i="1"/>
  <c r="L4" i="1"/>
  <c r="L79" i="1"/>
  <c r="L122" i="1"/>
  <c r="L283" i="1"/>
  <c r="L65" i="1"/>
  <c r="L11" i="1"/>
  <c r="L309" i="1"/>
  <c r="L123" i="1"/>
  <c r="L202" i="1"/>
  <c r="L548" i="1"/>
  <c r="L360" i="1"/>
  <c r="L236" i="1"/>
  <c r="L304" i="1"/>
  <c r="L219" i="1"/>
  <c r="L154" i="1"/>
  <c r="L37" i="1"/>
  <c r="L422" i="1"/>
  <c r="L44" i="1"/>
  <c r="L164" i="1"/>
  <c r="L315" i="1"/>
  <c r="L106" i="1"/>
  <c r="L133" i="1"/>
  <c r="L12" i="1"/>
  <c r="L626" i="1"/>
  <c r="L27" i="1"/>
  <c r="L303" i="1"/>
  <c r="L229" i="1"/>
  <c r="L484" i="1"/>
</calcChain>
</file>

<file path=xl/sharedStrings.xml><?xml version="1.0" encoding="utf-8"?>
<sst xmlns="http://schemas.openxmlformats.org/spreadsheetml/2006/main" count="40" uniqueCount="22">
  <si>
    <t>Names</t>
  </si>
  <si>
    <t>mail sent</t>
  </si>
  <si>
    <t>mail not sent</t>
  </si>
  <si>
    <t>&gt; 10K</t>
  </si>
  <si>
    <t>&lt; 10K</t>
  </si>
  <si>
    <t>Money</t>
  </si>
  <si>
    <t>Step Process</t>
  </si>
  <si>
    <t>New</t>
  </si>
  <si>
    <t>New Zealand</t>
  </si>
  <si>
    <t xml:space="preserve">Australia </t>
  </si>
  <si>
    <t>Others</t>
  </si>
  <si>
    <t>Country</t>
  </si>
  <si>
    <t>date de relance</t>
  </si>
  <si>
    <t xml:space="preserve">Date of receipt of the mail </t>
  </si>
  <si>
    <t>Days of delay</t>
  </si>
  <si>
    <t>To sort</t>
  </si>
  <si>
    <t xml:space="preserve">Product </t>
  </si>
  <si>
    <t>Phone Number</t>
  </si>
  <si>
    <t>Notes</t>
  </si>
  <si>
    <t>User of the document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</si>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</sst>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222222"/>
      <name val="Arial"/>
      <family val="2"/>
    </font>
    <font>
      <b/>
      <sz val="11"/>
      <color theme="1"/>
      <name val="Calibri"/>
      <family val="2"/>
      <scheme val="minor"/>
    </font>
    <font>
      <sz val="18"/>
      <color theme="1"/>
      <name val="Calibri"/>
      <scheme val="minor"/>
    </font>
    <font>
      <b/>
      <sz val="13"/>
      <color rgb="FF002F3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Border="1"/>
    <xf numFmtId="14" fontId="0" fillId="0" borderId="0" xfId="0" applyNumberFormat="1"/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0" fillId="0" borderId="0" xfId="0" applyNumberFormat="1"/>
    <xf numFmtId="0" fontId="2" fillId="0" borderId="1" xfId="0" applyFont="1" applyBorder="1"/>
    <xf numFmtId="14" fontId="0" fillId="0" borderId="0" xfId="0" applyNumberFormat="1" applyFill="1" applyBorder="1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5" fillId="0" borderId="3" xfId="0" applyFont="1" applyBorder="1" applyAlignment="1">
      <alignment horizontal="left" vertical="center" wrapText="1"/>
    </xf>
    <xf numFmtId="0" fontId="0" fillId="0" borderId="3" xfId="0" applyBorder="1"/>
    <xf numFmtId="0" fontId="2" fillId="0" borderId="3" xfId="0" applyFont="1" applyBorder="1"/>
    <xf numFmtId="0" fontId="3" fillId="0" borderId="1" xfId="0" applyFont="1" applyBorder="1"/>
  </cellXfs>
  <cellStyles count="1">
    <cellStyle name="Normal" xfId="0" builtinId="0"/>
  </cellStyles>
  <dxfs count="17">
    <dxf>
      <fill>
        <patternFill>
          <bgColor theme="9" tint="0.39994506668294322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0" tint="-0.34998626667073579"/>
        </patternFill>
      </fill>
    </dxf>
    <dxf>
      <fill>
        <patternFill patternType="solid">
          <fgColor auto="1"/>
          <bgColor rgb="FFFF0000"/>
        </patternFill>
      </fill>
    </dxf>
    <dxf>
      <numFmt numFmtId="0" formatCode="General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1:L798" totalsRowShown="0">
  <autoFilter ref="B1:L798" xr:uid="{00000000-0009-0000-0100-000001000000}"/>
  <sortState ref="B2:L798">
    <sortCondition ref="F2:F21"/>
    <sortCondition descending="1" ref="L2:L21"/>
  </sortState>
  <tableColumns count="11">
    <tableColumn id="1" xr3:uid="{00000000-0010-0000-0000-000001000000}" name="Phone Number" dataDxfId="16"/>
    <tableColumn id="2" xr3:uid="{00000000-0010-0000-0000-000002000000}" name="Date of receipt of the mail " dataDxfId="15"/>
    <tableColumn id="9" xr3:uid="{34076448-68D3-4C0E-BB2D-C551D9A86E9B}" name="Notes" dataDxfId="14"/>
    <tableColumn id="12" xr3:uid="{F1857F10-33A1-4309-A2A4-19E7A6271738}" name="User of the document" dataDxfId="13"/>
    <tableColumn id="3" xr3:uid="{00000000-0010-0000-0000-000003000000}" name="Step Process" dataDxfId="12">
      <calculatedColumnFormula>IF(ISBLANK(J2),"mail not sent","mail sent")</calculatedColumnFormula>
    </tableColumn>
    <tableColumn id="10" xr3:uid="{4F5DB5AC-2AB5-43AA-900D-8D00417DA44E}" name="Product " dataDxfId="11"/>
    <tableColumn id="4" xr3:uid="{00000000-0010-0000-0000-000004000000}" name="Money" dataDxfId="10"/>
    <tableColumn id="5" xr3:uid="{00000000-0010-0000-0000-000005000000}" name="Country" dataDxfId="9"/>
    <tableColumn id="6" xr3:uid="{00000000-0010-0000-0000-000006000000}" name="date de relance" dataDxfId="8"/>
    <tableColumn id="7" xr3:uid="{00000000-0010-0000-0000-000007000000}" name="Days of delay" dataDxfId="7">
      <calculatedColumnFormula>IF(ISBLANK(C2),"",(DATEDIF($C2,$R$4,"d")))</calculatedColumnFormula>
    </tableColumn>
    <tableColumn id="8" xr3:uid="{00000000-0010-0000-0000-000008000000}" name="To sort" dataDxfId="6">
      <calculatedColumnFormula>IF(Tableau1[[#This Row],[Days of delay]]="",0,Tableau1[[#This Row],[Days of delay]])-MAX(Tableau1[Days of delay])</calculatedColumnFormula>
    </tableColumn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798"/>
  <sheetViews>
    <sheetView tabSelected="1" zoomScale="90" zoomScaleNormal="90" workbookViewId="0">
      <pane ySplit="1" topLeftCell="A771" activePane="bottomLeft" state="frozen"/>
      <selection pane="bottomLeft" activeCell="L1" sqref="L1:L1048576"/>
    </sheetView>
  </sheetViews>
  <sheetFormatPr baseColWidth="10" defaultColWidth="11.42578125" defaultRowHeight="15" x14ac:dyDescent="0.25"/>
  <cols>
    <col min="1" max="1" width="36.140625" customWidth="1"/>
    <col min="2" max="2" width="16.7109375" customWidth="1"/>
    <col min="3" max="3" width="39.42578125" customWidth="1"/>
    <col min="4" max="5" width="25.140625" customWidth="1"/>
    <col min="6" max="7" width="21.5703125" customWidth="1"/>
    <col min="8" max="8" width="11.28515625" customWidth="1"/>
    <col min="9" max="9" width="27" customWidth="1"/>
    <col min="10" max="10" width="22" style="3" customWidth="1"/>
    <col min="11" max="11" width="21.42578125" customWidth="1"/>
    <col min="12" max="12" width="9.7109375" hidden="1" customWidth="1"/>
    <col min="22" max="22" width="12.7109375" customWidth="1"/>
    <col min="23" max="23" width="5.28515625" customWidth="1"/>
    <col min="26" max="26" width="11.42578125" customWidth="1"/>
    <col min="27" max="27" width="1.42578125" customWidth="1"/>
    <col min="28" max="28" width="8.140625" hidden="1" customWidth="1"/>
    <col min="29" max="29" width="9.7109375" hidden="1" customWidth="1"/>
    <col min="30" max="30" width="3" hidden="1" customWidth="1"/>
    <col min="31" max="31" width="17.28515625" style="3" hidden="1" customWidth="1"/>
  </cols>
  <sheetData>
    <row r="1" spans="1:31" x14ac:dyDescent="0.25">
      <c r="A1" s="19" t="s">
        <v>0</v>
      </c>
      <c r="B1" s="15" t="s">
        <v>17</v>
      </c>
      <c r="C1" s="2" t="s">
        <v>13</v>
      </c>
      <c r="D1" s="2" t="s">
        <v>18</v>
      </c>
      <c r="E1" s="2" t="s">
        <v>19</v>
      </c>
      <c r="F1" s="2" t="s">
        <v>6</v>
      </c>
      <c r="G1" s="2" t="s">
        <v>16</v>
      </c>
      <c r="H1" s="2" t="s">
        <v>5</v>
      </c>
      <c r="I1" s="2" t="s">
        <v>11</v>
      </c>
      <c r="J1" s="8" t="s">
        <v>12</v>
      </c>
      <c r="K1" t="s">
        <v>14</v>
      </c>
      <c r="L1" t="s">
        <v>15</v>
      </c>
      <c r="AE1" s="3">
        <v>43649</v>
      </c>
    </row>
    <row r="2" spans="1:31" ht="20.25" customHeight="1" x14ac:dyDescent="0.25">
      <c r="A2" s="9" t="s">
        <v>20</v>
      </c>
      <c r="B2" s="17"/>
      <c r="C2" s="10"/>
      <c r="D2" s="10"/>
      <c r="E2" s="10"/>
      <c r="F2" s="11" t="str">
        <f>IF(ISBLANK(J2),"mail not sent","mail sent")</f>
        <v>mail not sent</v>
      </c>
      <c r="G2" s="11"/>
      <c r="H2" s="1"/>
      <c r="I2" s="9"/>
      <c r="J2" s="10"/>
      <c r="K2" s="4" t="str">
        <f>IF(ISBLANK(C2),"",(DATEDIF($C2,$R$4,"d")))</f>
        <v/>
      </c>
      <c r="L2">
        <f ca="1">IF(Tableau1[[#This Row],[Days of delay]]="",0,Tableau1[[#This Row],[Days of delay]])-MAX(Tableau1[Days of delay])</f>
        <v>-13</v>
      </c>
      <c r="AE2" s="3">
        <v>43650</v>
      </c>
    </row>
    <row r="3" spans="1:31" ht="23.25" x14ac:dyDescent="0.25">
      <c r="A3" s="9" t="s">
        <v>21</v>
      </c>
      <c r="B3" s="17"/>
      <c r="C3" s="10"/>
      <c r="D3" s="10"/>
      <c r="E3" s="10"/>
      <c r="F3" s="11" t="s">
        <v>2</v>
      </c>
      <c r="G3" s="11"/>
      <c r="H3" s="1"/>
      <c r="I3" s="9"/>
      <c r="J3" s="10"/>
      <c r="K3" s="4" t="str">
        <f>IF(ISBLANK(C3),"",(DATEDIF($C3,$R$4,"d")))</f>
        <v/>
      </c>
      <c r="L3">
        <f ca="1">IF(Tableau1[[#This Row],[Days of delay]]="",0,Tableau1[[#This Row],[Days of delay]])-MAX(Tableau1[Days of delay])</f>
        <v>-13</v>
      </c>
      <c r="AE3" s="3">
        <v>43651</v>
      </c>
    </row>
    <row r="4" spans="1:31" ht="23.25" x14ac:dyDescent="0.25">
      <c r="A4" s="4"/>
      <c r="B4" s="17"/>
      <c r="C4" s="10"/>
      <c r="D4" s="10"/>
      <c r="E4" s="10"/>
      <c r="F4" s="11" t="str">
        <f>IF(ISBLANK(J4),"mail not sent","mail sent")</f>
        <v>mail not sent</v>
      </c>
      <c r="G4" s="11"/>
      <c r="H4" s="1"/>
      <c r="I4" s="9"/>
      <c r="J4" s="10"/>
      <c r="K4" s="4" t="str">
        <f>IF(ISBLANK(C4),"",(DATEDIF($C4,$R$4,"d")))</f>
        <v/>
      </c>
      <c r="L4">
        <f ca="1">IF(Tableau1[[#This Row],[Days of delay]]="",0,Tableau1[[#This Row],[Days of delay]])-MAX(Tableau1[Days of delay])</f>
        <v>-13</v>
      </c>
      <c r="R4" s="3">
        <f ca="1">TODAY()</f>
        <v>43669</v>
      </c>
      <c r="S4" t="b">
        <f>IF(ISBLANK(C4),K4="",K4=1)</f>
        <v>1</v>
      </c>
      <c r="AE4" s="3">
        <v>43652</v>
      </c>
    </row>
    <row r="5" spans="1:31" ht="23.25" x14ac:dyDescent="0.25">
      <c r="A5" s="4"/>
      <c r="B5" s="18"/>
      <c r="C5" s="10"/>
      <c r="D5" s="10"/>
      <c r="E5" s="10"/>
      <c r="F5" s="11" t="str">
        <f>IF(ISBLANK(J5),"mail not sent","mail sent")</f>
        <v>mail not sent</v>
      </c>
      <c r="G5" s="11"/>
      <c r="H5" s="1"/>
      <c r="I5" s="9"/>
      <c r="J5" s="10"/>
      <c r="K5" s="4" t="str">
        <f>IF(ISBLANK(C5),"",(DATEDIF($C5,$R$4,"d")))</f>
        <v/>
      </c>
      <c r="L5">
        <f ca="1">IF(Tableau1[[#This Row],[Days of delay]]="",0,Tableau1[[#This Row],[Days of delay]])-MAX(Tableau1[Days of delay])</f>
        <v>-13</v>
      </c>
      <c r="R5" s="1" t="s">
        <v>4</v>
      </c>
      <c r="AE5" s="3">
        <v>43653</v>
      </c>
    </row>
    <row r="6" spans="1:31" ht="23.25" x14ac:dyDescent="0.25">
      <c r="A6" s="4"/>
      <c r="B6" s="17"/>
      <c r="C6" s="10"/>
      <c r="D6" s="10"/>
      <c r="E6" s="10"/>
      <c r="F6" s="11" t="str">
        <f>IF(ISBLANK(J6),"mail not sent","mail sent")</f>
        <v>mail not sent</v>
      </c>
      <c r="G6" s="11"/>
      <c r="H6" s="1"/>
      <c r="I6" s="9"/>
      <c r="J6" s="10"/>
      <c r="K6" s="4" t="str">
        <f>IF(ISBLANK(C6),"",(DATEDIF($C6,$R$4,"d")))</f>
        <v/>
      </c>
      <c r="L6">
        <f ca="1">IF(Tableau1[[#This Row],[Days of delay]]="",0,Tableau1[[#This Row],[Days of delay]])-MAX(Tableau1[Days of delay])</f>
        <v>-13</v>
      </c>
      <c r="R6" s="1" t="s">
        <v>3</v>
      </c>
      <c r="AE6" s="3">
        <v>43654</v>
      </c>
    </row>
    <row r="7" spans="1:31" ht="23.25" x14ac:dyDescent="0.25">
      <c r="A7" s="4"/>
      <c r="B7" s="17"/>
      <c r="C7" s="10"/>
      <c r="D7" s="10"/>
      <c r="E7" s="10"/>
      <c r="F7" s="11" t="str">
        <f>IF(ISBLANK(J7),"mail not sent","mail sent")</f>
        <v>mail not sent</v>
      </c>
      <c r="G7" s="11"/>
      <c r="H7" s="1"/>
      <c r="I7" s="9"/>
      <c r="J7" s="10"/>
      <c r="K7" s="4" t="str">
        <f>IF(ISBLANK(C7),"",(DATEDIF($C7,$R$4,"d")))</f>
        <v/>
      </c>
      <c r="L7">
        <f ca="1">IF(Tableau1[[#This Row],[Days of delay]]="",0,Tableau1[[#This Row],[Days of delay]])-MAX(Tableau1[Days of delay])</f>
        <v>-13</v>
      </c>
      <c r="AE7" s="3">
        <v>43655</v>
      </c>
    </row>
    <row r="8" spans="1:31" ht="23.25" x14ac:dyDescent="0.25">
      <c r="A8" s="4"/>
      <c r="B8" s="17"/>
      <c r="C8" s="10"/>
      <c r="D8" s="10"/>
      <c r="E8" s="10"/>
      <c r="F8" s="11" t="str">
        <f>IF(ISBLANK(J8),"mail not sent","mail sent")</f>
        <v>mail not sent</v>
      </c>
      <c r="G8" s="11"/>
      <c r="H8" s="1"/>
      <c r="I8" s="9"/>
      <c r="J8" s="10"/>
      <c r="K8" s="4" t="str">
        <f>IF(ISBLANK(C8),"",(DATEDIF($C8,$R$4,"d")))</f>
        <v/>
      </c>
      <c r="L8">
        <f ca="1">IF(Tableau1[[#This Row],[Days of delay]]="",0,Tableau1[[#This Row],[Days of delay]])-MAX(Tableau1[Days of delay])</f>
        <v>-13</v>
      </c>
    </row>
    <row r="9" spans="1:31" ht="23.25" x14ac:dyDescent="0.25">
      <c r="A9" s="4"/>
      <c r="B9" s="17"/>
      <c r="C9" s="10"/>
      <c r="D9" s="10"/>
      <c r="E9" s="10"/>
      <c r="F9" s="11" t="str">
        <f>IF(ISBLANK(J9),"mail not sent","mail sent")</f>
        <v>mail not sent</v>
      </c>
      <c r="G9" s="11"/>
      <c r="H9" s="1"/>
      <c r="I9" s="9"/>
      <c r="J9" s="10"/>
      <c r="K9" s="4" t="str">
        <f>IF(ISBLANK(C9),"",(DATEDIF($C9,$R$4,"d")))</f>
        <v/>
      </c>
      <c r="L9">
        <f ca="1">IF(Tableau1[[#This Row],[Days of delay]]="",0,Tableau1[[#This Row],[Days of delay]])-MAX(Tableau1[Days of delay])</f>
        <v>-13</v>
      </c>
      <c r="AE9" s="3">
        <v>43656</v>
      </c>
    </row>
    <row r="10" spans="1:31" ht="23.25" x14ac:dyDescent="0.25">
      <c r="A10" s="4"/>
      <c r="B10" s="17"/>
      <c r="C10" s="10"/>
      <c r="D10" s="10"/>
      <c r="E10" s="10"/>
      <c r="F10" s="11" t="str">
        <f>IF(ISBLANK(J10),"mail not sent","mail sent")</f>
        <v>mail not sent</v>
      </c>
      <c r="G10" s="11"/>
      <c r="H10" s="1"/>
      <c r="I10" s="9"/>
      <c r="J10" s="10"/>
      <c r="K10" s="4" t="str">
        <f>IF(ISBLANK(C10),"",(DATEDIF($C10,$R$4,"d")))</f>
        <v/>
      </c>
      <c r="L10">
        <f ca="1">IF(Tableau1[[#This Row],[Days of delay]]="",0,Tableau1[[#This Row],[Days of delay]])-MAX(Tableau1[Days of delay])</f>
        <v>-13</v>
      </c>
      <c r="AE10" s="3">
        <v>43657</v>
      </c>
    </row>
    <row r="11" spans="1:31" ht="23.25" x14ac:dyDescent="0.25">
      <c r="A11" s="4"/>
      <c r="B11" s="17"/>
      <c r="C11" s="10"/>
      <c r="D11" s="10"/>
      <c r="E11" s="10"/>
      <c r="F11" s="11" t="str">
        <f>IF(ISBLANK(J11),"mail not sent","mail sent")</f>
        <v>mail not sent</v>
      </c>
      <c r="G11" s="11"/>
      <c r="H11" s="1"/>
      <c r="I11" s="9"/>
      <c r="J11" s="10"/>
      <c r="K11" s="4" t="str">
        <f>IF(ISBLANK(C11),"",(DATEDIF($C11,$R$4,"d")))</f>
        <v/>
      </c>
      <c r="L11">
        <f ca="1">IF(Tableau1[[#This Row],[Days of delay]]="",0,Tableau1[[#This Row],[Days of delay]])-MAX(Tableau1[Days of delay])</f>
        <v>-13</v>
      </c>
      <c r="AE11" s="3">
        <v>43658</v>
      </c>
    </row>
    <row r="12" spans="1:31" ht="23.25" x14ac:dyDescent="0.25">
      <c r="A12" s="4"/>
      <c r="B12" s="17"/>
      <c r="C12" s="10"/>
      <c r="D12" s="10"/>
      <c r="E12" s="10"/>
      <c r="F12" s="11" t="str">
        <f>IF(ISBLANK(J12),"mail not sent","mail sent")</f>
        <v>mail not sent</v>
      </c>
      <c r="G12" s="11"/>
      <c r="H12" s="1"/>
      <c r="I12" s="9"/>
      <c r="J12" s="10"/>
      <c r="K12" s="4" t="str">
        <f>IF(ISBLANK(C12),"",(DATEDIF($C12,$R$4,"d")))</f>
        <v/>
      </c>
      <c r="L12">
        <f ca="1">IF(Tableau1[[#This Row],[Days of delay]]="",0,Tableau1[[#This Row],[Days of delay]])-MAX(Tableau1[Days of delay])</f>
        <v>-13</v>
      </c>
      <c r="AE12" s="3">
        <v>43659</v>
      </c>
    </row>
    <row r="13" spans="1:31" ht="23.25" x14ac:dyDescent="0.25">
      <c r="A13" s="7"/>
      <c r="B13" s="17"/>
      <c r="C13" s="10"/>
      <c r="D13" s="10"/>
      <c r="E13" s="10"/>
      <c r="F13" s="11" t="str">
        <f>IF(ISBLANK(J13),"mail not sent","mail sent")</f>
        <v>mail not sent</v>
      </c>
      <c r="G13" s="11"/>
      <c r="H13" s="1"/>
      <c r="I13" s="9"/>
      <c r="J13" s="10"/>
      <c r="K13" s="4" t="str">
        <f>IF(ISBLANK(C13),"",(DATEDIF($C13,$R$4,"d")))</f>
        <v/>
      </c>
      <c r="L13">
        <f ca="1">IF(Tableau1[[#This Row],[Days of delay]]="",0,Tableau1[[#This Row],[Days of delay]])-MAX(Tableau1[Days of delay])</f>
        <v>-13</v>
      </c>
      <c r="AE13" s="3">
        <v>43660</v>
      </c>
    </row>
    <row r="14" spans="1:31" ht="23.25" x14ac:dyDescent="0.25">
      <c r="A14" s="4"/>
      <c r="B14" s="17"/>
      <c r="C14" s="10"/>
      <c r="D14" s="10"/>
      <c r="E14" s="10"/>
      <c r="F14" s="11" t="str">
        <f>IF(ISBLANK(J14),"mail not sent","mail sent")</f>
        <v>mail not sent</v>
      </c>
      <c r="G14" s="11"/>
      <c r="H14" s="1"/>
      <c r="I14" s="9"/>
      <c r="J14" s="10"/>
      <c r="K14" s="4" t="str">
        <f>IF(ISBLANK(C14),"",(DATEDIF($C14,$R$4,"d")))</f>
        <v/>
      </c>
      <c r="L14">
        <f ca="1">IF(Tableau1[[#This Row],[Days of delay]]="",0,Tableau1[[#This Row],[Days of delay]])-MAX(Tableau1[Days of delay])</f>
        <v>-13</v>
      </c>
      <c r="W14" t="s">
        <v>7</v>
      </c>
      <c r="AE14" s="3">
        <v>43661</v>
      </c>
    </row>
    <row r="15" spans="1:31" ht="23.25" x14ac:dyDescent="0.25">
      <c r="A15" s="9"/>
      <c r="B15" s="17"/>
      <c r="C15" s="10"/>
      <c r="D15" s="10"/>
      <c r="E15" s="10"/>
      <c r="F15" s="11" t="s">
        <v>2</v>
      </c>
      <c r="G15" s="11"/>
      <c r="H15" s="1"/>
      <c r="I15" s="9"/>
      <c r="J15" s="10"/>
      <c r="K15" s="4" t="str">
        <f>IF(ISBLANK(C15),"",(DATEDIF($C15,$R$4,"d")))</f>
        <v/>
      </c>
      <c r="L15">
        <f ca="1">IF(Tableau1[[#This Row],[Days of delay]]="",0,Tableau1[[#This Row],[Days of delay]])-MAX(Tableau1[Days of delay])</f>
        <v>-13</v>
      </c>
      <c r="AE15" s="3">
        <v>43662</v>
      </c>
    </row>
    <row r="16" spans="1:31" ht="23.25" x14ac:dyDescent="0.25">
      <c r="A16" s="9"/>
      <c r="B16" s="17"/>
      <c r="C16" s="12"/>
      <c r="D16" s="10"/>
      <c r="E16" s="10"/>
      <c r="F16" s="13" t="s">
        <v>2</v>
      </c>
      <c r="G16" s="11"/>
      <c r="H16" s="14"/>
      <c r="I16" s="5"/>
      <c r="J16" s="12"/>
      <c r="K16" s="4"/>
      <c r="L16" s="6">
        <f ca="1">IF(Tableau1[[#This Row],[Days of delay]]="",0,Tableau1[[#This Row],[Days of delay]])-MAX(Tableau1[Days of delay])</f>
        <v>-13</v>
      </c>
      <c r="AE16" s="3">
        <v>43663</v>
      </c>
    </row>
    <row r="17" spans="1:31" ht="23.25" x14ac:dyDescent="0.25">
      <c r="A17" s="4"/>
      <c r="B17" s="17"/>
      <c r="C17" s="12"/>
      <c r="D17" s="10"/>
      <c r="E17" s="10"/>
      <c r="F17" s="13" t="str">
        <f>IF(ISBLANK(J17),"mail not sent","mail sent")</f>
        <v>mail not sent</v>
      </c>
      <c r="G17" s="11"/>
      <c r="H17" s="14"/>
      <c r="I17" s="5"/>
      <c r="J17" s="12"/>
      <c r="K17" s="4" t="str">
        <f>IF(ISBLANK(C17),"",(DATEDIF($C17,$R$4,"d")))</f>
        <v/>
      </c>
      <c r="L17">
        <f ca="1">IF(Tableau1[[#This Row],[Days of delay]]="",0,Tableau1[[#This Row],[Days of delay]])-MAX(Tableau1[Days of delay])</f>
        <v>-13</v>
      </c>
      <c r="W17" t="s">
        <v>8</v>
      </c>
      <c r="AE17" s="3">
        <v>43664</v>
      </c>
    </row>
    <row r="18" spans="1:31" ht="23.25" x14ac:dyDescent="0.25">
      <c r="A18" s="4"/>
      <c r="B18" s="17"/>
      <c r="C18" s="12"/>
      <c r="D18" s="10"/>
      <c r="E18" s="10"/>
      <c r="F18" s="13" t="str">
        <f>IF(ISBLANK(J18),"mail not sent","mail sent")</f>
        <v>mail not sent</v>
      </c>
      <c r="G18" s="11"/>
      <c r="H18" s="14"/>
      <c r="I18" s="5"/>
      <c r="J18" s="12"/>
      <c r="K18" s="4" t="str">
        <f>IF(ISBLANK(C18),"",(DATEDIF($C18,$R$4,"d")))</f>
        <v/>
      </c>
      <c r="L18">
        <f ca="1">IF(Tableau1[[#This Row],[Days of delay]]="",0,Tableau1[[#This Row],[Days of delay]])-MAX(Tableau1[Days of delay])</f>
        <v>-13</v>
      </c>
      <c r="W18" t="s">
        <v>9</v>
      </c>
      <c r="AE18" s="3">
        <v>43665</v>
      </c>
    </row>
    <row r="19" spans="1:31" ht="23.25" x14ac:dyDescent="0.25">
      <c r="A19" s="7"/>
      <c r="B19" s="17"/>
      <c r="C19" s="12"/>
      <c r="D19" s="10"/>
      <c r="E19" s="10"/>
      <c r="F19" s="13" t="str">
        <f>IF(ISBLANK(J19),"mail not sent","mail sent")</f>
        <v>mail not sent</v>
      </c>
      <c r="G19" s="11"/>
      <c r="H19" s="14"/>
      <c r="I19" s="5"/>
      <c r="J19" s="12"/>
      <c r="K19" s="4" t="str">
        <f>IF(ISBLANK(C19),"",(DATEDIF($C19,$R$4,"d")))</f>
        <v/>
      </c>
      <c r="L19">
        <f ca="1">IF(Tableau1[[#This Row],[Days of delay]]="",0,Tableau1[[#This Row],[Days of delay]])-MAX(Tableau1[Days of delay])</f>
        <v>-13</v>
      </c>
      <c r="W19" t="s">
        <v>10</v>
      </c>
      <c r="AE19" s="3">
        <v>43666</v>
      </c>
    </row>
    <row r="20" spans="1:31" ht="23.25" x14ac:dyDescent="0.25">
      <c r="A20" s="5"/>
      <c r="B20" s="17"/>
      <c r="C20" s="12"/>
      <c r="D20" s="10"/>
      <c r="E20" s="10"/>
      <c r="F20" s="13" t="str">
        <f>IF(ISBLANK(J20),"mail not sent","mail sent")</f>
        <v>mail not sent</v>
      </c>
      <c r="G20" s="11"/>
      <c r="H20" s="14"/>
      <c r="I20" s="5"/>
      <c r="J20" s="12"/>
      <c r="K20" s="4" t="str">
        <f>IF(ISBLANK(C20),"",(DATEDIF($C20,$R$4,"d")))</f>
        <v/>
      </c>
      <c r="L20">
        <f ca="1">IF(Tableau1[[#This Row],[Days of delay]]="",0,Tableau1[[#This Row],[Days of delay]])-MAX(Tableau1[Days of delay])</f>
        <v>-13</v>
      </c>
      <c r="AE20" s="3">
        <v>43667</v>
      </c>
    </row>
    <row r="21" spans="1:31" ht="23.25" x14ac:dyDescent="0.25">
      <c r="A21" s="5"/>
      <c r="B21" s="17"/>
      <c r="C21" s="12"/>
      <c r="D21" s="10"/>
      <c r="E21" s="10"/>
      <c r="F21" s="13" t="str">
        <f>IF(ISBLANK(J21),"mail not sent","mail sent")</f>
        <v>mail not sent</v>
      </c>
      <c r="G21" s="11"/>
      <c r="H21" s="14"/>
      <c r="I21" s="5"/>
      <c r="J21" s="12"/>
      <c r="K21" s="4" t="str">
        <f>IF(ISBLANK(C21),"",(DATEDIF($C21,$R$4,"d")))</f>
        <v/>
      </c>
      <c r="L21">
        <f ca="1">IF(Tableau1[[#This Row],[Days of delay]]="",0,Tableau1[[#This Row],[Days of delay]])-MAX(Tableau1[Days of delay])</f>
        <v>-13</v>
      </c>
      <c r="AE21" s="3">
        <v>43668</v>
      </c>
    </row>
    <row r="22" spans="1:31" ht="23.25" x14ac:dyDescent="0.25">
      <c r="A22" s="5"/>
      <c r="B22" s="17"/>
      <c r="C22" s="12"/>
      <c r="D22" s="10"/>
      <c r="E22" s="10"/>
      <c r="F22" s="13" t="str">
        <f>IF(ISBLANK(J22),"mail not sent","mail sent")</f>
        <v>mail not sent</v>
      </c>
      <c r="G22" s="11"/>
      <c r="H22" s="14"/>
      <c r="I22" s="5"/>
      <c r="J22" s="12"/>
      <c r="K22" s="4" t="str">
        <f>IF(ISBLANK(C22),"",(DATEDIF($C22,$R$4,"d")))</f>
        <v/>
      </c>
      <c r="L22">
        <f ca="1">IF(Tableau1[[#This Row],[Days of delay]]="",0,Tableau1[[#This Row],[Days of delay]])-MAX(Tableau1[Days of delay])</f>
        <v>-13</v>
      </c>
      <c r="W22" t="s">
        <v>3</v>
      </c>
      <c r="AE22" s="3">
        <v>43669</v>
      </c>
    </row>
    <row r="23" spans="1:31" ht="23.25" x14ac:dyDescent="0.25">
      <c r="A23" s="5"/>
      <c r="B23" s="17"/>
      <c r="C23" s="12"/>
      <c r="D23" s="10"/>
      <c r="E23" s="10"/>
      <c r="F23" s="13" t="str">
        <f>IF(ISBLANK(J23),"mail not sent","mail sent")</f>
        <v>mail not sent</v>
      </c>
      <c r="G23" s="11"/>
      <c r="H23" s="14"/>
      <c r="I23" s="5"/>
      <c r="J23" s="12"/>
      <c r="K23" s="4" t="str">
        <f>IF(ISBLANK(C23),"",(DATEDIF($C23,$R$4,"d")))</f>
        <v/>
      </c>
      <c r="L23">
        <f ca="1">IF(Tableau1[[#This Row],[Days of delay]]="",0,Tableau1[[#This Row],[Days of delay]])-MAX(Tableau1[Days of delay])</f>
        <v>-13</v>
      </c>
      <c r="W23" t="s">
        <v>4</v>
      </c>
      <c r="AE23" s="3">
        <v>43670</v>
      </c>
    </row>
    <row r="24" spans="1:31" ht="23.25" x14ac:dyDescent="0.25">
      <c r="A24" s="5"/>
      <c r="B24" s="17"/>
      <c r="C24" s="12"/>
      <c r="D24" s="10"/>
      <c r="E24" s="10"/>
      <c r="F24" s="13" t="str">
        <f>IF(ISBLANK(J24),"mail not sent","mail sent")</f>
        <v>mail not sent</v>
      </c>
      <c r="G24" s="11"/>
      <c r="H24" s="14"/>
      <c r="I24" s="5"/>
      <c r="J24" s="12"/>
      <c r="K24" s="4" t="str">
        <f>IF(ISBLANK(C24),"",(DATEDIF($C24,$R$4,"d")))</f>
        <v/>
      </c>
      <c r="L24">
        <f ca="1">IF(Tableau1[[#This Row],[Days of delay]]="",0,Tableau1[[#This Row],[Days of delay]])-MAX(Tableau1[Days of delay])</f>
        <v>-13</v>
      </c>
      <c r="W24" t="s">
        <v>1</v>
      </c>
      <c r="AE24" s="3">
        <v>43671</v>
      </c>
    </row>
    <row r="25" spans="1:31" ht="23.25" x14ac:dyDescent="0.25">
      <c r="A25" s="5"/>
      <c r="B25" s="17"/>
      <c r="C25" s="12"/>
      <c r="D25" s="10"/>
      <c r="E25" s="10"/>
      <c r="F25" s="13" t="str">
        <f>IF(ISBLANK(J25),"mail not sent","mail sent")</f>
        <v>mail not sent</v>
      </c>
      <c r="G25" s="11"/>
      <c r="H25" s="14"/>
      <c r="I25" s="5"/>
      <c r="J25" s="12"/>
      <c r="K25" s="4" t="str">
        <f>IF(ISBLANK(C25),"",(DATEDIF($C25,$R$4,"d")))</f>
        <v/>
      </c>
      <c r="L25">
        <f ca="1">IF(Tableau1[[#This Row],[Days of delay]]="",0,Tableau1[[#This Row],[Days of delay]])-MAX(Tableau1[Days of delay])</f>
        <v>-13</v>
      </c>
      <c r="W25" t="s">
        <v>2</v>
      </c>
      <c r="AE25" s="3">
        <v>43672</v>
      </c>
    </row>
    <row r="26" spans="1:31" ht="23.25" x14ac:dyDescent="0.25">
      <c r="A26" s="5"/>
      <c r="B26" s="17"/>
      <c r="C26" s="12"/>
      <c r="D26" s="10"/>
      <c r="E26" s="10"/>
      <c r="F26" s="13" t="str">
        <f>IF(ISBLANK(J26),"mail not sent","mail sent")</f>
        <v>mail not sent</v>
      </c>
      <c r="G26" s="11"/>
      <c r="H26" s="14"/>
      <c r="I26" s="5"/>
      <c r="J26" s="12"/>
      <c r="K26" s="4" t="str">
        <f>IF(ISBLANK(C26),"",(DATEDIF($C26,$R$4,"d")))</f>
        <v/>
      </c>
      <c r="L26">
        <f ca="1">IF(Tableau1[[#This Row],[Days of delay]]="",0,Tableau1[[#This Row],[Days of delay]])-MAX(Tableau1[Days of delay])</f>
        <v>-13</v>
      </c>
      <c r="AE26" s="3">
        <v>43673</v>
      </c>
    </row>
    <row r="27" spans="1:31" ht="23.25" x14ac:dyDescent="0.25">
      <c r="A27" s="5"/>
      <c r="B27" s="17"/>
      <c r="C27" s="12"/>
      <c r="D27" s="10"/>
      <c r="E27" s="10"/>
      <c r="F27" s="13" t="str">
        <f>IF(ISBLANK(J27),"mail not sent","mail sent")</f>
        <v>mail not sent</v>
      </c>
      <c r="G27" s="11"/>
      <c r="H27" s="14"/>
      <c r="I27" s="5"/>
      <c r="J27" s="12"/>
      <c r="K27" s="4" t="str">
        <f>IF(ISBLANK(C27),"",(DATEDIF($C27,$R$4,"d")))</f>
        <v/>
      </c>
      <c r="L27">
        <f ca="1">IF(Tableau1[[#This Row],[Days of delay]]="",0,Tableau1[[#This Row],[Days of delay]])-MAX(Tableau1[Days of delay])</f>
        <v>-13</v>
      </c>
      <c r="AE27" s="3">
        <v>43674</v>
      </c>
    </row>
    <row r="28" spans="1:31" ht="23.25" x14ac:dyDescent="0.25">
      <c r="A28" s="5"/>
      <c r="B28" s="17"/>
      <c r="C28" s="12"/>
      <c r="D28" s="10"/>
      <c r="E28" s="10"/>
      <c r="F28" s="13" t="str">
        <f>IF(ISBLANK(J28),"mail not sent","mail sent")</f>
        <v>mail not sent</v>
      </c>
      <c r="G28" s="11"/>
      <c r="H28" s="14"/>
      <c r="I28" s="5"/>
      <c r="J28" s="12"/>
      <c r="K28" s="4" t="str">
        <f>IF(ISBLANK(C28),"",(DATEDIF($C28,$R$4,"d")))</f>
        <v/>
      </c>
      <c r="L28">
        <f ca="1">IF(Tableau1[[#This Row],[Days of delay]]="",0,Tableau1[[#This Row],[Days of delay]])-MAX(Tableau1[Days of delay])</f>
        <v>-13</v>
      </c>
      <c r="AE28" s="3">
        <v>43675</v>
      </c>
    </row>
    <row r="29" spans="1:31" ht="23.25" x14ac:dyDescent="0.25">
      <c r="A29" s="5"/>
      <c r="B29" s="17"/>
      <c r="C29" s="12"/>
      <c r="D29" s="10"/>
      <c r="E29" s="10"/>
      <c r="F29" s="13" t="str">
        <f>IF(ISBLANK(J29),"mail not sent","mail sent")</f>
        <v>mail not sent</v>
      </c>
      <c r="G29" s="11"/>
      <c r="H29" s="14"/>
      <c r="I29" s="5"/>
      <c r="J29" s="12"/>
      <c r="K29" s="4" t="str">
        <f>IF(ISBLANK(C29),"",(DATEDIF($C29,$R$4,"d")))</f>
        <v/>
      </c>
      <c r="L29">
        <f ca="1">IF(Tableau1[[#This Row],[Days of delay]]="",0,Tableau1[[#This Row],[Days of delay]])-MAX(Tableau1[Days of delay])</f>
        <v>-13</v>
      </c>
      <c r="AE29" s="3">
        <v>43676</v>
      </c>
    </row>
    <row r="30" spans="1:31" ht="23.25" x14ac:dyDescent="0.25">
      <c r="A30" s="5"/>
      <c r="B30" s="17"/>
      <c r="C30" s="12"/>
      <c r="D30" s="10"/>
      <c r="E30" s="10"/>
      <c r="F30" s="13" t="str">
        <f>IF(ISBLANK(J30),"mail not sent","mail sent")</f>
        <v>mail not sent</v>
      </c>
      <c r="G30" s="11"/>
      <c r="H30" s="14"/>
      <c r="I30" s="5"/>
      <c r="J30" s="12"/>
      <c r="K30" s="4" t="str">
        <f>IF(ISBLANK(C30),"",(DATEDIF($C30,$R$4,"d")))</f>
        <v/>
      </c>
      <c r="L30">
        <f ca="1">IF(Tableau1[[#This Row],[Days of delay]]="",0,Tableau1[[#This Row],[Days of delay]])-MAX(Tableau1[Days of delay])</f>
        <v>-13</v>
      </c>
      <c r="AE30" s="3">
        <v>43677</v>
      </c>
    </row>
    <row r="31" spans="1:31" ht="23.25" x14ac:dyDescent="0.25">
      <c r="A31" s="5"/>
      <c r="B31" s="17"/>
      <c r="C31" s="12"/>
      <c r="D31" s="10"/>
      <c r="E31" s="10"/>
      <c r="F31" s="13" t="str">
        <f>IF(ISBLANK(J31),"mail not sent","mail sent")</f>
        <v>mail not sent</v>
      </c>
      <c r="G31" s="11"/>
      <c r="H31" s="14"/>
      <c r="I31" s="5"/>
      <c r="J31" s="12"/>
      <c r="K31" s="4" t="str">
        <f>IF(ISBLANK(C31),"",(DATEDIF($C31,$R$4,"d")))</f>
        <v/>
      </c>
      <c r="L31">
        <f ca="1">IF(Tableau1[[#This Row],[Days of delay]]="",0,Tableau1[[#This Row],[Days of delay]])-MAX(Tableau1[Days of delay])</f>
        <v>-13</v>
      </c>
      <c r="AE31" s="3">
        <v>43678</v>
      </c>
    </row>
    <row r="32" spans="1:31" ht="23.25" x14ac:dyDescent="0.25">
      <c r="A32" s="5"/>
      <c r="B32" s="17"/>
      <c r="C32" s="12"/>
      <c r="D32" s="10"/>
      <c r="E32" s="10"/>
      <c r="F32" s="13" t="str">
        <f>IF(ISBLANK(J32),"mail not sent","mail sent")</f>
        <v>mail not sent</v>
      </c>
      <c r="G32" s="11"/>
      <c r="H32" s="14"/>
      <c r="I32" s="5"/>
      <c r="J32" s="12"/>
      <c r="K32" s="4" t="str">
        <f>IF(ISBLANK(C32),"",(DATEDIF($C32,$R$4,"d")))</f>
        <v/>
      </c>
      <c r="L32">
        <f ca="1">IF(Tableau1[[#This Row],[Days of delay]]="",0,Tableau1[[#This Row],[Days of delay]])-MAX(Tableau1[Days of delay])</f>
        <v>-13</v>
      </c>
      <c r="AE32" s="3">
        <v>43679</v>
      </c>
    </row>
    <row r="33" spans="1:31" ht="23.25" x14ac:dyDescent="0.25">
      <c r="A33" s="5"/>
      <c r="B33" s="17"/>
      <c r="C33" s="12"/>
      <c r="D33" s="10"/>
      <c r="E33" s="10"/>
      <c r="F33" s="13" t="str">
        <f>IF(ISBLANK(J33),"mail not sent","mail sent")</f>
        <v>mail not sent</v>
      </c>
      <c r="G33" s="11"/>
      <c r="H33" s="14"/>
      <c r="I33" s="5"/>
      <c r="J33" s="12"/>
      <c r="K33" s="4" t="str">
        <f>IF(ISBLANK(C33),"",(DATEDIF($C33,$R$4,"d")))</f>
        <v/>
      </c>
      <c r="L33">
        <f ca="1">IF(Tableau1[[#This Row],[Days of delay]]="",0,Tableau1[[#This Row],[Days of delay]])-MAX(Tableau1[Days of delay])</f>
        <v>-13</v>
      </c>
      <c r="AE33" s="3">
        <v>43680</v>
      </c>
    </row>
    <row r="34" spans="1:31" ht="23.25" x14ac:dyDescent="0.25">
      <c r="A34" s="5"/>
      <c r="B34" s="17"/>
      <c r="C34" s="12"/>
      <c r="D34" s="10"/>
      <c r="E34" s="10"/>
      <c r="F34" s="13" t="str">
        <f>IF(ISBLANK(J34),"mail not sent","mail sent")</f>
        <v>mail not sent</v>
      </c>
      <c r="G34" s="11"/>
      <c r="H34" s="14"/>
      <c r="I34" s="5"/>
      <c r="J34" s="12"/>
      <c r="K34" s="4" t="str">
        <f>IF(ISBLANK(C34),"",(DATEDIF($C34,$R$4,"d")))</f>
        <v/>
      </c>
      <c r="L34">
        <f ca="1">IF(Tableau1[[#This Row],[Days of delay]]="",0,Tableau1[[#This Row],[Days of delay]])-MAX(Tableau1[Days of delay])</f>
        <v>-13</v>
      </c>
      <c r="AE34" s="3">
        <v>43681</v>
      </c>
    </row>
    <row r="35" spans="1:31" ht="23.25" x14ac:dyDescent="0.25">
      <c r="A35" s="5"/>
      <c r="B35" s="17"/>
      <c r="C35" s="12"/>
      <c r="D35" s="10"/>
      <c r="E35" s="10"/>
      <c r="F35" s="13" t="str">
        <f>IF(ISBLANK(J35),"mail not sent","mail sent")</f>
        <v>mail not sent</v>
      </c>
      <c r="G35" s="11"/>
      <c r="H35" s="14"/>
      <c r="I35" s="5"/>
      <c r="J35" s="12"/>
      <c r="K35" s="4" t="str">
        <f>IF(ISBLANK(C35),"",(DATEDIF($C35,$R$4,"d")))</f>
        <v/>
      </c>
      <c r="L35">
        <f ca="1">IF(Tableau1[[#This Row],[Days of delay]]="",0,Tableau1[[#This Row],[Days of delay]])-MAX(Tableau1[Days of delay])</f>
        <v>-13</v>
      </c>
      <c r="AE35" s="3">
        <v>43682</v>
      </c>
    </row>
    <row r="36" spans="1:31" ht="23.25" x14ac:dyDescent="0.25">
      <c r="A36" s="5"/>
      <c r="B36" s="17"/>
      <c r="C36" s="12"/>
      <c r="D36" s="10"/>
      <c r="E36" s="10"/>
      <c r="F36" s="13" t="str">
        <f>IF(ISBLANK(J36),"mail not sent","mail sent")</f>
        <v>mail not sent</v>
      </c>
      <c r="G36" s="11"/>
      <c r="H36" s="14"/>
      <c r="I36" s="5"/>
      <c r="J36" s="12"/>
      <c r="K36" s="4" t="str">
        <f>IF(ISBLANK(C36),"",(DATEDIF($C36,$R$4,"d")))</f>
        <v/>
      </c>
      <c r="L36">
        <f ca="1">IF(Tableau1[[#This Row],[Days of delay]]="",0,Tableau1[[#This Row],[Days of delay]])-MAX(Tableau1[Days of delay])</f>
        <v>-13</v>
      </c>
      <c r="AE36" s="3">
        <v>43683</v>
      </c>
    </row>
    <row r="37" spans="1:31" ht="23.25" x14ac:dyDescent="0.25">
      <c r="A37" s="5"/>
      <c r="B37" s="17"/>
      <c r="C37" s="12"/>
      <c r="D37" s="10"/>
      <c r="E37" s="10"/>
      <c r="F37" s="13" t="str">
        <f>IF(ISBLANK(J37),"mail not sent","mail sent")</f>
        <v>mail not sent</v>
      </c>
      <c r="G37" s="11"/>
      <c r="H37" s="14"/>
      <c r="I37" s="5"/>
      <c r="J37" s="12"/>
      <c r="K37" s="4" t="str">
        <f>IF(ISBLANK(C37),"",(DATEDIF($C37,$R$4,"d")))</f>
        <v/>
      </c>
      <c r="L37">
        <f ca="1">IF(Tableau1[[#This Row],[Days of delay]]="",0,Tableau1[[#This Row],[Days of delay]])-MAX(Tableau1[Days of delay])</f>
        <v>-13</v>
      </c>
      <c r="AE37" s="3">
        <v>43684</v>
      </c>
    </row>
    <row r="38" spans="1:31" ht="23.25" x14ac:dyDescent="0.25">
      <c r="A38" s="5"/>
      <c r="B38" s="17"/>
      <c r="C38" s="12"/>
      <c r="D38" s="10"/>
      <c r="E38" s="10"/>
      <c r="F38" s="13" t="str">
        <f>IF(ISBLANK(J38),"mail not sent","mail sent")</f>
        <v>mail not sent</v>
      </c>
      <c r="G38" s="11"/>
      <c r="H38" s="14"/>
      <c r="I38" s="5"/>
      <c r="J38" s="12"/>
      <c r="K38" s="4" t="str">
        <f>IF(ISBLANK(C38),"",(DATEDIF($C38,$R$4,"d")))</f>
        <v/>
      </c>
      <c r="L38">
        <f ca="1">IF(Tableau1[[#This Row],[Days of delay]]="",0,Tableau1[[#This Row],[Days of delay]])-MAX(Tableau1[Days of delay])</f>
        <v>-13</v>
      </c>
      <c r="AE38" s="3">
        <v>43685</v>
      </c>
    </row>
    <row r="39" spans="1:31" ht="23.25" x14ac:dyDescent="0.25">
      <c r="A39" s="5"/>
      <c r="B39" s="17"/>
      <c r="C39" s="12"/>
      <c r="D39" s="10"/>
      <c r="E39" s="10"/>
      <c r="F39" s="13" t="str">
        <f>IF(ISBLANK(J39),"mail not sent","mail sent")</f>
        <v>mail not sent</v>
      </c>
      <c r="G39" s="11"/>
      <c r="H39" s="14"/>
      <c r="I39" s="5"/>
      <c r="J39" s="12"/>
      <c r="K39" s="4" t="str">
        <f>IF(ISBLANK(C39),"",(DATEDIF($C39,$R$4,"d")))</f>
        <v/>
      </c>
      <c r="L39">
        <f ca="1">IF(Tableau1[[#This Row],[Days of delay]]="",0,Tableau1[[#This Row],[Days of delay]])-MAX(Tableau1[Days of delay])</f>
        <v>-13</v>
      </c>
      <c r="AE39" s="3">
        <v>43686</v>
      </c>
    </row>
    <row r="40" spans="1:31" ht="23.25" x14ac:dyDescent="0.25">
      <c r="A40" s="5"/>
      <c r="B40" s="17"/>
      <c r="C40" s="12"/>
      <c r="D40" s="10"/>
      <c r="E40" s="10"/>
      <c r="F40" s="13" t="str">
        <f>IF(ISBLANK(J40),"mail not sent","mail sent")</f>
        <v>mail not sent</v>
      </c>
      <c r="G40" s="11"/>
      <c r="H40" s="14"/>
      <c r="I40" s="5"/>
      <c r="J40" s="12"/>
      <c r="K40" s="4" t="str">
        <f>IF(ISBLANK(C40),"",(DATEDIF($C40,$R$4,"d")))</f>
        <v/>
      </c>
      <c r="L40">
        <f ca="1">IF(Tableau1[[#This Row],[Days of delay]]="",0,Tableau1[[#This Row],[Days of delay]])-MAX(Tableau1[Days of delay])</f>
        <v>-13</v>
      </c>
      <c r="AE40" s="3">
        <v>43687</v>
      </c>
    </row>
    <row r="41" spans="1:31" ht="23.25" x14ac:dyDescent="0.25">
      <c r="A41" s="5"/>
      <c r="B41" s="17"/>
      <c r="C41" s="12"/>
      <c r="D41" s="10"/>
      <c r="E41" s="10"/>
      <c r="F41" s="13" t="str">
        <f>IF(ISBLANK(J41),"mail not sent","mail sent")</f>
        <v>mail not sent</v>
      </c>
      <c r="G41" s="11"/>
      <c r="H41" s="14"/>
      <c r="I41" s="5"/>
      <c r="J41" s="12"/>
      <c r="K41" s="4" t="str">
        <f>IF(ISBLANK(C41),"",(DATEDIF($C41,$R$4,"d")))</f>
        <v/>
      </c>
      <c r="L41">
        <f ca="1">IF(Tableau1[[#This Row],[Days of delay]]="",0,Tableau1[[#This Row],[Days of delay]])-MAX(Tableau1[Days of delay])</f>
        <v>-13</v>
      </c>
      <c r="AE41" s="3">
        <v>43688</v>
      </c>
    </row>
    <row r="42" spans="1:31" ht="23.25" x14ac:dyDescent="0.25">
      <c r="A42" s="5"/>
      <c r="B42" s="17"/>
      <c r="C42" s="12"/>
      <c r="D42" s="10"/>
      <c r="E42" s="10"/>
      <c r="F42" s="13" t="str">
        <f>IF(ISBLANK(J42),"mail not sent","mail sent")</f>
        <v>mail not sent</v>
      </c>
      <c r="G42" s="11"/>
      <c r="H42" s="14"/>
      <c r="I42" s="5"/>
      <c r="J42" s="12"/>
      <c r="K42" s="4" t="str">
        <f>IF(ISBLANK(C42),"",(DATEDIF($C42,$R$4,"d")))</f>
        <v/>
      </c>
      <c r="L42">
        <f ca="1">IF(Tableau1[[#This Row],[Days of delay]]="",0,Tableau1[[#This Row],[Days of delay]])-MAX(Tableau1[Days of delay])</f>
        <v>-13</v>
      </c>
      <c r="AE42" s="3">
        <v>43689</v>
      </c>
    </row>
    <row r="43" spans="1:31" ht="23.25" x14ac:dyDescent="0.25">
      <c r="A43" s="5"/>
      <c r="B43" s="17"/>
      <c r="C43" s="12"/>
      <c r="D43" s="10"/>
      <c r="E43" s="10"/>
      <c r="F43" s="13" t="str">
        <f>IF(ISBLANK(J43),"mail not sent","mail sent")</f>
        <v>mail not sent</v>
      </c>
      <c r="G43" s="11"/>
      <c r="H43" s="14"/>
      <c r="I43" s="5"/>
      <c r="J43" s="12"/>
      <c r="K43" s="4" t="str">
        <f>IF(ISBLANK(C43),"",(DATEDIF($C43,$R$4,"d")))</f>
        <v/>
      </c>
      <c r="L43">
        <f ca="1">IF(Tableau1[[#This Row],[Days of delay]]="",0,Tableau1[[#This Row],[Days of delay]])-MAX(Tableau1[Days of delay])</f>
        <v>-13</v>
      </c>
      <c r="AE43" s="3">
        <v>43690</v>
      </c>
    </row>
    <row r="44" spans="1:31" ht="23.25" x14ac:dyDescent="0.25">
      <c r="A44" s="5"/>
      <c r="B44" s="17"/>
      <c r="C44" s="12"/>
      <c r="D44" s="10"/>
      <c r="E44" s="10"/>
      <c r="F44" s="13" t="str">
        <f>IF(ISBLANK(J44),"mail not sent","mail sent")</f>
        <v>mail not sent</v>
      </c>
      <c r="G44" s="11"/>
      <c r="H44" s="14"/>
      <c r="I44" s="5"/>
      <c r="J44" s="12"/>
      <c r="K44" s="4" t="str">
        <f>IF(ISBLANK(C44),"",(DATEDIF($C44,$R$4,"d")))</f>
        <v/>
      </c>
      <c r="L44">
        <f ca="1">IF(Tableau1[[#This Row],[Days of delay]]="",0,Tableau1[[#This Row],[Days of delay]])-MAX(Tableau1[Days of delay])</f>
        <v>-13</v>
      </c>
      <c r="AE44" s="3">
        <v>43691</v>
      </c>
    </row>
    <row r="45" spans="1:31" ht="23.25" x14ac:dyDescent="0.25">
      <c r="A45" s="5"/>
      <c r="B45" s="17"/>
      <c r="C45" s="12"/>
      <c r="D45" s="10"/>
      <c r="E45" s="10"/>
      <c r="F45" s="13" t="str">
        <f>IF(ISBLANK(J45),"mail not sent","mail sent")</f>
        <v>mail not sent</v>
      </c>
      <c r="G45" s="11"/>
      <c r="H45" s="14"/>
      <c r="I45" s="5"/>
      <c r="J45" s="12"/>
      <c r="K45" s="4" t="str">
        <f>IF(ISBLANK(C45),"",(DATEDIF($C45,$R$4,"d")))</f>
        <v/>
      </c>
      <c r="L45">
        <f ca="1">IF(Tableau1[[#This Row],[Days of delay]]="",0,Tableau1[[#This Row],[Days of delay]])-MAX(Tableau1[Days of delay])</f>
        <v>-13</v>
      </c>
      <c r="AE45" s="3">
        <v>43692</v>
      </c>
    </row>
    <row r="46" spans="1:31" ht="23.25" x14ac:dyDescent="0.25">
      <c r="A46" s="5"/>
      <c r="B46" s="17"/>
      <c r="C46" s="12"/>
      <c r="D46" s="10"/>
      <c r="E46" s="10"/>
      <c r="F46" s="13" t="str">
        <f>IF(ISBLANK(J46),"mail not sent","mail sent")</f>
        <v>mail not sent</v>
      </c>
      <c r="G46" s="11"/>
      <c r="H46" s="14"/>
      <c r="I46" s="5"/>
      <c r="J46" s="12"/>
      <c r="K46" s="4" t="str">
        <f>IF(ISBLANK(C46),"",(DATEDIF($C46,$R$4,"d")))</f>
        <v/>
      </c>
      <c r="L46">
        <f ca="1">IF(Tableau1[[#This Row],[Days of delay]]="",0,Tableau1[[#This Row],[Days of delay]])-MAX(Tableau1[Days of delay])</f>
        <v>-13</v>
      </c>
      <c r="AE46" s="3">
        <v>43693</v>
      </c>
    </row>
    <row r="47" spans="1:31" ht="23.25" x14ac:dyDescent="0.25">
      <c r="A47" s="5"/>
      <c r="B47" s="17"/>
      <c r="C47" s="12"/>
      <c r="D47" s="10"/>
      <c r="E47" s="10"/>
      <c r="F47" s="13" t="str">
        <f>IF(ISBLANK(J47),"mail not sent","mail sent")</f>
        <v>mail not sent</v>
      </c>
      <c r="G47" s="11"/>
      <c r="H47" s="14"/>
      <c r="I47" s="5"/>
      <c r="J47" s="12"/>
      <c r="K47" s="4" t="str">
        <f>IF(ISBLANK(C47),"",(DATEDIF($C47,$R$4,"d")))</f>
        <v/>
      </c>
      <c r="L47">
        <f ca="1">IF(Tableau1[[#This Row],[Days of delay]]="",0,Tableau1[[#This Row],[Days of delay]])-MAX(Tableau1[Days of delay])</f>
        <v>-13</v>
      </c>
      <c r="AE47" s="3">
        <v>43694</v>
      </c>
    </row>
    <row r="48" spans="1:31" ht="23.25" x14ac:dyDescent="0.25">
      <c r="A48" s="5"/>
      <c r="B48" s="17"/>
      <c r="C48" s="12"/>
      <c r="D48" s="10"/>
      <c r="E48" s="10"/>
      <c r="F48" s="13" t="str">
        <f>IF(ISBLANK(J48),"mail not sent","mail sent")</f>
        <v>mail not sent</v>
      </c>
      <c r="G48" s="11"/>
      <c r="H48" s="14"/>
      <c r="I48" s="5"/>
      <c r="J48" s="12"/>
      <c r="K48" s="4" t="str">
        <f>IF(ISBLANK(C48),"",(DATEDIF($C48,$R$4,"d")))</f>
        <v/>
      </c>
      <c r="L48">
        <f ca="1">IF(Tableau1[[#This Row],[Days of delay]]="",0,Tableau1[[#This Row],[Days of delay]])-MAX(Tableau1[Days of delay])</f>
        <v>-13</v>
      </c>
      <c r="AE48" s="3">
        <v>43695</v>
      </c>
    </row>
    <row r="49" spans="1:31" ht="23.25" x14ac:dyDescent="0.25">
      <c r="A49" s="5"/>
      <c r="B49" s="17"/>
      <c r="C49" s="12"/>
      <c r="D49" s="10"/>
      <c r="E49" s="10"/>
      <c r="F49" s="13" t="str">
        <f>IF(ISBLANK(J49),"mail not sent","mail sent")</f>
        <v>mail not sent</v>
      </c>
      <c r="G49" s="11"/>
      <c r="H49" s="14"/>
      <c r="I49" s="5"/>
      <c r="J49" s="12"/>
      <c r="K49" s="4" t="str">
        <f>IF(ISBLANK(C49),"",(DATEDIF($C49,$R$4,"d")))</f>
        <v/>
      </c>
      <c r="L49">
        <f ca="1">IF(Tableau1[[#This Row],[Days of delay]]="",0,Tableau1[[#This Row],[Days of delay]])-MAX(Tableau1[Days of delay])</f>
        <v>-13</v>
      </c>
      <c r="AE49" s="3">
        <v>43696</v>
      </c>
    </row>
    <row r="50" spans="1:31" ht="23.25" x14ac:dyDescent="0.25">
      <c r="A50" s="5"/>
      <c r="B50" s="17"/>
      <c r="C50" s="12"/>
      <c r="D50" s="10"/>
      <c r="E50" s="10"/>
      <c r="F50" s="13" t="str">
        <f>IF(ISBLANK(J50),"mail not sent","mail sent")</f>
        <v>mail not sent</v>
      </c>
      <c r="G50" s="11"/>
      <c r="H50" s="14"/>
      <c r="I50" s="5"/>
      <c r="J50" s="12"/>
      <c r="K50" s="4" t="str">
        <f>IF(ISBLANK(C50),"",(DATEDIF($C50,$R$4,"d")))</f>
        <v/>
      </c>
      <c r="L50">
        <f ca="1">IF(Tableau1[[#This Row],[Days of delay]]="",0,Tableau1[[#This Row],[Days of delay]])-MAX(Tableau1[Days of delay])</f>
        <v>-13</v>
      </c>
      <c r="AE50" s="3">
        <v>43697</v>
      </c>
    </row>
    <row r="51" spans="1:31" ht="23.25" x14ac:dyDescent="0.25">
      <c r="A51" s="5"/>
      <c r="B51" s="17"/>
      <c r="C51" s="12"/>
      <c r="D51" s="10"/>
      <c r="E51" s="10"/>
      <c r="F51" s="13" t="str">
        <f>IF(ISBLANK(J51),"mail not sent","mail sent")</f>
        <v>mail not sent</v>
      </c>
      <c r="G51" s="11"/>
      <c r="H51" s="14"/>
      <c r="I51" s="5"/>
      <c r="J51" s="12"/>
      <c r="K51" s="4" t="str">
        <f>IF(ISBLANK(C51),"",(DATEDIF($C51,$R$4,"d")))</f>
        <v/>
      </c>
      <c r="L51">
        <f ca="1">IF(Tableau1[[#This Row],[Days of delay]]="",0,Tableau1[[#This Row],[Days of delay]])-MAX(Tableau1[Days of delay])</f>
        <v>-13</v>
      </c>
      <c r="AE51" s="3">
        <v>43698</v>
      </c>
    </row>
    <row r="52" spans="1:31" ht="23.25" x14ac:dyDescent="0.25">
      <c r="A52" s="5"/>
      <c r="B52" s="17"/>
      <c r="C52" s="12"/>
      <c r="D52" s="10"/>
      <c r="E52" s="10"/>
      <c r="F52" s="13" t="str">
        <f>IF(ISBLANK(J52),"mail not sent","mail sent")</f>
        <v>mail not sent</v>
      </c>
      <c r="G52" s="11"/>
      <c r="H52" s="14"/>
      <c r="I52" s="5"/>
      <c r="J52" s="12"/>
      <c r="K52" s="4" t="str">
        <f>IF(ISBLANK(C52),"",(DATEDIF($C52,$R$4,"d")))</f>
        <v/>
      </c>
      <c r="L52">
        <f ca="1">IF(Tableau1[[#This Row],[Days of delay]]="",0,Tableau1[[#This Row],[Days of delay]])-MAX(Tableau1[Days of delay])</f>
        <v>-13</v>
      </c>
      <c r="AE52" s="3">
        <v>43699</v>
      </c>
    </row>
    <row r="53" spans="1:31" ht="23.25" x14ac:dyDescent="0.25">
      <c r="A53" s="5"/>
      <c r="B53" s="17"/>
      <c r="C53" s="12"/>
      <c r="D53" s="10"/>
      <c r="E53" s="10"/>
      <c r="F53" s="13" t="str">
        <f>IF(ISBLANK(J53),"mail not sent","mail sent")</f>
        <v>mail not sent</v>
      </c>
      <c r="G53" s="11"/>
      <c r="H53" s="14"/>
      <c r="I53" s="5"/>
      <c r="J53" s="12"/>
      <c r="K53" s="4" t="str">
        <f>IF(ISBLANK(C53),"",(DATEDIF($C53,$R$4,"d")))</f>
        <v/>
      </c>
      <c r="L53">
        <f ca="1">IF(Tableau1[[#This Row],[Days of delay]]="",0,Tableau1[[#This Row],[Days of delay]])-MAX(Tableau1[Days of delay])</f>
        <v>-13</v>
      </c>
      <c r="AE53" s="3">
        <v>43700</v>
      </c>
    </row>
    <row r="54" spans="1:31" ht="23.25" x14ac:dyDescent="0.25">
      <c r="A54" s="5"/>
      <c r="B54" s="17"/>
      <c r="C54" s="12"/>
      <c r="D54" s="10"/>
      <c r="E54" s="10"/>
      <c r="F54" s="13" t="str">
        <f>IF(ISBLANK(J54),"mail not sent","mail sent")</f>
        <v>mail not sent</v>
      </c>
      <c r="G54" s="11"/>
      <c r="H54" s="14"/>
      <c r="I54" s="5"/>
      <c r="J54" s="12"/>
      <c r="K54" s="4" t="str">
        <f>IF(ISBLANK(C54),"",(DATEDIF($C54,$R$4,"d")))</f>
        <v/>
      </c>
      <c r="L54">
        <f ca="1">IF(Tableau1[[#This Row],[Days of delay]]="",0,Tableau1[[#This Row],[Days of delay]])-MAX(Tableau1[Days of delay])</f>
        <v>-13</v>
      </c>
      <c r="AE54" s="3">
        <v>43701</v>
      </c>
    </row>
    <row r="55" spans="1:31" ht="23.25" x14ac:dyDescent="0.25">
      <c r="A55" s="5"/>
      <c r="B55" s="17"/>
      <c r="C55" s="12"/>
      <c r="D55" s="10"/>
      <c r="E55" s="10"/>
      <c r="F55" s="13" t="str">
        <f>IF(ISBLANK(J55),"mail not sent","mail sent")</f>
        <v>mail not sent</v>
      </c>
      <c r="G55" s="11"/>
      <c r="H55" s="14"/>
      <c r="I55" s="5"/>
      <c r="J55" s="12"/>
      <c r="K55" s="4" t="str">
        <f>IF(ISBLANK(C55),"",(DATEDIF($C55,$R$4,"d")))</f>
        <v/>
      </c>
      <c r="L55">
        <f ca="1">IF(Tableau1[[#This Row],[Days of delay]]="",0,Tableau1[[#This Row],[Days of delay]])-MAX(Tableau1[Days of delay])</f>
        <v>-13</v>
      </c>
      <c r="AE55" s="3">
        <v>43702</v>
      </c>
    </row>
    <row r="56" spans="1:31" ht="23.25" x14ac:dyDescent="0.25">
      <c r="A56" s="5"/>
      <c r="B56" s="17"/>
      <c r="C56" s="12"/>
      <c r="D56" s="10"/>
      <c r="E56" s="10"/>
      <c r="F56" s="13" t="str">
        <f>IF(ISBLANK(J56),"mail not sent","mail sent")</f>
        <v>mail not sent</v>
      </c>
      <c r="G56" s="11"/>
      <c r="H56" s="14"/>
      <c r="I56" s="5"/>
      <c r="J56" s="12"/>
      <c r="K56" s="4" t="str">
        <f>IF(ISBLANK(C56),"",(DATEDIF($C56,$R$4,"d")))</f>
        <v/>
      </c>
      <c r="L56">
        <f ca="1">IF(Tableau1[[#This Row],[Days of delay]]="",0,Tableau1[[#This Row],[Days of delay]])-MAX(Tableau1[Days of delay])</f>
        <v>-13</v>
      </c>
      <c r="AE56" s="3">
        <v>43703</v>
      </c>
    </row>
    <row r="57" spans="1:31" ht="23.25" x14ac:dyDescent="0.25">
      <c r="A57" s="5"/>
      <c r="B57" s="17"/>
      <c r="C57" s="12"/>
      <c r="D57" s="10"/>
      <c r="E57" s="10"/>
      <c r="F57" s="13" t="str">
        <f>IF(ISBLANK(J57),"mail not sent","mail sent")</f>
        <v>mail not sent</v>
      </c>
      <c r="G57" s="11"/>
      <c r="H57" s="14"/>
      <c r="I57" s="5"/>
      <c r="J57" s="12"/>
      <c r="K57" s="4" t="str">
        <f>IF(ISBLANK(C57),"",(DATEDIF($C57,$R$4,"d")))</f>
        <v/>
      </c>
      <c r="L57">
        <f ca="1">IF(Tableau1[[#This Row],[Days of delay]]="",0,Tableau1[[#This Row],[Days of delay]])-MAX(Tableau1[Days of delay])</f>
        <v>-13</v>
      </c>
      <c r="AE57" s="3">
        <v>43704</v>
      </c>
    </row>
    <row r="58" spans="1:31" ht="23.25" x14ac:dyDescent="0.25">
      <c r="A58" s="5"/>
      <c r="B58" s="17"/>
      <c r="C58" s="12"/>
      <c r="D58" s="10"/>
      <c r="E58" s="10"/>
      <c r="F58" s="13" t="str">
        <f>IF(ISBLANK(J58),"mail not sent","mail sent")</f>
        <v>mail not sent</v>
      </c>
      <c r="G58" s="11"/>
      <c r="H58" s="14"/>
      <c r="I58" s="5"/>
      <c r="J58" s="12"/>
      <c r="K58" s="4" t="str">
        <f>IF(ISBLANK(C58),"",(DATEDIF($C58,$R$4,"d")))</f>
        <v/>
      </c>
      <c r="L58">
        <f ca="1">IF(Tableau1[[#This Row],[Days of delay]]="",0,Tableau1[[#This Row],[Days of delay]])-MAX(Tableau1[Days of delay])</f>
        <v>-13</v>
      </c>
      <c r="AE58" s="3">
        <v>43705</v>
      </c>
    </row>
    <row r="59" spans="1:31" ht="23.25" x14ac:dyDescent="0.25">
      <c r="A59" s="5"/>
      <c r="B59" s="17"/>
      <c r="C59" s="12"/>
      <c r="D59" s="10"/>
      <c r="E59" s="10"/>
      <c r="F59" s="13" t="str">
        <f>IF(ISBLANK(J59),"mail not sent","mail sent")</f>
        <v>mail not sent</v>
      </c>
      <c r="G59" s="11"/>
      <c r="H59" s="14"/>
      <c r="I59" s="5"/>
      <c r="J59" s="12"/>
      <c r="K59" s="4" t="str">
        <f>IF(ISBLANK(C59),"",(DATEDIF($C59,$R$4,"d")))</f>
        <v/>
      </c>
      <c r="L59">
        <f ca="1">IF(Tableau1[[#This Row],[Days of delay]]="",0,Tableau1[[#This Row],[Days of delay]])-MAX(Tableau1[Days of delay])</f>
        <v>-13</v>
      </c>
      <c r="AE59" s="3">
        <v>43706</v>
      </c>
    </row>
    <row r="60" spans="1:31" ht="23.25" x14ac:dyDescent="0.25">
      <c r="A60" s="5"/>
      <c r="B60" s="17"/>
      <c r="C60" s="12"/>
      <c r="D60" s="10"/>
      <c r="E60" s="10"/>
      <c r="F60" s="13" t="str">
        <f>IF(ISBLANK(J60),"mail not sent","mail sent")</f>
        <v>mail not sent</v>
      </c>
      <c r="G60" s="11"/>
      <c r="H60" s="14"/>
      <c r="I60" s="5"/>
      <c r="J60" s="12"/>
      <c r="K60" s="4" t="str">
        <f>IF(ISBLANK(C60),"",(DATEDIF($C60,$R$4,"d")))</f>
        <v/>
      </c>
      <c r="L60">
        <f ca="1">IF(Tableau1[[#This Row],[Days of delay]]="",0,Tableau1[[#This Row],[Days of delay]])-MAX(Tableau1[Days of delay])</f>
        <v>-13</v>
      </c>
      <c r="AE60" s="3">
        <v>43707</v>
      </c>
    </row>
    <row r="61" spans="1:31" ht="23.25" x14ac:dyDescent="0.25">
      <c r="A61" s="5"/>
      <c r="B61" s="17"/>
      <c r="C61" s="12"/>
      <c r="D61" s="10"/>
      <c r="E61" s="10"/>
      <c r="F61" s="13" t="str">
        <f>IF(ISBLANK(J61),"mail not sent","mail sent")</f>
        <v>mail not sent</v>
      </c>
      <c r="G61" s="11"/>
      <c r="H61" s="14"/>
      <c r="I61" s="5"/>
      <c r="J61" s="12"/>
      <c r="K61" s="4" t="str">
        <f>IF(ISBLANK(C61),"",(DATEDIF($C61,$R$4,"d")))</f>
        <v/>
      </c>
      <c r="L61">
        <f ca="1">IF(Tableau1[[#This Row],[Days of delay]]="",0,Tableau1[[#This Row],[Days of delay]])-MAX(Tableau1[Days of delay])</f>
        <v>-13</v>
      </c>
      <c r="AE61" s="3">
        <v>43708</v>
      </c>
    </row>
    <row r="62" spans="1:31" ht="23.25" x14ac:dyDescent="0.25">
      <c r="A62" s="5"/>
      <c r="B62" s="17"/>
      <c r="C62" s="12"/>
      <c r="D62" s="10"/>
      <c r="E62" s="10"/>
      <c r="F62" s="13" t="str">
        <f>IF(ISBLANK(J62),"mail not sent","mail sent")</f>
        <v>mail not sent</v>
      </c>
      <c r="G62" s="11"/>
      <c r="H62" s="14"/>
      <c r="I62" s="5"/>
      <c r="J62" s="12"/>
      <c r="K62" s="4" t="str">
        <f>IF(ISBLANK(C62),"",(DATEDIF($C62,$R$4,"d")))</f>
        <v/>
      </c>
      <c r="L62">
        <f ca="1">IF(Tableau1[[#This Row],[Days of delay]]="",0,Tableau1[[#This Row],[Days of delay]])-MAX(Tableau1[Days of delay])</f>
        <v>-13</v>
      </c>
      <c r="AE62" s="3">
        <v>43709</v>
      </c>
    </row>
    <row r="63" spans="1:31" ht="23.25" x14ac:dyDescent="0.25">
      <c r="A63" s="5"/>
      <c r="B63" s="17"/>
      <c r="C63" s="12"/>
      <c r="D63" s="10"/>
      <c r="E63" s="10"/>
      <c r="F63" s="13" t="str">
        <f>IF(ISBLANK(J63),"mail not sent","mail sent")</f>
        <v>mail not sent</v>
      </c>
      <c r="G63" s="11"/>
      <c r="H63" s="14"/>
      <c r="I63" s="5"/>
      <c r="J63" s="12"/>
      <c r="K63" s="4" t="str">
        <f>IF(ISBLANK(C63),"",(DATEDIF($C63,$R$4,"d")))</f>
        <v/>
      </c>
      <c r="L63">
        <f ca="1">IF(Tableau1[[#This Row],[Days of delay]]="",0,Tableau1[[#This Row],[Days of delay]])-MAX(Tableau1[Days of delay])</f>
        <v>-13</v>
      </c>
      <c r="AE63" s="3">
        <v>43710</v>
      </c>
    </row>
    <row r="64" spans="1:31" ht="23.25" x14ac:dyDescent="0.25">
      <c r="A64" s="5"/>
      <c r="B64" s="17"/>
      <c r="C64" s="12"/>
      <c r="D64" s="10"/>
      <c r="E64" s="10"/>
      <c r="F64" s="13" t="str">
        <f>IF(ISBLANK(J64),"mail not sent","mail sent")</f>
        <v>mail not sent</v>
      </c>
      <c r="G64" s="11"/>
      <c r="H64" s="14"/>
      <c r="I64" s="5"/>
      <c r="J64" s="12"/>
      <c r="K64" s="4" t="str">
        <f>IF(ISBLANK(C64),"",(DATEDIF($C64,$R$4,"d")))</f>
        <v/>
      </c>
      <c r="L64">
        <f ca="1">IF(Tableau1[[#This Row],[Days of delay]]="",0,Tableau1[[#This Row],[Days of delay]])-MAX(Tableau1[Days of delay])</f>
        <v>-13</v>
      </c>
      <c r="AE64" s="3">
        <v>43711</v>
      </c>
    </row>
    <row r="65" spans="1:31" ht="23.25" x14ac:dyDescent="0.25">
      <c r="A65" s="5"/>
      <c r="B65" s="17"/>
      <c r="C65" s="12"/>
      <c r="D65" s="10"/>
      <c r="E65" s="10"/>
      <c r="F65" s="13" t="str">
        <f>IF(ISBLANK(J65),"mail not sent","mail sent")</f>
        <v>mail not sent</v>
      </c>
      <c r="G65" s="11"/>
      <c r="H65" s="14"/>
      <c r="I65" s="5"/>
      <c r="J65" s="12"/>
      <c r="K65" s="4" t="str">
        <f>IF(ISBLANK(C65),"",(DATEDIF($C65,$R$4,"d")))</f>
        <v/>
      </c>
      <c r="L65">
        <f ca="1">IF(Tableau1[[#This Row],[Days of delay]]="",0,Tableau1[[#This Row],[Days of delay]])-MAX(Tableau1[Days of delay])</f>
        <v>-13</v>
      </c>
      <c r="AE65" s="3">
        <v>43712</v>
      </c>
    </row>
    <row r="66" spans="1:31" ht="23.25" x14ac:dyDescent="0.25">
      <c r="A66" s="5"/>
      <c r="B66" s="17"/>
      <c r="C66" s="12"/>
      <c r="D66" s="10"/>
      <c r="E66" s="10"/>
      <c r="F66" s="13" t="str">
        <f>IF(ISBLANK(J66),"mail not sent","mail sent")</f>
        <v>mail not sent</v>
      </c>
      <c r="G66" s="11"/>
      <c r="H66" s="14"/>
      <c r="I66" s="5"/>
      <c r="J66" s="12"/>
      <c r="K66" s="4" t="str">
        <f>IF(ISBLANK(C66),"",(DATEDIF($C66,$R$4,"d")))</f>
        <v/>
      </c>
      <c r="L66">
        <f ca="1">IF(Tableau1[[#This Row],[Days of delay]]="",0,Tableau1[[#This Row],[Days of delay]])-MAX(Tableau1[Days of delay])</f>
        <v>-13</v>
      </c>
      <c r="AE66" s="3">
        <v>43713</v>
      </c>
    </row>
    <row r="67" spans="1:31" ht="23.25" x14ac:dyDescent="0.25">
      <c r="A67" s="5"/>
      <c r="B67" s="17"/>
      <c r="C67" s="12"/>
      <c r="D67" s="10"/>
      <c r="E67" s="10"/>
      <c r="F67" s="13" t="str">
        <f>IF(ISBLANK(J67),"mail not sent","mail sent")</f>
        <v>mail not sent</v>
      </c>
      <c r="G67" s="11"/>
      <c r="H67" s="14"/>
      <c r="I67" s="5"/>
      <c r="J67" s="12"/>
      <c r="K67" s="4" t="str">
        <f>IF(ISBLANK(C67),"",(DATEDIF($C67,$R$4,"d")))</f>
        <v/>
      </c>
      <c r="L67">
        <f ca="1">IF(Tableau1[[#This Row],[Days of delay]]="",0,Tableau1[[#This Row],[Days of delay]])-MAX(Tableau1[Days of delay])</f>
        <v>-13</v>
      </c>
      <c r="AE67" s="3">
        <v>43714</v>
      </c>
    </row>
    <row r="68" spans="1:31" ht="23.25" x14ac:dyDescent="0.25">
      <c r="A68" s="5"/>
      <c r="B68" s="17"/>
      <c r="C68" s="12"/>
      <c r="D68" s="10"/>
      <c r="E68" s="10"/>
      <c r="F68" s="13" t="str">
        <f>IF(ISBLANK(J68),"mail not sent","mail sent")</f>
        <v>mail not sent</v>
      </c>
      <c r="G68" s="11"/>
      <c r="H68" s="14"/>
      <c r="I68" s="5"/>
      <c r="J68" s="12"/>
      <c r="K68" s="4" t="str">
        <f>IF(ISBLANK(C68),"",(DATEDIF($C68,$R$4,"d")))</f>
        <v/>
      </c>
      <c r="L68">
        <f ca="1">IF(Tableau1[[#This Row],[Days of delay]]="",0,Tableau1[[#This Row],[Days of delay]])-MAX(Tableau1[Days of delay])</f>
        <v>-13</v>
      </c>
      <c r="AE68" s="3">
        <v>43715</v>
      </c>
    </row>
    <row r="69" spans="1:31" ht="23.25" x14ac:dyDescent="0.25">
      <c r="A69" s="5"/>
      <c r="B69" s="17"/>
      <c r="C69" s="12"/>
      <c r="D69" s="10"/>
      <c r="E69" s="10"/>
      <c r="F69" s="13" t="str">
        <f>IF(ISBLANK(J69),"mail not sent","mail sent")</f>
        <v>mail not sent</v>
      </c>
      <c r="G69" s="11"/>
      <c r="H69" s="14"/>
      <c r="I69" s="5"/>
      <c r="J69" s="12"/>
      <c r="K69" s="4" t="str">
        <f>IF(ISBLANK(C69),"",(DATEDIF($C69,$R$4,"d")))</f>
        <v/>
      </c>
      <c r="L69">
        <f ca="1">IF(Tableau1[[#This Row],[Days of delay]]="",0,Tableau1[[#This Row],[Days of delay]])-MAX(Tableau1[Days of delay])</f>
        <v>-13</v>
      </c>
      <c r="AE69" s="3">
        <v>43716</v>
      </c>
    </row>
    <row r="70" spans="1:31" ht="23.25" x14ac:dyDescent="0.25">
      <c r="A70" s="5"/>
      <c r="B70" s="17"/>
      <c r="C70" s="12"/>
      <c r="D70" s="10"/>
      <c r="E70" s="10"/>
      <c r="F70" s="13" t="str">
        <f>IF(ISBLANK(J70),"mail not sent","mail sent")</f>
        <v>mail not sent</v>
      </c>
      <c r="G70" s="11"/>
      <c r="H70" s="14"/>
      <c r="I70" s="5"/>
      <c r="J70" s="12"/>
      <c r="K70" s="4" t="str">
        <f>IF(ISBLANK(C70),"",(DATEDIF($C70,$R$4,"d")))</f>
        <v/>
      </c>
      <c r="L70">
        <f ca="1">IF(Tableau1[[#This Row],[Days of delay]]="",0,Tableau1[[#This Row],[Days of delay]])-MAX(Tableau1[Days of delay])</f>
        <v>-13</v>
      </c>
      <c r="AE70" s="3">
        <v>43717</v>
      </c>
    </row>
    <row r="71" spans="1:31" ht="23.25" x14ac:dyDescent="0.25">
      <c r="A71" s="5"/>
      <c r="B71" s="17"/>
      <c r="C71" s="12"/>
      <c r="D71" s="10"/>
      <c r="E71" s="10"/>
      <c r="F71" s="13" t="str">
        <f>IF(ISBLANK(J71),"mail not sent","mail sent")</f>
        <v>mail not sent</v>
      </c>
      <c r="G71" s="11"/>
      <c r="H71" s="14"/>
      <c r="I71" s="5"/>
      <c r="J71" s="12"/>
      <c r="K71" s="4" t="str">
        <f>IF(ISBLANK(C71),"",(DATEDIF($C71,$R$4,"d")))</f>
        <v/>
      </c>
      <c r="L71">
        <f ca="1">IF(Tableau1[[#This Row],[Days of delay]]="",0,Tableau1[[#This Row],[Days of delay]])-MAX(Tableau1[Days of delay])</f>
        <v>-13</v>
      </c>
      <c r="AE71" s="3">
        <v>43718</v>
      </c>
    </row>
    <row r="72" spans="1:31" ht="23.25" x14ac:dyDescent="0.25">
      <c r="A72" s="5"/>
      <c r="B72" s="17"/>
      <c r="C72" s="12"/>
      <c r="D72" s="10"/>
      <c r="E72" s="10"/>
      <c r="F72" s="13" t="str">
        <f>IF(ISBLANK(J72),"mail not sent","mail sent")</f>
        <v>mail not sent</v>
      </c>
      <c r="G72" s="11"/>
      <c r="H72" s="14"/>
      <c r="I72" s="5"/>
      <c r="J72" s="12"/>
      <c r="K72" s="4" t="str">
        <f>IF(ISBLANK(C72),"",(DATEDIF($C72,$R$4,"d")))</f>
        <v/>
      </c>
      <c r="L72">
        <f ca="1">IF(Tableau1[[#This Row],[Days of delay]]="",0,Tableau1[[#This Row],[Days of delay]])-MAX(Tableau1[Days of delay])</f>
        <v>-13</v>
      </c>
      <c r="AE72" s="3">
        <v>43719</v>
      </c>
    </row>
    <row r="73" spans="1:31" ht="23.25" x14ac:dyDescent="0.25">
      <c r="A73" s="5"/>
      <c r="B73" s="17"/>
      <c r="C73" s="12"/>
      <c r="D73" s="10"/>
      <c r="E73" s="10"/>
      <c r="F73" s="13" t="str">
        <f>IF(ISBLANK(J73),"mail not sent","mail sent")</f>
        <v>mail not sent</v>
      </c>
      <c r="G73" s="11"/>
      <c r="H73" s="14"/>
      <c r="I73" s="5"/>
      <c r="J73" s="12"/>
      <c r="K73" s="4" t="str">
        <f>IF(ISBLANK(C73),"",(DATEDIF($C73,$R$4,"d")))</f>
        <v/>
      </c>
      <c r="L73">
        <f ca="1">IF(Tableau1[[#This Row],[Days of delay]]="",0,Tableau1[[#This Row],[Days of delay]])-MAX(Tableau1[Days of delay])</f>
        <v>-13</v>
      </c>
      <c r="AE73" s="3">
        <v>43720</v>
      </c>
    </row>
    <row r="74" spans="1:31" ht="23.25" x14ac:dyDescent="0.25">
      <c r="A74" s="5"/>
      <c r="B74" s="17"/>
      <c r="C74" s="12"/>
      <c r="D74" s="10"/>
      <c r="E74" s="10"/>
      <c r="F74" s="13" t="str">
        <f>IF(ISBLANK(J74),"mail not sent","mail sent")</f>
        <v>mail not sent</v>
      </c>
      <c r="G74" s="11"/>
      <c r="H74" s="14"/>
      <c r="I74" s="5"/>
      <c r="J74" s="12"/>
      <c r="K74" s="4" t="str">
        <f>IF(ISBLANK(C74),"",(DATEDIF($C74,$R$4,"d")))</f>
        <v/>
      </c>
      <c r="L74">
        <f ca="1">IF(Tableau1[[#This Row],[Days of delay]]="",0,Tableau1[[#This Row],[Days of delay]])-MAX(Tableau1[Days of delay])</f>
        <v>-13</v>
      </c>
      <c r="AE74" s="3">
        <v>43721</v>
      </c>
    </row>
    <row r="75" spans="1:31" ht="23.25" x14ac:dyDescent="0.25">
      <c r="A75" s="5"/>
      <c r="B75" s="17"/>
      <c r="C75" s="12"/>
      <c r="D75" s="10"/>
      <c r="E75" s="10"/>
      <c r="F75" s="13" t="str">
        <f>IF(ISBLANK(J75),"mail not sent","mail sent")</f>
        <v>mail not sent</v>
      </c>
      <c r="G75" s="11"/>
      <c r="H75" s="14"/>
      <c r="I75" s="5"/>
      <c r="J75" s="12"/>
      <c r="K75" s="4" t="str">
        <f>IF(ISBLANK(C75),"",(DATEDIF($C75,$R$4,"d")))</f>
        <v/>
      </c>
      <c r="L75">
        <f ca="1">IF(Tableau1[[#This Row],[Days of delay]]="",0,Tableau1[[#This Row],[Days of delay]])-MAX(Tableau1[Days of delay])</f>
        <v>-13</v>
      </c>
      <c r="AE75" s="3">
        <v>43722</v>
      </c>
    </row>
    <row r="76" spans="1:31" ht="23.25" x14ac:dyDescent="0.25">
      <c r="A76" s="5"/>
      <c r="B76" s="17"/>
      <c r="C76" s="12"/>
      <c r="D76" s="10"/>
      <c r="E76" s="10"/>
      <c r="F76" s="13" t="str">
        <f>IF(ISBLANK(J76),"mail not sent","mail sent")</f>
        <v>mail not sent</v>
      </c>
      <c r="G76" s="11"/>
      <c r="H76" s="14"/>
      <c r="I76" s="5"/>
      <c r="J76" s="12"/>
      <c r="K76" s="4" t="str">
        <f>IF(ISBLANK(C76),"",(DATEDIF($C76,$R$4,"d")))</f>
        <v/>
      </c>
      <c r="L76">
        <f ca="1">IF(Tableau1[[#This Row],[Days of delay]]="",0,Tableau1[[#This Row],[Days of delay]])-MAX(Tableau1[Days of delay])</f>
        <v>-13</v>
      </c>
      <c r="AE76" s="3">
        <v>43723</v>
      </c>
    </row>
    <row r="77" spans="1:31" ht="23.25" x14ac:dyDescent="0.25">
      <c r="A77" s="5"/>
      <c r="B77" s="17"/>
      <c r="C77" s="12"/>
      <c r="D77" s="10"/>
      <c r="E77" s="10"/>
      <c r="F77" s="13" t="str">
        <f>IF(ISBLANK(J77),"mail not sent","mail sent")</f>
        <v>mail not sent</v>
      </c>
      <c r="G77" s="11"/>
      <c r="H77" s="14"/>
      <c r="I77" s="5"/>
      <c r="J77" s="12"/>
      <c r="K77" s="4" t="str">
        <f>IF(ISBLANK(C77),"",(DATEDIF($C77,$R$4,"d")))</f>
        <v/>
      </c>
      <c r="L77">
        <f ca="1">IF(Tableau1[[#This Row],[Days of delay]]="",0,Tableau1[[#This Row],[Days of delay]])-MAX(Tableau1[Days of delay])</f>
        <v>-13</v>
      </c>
      <c r="AE77" s="3">
        <v>43724</v>
      </c>
    </row>
    <row r="78" spans="1:31" ht="23.25" x14ac:dyDescent="0.25">
      <c r="A78" s="5"/>
      <c r="B78" s="17"/>
      <c r="C78" s="12"/>
      <c r="D78" s="10"/>
      <c r="E78" s="10"/>
      <c r="F78" s="13" t="str">
        <f>IF(ISBLANK(J78),"mail not sent","mail sent")</f>
        <v>mail not sent</v>
      </c>
      <c r="G78" s="11"/>
      <c r="H78" s="14"/>
      <c r="I78" s="5"/>
      <c r="J78" s="12"/>
      <c r="K78" s="4" t="str">
        <f>IF(ISBLANK(C78),"",(DATEDIF($C78,$R$4,"d")))</f>
        <v/>
      </c>
      <c r="L78">
        <f ca="1">IF(Tableau1[[#This Row],[Days of delay]]="",0,Tableau1[[#This Row],[Days of delay]])-MAX(Tableau1[Days of delay])</f>
        <v>-13</v>
      </c>
      <c r="AE78" s="3">
        <v>43725</v>
      </c>
    </row>
    <row r="79" spans="1:31" ht="23.25" x14ac:dyDescent="0.25">
      <c r="A79" s="5"/>
      <c r="B79" s="17"/>
      <c r="C79" s="12"/>
      <c r="D79" s="10"/>
      <c r="E79" s="10"/>
      <c r="F79" s="13" t="str">
        <f>IF(ISBLANK(J79),"mail not sent","mail sent")</f>
        <v>mail not sent</v>
      </c>
      <c r="G79" s="11"/>
      <c r="H79" s="14"/>
      <c r="I79" s="5"/>
      <c r="J79" s="12"/>
      <c r="K79" s="4" t="str">
        <f>IF(ISBLANK(C79),"",(DATEDIF($C79,$R$4,"d")))</f>
        <v/>
      </c>
      <c r="L79">
        <f ca="1">IF(Tableau1[[#This Row],[Days of delay]]="",0,Tableau1[[#This Row],[Days of delay]])-MAX(Tableau1[Days of delay])</f>
        <v>-13</v>
      </c>
      <c r="AE79" s="3">
        <v>43726</v>
      </c>
    </row>
    <row r="80" spans="1:31" ht="23.25" x14ac:dyDescent="0.25">
      <c r="A80" s="5"/>
      <c r="B80" s="17"/>
      <c r="C80" s="12"/>
      <c r="D80" s="10"/>
      <c r="E80" s="10"/>
      <c r="F80" s="13" t="str">
        <f>IF(ISBLANK(J80),"mail not sent","mail sent")</f>
        <v>mail not sent</v>
      </c>
      <c r="G80" s="11"/>
      <c r="H80" s="14"/>
      <c r="I80" s="5"/>
      <c r="J80" s="12"/>
      <c r="K80" s="4" t="str">
        <f>IF(ISBLANK(C80),"",(DATEDIF($C80,$R$4,"d")))</f>
        <v/>
      </c>
      <c r="L80">
        <f ca="1">IF(Tableau1[[#This Row],[Days of delay]]="",0,Tableau1[[#This Row],[Days of delay]])-MAX(Tableau1[Days of delay])</f>
        <v>-13</v>
      </c>
      <c r="AE80" s="3">
        <v>43727</v>
      </c>
    </row>
    <row r="81" spans="1:31" ht="23.25" x14ac:dyDescent="0.25">
      <c r="A81" s="5"/>
      <c r="B81" s="17"/>
      <c r="C81" s="12"/>
      <c r="D81" s="10"/>
      <c r="E81" s="10"/>
      <c r="F81" s="13" t="str">
        <f>IF(ISBLANK(J81),"mail not sent","mail sent")</f>
        <v>mail not sent</v>
      </c>
      <c r="G81" s="11"/>
      <c r="H81" s="14"/>
      <c r="I81" s="5"/>
      <c r="J81" s="12"/>
      <c r="K81" s="4" t="str">
        <f>IF(ISBLANK(C81),"",(DATEDIF($C81,$R$4,"d")))</f>
        <v/>
      </c>
      <c r="L81">
        <f ca="1">IF(Tableau1[[#This Row],[Days of delay]]="",0,Tableau1[[#This Row],[Days of delay]])-MAX(Tableau1[Days of delay])</f>
        <v>-13</v>
      </c>
      <c r="AE81" s="3">
        <v>43728</v>
      </c>
    </row>
    <row r="82" spans="1:31" ht="23.25" x14ac:dyDescent="0.25">
      <c r="A82" s="5"/>
      <c r="B82" s="17"/>
      <c r="C82" s="12"/>
      <c r="D82" s="10"/>
      <c r="E82" s="10"/>
      <c r="F82" s="13" t="str">
        <f>IF(ISBLANK(J82),"mail not sent","mail sent")</f>
        <v>mail not sent</v>
      </c>
      <c r="G82" s="11"/>
      <c r="H82" s="14"/>
      <c r="I82" s="5"/>
      <c r="J82" s="12"/>
      <c r="K82" s="4" t="str">
        <f>IF(ISBLANK(C82),"",(DATEDIF($C82,$R$4,"d")))</f>
        <v/>
      </c>
      <c r="L82">
        <f ca="1">IF(Tableau1[[#This Row],[Days of delay]]="",0,Tableau1[[#This Row],[Days of delay]])-MAX(Tableau1[Days of delay])</f>
        <v>-13</v>
      </c>
      <c r="AE82" s="3">
        <v>43729</v>
      </c>
    </row>
    <row r="83" spans="1:31" ht="23.25" x14ac:dyDescent="0.25">
      <c r="A83" s="5"/>
      <c r="B83" s="17"/>
      <c r="C83" s="12"/>
      <c r="D83" s="10"/>
      <c r="E83" s="10"/>
      <c r="F83" s="13" t="str">
        <f>IF(ISBLANK(J83),"mail not sent","mail sent")</f>
        <v>mail not sent</v>
      </c>
      <c r="G83" s="11"/>
      <c r="H83" s="14"/>
      <c r="I83" s="5"/>
      <c r="J83" s="12"/>
      <c r="K83" s="4" t="str">
        <f>IF(ISBLANK(C83),"",(DATEDIF($C83,$R$4,"d")))</f>
        <v/>
      </c>
      <c r="L83">
        <f ca="1">IF(Tableau1[[#This Row],[Days of delay]]="",0,Tableau1[[#This Row],[Days of delay]])-MAX(Tableau1[Days of delay])</f>
        <v>-13</v>
      </c>
      <c r="AE83" s="3">
        <v>43730</v>
      </c>
    </row>
    <row r="84" spans="1:31" ht="23.25" x14ac:dyDescent="0.25">
      <c r="A84" s="5"/>
      <c r="B84" s="17"/>
      <c r="C84" s="12"/>
      <c r="D84" s="10"/>
      <c r="E84" s="10"/>
      <c r="F84" s="13" t="str">
        <f>IF(ISBLANK(J84),"mail not sent","mail sent")</f>
        <v>mail not sent</v>
      </c>
      <c r="G84" s="11"/>
      <c r="H84" s="14"/>
      <c r="I84" s="5"/>
      <c r="J84" s="12"/>
      <c r="K84" s="4" t="str">
        <f>IF(ISBLANK(C84),"",(DATEDIF($C84,$R$4,"d")))</f>
        <v/>
      </c>
      <c r="L84">
        <f ca="1">IF(Tableau1[[#This Row],[Days of delay]]="",0,Tableau1[[#This Row],[Days of delay]])-MAX(Tableau1[Days of delay])</f>
        <v>-13</v>
      </c>
      <c r="AE84" s="3">
        <v>43731</v>
      </c>
    </row>
    <row r="85" spans="1:31" ht="23.25" x14ac:dyDescent="0.25">
      <c r="A85" s="5"/>
      <c r="B85" s="17"/>
      <c r="C85" s="12"/>
      <c r="D85" s="10"/>
      <c r="E85" s="10"/>
      <c r="F85" s="13" t="str">
        <f>IF(ISBLANK(J85),"mail not sent","mail sent")</f>
        <v>mail not sent</v>
      </c>
      <c r="G85" s="11"/>
      <c r="H85" s="14"/>
      <c r="I85" s="5"/>
      <c r="J85" s="12"/>
      <c r="K85" s="4" t="str">
        <f>IF(ISBLANK(C85),"",(DATEDIF($C85,$R$4,"d")))</f>
        <v/>
      </c>
      <c r="L85">
        <f ca="1">IF(Tableau1[[#This Row],[Days of delay]]="",0,Tableau1[[#This Row],[Days of delay]])-MAX(Tableau1[Days of delay])</f>
        <v>-13</v>
      </c>
      <c r="AE85" s="3">
        <v>43732</v>
      </c>
    </row>
    <row r="86" spans="1:31" ht="23.25" x14ac:dyDescent="0.25">
      <c r="A86" s="5"/>
      <c r="B86" s="17"/>
      <c r="C86" s="12"/>
      <c r="D86" s="10"/>
      <c r="E86" s="10"/>
      <c r="F86" s="13" t="str">
        <f>IF(ISBLANK(J86),"mail not sent","mail sent")</f>
        <v>mail not sent</v>
      </c>
      <c r="G86" s="11"/>
      <c r="H86" s="14"/>
      <c r="I86" s="5"/>
      <c r="J86" s="12"/>
      <c r="K86" s="4" t="str">
        <f>IF(ISBLANK(C86),"",(DATEDIF($C86,$R$4,"d")))</f>
        <v/>
      </c>
      <c r="L86">
        <f ca="1">IF(Tableau1[[#This Row],[Days of delay]]="",0,Tableau1[[#This Row],[Days of delay]])-MAX(Tableau1[Days of delay])</f>
        <v>-13</v>
      </c>
      <c r="AE86" s="3">
        <v>43733</v>
      </c>
    </row>
    <row r="87" spans="1:31" ht="23.25" x14ac:dyDescent="0.25">
      <c r="A87" s="5"/>
      <c r="B87" s="17"/>
      <c r="C87" s="12"/>
      <c r="D87" s="10"/>
      <c r="E87" s="10"/>
      <c r="F87" s="13" t="str">
        <f>IF(ISBLANK(J87),"mail not sent","mail sent")</f>
        <v>mail not sent</v>
      </c>
      <c r="G87" s="11"/>
      <c r="H87" s="14"/>
      <c r="I87" s="5"/>
      <c r="J87" s="12"/>
      <c r="K87" s="4" t="str">
        <f>IF(ISBLANK(C87),"",(DATEDIF($C87,$R$4,"d")))</f>
        <v/>
      </c>
      <c r="L87">
        <f ca="1">IF(Tableau1[[#This Row],[Days of delay]]="",0,Tableau1[[#This Row],[Days of delay]])-MAX(Tableau1[Days of delay])</f>
        <v>-13</v>
      </c>
      <c r="AE87" s="3">
        <v>43734</v>
      </c>
    </row>
    <row r="88" spans="1:31" ht="23.25" x14ac:dyDescent="0.25">
      <c r="A88" s="5"/>
      <c r="B88" s="17"/>
      <c r="C88" s="12"/>
      <c r="D88" s="10"/>
      <c r="E88" s="10"/>
      <c r="F88" s="13" t="str">
        <f>IF(ISBLANK(J88),"mail not sent","mail sent")</f>
        <v>mail not sent</v>
      </c>
      <c r="G88" s="11"/>
      <c r="H88" s="14"/>
      <c r="I88" s="5"/>
      <c r="J88" s="12"/>
      <c r="K88" s="4" t="str">
        <f>IF(ISBLANK(C88),"",(DATEDIF($C88,$R$4,"d")))</f>
        <v/>
      </c>
      <c r="L88">
        <f ca="1">IF(Tableau1[[#This Row],[Days of delay]]="",0,Tableau1[[#This Row],[Days of delay]])-MAX(Tableau1[Days of delay])</f>
        <v>-13</v>
      </c>
      <c r="AE88" s="3">
        <v>43735</v>
      </c>
    </row>
    <row r="89" spans="1:31" ht="23.25" x14ac:dyDescent="0.25">
      <c r="A89" s="5"/>
      <c r="B89" s="17"/>
      <c r="C89" s="12"/>
      <c r="D89" s="10"/>
      <c r="E89" s="10"/>
      <c r="F89" s="13" t="str">
        <f>IF(ISBLANK(J89),"mail not sent","mail sent")</f>
        <v>mail not sent</v>
      </c>
      <c r="G89" s="11"/>
      <c r="H89" s="14"/>
      <c r="I89" s="5"/>
      <c r="J89" s="12"/>
      <c r="K89" s="4" t="str">
        <f>IF(ISBLANK(C89),"",(DATEDIF($C89,$R$4,"d")))</f>
        <v/>
      </c>
      <c r="L89">
        <f ca="1">IF(Tableau1[[#This Row],[Days of delay]]="",0,Tableau1[[#This Row],[Days of delay]])-MAX(Tableau1[Days of delay])</f>
        <v>-13</v>
      </c>
      <c r="AE89" s="3">
        <v>43736</v>
      </c>
    </row>
    <row r="90" spans="1:31" ht="23.25" x14ac:dyDescent="0.25">
      <c r="A90" s="5"/>
      <c r="B90" s="17"/>
      <c r="C90" s="12"/>
      <c r="D90" s="10"/>
      <c r="E90" s="10"/>
      <c r="F90" s="13" t="str">
        <f>IF(ISBLANK(J90),"mail not sent","mail sent")</f>
        <v>mail not sent</v>
      </c>
      <c r="G90" s="11"/>
      <c r="H90" s="14"/>
      <c r="I90" s="5"/>
      <c r="J90" s="12"/>
      <c r="K90" s="4" t="str">
        <f>IF(ISBLANK(C90),"",(DATEDIF($C90,$R$4,"d")))</f>
        <v/>
      </c>
      <c r="L90">
        <f ca="1">IF(Tableau1[[#This Row],[Days of delay]]="",0,Tableau1[[#This Row],[Days of delay]])-MAX(Tableau1[Days of delay])</f>
        <v>-13</v>
      </c>
      <c r="AE90" s="3">
        <v>43737</v>
      </c>
    </row>
    <row r="91" spans="1:31" ht="23.25" x14ac:dyDescent="0.25">
      <c r="A91" s="5"/>
      <c r="B91" s="17"/>
      <c r="C91" s="12"/>
      <c r="D91" s="10"/>
      <c r="E91" s="10"/>
      <c r="F91" s="13" t="str">
        <f>IF(ISBLANK(J91),"mail not sent","mail sent")</f>
        <v>mail not sent</v>
      </c>
      <c r="G91" s="11"/>
      <c r="H91" s="14"/>
      <c r="I91" s="5"/>
      <c r="J91" s="12"/>
      <c r="K91" s="4" t="str">
        <f>IF(ISBLANK(C91),"",(DATEDIF($C91,$R$4,"d")))</f>
        <v/>
      </c>
      <c r="L91">
        <f ca="1">IF(Tableau1[[#This Row],[Days of delay]]="",0,Tableau1[[#This Row],[Days of delay]])-MAX(Tableau1[Days of delay])</f>
        <v>-13</v>
      </c>
      <c r="AE91" s="3">
        <v>43738</v>
      </c>
    </row>
    <row r="92" spans="1:31" ht="23.25" x14ac:dyDescent="0.25">
      <c r="A92" s="5"/>
      <c r="B92" s="17"/>
      <c r="C92" s="12"/>
      <c r="D92" s="10"/>
      <c r="E92" s="10"/>
      <c r="F92" s="13" t="str">
        <f>IF(ISBLANK(J92),"mail not sent","mail sent")</f>
        <v>mail not sent</v>
      </c>
      <c r="G92" s="11"/>
      <c r="H92" s="14"/>
      <c r="I92" s="5"/>
      <c r="J92" s="12"/>
      <c r="K92" s="4" t="str">
        <f>IF(ISBLANK(C92),"",(DATEDIF($C92,$R$4,"d")))</f>
        <v/>
      </c>
      <c r="L92">
        <f ca="1">IF(Tableau1[[#This Row],[Days of delay]]="",0,Tableau1[[#This Row],[Days of delay]])-MAX(Tableau1[Days of delay])</f>
        <v>-13</v>
      </c>
      <c r="AE92" s="3">
        <v>43739</v>
      </c>
    </row>
    <row r="93" spans="1:31" ht="23.25" x14ac:dyDescent="0.25">
      <c r="A93" s="5"/>
      <c r="B93" s="17"/>
      <c r="C93" s="12"/>
      <c r="D93" s="10"/>
      <c r="E93" s="10"/>
      <c r="F93" s="13" t="str">
        <f>IF(ISBLANK(J93),"mail not sent","mail sent")</f>
        <v>mail not sent</v>
      </c>
      <c r="G93" s="11"/>
      <c r="H93" s="14"/>
      <c r="I93" s="5"/>
      <c r="J93" s="12"/>
      <c r="K93" s="4" t="str">
        <f>IF(ISBLANK(C93),"",(DATEDIF($C93,$R$4,"d")))</f>
        <v/>
      </c>
      <c r="L93">
        <f ca="1">IF(Tableau1[[#This Row],[Days of delay]]="",0,Tableau1[[#This Row],[Days of delay]])-MAX(Tableau1[Days of delay])</f>
        <v>-13</v>
      </c>
      <c r="AE93" s="3">
        <v>43740</v>
      </c>
    </row>
    <row r="94" spans="1:31" ht="23.25" x14ac:dyDescent="0.25">
      <c r="A94" s="5"/>
      <c r="B94" s="17"/>
      <c r="C94" s="12"/>
      <c r="D94" s="10"/>
      <c r="E94" s="10"/>
      <c r="F94" s="13" t="str">
        <f>IF(ISBLANK(J94),"mail not sent","mail sent")</f>
        <v>mail not sent</v>
      </c>
      <c r="G94" s="11"/>
      <c r="H94" s="14"/>
      <c r="I94" s="5"/>
      <c r="J94" s="12"/>
      <c r="K94" s="4" t="str">
        <f>IF(ISBLANK(C94),"",(DATEDIF($C94,$R$4,"d")))</f>
        <v/>
      </c>
      <c r="L94">
        <f ca="1">IF(Tableau1[[#This Row],[Days of delay]]="",0,Tableau1[[#This Row],[Days of delay]])-MAX(Tableau1[Days of delay])</f>
        <v>-13</v>
      </c>
      <c r="AE94" s="3">
        <v>43741</v>
      </c>
    </row>
    <row r="95" spans="1:31" ht="23.25" x14ac:dyDescent="0.25">
      <c r="A95" s="5"/>
      <c r="B95" s="17"/>
      <c r="C95" s="12"/>
      <c r="D95" s="10"/>
      <c r="E95" s="10"/>
      <c r="F95" s="13" t="str">
        <f>IF(ISBLANK(J95),"mail not sent","mail sent")</f>
        <v>mail not sent</v>
      </c>
      <c r="G95" s="11"/>
      <c r="H95" s="14"/>
      <c r="I95" s="5"/>
      <c r="J95" s="12"/>
      <c r="K95" s="4" t="str">
        <f>IF(ISBLANK(C95),"",(DATEDIF($C95,$R$4,"d")))</f>
        <v/>
      </c>
      <c r="L95">
        <f ca="1">IF(Tableau1[[#This Row],[Days of delay]]="",0,Tableau1[[#This Row],[Days of delay]])-MAX(Tableau1[Days of delay])</f>
        <v>-13</v>
      </c>
      <c r="AE95" s="3">
        <v>43742</v>
      </c>
    </row>
    <row r="96" spans="1:31" ht="23.25" x14ac:dyDescent="0.25">
      <c r="A96" s="5"/>
      <c r="B96" s="17"/>
      <c r="C96" s="12"/>
      <c r="D96" s="10"/>
      <c r="E96" s="10"/>
      <c r="F96" s="13" t="str">
        <f>IF(ISBLANK(J96),"mail not sent","mail sent")</f>
        <v>mail not sent</v>
      </c>
      <c r="G96" s="11"/>
      <c r="H96" s="14"/>
      <c r="I96" s="5"/>
      <c r="J96" s="12"/>
      <c r="K96" s="4" t="str">
        <f>IF(ISBLANK(C96),"",(DATEDIF($C96,$R$4,"d")))</f>
        <v/>
      </c>
      <c r="L96">
        <f ca="1">IF(Tableau1[[#This Row],[Days of delay]]="",0,Tableau1[[#This Row],[Days of delay]])-MAX(Tableau1[Days of delay])</f>
        <v>-13</v>
      </c>
      <c r="AE96" s="3">
        <v>43743</v>
      </c>
    </row>
    <row r="97" spans="1:31" ht="23.25" x14ac:dyDescent="0.25">
      <c r="A97" s="5"/>
      <c r="B97" s="17"/>
      <c r="C97" s="12"/>
      <c r="D97" s="10"/>
      <c r="E97" s="10"/>
      <c r="F97" s="13" t="str">
        <f>IF(ISBLANK(J97),"mail not sent","mail sent")</f>
        <v>mail not sent</v>
      </c>
      <c r="G97" s="11"/>
      <c r="H97" s="14"/>
      <c r="I97" s="5"/>
      <c r="J97" s="12"/>
      <c r="K97" s="4" t="str">
        <f>IF(ISBLANK(C97),"",(DATEDIF($C97,$R$4,"d")))</f>
        <v/>
      </c>
      <c r="L97">
        <f ca="1">IF(Tableau1[[#This Row],[Days of delay]]="",0,Tableau1[[#This Row],[Days of delay]])-MAX(Tableau1[Days of delay])</f>
        <v>-13</v>
      </c>
      <c r="AE97" s="3">
        <v>43744</v>
      </c>
    </row>
    <row r="98" spans="1:31" ht="23.25" x14ac:dyDescent="0.25">
      <c r="A98" s="5"/>
      <c r="B98" s="17"/>
      <c r="C98" s="12"/>
      <c r="D98" s="10"/>
      <c r="E98" s="10"/>
      <c r="F98" s="13" t="str">
        <f>IF(ISBLANK(J98),"mail not sent","mail sent")</f>
        <v>mail not sent</v>
      </c>
      <c r="G98" s="11"/>
      <c r="H98" s="14"/>
      <c r="I98" s="5"/>
      <c r="J98" s="12"/>
      <c r="K98" s="4" t="str">
        <f>IF(ISBLANK(C98),"",(DATEDIF($C98,$R$4,"d")))</f>
        <v/>
      </c>
      <c r="L98">
        <f ca="1">IF(Tableau1[[#This Row],[Days of delay]]="",0,Tableau1[[#This Row],[Days of delay]])-MAX(Tableau1[Days of delay])</f>
        <v>-13</v>
      </c>
      <c r="AE98" s="3">
        <v>43745</v>
      </c>
    </row>
    <row r="99" spans="1:31" ht="23.25" x14ac:dyDescent="0.25">
      <c r="A99" s="5"/>
      <c r="B99" s="17"/>
      <c r="C99" s="12"/>
      <c r="D99" s="10"/>
      <c r="E99" s="10"/>
      <c r="F99" s="13" t="str">
        <f>IF(ISBLANK(J99),"mail not sent","mail sent")</f>
        <v>mail not sent</v>
      </c>
      <c r="G99" s="11"/>
      <c r="H99" s="14"/>
      <c r="I99" s="5"/>
      <c r="J99" s="12"/>
      <c r="K99" s="4" t="str">
        <f>IF(ISBLANK(C99),"",(DATEDIF($C99,$R$4,"d")))</f>
        <v/>
      </c>
      <c r="L99">
        <f ca="1">IF(Tableau1[[#This Row],[Days of delay]]="",0,Tableau1[[#This Row],[Days of delay]])-MAX(Tableau1[Days of delay])</f>
        <v>-13</v>
      </c>
      <c r="AE99" s="3">
        <v>43746</v>
      </c>
    </row>
    <row r="100" spans="1:31" ht="23.25" x14ac:dyDescent="0.25">
      <c r="A100" s="5"/>
      <c r="B100" s="17"/>
      <c r="C100" s="12"/>
      <c r="D100" s="10"/>
      <c r="E100" s="10"/>
      <c r="F100" s="13" t="str">
        <f>IF(ISBLANK(J100),"mail not sent","mail sent")</f>
        <v>mail not sent</v>
      </c>
      <c r="G100" s="11"/>
      <c r="H100" s="14"/>
      <c r="I100" s="5"/>
      <c r="J100" s="12"/>
      <c r="K100" s="4" t="str">
        <f>IF(ISBLANK(C100),"",(DATEDIF($C100,$R$4,"d")))</f>
        <v/>
      </c>
      <c r="L100">
        <f ca="1">IF(Tableau1[[#This Row],[Days of delay]]="",0,Tableau1[[#This Row],[Days of delay]])-MAX(Tableau1[Days of delay])</f>
        <v>-13</v>
      </c>
      <c r="AE100" s="3">
        <v>43747</v>
      </c>
    </row>
    <row r="101" spans="1:31" ht="23.25" x14ac:dyDescent="0.25">
      <c r="A101" s="5"/>
      <c r="B101" s="17"/>
      <c r="C101" s="12"/>
      <c r="D101" s="10"/>
      <c r="E101" s="10"/>
      <c r="F101" s="13" t="str">
        <f>IF(ISBLANK(J101),"mail not sent","mail sent")</f>
        <v>mail not sent</v>
      </c>
      <c r="G101" s="11"/>
      <c r="H101" s="14"/>
      <c r="I101" s="5"/>
      <c r="J101" s="12"/>
      <c r="K101" s="4" t="str">
        <f>IF(ISBLANK(C101),"",(DATEDIF($C101,$R$4,"d")))</f>
        <v/>
      </c>
      <c r="L101">
        <f ca="1">IF(Tableau1[[#This Row],[Days of delay]]="",0,Tableau1[[#This Row],[Days of delay]])-MAX(Tableau1[Days of delay])</f>
        <v>-13</v>
      </c>
      <c r="AE101" s="3">
        <v>43748</v>
      </c>
    </row>
    <row r="102" spans="1:31" ht="23.25" x14ac:dyDescent="0.25">
      <c r="A102" s="5"/>
      <c r="B102" s="17"/>
      <c r="C102" s="12"/>
      <c r="D102" s="10"/>
      <c r="E102" s="10"/>
      <c r="F102" s="13" t="str">
        <f>IF(ISBLANK(J102),"mail not sent","mail sent")</f>
        <v>mail not sent</v>
      </c>
      <c r="G102" s="11"/>
      <c r="H102" s="14"/>
      <c r="I102" s="5"/>
      <c r="J102" s="12"/>
      <c r="K102" s="4" t="str">
        <f>IF(ISBLANK(C102),"",(DATEDIF($C102,$R$4,"d")))</f>
        <v/>
      </c>
      <c r="L102">
        <f ca="1">IF(Tableau1[[#This Row],[Days of delay]]="",0,Tableau1[[#This Row],[Days of delay]])-MAX(Tableau1[Days of delay])</f>
        <v>-13</v>
      </c>
      <c r="AE102" s="3">
        <v>43749</v>
      </c>
    </row>
    <row r="103" spans="1:31" ht="23.25" x14ac:dyDescent="0.25">
      <c r="A103" s="5"/>
      <c r="B103" s="17"/>
      <c r="C103" s="12"/>
      <c r="D103" s="10"/>
      <c r="E103" s="10"/>
      <c r="F103" s="13" t="str">
        <f>IF(ISBLANK(J103),"mail not sent","mail sent")</f>
        <v>mail not sent</v>
      </c>
      <c r="G103" s="11"/>
      <c r="H103" s="14"/>
      <c r="I103" s="5"/>
      <c r="J103" s="12"/>
      <c r="K103" s="4" t="str">
        <f>IF(ISBLANK(C103),"",(DATEDIF($C103,$R$4,"d")))</f>
        <v/>
      </c>
      <c r="L103">
        <f ca="1">IF(Tableau1[[#This Row],[Days of delay]]="",0,Tableau1[[#This Row],[Days of delay]])-MAX(Tableau1[Days of delay])</f>
        <v>-13</v>
      </c>
      <c r="AE103" s="3">
        <v>43750</v>
      </c>
    </row>
    <row r="104" spans="1:31" ht="23.25" x14ac:dyDescent="0.25">
      <c r="A104" s="5"/>
      <c r="B104" s="17"/>
      <c r="C104" s="12"/>
      <c r="D104" s="10"/>
      <c r="E104" s="10"/>
      <c r="F104" s="13" t="str">
        <f>IF(ISBLANK(J104),"mail not sent","mail sent")</f>
        <v>mail not sent</v>
      </c>
      <c r="G104" s="11"/>
      <c r="H104" s="14"/>
      <c r="I104" s="5"/>
      <c r="J104" s="12"/>
      <c r="K104" s="4" t="str">
        <f>IF(ISBLANK(C104),"",(DATEDIF($C104,$R$4,"d")))</f>
        <v/>
      </c>
      <c r="L104">
        <f ca="1">IF(Tableau1[[#This Row],[Days of delay]]="",0,Tableau1[[#This Row],[Days of delay]])-MAX(Tableau1[Days of delay])</f>
        <v>-13</v>
      </c>
      <c r="AE104" s="3">
        <v>43751</v>
      </c>
    </row>
    <row r="105" spans="1:31" ht="23.25" x14ac:dyDescent="0.25">
      <c r="A105" s="5"/>
      <c r="B105" s="17"/>
      <c r="C105" s="12"/>
      <c r="D105" s="10"/>
      <c r="E105" s="10"/>
      <c r="F105" s="13" t="str">
        <f>IF(ISBLANK(J105),"mail not sent","mail sent")</f>
        <v>mail not sent</v>
      </c>
      <c r="G105" s="11"/>
      <c r="H105" s="14"/>
      <c r="I105" s="5"/>
      <c r="J105" s="12"/>
      <c r="K105" s="4" t="str">
        <f>IF(ISBLANK(C105),"",(DATEDIF($C105,$R$4,"d")))</f>
        <v/>
      </c>
      <c r="L105">
        <f ca="1">IF(Tableau1[[#This Row],[Days of delay]]="",0,Tableau1[[#This Row],[Days of delay]])-MAX(Tableau1[Days of delay])</f>
        <v>-13</v>
      </c>
      <c r="AE105" s="3">
        <v>43752</v>
      </c>
    </row>
    <row r="106" spans="1:31" ht="23.25" x14ac:dyDescent="0.25">
      <c r="A106" s="5"/>
      <c r="B106" s="17"/>
      <c r="C106" s="12"/>
      <c r="D106" s="10"/>
      <c r="E106" s="10"/>
      <c r="F106" s="13" t="str">
        <f>IF(ISBLANK(J106),"mail not sent","mail sent")</f>
        <v>mail not sent</v>
      </c>
      <c r="G106" s="11"/>
      <c r="H106" s="14"/>
      <c r="I106" s="5"/>
      <c r="J106" s="12"/>
      <c r="K106" s="4" t="str">
        <f>IF(ISBLANK(C106),"",(DATEDIF($C106,$R$4,"d")))</f>
        <v/>
      </c>
      <c r="L106">
        <f ca="1">IF(Tableau1[[#This Row],[Days of delay]]="",0,Tableau1[[#This Row],[Days of delay]])-MAX(Tableau1[Days of delay])</f>
        <v>-13</v>
      </c>
      <c r="AE106" s="3">
        <v>43753</v>
      </c>
    </row>
    <row r="107" spans="1:31" ht="23.25" x14ac:dyDescent="0.25">
      <c r="A107" s="5"/>
      <c r="B107" s="17"/>
      <c r="C107" s="12"/>
      <c r="D107" s="10"/>
      <c r="E107" s="10"/>
      <c r="F107" s="13" t="str">
        <f>IF(ISBLANK(J107),"mail not sent","mail sent")</f>
        <v>mail not sent</v>
      </c>
      <c r="G107" s="11"/>
      <c r="H107" s="14"/>
      <c r="I107" s="5"/>
      <c r="J107" s="12"/>
      <c r="K107" s="4" t="str">
        <f>IF(ISBLANK(C107),"",(DATEDIF($C107,$R$4,"d")))</f>
        <v/>
      </c>
      <c r="L107">
        <f ca="1">IF(Tableau1[[#This Row],[Days of delay]]="",0,Tableau1[[#This Row],[Days of delay]])-MAX(Tableau1[Days of delay])</f>
        <v>-13</v>
      </c>
      <c r="AE107" s="3">
        <v>43754</v>
      </c>
    </row>
    <row r="108" spans="1:31" ht="23.25" x14ac:dyDescent="0.25">
      <c r="A108" s="5"/>
      <c r="B108" s="17"/>
      <c r="C108" s="12"/>
      <c r="D108" s="10"/>
      <c r="E108" s="10"/>
      <c r="F108" s="13" t="str">
        <f>IF(ISBLANK(J108),"mail not sent","mail sent")</f>
        <v>mail not sent</v>
      </c>
      <c r="G108" s="11"/>
      <c r="H108" s="14"/>
      <c r="I108" s="5"/>
      <c r="J108" s="12"/>
      <c r="K108" s="4" t="str">
        <f>IF(ISBLANK(C108),"",(DATEDIF($C108,$R$4,"d")))</f>
        <v/>
      </c>
      <c r="L108">
        <f ca="1">IF(Tableau1[[#This Row],[Days of delay]]="",0,Tableau1[[#This Row],[Days of delay]])-MAX(Tableau1[Days of delay])</f>
        <v>-13</v>
      </c>
      <c r="AE108" s="3">
        <v>43755</v>
      </c>
    </row>
    <row r="109" spans="1:31" ht="23.25" x14ac:dyDescent="0.25">
      <c r="A109" s="5"/>
      <c r="B109" s="17"/>
      <c r="C109" s="12"/>
      <c r="D109" s="10"/>
      <c r="E109" s="10"/>
      <c r="F109" s="13" t="str">
        <f>IF(ISBLANK(J109),"mail not sent","mail sent")</f>
        <v>mail not sent</v>
      </c>
      <c r="G109" s="11"/>
      <c r="H109" s="14"/>
      <c r="I109" s="5"/>
      <c r="J109" s="12"/>
      <c r="K109" s="4" t="str">
        <f>IF(ISBLANK(C109),"",(DATEDIF($C109,$R$4,"d")))</f>
        <v/>
      </c>
      <c r="L109">
        <f ca="1">IF(Tableau1[[#This Row],[Days of delay]]="",0,Tableau1[[#This Row],[Days of delay]])-MAX(Tableau1[Days of delay])</f>
        <v>-13</v>
      </c>
      <c r="AE109" s="3">
        <v>43756</v>
      </c>
    </row>
    <row r="110" spans="1:31" ht="23.25" x14ac:dyDescent="0.25">
      <c r="A110" s="5"/>
      <c r="B110" s="17"/>
      <c r="C110" s="12"/>
      <c r="D110" s="10"/>
      <c r="E110" s="10"/>
      <c r="F110" s="13" t="str">
        <f>IF(ISBLANK(J110),"mail not sent","mail sent")</f>
        <v>mail not sent</v>
      </c>
      <c r="G110" s="11"/>
      <c r="H110" s="14"/>
      <c r="I110" s="5"/>
      <c r="J110" s="12"/>
      <c r="K110" s="4" t="str">
        <f>IF(ISBLANK(C110),"",(DATEDIF($C110,$R$4,"d")))</f>
        <v/>
      </c>
      <c r="L110">
        <f ca="1">IF(Tableau1[[#This Row],[Days of delay]]="",0,Tableau1[[#This Row],[Days of delay]])-MAX(Tableau1[Days of delay])</f>
        <v>-13</v>
      </c>
      <c r="AE110" s="3">
        <v>43757</v>
      </c>
    </row>
    <row r="111" spans="1:31" ht="23.25" x14ac:dyDescent="0.25">
      <c r="A111" s="5"/>
      <c r="B111" s="17"/>
      <c r="C111" s="12"/>
      <c r="D111" s="10"/>
      <c r="E111" s="10"/>
      <c r="F111" s="13" t="str">
        <f>IF(ISBLANK(J111),"mail not sent","mail sent")</f>
        <v>mail not sent</v>
      </c>
      <c r="G111" s="11"/>
      <c r="H111" s="14"/>
      <c r="I111" s="5"/>
      <c r="J111" s="12"/>
      <c r="K111" s="4" t="str">
        <f>IF(ISBLANK(C111),"",(DATEDIF($C111,$R$4,"d")))</f>
        <v/>
      </c>
      <c r="L111">
        <f ca="1">IF(Tableau1[[#This Row],[Days of delay]]="",0,Tableau1[[#This Row],[Days of delay]])-MAX(Tableau1[Days of delay])</f>
        <v>-13</v>
      </c>
      <c r="AE111" s="3">
        <v>43758</v>
      </c>
    </row>
    <row r="112" spans="1:31" ht="23.25" x14ac:dyDescent="0.25">
      <c r="A112" s="5"/>
      <c r="B112" s="17"/>
      <c r="C112" s="12"/>
      <c r="D112" s="10"/>
      <c r="E112" s="10"/>
      <c r="F112" s="13" t="str">
        <f>IF(ISBLANK(J112),"mail not sent","mail sent")</f>
        <v>mail not sent</v>
      </c>
      <c r="G112" s="11"/>
      <c r="H112" s="14"/>
      <c r="I112" s="5"/>
      <c r="J112" s="12"/>
      <c r="K112" s="4" t="str">
        <f>IF(ISBLANK(C112),"",(DATEDIF($C112,$R$4,"d")))</f>
        <v/>
      </c>
      <c r="L112">
        <f ca="1">IF(Tableau1[[#This Row],[Days of delay]]="",0,Tableau1[[#This Row],[Days of delay]])-MAX(Tableau1[Days of delay])</f>
        <v>-13</v>
      </c>
      <c r="AE112" s="3">
        <v>43759</v>
      </c>
    </row>
    <row r="113" spans="1:31" ht="23.25" x14ac:dyDescent="0.25">
      <c r="A113" s="5"/>
      <c r="B113" s="17"/>
      <c r="C113" s="12"/>
      <c r="D113" s="10"/>
      <c r="E113" s="10"/>
      <c r="F113" s="13" t="str">
        <f>IF(ISBLANK(J113),"mail not sent","mail sent")</f>
        <v>mail not sent</v>
      </c>
      <c r="G113" s="11"/>
      <c r="H113" s="14"/>
      <c r="I113" s="5"/>
      <c r="J113" s="12"/>
      <c r="K113" s="4" t="str">
        <f>IF(ISBLANK(C113),"",(DATEDIF($C113,$R$4,"d")))</f>
        <v/>
      </c>
      <c r="L113">
        <f ca="1">IF(Tableau1[[#This Row],[Days of delay]]="",0,Tableau1[[#This Row],[Days of delay]])-MAX(Tableau1[Days of delay])</f>
        <v>-13</v>
      </c>
      <c r="AE113" s="3">
        <v>43760</v>
      </c>
    </row>
    <row r="114" spans="1:31" ht="23.25" x14ac:dyDescent="0.25">
      <c r="A114" s="5"/>
      <c r="B114" s="17"/>
      <c r="C114" s="12"/>
      <c r="D114" s="10"/>
      <c r="E114" s="10"/>
      <c r="F114" s="13" t="str">
        <f>IF(ISBLANK(J114),"mail not sent","mail sent")</f>
        <v>mail not sent</v>
      </c>
      <c r="G114" s="11"/>
      <c r="H114" s="14"/>
      <c r="I114" s="5"/>
      <c r="J114" s="12"/>
      <c r="K114" s="4" t="str">
        <f>IF(ISBLANK(C114),"",(DATEDIF($C114,$R$4,"d")))</f>
        <v/>
      </c>
      <c r="L114">
        <f ca="1">IF(Tableau1[[#This Row],[Days of delay]]="",0,Tableau1[[#This Row],[Days of delay]])-MAX(Tableau1[Days of delay])</f>
        <v>-13</v>
      </c>
      <c r="AE114" s="3">
        <v>43761</v>
      </c>
    </row>
    <row r="115" spans="1:31" ht="23.25" x14ac:dyDescent="0.25">
      <c r="A115" s="5"/>
      <c r="B115" s="17"/>
      <c r="C115" s="12"/>
      <c r="D115" s="10"/>
      <c r="E115" s="10"/>
      <c r="F115" s="13" t="str">
        <f>IF(ISBLANK(J115),"mail not sent","mail sent")</f>
        <v>mail not sent</v>
      </c>
      <c r="G115" s="11"/>
      <c r="H115" s="14"/>
      <c r="I115" s="5"/>
      <c r="J115" s="12"/>
      <c r="K115" s="4" t="str">
        <f>IF(ISBLANK(C115),"",(DATEDIF($C115,$R$4,"d")))</f>
        <v/>
      </c>
      <c r="L115">
        <f ca="1">IF(Tableau1[[#This Row],[Days of delay]]="",0,Tableau1[[#This Row],[Days of delay]])-MAX(Tableau1[Days of delay])</f>
        <v>-13</v>
      </c>
      <c r="AE115" s="3">
        <v>43762</v>
      </c>
    </row>
    <row r="116" spans="1:31" ht="23.25" x14ac:dyDescent="0.25">
      <c r="A116" s="5"/>
      <c r="B116" s="17"/>
      <c r="C116" s="12"/>
      <c r="D116" s="10"/>
      <c r="E116" s="10"/>
      <c r="F116" s="13" t="str">
        <f>IF(ISBLANK(J116),"mail not sent","mail sent")</f>
        <v>mail not sent</v>
      </c>
      <c r="G116" s="11"/>
      <c r="H116" s="14"/>
      <c r="I116" s="5"/>
      <c r="J116" s="12"/>
      <c r="K116" s="4" t="str">
        <f>IF(ISBLANK(C116),"",(DATEDIF($C116,$R$4,"d")))</f>
        <v/>
      </c>
      <c r="L116">
        <f ca="1">IF(Tableau1[[#This Row],[Days of delay]]="",0,Tableau1[[#This Row],[Days of delay]])-MAX(Tableau1[Days of delay])</f>
        <v>-13</v>
      </c>
      <c r="AE116" s="3">
        <v>43763</v>
      </c>
    </row>
    <row r="117" spans="1:31" ht="23.25" x14ac:dyDescent="0.25">
      <c r="A117" s="5"/>
      <c r="B117" s="17"/>
      <c r="C117" s="12"/>
      <c r="D117" s="10"/>
      <c r="E117" s="10"/>
      <c r="F117" s="13" t="str">
        <f>IF(ISBLANK(J117),"mail not sent","mail sent")</f>
        <v>mail not sent</v>
      </c>
      <c r="G117" s="11"/>
      <c r="H117" s="14"/>
      <c r="I117" s="5"/>
      <c r="J117" s="12"/>
      <c r="K117" s="4" t="str">
        <f>IF(ISBLANK(C117),"",(DATEDIF($C117,$R$4,"d")))</f>
        <v/>
      </c>
      <c r="L117">
        <f ca="1">IF(Tableau1[[#This Row],[Days of delay]]="",0,Tableau1[[#This Row],[Days of delay]])-MAX(Tableau1[Days of delay])</f>
        <v>-13</v>
      </c>
      <c r="AE117" s="3">
        <v>43764</v>
      </c>
    </row>
    <row r="118" spans="1:31" ht="23.25" x14ac:dyDescent="0.25">
      <c r="A118" s="5"/>
      <c r="B118" s="17"/>
      <c r="C118" s="12"/>
      <c r="D118" s="10"/>
      <c r="E118" s="10"/>
      <c r="F118" s="13" t="str">
        <f>IF(ISBLANK(J118),"mail not sent","mail sent")</f>
        <v>mail not sent</v>
      </c>
      <c r="G118" s="11"/>
      <c r="H118" s="14"/>
      <c r="I118" s="5"/>
      <c r="J118" s="12"/>
      <c r="K118" s="4" t="str">
        <f>IF(ISBLANK(C118),"",(DATEDIF($C118,$R$4,"d")))</f>
        <v/>
      </c>
      <c r="L118">
        <f ca="1">IF(Tableau1[[#This Row],[Days of delay]]="",0,Tableau1[[#This Row],[Days of delay]])-MAX(Tableau1[Days of delay])</f>
        <v>-13</v>
      </c>
      <c r="AE118" s="3">
        <v>43765</v>
      </c>
    </row>
    <row r="119" spans="1:31" ht="23.25" x14ac:dyDescent="0.25">
      <c r="A119" s="5"/>
      <c r="B119" s="17"/>
      <c r="C119" s="12"/>
      <c r="D119" s="10"/>
      <c r="E119" s="10"/>
      <c r="F119" s="13" t="str">
        <f>IF(ISBLANK(J119),"mail not sent","mail sent")</f>
        <v>mail not sent</v>
      </c>
      <c r="G119" s="11"/>
      <c r="H119" s="14"/>
      <c r="I119" s="5"/>
      <c r="J119" s="12"/>
      <c r="K119" s="4" t="str">
        <f>IF(ISBLANK(C119),"",(DATEDIF($C119,$R$4,"d")))</f>
        <v/>
      </c>
      <c r="L119">
        <f ca="1">IF(Tableau1[[#This Row],[Days of delay]]="",0,Tableau1[[#This Row],[Days of delay]])-MAX(Tableau1[Days of delay])</f>
        <v>-13</v>
      </c>
      <c r="AE119" s="3">
        <v>43766</v>
      </c>
    </row>
    <row r="120" spans="1:31" ht="23.25" x14ac:dyDescent="0.25">
      <c r="A120" s="5"/>
      <c r="B120" s="17"/>
      <c r="C120" s="12"/>
      <c r="D120" s="10"/>
      <c r="E120" s="10"/>
      <c r="F120" s="13" t="str">
        <f>IF(ISBLANK(J120),"mail not sent","mail sent")</f>
        <v>mail not sent</v>
      </c>
      <c r="G120" s="11"/>
      <c r="H120" s="14"/>
      <c r="I120" s="5"/>
      <c r="J120" s="12"/>
      <c r="K120" s="4" t="str">
        <f>IF(ISBLANK(C120),"",(DATEDIF($C120,$R$4,"d")))</f>
        <v/>
      </c>
      <c r="L120">
        <f ca="1">IF(Tableau1[[#This Row],[Days of delay]]="",0,Tableau1[[#This Row],[Days of delay]])-MAX(Tableau1[Days of delay])</f>
        <v>-13</v>
      </c>
      <c r="AE120" s="3">
        <v>43767</v>
      </c>
    </row>
    <row r="121" spans="1:31" ht="23.25" x14ac:dyDescent="0.25">
      <c r="A121" s="5"/>
      <c r="B121" s="17"/>
      <c r="C121" s="12"/>
      <c r="D121" s="10"/>
      <c r="E121" s="10"/>
      <c r="F121" s="13" t="str">
        <f>IF(ISBLANK(J121),"mail not sent","mail sent")</f>
        <v>mail not sent</v>
      </c>
      <c r="G121" s="11"/>
      <c r="H121" s="14"/>
      <c r="I121" s="5"/>
      <c r="J121" s="12"/>
      <c r="K121" s="4" t="str">
        <f>IF(ISBLANK(C121),"",(DATEDIF($C121,$R$4,"d")))</f>
        <v/>
      </c>
      <c r="L121">
        <f ca="1">IF(Tableau1[[#This Row],[Days of delay]]="",0,Tableau1[[#This Row],[Days of delay]])-MAX(Tableau1[Days of delay])</f>
        <v>-13</v>
      </c>
      <c r="AE121" s="3">
        <v>43768</v>
      </c>
    </row>
    <row r="122" spans="1:31" ht="23.25" x14ac:dyDescent="0.25">
      <c r="A122" s="5"/>
      <c r="B122" s="17"/>
      <c r="C122" s="12"/>
      <c r="D122" s="10"/>
      <c r="E122" s="10"/>
      <c r="F122" s="13" t="str">
        <f>IF(ISBLANK(J122),"mail not sent","mail sent")</f>
        <v>mail not sent</v>
      </c>
      <c r="G122" s="11"/>
      <c r="H122" s="14"/>
      <c r="I122" s="5"/>
      <c r="J122" s="12"/>
      <c r="K122" s="4" t="str">
        <f>IF(ISBLANK(C122),"",(DATEDIF($C122,$R$4,"d")))</f>
        <v/>
      </c>
      <c r="L122">
        <f ca="1">IF(Tableau1[[#This Row],[Days of delay]]="",0,Tableau1[[#This Row],[Days of delay]])-MAX(Tableau1[Days of delay])</f>
        <v>-13</v>
      </c>
      <c r="AE122" s="3">
        <v>43769</v>
      </c>
    </row>
    <row r="123" spans="1:31" ht="23.25" x14ac:dyDescent="0.25">
      <c r="A123" s="5"/>
      <c r="B123" s="17"/>
      <c r="C123" s="12"/>
      <c r="D123" s="10"/>
      <c r="E123" s="10"/>
      <c r="F123" s="13" t="str">
        <f>IF(ISBLANK(J123),"mail not sent","mail sent")</f>
        <v>mail not sent</v>
      </c>
      <c r="G123" s="11"/>
      <c r="H123" s="14"/>
      <c r="I123" s="5"/>
      <c r="J123" s="12"/>
      <c r="K123" s="4" t="str">
        <f>IF(ISBLANK(C123),"",(DATEDIF($C123,$R$4,"d")))</f>
        <v/>
      </c>
      <c r="L123">
        <f ca="1">IF(Tableau1[[#This Row],[Days of delay]]="",0,Tableau1[[#This Row],[Days of delay]])-MAX(Tableau1[Days of delay])</f>
        <v>-13</v>
      </c>
      <c r="AE123" s="3">
        <v>43770</v>
      </c>
    </row>
    <row r="124" spans="1:31" ht="23.25" x14ac:dyDescent="0.25">
      <c r="A124" s="5"/>
      <c r="B124" s="17"/>
      <c r="C124" s="12"/>
      <c r="D124" s="10"/>
      <c r="E124" s="10"/>
      <c r="F124" s="13" t="str">
        <f>IF(ISBLANK(J124),"mail not sent","mail sent")</f>
        <v>mail not sent</v>
      </c>
      <c r="G124" s="11"/>
      <c r="H124" s="14"/>
      <c r="I124" s="5"/>
      <c r="J124" s="12"/>
      <c r="K124" s="4" t="str">
        <f>IF(ISBLANK(C124),"",(DATEDIF($C124,$R$4,"d")))</f>
        <v/>
      </c>
      <c r="L124">
        <f ca="1">IF(Tableau1[[#This Row],[Days of delay]]="",0,Tableau1[[#This Row],[Days of delay]])-MAX(Tableau1[Days of delay])</f>
        <v>-13</v>
      </c>
      <c r="AE124" s="3">
        <v>43771</v>
      </c>
    </row>
    <row r="125" spans="1:31" ht="23.25" x14ac:dyDescent="0.25">
      <c r="A125" s="5"/>
      <c r="B125" s="17"/>
      <c r="C125" s="12"/>
      <c r="D125" s="10"/>
      <c r="E125" s="10"/>
      <c r="F125" s="13" t="str">
        <f>IF(ISBLANK(J125),"mail not sent","mail sent")</f>
        <v>mail not sent</v>
      </c>
      <c r="G125" s="11"/>
      <c r="H125" s="14"/>
      <c r="I125" s="5"/>
      <c r="J125" s="12"/>
      <c r="K125" s="4" t="str">
        <f>IF(ISBLANK(C125),"",(DATEDIF($C125,$R$4,"d")))</f>
        <v/>
      </c>
      <c r="L125">
        <f ca="1">IF(Tableau1[[#This Row],[Days of delay]]="",0,Tableau1[[#This Row],[Days of delay]])-MAX(Tableau1[Days of delay])</f>
        <v>-13</v>
      </c>
      <c r="AE125" s="3">
        <v>43772</v>
      </c>
    </row>
    <row r="126" spans="1:31" ht="23.25" x14ac:dyDescent="0.25">
      <c r="A126" s="5"/>
      <c r="B126" s="17"/>
      <c r="C126" s="12"/>
      <c r="D126" s="10"/>
      <c r="E126" s="10"/>
      <c r="F126" s="13" t="str">
        <f>IF(ISBLANK(J126),"mail not sent","mail sent")</f>
        <v>mail not sent</v>
      </c>
      <c r="G126" s="11"/>
      <c r="H126" s="14"/>
      <c r="I126" s="5"/>
      <c r="J126" s="12"/>
      <c r="K126" s="4" t="str">
        <f>IF(ISBLANK(C126),"",(DATEDIF($C126,$R$4,"d")))</f>
        <v/>
      </c>
      <c r="L126">
        <f ca="1">IF(Tableau1[[#This Row],[Days of delay]]="",0,Tableau1[[#This Row],[Days of delay]])-MAX(Tableau1[Days of delay])</f>
        <v>-13</v>
      </c>
      <c r="AE126" s="3">
        <v>43773</v>
      </c>
    </row>
    <row r="127" spans="1:31" ht="23.25" x14ac:dyDescent="0.25">
      <c r="A127" s="5"/>
      <c r="B127" s="17"/>
      <c r="C127" s="12"/>
      <c r="D127" s="10"/>
      <c r="E127" s="10"/>
      <c r="F127" s="13" t="str">
        <f>IF(ISBLANK(J127),"mail not sent","mail sent")</f>
        <v>mail not sent</v>
      </c>
      <c r="G127" s="11"/>
      <c r="H127" s="14"/>
      <c r="I127" s="5"/>
      <c r="J127" s="12"/>
      <c r="K127" s="4" t="str">
        <f>IF(ISBLANK(C127),"",(DATEDIF($C127,$R$4,"d")))</f>
        <v/>
      </c>
      <c r="L127">
        <f ca="1">IF(Tableau1[[#This Row],[Days of delay]]="",0,Tableau1[[#This Row],[Days of delay]])-MAX(Tableau1[Days of delay])</f>
        <v>-13</v>
      </c>
      <c r="AE127" s="3">
        <v>43774</v>
      </c>
    </row>
    <row r="128" spans="1:31" ht="23.25" x14ac:dyDescent="0.25">
      <c r="A128" s="5"/>
      <c r="B128" s="17"/>
      <c r="C128" s="12"/>
      <c r="D128" s="10"/>
      <c r="E128" s="10"/>
      <c r="F128" s="13" t="str">
        <f>IF(ISBLANK(J128),"mail not sent","mail sent")</f>
        <v>mail not sent</v>
      </c>
      <c r="G128" s="11"/>
      <c r="H128" s="14"/>
      <c r="I128" s="5"/>
      <c r="J128" s="12"/>
      <c r="K128" s="4" t="str">
        <f>IF(ISBLANK(C128),"",(DATEDIF($C128,$R$4,"d")))</f>
        <v/>
      </c>
      <c r="L128">
        <f ca="1">IF(Tableau1[[#This Row],[Days of delay]]="",0,Tableau1[[#This Row],[Days of delay]])-MAX(Tableau1[Days of delay])</f>
        <v>-13</v>
      </c>
      <c r="AE128" s="3">
        <v>43775</v>
      </c>
    </row>
    <row r="129" spans="1:31" ht="23.25" x14ac:dyDescent="0.25">
      <c r="A129" s="5"/>
      <c r="B129" s="17"/>
      <c r="C129" s="12"/>
      <c r="D129" s="10"/>
      <c r="E129" s="10"/>
      <c r="F129" s="13" t="str">
        <f>IF(ISBLANK(J129),"mail not sent","mail sent")</f>
        <v>mail not sent</v>
      </c>
      <c r="G129" s="11"/>
      <c r="H129" s="14"/>
      <c r="I129" s="5"/>
      <c r="J129" s="12"/>
      <c r="K129" s="4" t="str">
        <f>IF(ISBLANK(C129),"",(DATEDIF($C129,$R$4,"d")))</f>
        <v/>
      </c>
      <c r="L129">
        <f ca="1">IF(Tableau1[[#This Row],[Days of delay]]="",0,Tableau1[[#This Row],[Days of delay]])-MAX(Tableau1[Days of delay])</f>
        <v>-13</v>
      </c>
      <c r="AE129" s="3">
        <v>43776</v>
      </c>
    </row>
    <row r="130" spans="1:31" ht="23.25" x14ac:dyDescent="0.25">
      <c r="A130" s="5"/>
      <c r="B130" s="17"/>
      <c r="C130" s="12"/>
      <c r="D130" s="10"/>
      <c r="E130" s="10"/>
      <c r="F130" s="13" t="str">
        <f>IF(ISBLANK(J130),"mail not sent","mail sent")</f>
        <v>mail not sent</v>
      </c>
      <c r="G130" s="11"/>
      <c r="H130" s="14"/>
      <c r="I130" s="5"/>
      <c r="J130" s="12"/>
      <c r="K130" s="4" t="str">
        <f>IF(ISBLANK(C130),"",(DATEDIF($C130,$R$4,"d")))</f>
        <v/>
      </c>
      <c r="L130">
        <f ca="1">IF(Tableau1[[#This Row],[Days of delay]]="",0,Tableau1[[#This Row],[Days of delay]])-MAX(Tableau1[Days of delay])</f>
        <v>-13</v>
      </c>
      <c r="AE130" s="3">
        <v>43777</v>
      </c>
    </row>
    <row r="131" spans="1:31" ht="23.25" x14ac:dyDescent="0.25">
      <c r="A131" s="5"/>
      <c r="B131" s="17"/>
      <c r="C131" s="12"/>
      <c r="D131" s="10"/>
      <c r="E131" s="10"/>
      <c r="F131" s="13" t="str">
        <f>IF(ISBLANK(J131),"mail not sent","mail sent")</f>
        <v>mail not sent</v>
      </c>
      <c r="G131" s="11"/>
      <c r="H131" s="14"/>
      <c r="I131" s="5"/>
      <c r="J131" s="12"/>
      <c r="K131" s="4" t="str">
        <f>IF(ISBLANK(C131),"",(DATEDIF($C131,$R$4,"d")))</f>
        <v/>
      </c>
      <c r="L131">
        <f ca="1">IF(Tableau1[[#This Row],[Days of delay]]="",0,Tableau1[[#This Row],[Days of delay]])-MAX(Tableau1[Days of delay])</f>
        <v>-13</v>
      </c>
      <c r="AE131" s="3">
        <v>43778</v>
      </c>
    </row>
    <row r="132" spans="1:31" ht="23.25" x14ac:dyDescent="0.25">
      <c r="A132" s="5"/>
      <c r="B132" s="17"/>
      <c r="C132" s="12"/>
      <c r="D132" s="10"/>
      <c r="E132" s="10"/>
      <c r="F132" s="13" t="str">
        <f>IF(ISBLANK(J132),"mail not sent","mail sent")</f>
        <v>mail not sent</v>
      </c>
      <c r="G132" s="11"/>
      <c r="H132" s="14"/>
      <c r="I132" s="5"/>
      <c r="J132" s="12"/>
      <c r="K132" s="4" t="str">
        <f>IF(ISBLANK(C132),"",(DATEDIF($C132,$R$4,"d")))</f>
        <v/>
      </c>
      <c r="L132">
        <f ca="1">IF(Tableau1[[#This Row],[Days of delay]]="",0,Tableau1[[#This Row],[Days of delay]])-MAX(Tableau1[Days of delay])</f>
        <v>-13</v>
      </c>
      <c r="AE132" s="3">
        <v>43779</v>
      </c>
    </row>
    <row r="133" spans="1:31" ht="23.25" x14ac:dyDescent="0.25">
      <c r="A133" s="5"/>
      <c r="B133" s="17"/>
      <c r="C133" s="12"/>
      <c r="D133" s="10"/>
      <c r="E133" s="10"/>
      <c r="F133" s="13" t="str">
        <f>IF(ISBLANK(J133),"mail not sent","mail sent")</f>
        <v>mail not sent</v>
      </c>
      <c r="G133" s="11"/>
      <c r="H133" s="14"/>
      <c r="I133" s="5"/>
      <c r="J133" s="12"/>
      <c r="K133" s="4" t="str">
        <f>IF(ISBLANK(C133),"",(DATEDIF($C133,$R$4,"d")))</f>
        <v/>
      </c>
      <c r="L133">
        <f ca="1">IF(Tableau1[[#This Row],[Days of delay]]="",0,Tableau1[[#This Row],[Days of delay]])-MAX(Tableau1[Days of delay])</f>
        <v>-13</v>
      </c>
      <c r="AE133" s="3">
        <v>43780</v>
      </c>
    </row>
    <row r="134" spans="1:31" ht="23.25" x14ac:dyDescent="0.25">
      <c r="A134" s="5"/>
      <c r="B134" s="17"/>
      <c r="C134" s="12"/>
      <c r="D134" s="10"/>
      <c r="E134" s="10"/>
      <c r="F134" s="13" t="str">
        <f>IF(ISBLANK(J134),"mail not sent","mail sent")</f>
        <v>mail not sent</v>
      </c>
      <c r="G134" s="11"/>
      <c r="H134" s="14"/>
      <c r="I134" s="5"/>
      <c r="J134" s="12"/>
      <c r="K134" s="4" t="str">
        <f>IF(ISBLANK(C134),"",(DATEDIF($C134,$R$4,"d")))</f>
        <v/>
      </c>
      <c r="L134">
        <f ca="1">IF(Tableau1[[#This Row],[Days of delay]]="",0,Tableau1[[#This Row],[Days of delay]])-MAX(Tableau1[Days of delay])</f>
        <v>-13</v>
      </c>
      <c r="AE134" s="3">
        <v>43781</v>
      </c>
    </row>
    <row r="135" spans="1:31" ht="23.25" x14ac:dyDescent="0.25">
      <c r="A135" s="5"/>
      <c r="B135" s="17"/>
      <c r="C135" s="12"/>
      <c r="D135" s="10"/>
      <c r="E135" s="10"/>
      <c r="F135" s="13" t="str">
        <f>IF(ISBLANK(J135),"mail not sent","mail sent")</f>
        <v>mail not sent</v>
      </c>
      <c r="G135" s="11"/>
      <c r="H135" s="14"/>
      <c r="I135" s="5"/>
      <c r="J135" s="12"/>
      <c r="K135" s="4" t="str">
        <f>IF(ISBLANK(C135),"",(DATEDIF($C135,$R$4,"d")))</f>
        <v/>
      </c>
      <c r="L135">
        <f ca="1">IF(Tableau1[[#This Row],[Days of delay]]="",0,Tableau1[[#This Row],[Days of delay]])-MAX(Tableau1[Days of delay])</f>
        <v>-13</v>
      </c>
      <c r="AE135" s="3">
        <v>43782</v>
      </c>
    </row>
    <row r="136" spans="1:31" ht="23.25" x14ac:dyDescent="0.25">
      <c r="A136" s="5"/>
      <c r="B136" s="17"/>
      <c r="C136" s="12"/>
      <c r="D136" s="10"/>
      <c r="E136" s="10"/>
      <c r="F136" s="13" t="str">
        <f>IF(ISBLANK(J136),"mail not sent","mail sent")</f>
        <v>mail not sent</v>
      </c>
      <c r="G136" s="11"/>
      <c r="H136" s="14"/>
      <c r="I136" s="5"/>
      <c r="J136" s="12"/>
      <c r="K136" s="4" t="str">
        <f>IF(ISBLANK(C136),"",(DATEDIF($C136,$R$4,"d")))</f>
        <v/>
      </c>
      <c r="L136">
        <f ca="1">IF(Tableau1[[#This Row],[Days of delay]]="",0,Tableau1[[#This Row],[Days of delay]])-MAX(Tableau1[Days of delay])</f>
        <v>-13</v>
      </c>
      <c r="AE136" s="3">
        <v>43783</v>
      </c>
    </row>
    <row r="137" spans="1:31" ht="23.25" x14ac:dyDescent="0.25">
      <c r="A137" s="5"/>
      <c r="B137" s="17"/>
      <c r="C137" s="12"/>
      <c r="D137" s="10"/>
      <c r="E137" s="10"/>
      <c r="F137" s="13" t="str">
        <f>IF(ISBLANK(J137),"mail not sent","mail sent")</f>
        <v>mail not sent</v>
      </c>
      <c r="G137" s="11"/>
      <c r="H137" s="14"/>
      <c r="I137" s="5"/>
      <c r="J137" s="12"/>
      <c r="K137" s="4" t="str">
        <f>IF(ISBLANK(C137),"",(DATEDIF($C137,$R$4,"d")))</f>
        <v/>
      </c>
      <c r="L137">
        <f ca="1">IF(Tableau1[[#This Row],[Days of delay]]="",0,Tableau1[[#This Row],[Days of delay]])-MAX(Tableau1[Days of delay])</f>
        <v>-13</v>
      </c>
      <c r="AE137" s="3">
        <v>43784</v>
      </c>
    </row>
    <row r="138" spans="1:31" ht="23.25" x14ac:dyDescent="0.25">
      <c r="A138" s="5"/>
      <c r="B138" s="17"/>
      <c r="C138" s="12"/>
      <c r="D138" s="10"/>
      <c r="E138" s="10"/>
      <c r="F138" s="13" t="str">
        <f>IF(ISBLANK(J138),"mail not sent","mail sent")</f>
        <v>mail not sent</v>
      </c>
      <c r="G138" s="11"/>
      <c r="H138" s="14"/>
      <c r="I138" s="5"/>
      <c r="J138" s="12"/>
      <c r="K138" s="4" t="str">
        <f>IF(ISBLANK(C138),"",(DATEDIF($C138,$R$4,"d")))</f>
        <v/>
      </c>
      <c r="L138">
        <f ca="1">IF(Tableau1[[#This Row],[Days of delay]]="",0,Tableau1[[#This Row],[Days of delay]])-MAX(Tableau1[Days of delay])</f>
        <v>-13</v>
      </c>
      <c r="AE138" s="3">
        <v>43785</v>
      </c>
    </row>
    <row r="139" spans="1:31" ht="23.25" x14ac:dyDescent="0.25">
      <c r="A139" s="5"/>
      <c r="B139" s="17"/>
      <c r="C139" s="12"/>
      <c r="D139" s="10"/>
      <c r="E139" s="10"/>
      <c r="F139" s="13" t="str">
        <f>IF(ISBLANK(J139),"mail not sent","mail sent")</f>
        <v>mail not sent</v>
      </c>
      <c r="G139" s="11"/>
      <c r="H139" s="14"/>
      <c r="I139" s="5"/>
      <c r="J139" s="12"/>
      <c r="K139" s="4" t="str">
        <f>IF(ISBLANK(C139),"",(DATEDIF($C139,$R$4,"d")))</f>
        <v/>
      </c>
      <c r="L139">
        <f ca="1">IF(Tableau1[[#This Row],[Days of delay]]="",0,Tableau1[[#This Row],[Days of delay]])-MAX(Tableau1[Days of delay])</f>
        <v>-13</v>
      </c>
      <c r="AE139" s="3">
        <v>43786</v>
      </c>
    </row>
    <row r="140" spans="1:31" ht="23.25" x14ac:dyDescent="0.25">
      <c r="A140" s="5"/>
      <c r="B140" s="17"/>
      <c r="C140" s="12"/>
      <c r="D140" s="10"/>
      <c r="E140" s="10"/>
      <c r="F140" s="13" t="str">
        <f>IF(ISBLANK(J140),"mail not sent","mail sent")</f>
        <v>mail not sent</v>
      </c>
      <c r="G140" s="11"/>
      <c r="H140" s="14"/>
      <c r="I140" s="5"/>
      <c r="J140" s="12"/>
      <c r="K140" s="4" t="str">
        <f>IF(ISBLANK(C140),"",(DATEDIF($C140,$R$4,"d")))</f>
        <v/>
      </c>
      <c r="L140">
        <f ca="1">IF(Tableau1[[#This Row],[Days of delay]]="",0,Tableau1[[#This Row],[Days of delay]])-MAX(Tableau1[Days of delay])</f>
        <v>-13</v>
      </c>
      <c r="AE140" s="3">
        <v>43787</v>
      </c>
    </row>
    <row r="141" spans="1:31" ht="23.25" x14ac:dyDescent="0.25">
      <c r="A141" s="5"/>
      <c r="B141" s="17"/>
      <c r="C141" s="12"/>
      <c r="D141" s="10"/>
      <c r="E141" s="10"/>
      <c r="F141" s="13" t="str">
        <f>IF(ISBLANK(J141),"mail not sent","mail sent")</f>
        <v>mail not sent</v>
      </c>
      <c r="G141" s="11"/>
      <c r="H141" s="14"/>
      <c r="I141" s="5"/>
      <c r="J141" s="12"/>
      <c r="K141" s="4" t="str">
        <f>IF(ISBLANK(C141),"",(DATEDIF($C141,$R$4,"d")))</f>
        <v/>
      </c>
      <c r="L141">
        <f ca="1">IF(Tableau1[[#This Row],[Days of delay]]="",0,Tableau1[[#This Row],[Days of delay]])-MAX(Tableau1[Days of delay])</f>
        <v>-13</v>
      </c>
      <c r="AE141" s="3">
        <v>43788</v>
      </c>
    </row>
    <row r="142" spans="1:31" ht="23.25" x14ac:dyDescent="0.25">
      <c r="A142" s="5"/>
      <c r="B142" s="17"/>
      <c r="C142" s="12"/>
      <c r="D142" s="10"/>
      <c r="E142" s="10"/>
      <c r="F142" s="13" t="str">
        <f>IF(ISBLANK(J142),"mail not sent","mail sent")</f>
        <v>mail not sent</v>
      </c>
      <c r="G142" s="11"/>
      <c r="H142" s="14"/>
      <c r="I142" s="5"/>
      <c r="J142" s="12"/>
      <c r="K142" s="4" t="str">
        <f>IF(ISBLANK(C142),"",(DATEDIF($C142,$R$4,"d")))</f>
        <v/>
      </c>
      <c r="L142">
        <f ca="1">IF(Tableau1[[#This Row],[Days of delay]]="",0,Tableau1[[#This Row],[Days of delay]])-MAX(Tableau1[Days of delay])</f>
        <v>-13</v>
      </c>
      <c r="AE142" s="3">
        <v>43789</v>
      </c>
    </row>
    <row r="143" spans="1:31" ht="23.25" x14ac:dyDescent="0.25">
      <c r="A143" s="5"/>
      <c r="B143" s="17"/>
      <c r="C143" s="12"/>
      <c r="D143" s="10"/>
      <c r="E143" s="10"/>
      <c r="F143" s="13" t="str">
        <f>IF(ISBLANK(J143),"mail not sent","mail sent")</f>
        <v>mail not sent</v>
      </c>
      <c r="G143" s="11"/>
      <c r="H143" s="14"/>
      <c r="I143" s="5"/>
      <c r="J143" s="12"/>
      <c r="K143" s="4" t="str">
        <f>IF(ISBLANK(C143),"",(DATEDIF($C143,$R$4,"d")))</f>
        <v/>
      </c>
      <c r="L143">
        <f ca="1">IF(Tableau1[[#This Row],[Days of delay]]="",0,Tableau1[[#This Row],[Days of delay]])-MAX(Tableau1[Days of delay])</f>
        <v>-13</v>
      </c>
      <c r="AE143" s="3">
        <v>43790</v>
      </c>
    </row>
    <row r="144" spans="1:31" ht="23.25" x14ac:dyDescent="0.25">
      <c r="A144" s="5"/>
      <c r="B144" s="17"/>
      <c r="C144" s="12"/>
      <c r="D144" s="10"/>
      <c r="E144" s="10"/>
      <c r="F144" s="13" t="str">
        <f>IF(ISBLANK(J144),"mail not sent","mail sent")</f>
        <v>mail not sent</v>
      </c>
      <c r="G144" s="11"/>
      <c r="H144" s="14"/>
      <c r="I144" s="5"/>
      <c r="J144" s="12"/>
      <c r="K144" s="4" t="str">
        <f>IF(ISBLANK(C144),"",(DATEDIF($C144,$R$4,"d")))</f>
        <v/>
      </c>
      <c r="L144">
        <f ca="1">IF(Tableau1[[#This Row],[Days of delay]]="",0,Tableau1[[#This Row],[Days of delay]])-MAX(Tableau1[Days of delay])</f>
        <v>-13</v>
      </c>
      <c r="AE144" s="3">
        <v>43791</v>
      </c>
    </row>
    <row r="145" spans="1:31" ht="23.25" x14ac:dyDescent="0.25">
      <c r="A145" s="5"/>
      <c r="B145" s="17"/>
      <c r="C145" s="12"/>
      <c r="D145" s="10"/>
      <c r="E145" s="10"/>
      <c r="F145" s="13" t="str">
        <f>IF(ISBLANK(J145),"mail not sent","mail sent")</f>
        <v>mail not sent</v>
      </c>
      <c r="G145" s="11"/>
      <c r="H145" s="14"/>
      <c r="I145" s="5"/>
      <c r="J145" s="12"/>
      <c r="K145" s="4" t="str">
        <f>IF(ISBLANK(C145),"",(DATEDIF($C145,$R$4,"d")))</f>
        <v/>
      </c>
      <c r="L145">
        <f ca="1">IF(Tableau1[[#This Row],[Days of delay]]="",0,Tableau1[[#This Row],[Days of delay]])-MAX(Tableau1[Days of delay])</f>
        <v>-13</v>
      </c>
      <c r="AE145" s="3">
        <v>43792</v>
      </c>
    </row>
    <row r="146" spans="1:31" ht="23.25" x14ac:dyDescent="0.25">
      <c r="A146" s="5"/>
      <c r="B146" s="17"/>
      <c r="C146" s="12"/>
      <c r="D146" s="10"/>
      <c r="E146" s="10"/>
      <c r="F146" s="13" t="str">
        <f>IF(ISBLANK(J146),"mail not sent","mail sent")</f>
        <v>mail not sent</v>
      </c>
      <c r="G146" s="11"/>
      <c r="H146" s="14"/>
      <c r="I146" s="5"/>
      <c r="J146" s="12"/>
      <c r="K146" s="4" t="str">
        <f>IF(ISBLANK(C146),"",(DATEDIF($C146,$R$4,"d")))</f>
        <v/>
      </c>
      <c r="L146">
        <f ca="1">IF(Tableau1[[#This Row],[Days of delay]]="",0,Tableau1[[#This Row],[Days of delay]])-MAX(Tableau1[Days of delay])</f>
        <v>-13</v>
      </c>
      <c r="AE146" s="3">
        <v>43793</v>
      </c>
    </row>
    <row r="147" spans="1:31" ht="23.25" x14ac:dyDescent="0.25">
      <c r="A147" s="5"/>
      <c r="B147" s="17"/>
      <c r="C147" s="12"/>
      <c r="D147" s="10"/>
      <c r="E147" s="10"/>
      <c r="F147" s="13" t="str">
        <f>IF(ISBLANK(J147),"mail not sent","mail sent")</f>
        <v>mail not sent</v>
      </c>
      <c r="G147" s="11"/>
      <c r="H147" s="14"/>
      <c r="I147" s="5"/>
      <c r="J147" s="12"/>
      <c r="K147" s="4" t="str">
        <f>IF(ISBLANK(C147),"",(DATEDIF($C147,$R$4,"d")))</f>
        <v/>
      </c>
      <c r="L147">
        <f ca="1">IF(Tableau1[[#This Row],[Days of delay]]="",0,Tableau1[[#This Row],[Days of delay]])-MAX(Tableau1[Days of delay])</f>
        <v>-13</v>
      </c>
      <c r="AE147" s="3">
        <v>43794</v>
      </c>
    </row>
    <row r="148" spans="1:31" ht="23.25" x14ac:dyDescent="0.25">
      <c r="A148" s="5"/>
      <c r="B148" s="17"/>
      <c r="C148" s="12"/>
      <c r="D148" s="10"/>
      <c r="E148" s="10"/>
      <c r="F148" s="13" t="str">
        <f>IF(ISBLANK(J148),"mail not sent","mail sent")</f>
        <v>mail not sent</v>
      </c>
      <c r="G148" s="11"/>
      <c r="H148" s="14"/>
      <c r="I148" s="5"/>
      <c r="J148" s="12"/>
      <c r="K148" s="4" t="str">
        <f>IF(ISBLANK(C148),"",(DATEDIF($C148,$R$4,"d")))</f>
        <v/>
      </c>
      <c r="L148">
        <f ca="1">IF(Tableau1[[#This Row],[Days of delay]]="",0,Tableau1[[#This Row],[Days of delay]])-MAX(Tableau1[Days of delay])</f>
        <v>-13</v>
      </c>
      <c r="AE148" s="3">
        <v>43795</v>
      </c>
    </row>
    <row r="149" spans="1:31" ht="23.25" x14ac:dyDescent="0.25">
      <c r="A149" s="5"/>
      <c r="B149" s="17"/>
      <c r="C149" s="12"/>
      <c r="D149" s="10"/>
      <c r="E149" s="10"/>
      <c r="F149" s="13" t="str">
        <f>IF(ISBLANK(J149),"mail not sent","mail sent")</f>
        <v>mail not sent</v>
      </c>
      <c r="G149" s="11"/>
      <c r="H149" s="14"/>
      <c r="I149" s="5"/>
      <c r="J149" s="12"/>
      <c r="K149" s="4" t="str">
        <f>IF(ISBLANK(C149),"",(DATEDIF($C149,$R$4,"d")))</f>
        <v/>
      </c>
      <c r="L149">
        <f ca="1">IF(Tableau1[[#This Row],[Days of delay]]="",0,Tableau1[[#This Row],[Days of delay]])-MAX(Tableau1[Days of delay])</f>
        <v>-13</v>
      </c>
      <c r="AE149" s="3">
        <v>43796</v>
      </c>
    </row>
    <row r="150" spans="1:31" ht="23.25" x14ac:dyDescent="0.25">
      <c r="A150" s="5"/>
      <c r="B150" s="17"/>
      <c r="C150" s="12"/>
      <c r="D150" s="10"/>
      <c r="E150" s="10"/>
      <c r="F150" s="13" t="str">
        <f>IF(ISBLANK(J150),"mail not sent","mail sent")</f>
        <v>mail not sent</v>
      </c>
      <c r="G150" s="11"/>
      <c r="H150" s="14"/>
      <c r="I150" s="5"/>
      <c r="J150" s="12"/>
      <c r="K150" s="4" t="str">
        <f>IF(ISBLANK(C150),"",(DATEDIF($C150,$R$4,"d")))</f>
        <v/>
      </c>
      <c r="L150">
        <f ca="1">IF(Tableau1[[#This Row],[Days of delay]]="",0,Tableau1[[#This Row],[Days of delay]])-MAX(Tableau1[Days of delay])</f>
        <v>-13</v>
      </c>
      <c r="AE150" s="3">
        <v>43797</v>
      </c>
    </row>
    <row r="151" spans="1:31" ht="23.25" x14ac:dyDescent="0.25">
      <c r="A151" s="5"/>
      <c r="B151" s="17"/>
      <c r="C151" s="12"/>
      <c r="D151" s="10"/>
      <c r="E151" s="10"/>
      <c r="F151" s="13" t="str">
        <f>IF(ISBLANK(J151),"mail not sent","mail sent")</f>
        <v>mail not sent</v>
      </c>
      <c r="G151" s="11"/>
      <c r="H151" s="14"/>
      <c r="I151" s="5"/>
      <c r="J151" s="12"/>
      <c r="K151" s="4" t="str">
        <f>IF(ISBLANK(C151),"",(DATEDIF($C151,$R$4,"d")))</f>
        <v/>
      </c>
      <c r="L151">
        <f ca="1">IF(Tableau1[[#This Row],[Days of delay]]="",0,Tableau1[[#This Row],[Days of delay]])-MAX(Tableau1[Days of delay])</f>
        <v>-13</v>
      </c>
      <c r="AE151" s="3">
        <v>43798</v>
      </c>
    </row>
    <row r="152" spans="1:31" ht="23.25" x14ac:dyDescent="0.25">
      <c r="A152" s="5"/>
      <c r="B152" s="17"/>
      <c r="C152" s="12"/>
      <c r="D152" s="10"/>
      <c r="E152" s="10"/>
      <c r="F152" s="13" t="str">
        <f>IF(ISBLANK(J152),"mail not sent","mail sent")</f>
        <v>mail not sent</v>
      </c>
      <c r="G152" s="11"/>
      <c r="H152" s="14"/>
      <c r="I152" s="5"/>
      <c r="J152" s="12"/>
      <c r="K152" s="4" t="str">
        <f>IF(ISBLANK(C152),"",(DATEDIF($C152,$R$4,"d")))</f>
        <v/>
      </c>
      <c r="L152">
        <f ca="1">IF(Tableau1[[#This Row],[Days of delay]]="",0,Tableau1[[#This Row],[Days of delay]])-MAX(Tableau1[Days of delay])</f>
        <v>-13</v>
      </c>
      <c r="AE152" s="3">
        <v>43799</v>
      </c>
    </row>
    <row r="153" spans="1:31" ht="23.25" x14ac:dyDescent="0.25">
      <c r="A153" s="5"/>
      <c r="B153" s="17"/>
      <c r="C153" s="12"/>
      <c r="D153" s="10"/>
      <c r="E153" s="10"/>
      <c r="F153" s="13" t="str">
        <f>IF(ISBLANK(J153),"mail not sent","mail sent")</f>
        <v>mail not sent</v>
      </c>
      <c r="G153" s="11"/>
      <c r="H153" s="14"/>
      <c r="I153" s="5"/>
      <c r="J153" s="12"/>
      <c r="K153" s="4" t="str">
        <f>IF(ISBLANK(C153),"",(DATEDIF($C153,$R$4,"d")))</f>
        <v/>
      </c>
      <c r="L153">
        <f ca="1">IF(Tableau1[[#This Row],[Days of delay]]="",0,Tableau1[[#This Row],[Days of delay]])-MAX(Tableau1[Days of delay])</f>
        <v>-13</v>
      </c>
      <c r="AE153" s="3">
        <v>43800</v>
      </c>
    </row>
    <row r="154" spans="1:31" ht="23.25" x14ac:dyDescent="0.25">
      <c r="A154" s="5"/>
      <c r="B154" s="17"/>
      <c r="C154" s="12"/>
      <c r="D154" s="10"/>
      <c r="E154" s="10"/>
      <c r="F154" s="13" t="str">
        <f>IF(ISBLANK(J154),"mail not sent","mail sent")</f>
        <v>mail not sent</v>
      </c>
      <c r="G154" s="11"/>
      <c r="H154" s="14"/>
      <c r="I154" s="5"/>
      <c r="J154" s="12"/>
      <c r="K154" s="4" t="str">
        <f>IF(ISBLANK(C154),"",(DATEDIF($C154,$R$4,"d")))</f>
        <v/>
      </c>
      <c r="L154">
        <f ca="1">IF(Tableau1[[#This Row],[Days of delay]]="",0,Tableau1[[#This Row],[Days of delay]])-MAX(Tableau1[Days of delay])</f>
        <v>-13</v>
      </c>
      <c r="AE154" s="3">
        <v>43801</v>
      </c>
    </row>
    <row r="155" spans="1:31" ht="23.25" x14ac:dyDescent="0.25">
      <c r="A155" s="5"/>
      <c r="B155" s="17"/>
      <c r="C155" s="12"/>
      <c r="D155" s="10"/>
      <c r="E155" s="10"/>
      <c r="F155" s="13" t="str">
        <f>IF(ISBLANK(J155),"mail not sent","mail sent")</f>
        <v>mail not sent</v>
      </c>
      <c r="G155" s="11"/>
      <c r="H155" s="14"/>
      <c r="I155" s="5"/>
      <c r="J155" s="12"/>
      <c r="K155" s="4" t="str">
        <f>IF(ISBLANK(C155),"",(DATEDIF($C155,$R$4,"d")))</f>
        <v/>
      </c>
      <c r="L155">
        <f ca="1">IF(Tableau1[[#This Row],[Days of delay]]="",0,Tableau1[[#This Row],[Days of delay]])-MAX(Tableau1[Days of delay])</f>
        <v>-13</v>
      </c>
      <c r="AE155" s="3">
        <v>43802</v>
      </c>
    </row>
    <row r="156" spans="1:31" ht="23.25" x14ac:dyDescent="0.25">
      <c r="A156" s="5"/>
      <c r="B156" s="17"/>
      <c r="C156" s="12"/>
      <c r="D156" s="10"/>
      <c r="E156" s="10"/>
      <c r="F156" s="13" t="str">
        <f>IF(ISBLANK(J156),"mail not sent","mail sent")</f>
        <v>mail not sent</v>
      </c>
      <c r="G156" s="11"/>
      <c r="H156" s="14"/>
      <c r="I156" s="5"/>
      <c r="J156" s="12"/>
      <c r="K156" s="4" t="str">
        <f>IF(ISBLANK(C156),"",(DATEDIF($C156,$R$4,"d")))</f>
        <v/>
      </c>
      <c r="L156">
        <f ca="1">IF(Tableau1[[#This Row],[Days of delay]]="",0,Tableau1[[#This Row],[Days of delay]])-MAX(Tableau1[Days of delay])</f>
        <v>-13</v>
      </c>
      <c r="AE156" s="3">
        <v>43803</v>
      </c>
    </row>
    <row r="157" spans="1:31" ht="23.25" x14ac:dyDescent="0.25">
      <c r="A157" s="5"/>
      <c r="B157" s="17"/>
      <c r="C157" s="12"/>
      <c r="D157" s="10"/>
      <c r="E157" s="10"/>
      <c r="F157" s="13" t="str">
        <f>IF(ISBLANK(J157),"mail not sent","mail sent")</f>
        <v>mail not sent</v>
      </c>
      <c r="G157" s="11"/>
      <c r="H157" s="14"/>
      <c r="I157" s="5"/>
      <c r="J157" s="12"/>
      <c r="K157" s="4" t="str">
        <f>IF(ISBLANK(C157),"",(DATEDIF($C157,$R$4,"d")))</f>
        <v/>
      </c>
      <c r="L157">
        <f ca="1">IF(Tableau1[[#This Row],[Days of delay]]="",0,Tableau1[[#This Row],[Days of delay]])-MAX(Tableau1[Days of delay])</f>
        <v>-13</v>
      </c>
      <c r="AE157" s="3">
        <v>43804</v>
      </c>
    </row>
    <row r="158" spans="1:31" ht="23.25" x14ac:dyDescent="0.25">
      <c r="A158" s="5"/>
      <c r="B158" s="17"/>
      <c r="C158" s="12"/>
      <c r="D158" s="10"/>
      <c r="E158" s="10"/>
      <c r="F158" s="13" t="str">
        <f>IF(ISBLANK(J158),"mail not sent","mail sent")</f>
        <v>mail not sent</v>
      </c>
      <c r="G158" s="11"/>
      <c r="H158" s="14"/>
      <c r="I158" s="5"/>
      <c r="J158" s="12"/>
      <c r="K158" s="4" t="str">
        <f>IF(ISBLANK(C158),"",(DATEDIF($C158,$R$4,"d")))</f>
        <v/>
      </c>
      <c r="L158">
        <f ca="1">IF(Tableau1[[#This Row],[Days of delay]]="",0,Tableau1[[#This Row],[Days of delay]])-MAX(Tableau1[Days of delay])</f>
        <v>-13</v>
      </c>
      <c r="AE158" s="3">
        <v>43805</v>
      </c>
    </row>
    <row r="159" spans="1:31" ht="23.25" x14ac:dyDescent="0.25">
      <c r="A159" s="5"/>
      <c r="B159" s="17"/>
      <c r="C159" s="12"/>
      <c r="D159" s="10"/>
      <c r="E159" s="10"/>
      <c r="F159" s="13" t="str">
        <f>IF(ISBLANK(J159),"mail not sent","mail sent")</f>
        <v>mail not sent</v>
      </c>
      <c r="G159" s="11"/>
      <c r="H159" s="14"/>
      <c r="I159" s="5"/>
      <c r="J159" s="12"/>
      <c r="K159" s="4" t="str">
        <f>IF(ISBLANK(C159),"",(DATEDIF($C159,$R$4,"d")))</f>
        <v/>
      </c>
      <c r="L159">
        <f ca="1">IF(Tableau1[[#This Row],[Days of delay]]="",0,Tableau1[[#This Row],[Days of delay]])-MAX(Tableau1[Days of delay])</f>
        <v>-13</v>
      </c>
      <c r="AE159" s="3">
        <v>43806</v>
      </c>
    </row>
    <row r="160" spans="1:31" ht="23.25" x14ac:dyDescent="0.25">
      <c r="A160" s="5"/>
      <c r="B160" s="17"/>
      <c r="C160" s="12"/>
      <c r="D160" s="10"/>
      <c r="E160" s="10"/>
      <c r="F160" s="13" t="str">
        <f>IF(ISBLANK(J160),"mail not sent","mail sent")</f>
        <v>mail not sent</v>
      </c>
      <c r="G160" s="11"/>
      <c r="H160" s="14"/>
      <c r="I160" s="5"/>
      <c r="J160" s="12"/>
      <c r="K160" s="4" t="str">
        <f>IF(ISBLANK(C160),"",(DATEDIF($C160,$R$4,"d")))</f>
        <v/>
      </c>
      <c r="L160">
        <f ca="1">IF(Tableau1[[#This Row],[Days of delay]]="",0,Tableau1[[#This Row],[Days of delay]])-MAX(Tableau1[Days of delay])</f>
        <v>-13</v>
      </c>
      <c r="AE160" s="3">
        <v>43807</v>
      </c>
    </row>
    <row r="161" spans="1:31" ht="23.25" x14ac:dyDescent="0.25">
      <c r="A161" s="5"/>
      <c r="B161" s="17"/>
      <c r="C161" s="12"/>
      <c r="D161" s="10"/>
      <c r="E161" s="10"/>
      <c r="F161" s="13" t="str">
        <f>IF(ISBLANK(J161),"mail not sent","mail sent")</f>
        <v>mail not sent</v>
      </c>
      <c r="G161" s="11"/>
      <c r="H161" s="14"/>
      <c r="I161" s="5"/>
      <c r="J161" s="12"/>
      <c r="K161" s="4" t="str">
        <f>IF(ISBLANK(C161),"",(DATEDIF($C161,$R$4,"d")))</f>
        <v/>
      </c>
      <c r="L161">
        <f ca="1">IF(Tableau1[[#This Row],[Days of delay]]="",0,Tableau1[[#This Row],[Days of delay]])-MAX(Tableau1[Days of delay])</f>
        <v>-13</v>
      </c>
      <c r="AE161" s="3">
        <v>43808</v>
      </c>
    </row>
    <row r="162" spans="1:31" ht="23.25" x14ac:dyDescent="0.25">
      <c r="A162" s="5"/>
      <c r="B162" s="17"/>
      <c r="C162" s="12"/>
      <c r="D162" s="10"/>
      <c r="E162" s="10"/>
      <c r="F162" s="13" t="str">
        <f>IF(ISBLANK(J162),"mail not sent","mail sent")</f>
        <v>mail not sent</v>
      </c>
      <c r="G162" s="11"/>
      <c r="H162" s="14"/>
      <c r="I162" s="5"/>
      <c r="J162" s="12"/>
      <c r="K162" s="4" t="str">
        <f>IF(ISBLANK(C162),"",(DATEDIF($C162,$R$4,"d")))</f>
        <v/>
      </c>
      <c r="L162">
        <f ca="1">IF(Tableau1[[#This Row],[Days of delay]]="",0,Tableau1[[#This Row],[Days of delay]])-MAX(Tableau1[Days of delay])</f>
        <v>-13</v>
      </c>
      <c r="AE162" s="3">
        <v>43809</v>
      </c>
    </row>
    <row r="163" spans="1:31" ht="23.25" x14ac:dyDescent="0.25">
      <c r="A163" s="5"/>
      <c r="B163" s="17"/>
      <c r="C163" s="12"/>
      <c r="D163" s="10"/>
      <c r="E163" s="10"/>
      <c r="F163" s="13" t="str">
        <f>IF(ISBLANK(J163),"mail not sent","mail sent")</f>
        <v>mail not sent</v>
      </c>
      <c r="G163" s="11"/>
      <c r="H163" s="14"/>
      <c r="I163" s="5"/>
      <c r="J163" s="12"/>
      <c r="K163" s="4" t="str">
        <f>IF(ISBLANK(C163),"",(DATEDIF($C163,$R$4,"d")))</f>
        <v/>
      </c>
      <c r="L163">
        <f ca="1">IF(Tableau1[[#This Row],[Days of delay]]="",0,Tableau1[[#This Row],[Days of delay]])-MAX(Tableau1[Days of delay])</f>
        <v>-13</v>
      </c>
      <c r="AE163" s="3">
        <v>43810</v>
      </c>
    </row>
    <row r="164" spans="1:31" ht="23.25" x14ac:dyDescent="0.25">
      <c r="A164" s="5"/>
      <c r="B164" s="17"/>
      <c r="C164" s="12"/>
      <c r="D164" s="10"/>
      <c r="E164" s="10"/>
      <c r="F164" s="13" t="str">
        <f>IF(ISBLANK(J164),"mail not sent","mail sent")</f>
        <v>mail not sent</v>
      </c>
      <c r="G164" s="11"/>
      <c r="H164" s="14"/>
      <c r="I164" s="5"/>
      <c r="J164" s="12"/>
      <c r="K164" s="4" t="str">
        <f>IF(ISBLANK(C164),"",(DATEDIF($C164,$R$4,"d")))</f>
        <v/>
      </c>
      <c r="L164">
        <f ca="1">IF(Tableau1[[#This Row],[Days of delay]]="",0,Tableau1[[#This Row],[Days of delay]])-MAX(Tableau1[Days of delay])</f>
        <v>-13</v>
      </c>
      <c r="AE164" s="3">
        <v>43811</v>
      </c>
    </row>
    <row r="165" spans="1:31" ht="23.25" x14ac:dyDescent="0.25">
      <c r="A165" s="5"/>
      <c r="B165" s="17"/>
      <c r="C165" s="12"/>
      <c r="D165" s="10"/>
      <c r="E165" s="10"/>
      <c r="F165" s="13" t="str">
        <f>IF(ISBLANK(J165),"mail not sent","mail sent")</f>
        <v>mail not sent</v>
      </c>
      <c r="G165" s="11"/>
      <c r="H165" s="14"/>
      <c r="I165" s="5"/>
      <c r="J165" s="12"/>
      <c r="K165" s="4" t="str">
        <f>IF(ISBLANK(C165),"",(DATEDIF($C165,$R$4,"d")))</f>
        <v/>
      </c>
      <c r="L165">
        <f ca="1">IF(Tableau1[[#This Row],[Days of delay]]="",0,Tableau1[[#This Row],[Days of delay]])-MAX(Tableau1[Days of delay])</f>
        <v>-13</v>
      </c>
      <c r="AE165" s="3">
        <v>43812</v>
      </c>
    </row>
    <row r="166" spans="1:31" ht="23.25" x14ac:dyDescent="0.25">
      <c r="A166" s="5"/>
      <c r="B166" s="17"/>
      <c r="C166" s="12"/>
      <c r="D166" s="10"/>
      <c r="E166" s="10"/>
      <c r="F166" s="13" t="str">
        <f>IF(ISBLANK(J166),"mail not sent","mail sent")</f>
        <v>mail not sent</v>
      </c>
      <c r="G166" s="11"/>
      <c r="H166" s="14"/>
      <c r="I166" s="5"/>
      <c r="J166" s="12"/>
      <c r="K166" s="4" t="str">
        <f>IF(ISBLANK(C166),"",(DATEDIF($C166,$R$4,"d")))</f>
        <v/>
      </c>
      <c r="L166">
        <f ca="1">IF(Tableau1[[#This Row],[Days of delay]]="",0,Tableau1[[#This Row],[Days of delay]])-MAX(Tableau1[Days of delay])</f>
        <v>-13</v>
      </c>
      <c r="AE166" s="3">
        <v>43813</v>
      </c>
    </row>
    <row r="167" spans="1:31" ht="23.25" x14ac:dyDescent="0.25">
      <c r="A167" s="5"/>
      <c r="B167" s="17"/>
      <c r="C167" s="12"/>
      <c r="D167" s="10"/>
      <c r="E167" s="10"/>
      <c r="F167" s="13" t="str">
        <f>IF(ISBLANK(J167),"mail not sent","mail sent")</f>
        <v>mail not sent</v>
      </c>
      <c r="G167" s="11"/>
      <c r="H167" s="14"/>
      <c r="I167" s="5"/>
      <c r="J167" s="12"/>
      <c r="K167" s="4" t="str">
        <f>IF(ISBLANK(C167),"",(DATEDIF($C167,$R$4,"d")))</f>
        <v/>
      </c>
      <c r="L167">
        <f ca="1">IF(Tableau1[[#This Row],[Days of delay]]="",0,Tableau1[[#This Row],[Days of delay]])-MAX(Tableau1[Days of delay])</f>
        <v>-13</v>
      </c>
      <c r="AE167" s="3">
        <v>43814</v>
      </c>
    </row>
    <row r="168" spans="1:31" ht="23.25" x14ac:dyDescent="0.25">
      <c r="A168" s="5"/>
      <c r="B168" s="17"/>
      <c r="C168" s="12"/>
      <c r="D168" s="10"/>
      <c r="E168" s="10"/>
      <c r="F168" s="13" t="str">
        <f>IF(ISBLANK(J168),"mail not sent","mail sent")</f>
        <v>mail not sent</v>
      </c>
      <c r="G168" s="11"/>
      <c r="H168" s="14"/>
      <c r="I168" s="5"/>
      <c r="J168" s="12"/>
      <c r="K168" s="4" t="str">
        <f>IF(ISBLANK(C168),"",(DATEDIF($C168,$R$4,"d")))</f>
        <v/>
      </c>
      <c r="L168">
        <f ca="1">IF(Tableau1[[#This Row],[Days of delay]]="",0,Tableau1[[#This Row],[Days of delay]])-MAX(Tableau1[Days of delay])</f>
        <v>-13</v>
      </c>
      <c r="AE168" s="3">
        <v>43815</v>
      </c>
    </row>
    <row r="169" spans="1:31" ht="23.25" x14ac:dyDescent="0.25">
      <c r="A169" s="5"/>
      <c r="B169" s="17"/>
      <c r="C169" s="12"/>
      <c r="D169" s="10"/>
      <c r="E169" s="10"/>
      <c r="F169" s="13" t="str">
        <f>IF(ISBLANK(J169),"mail not sent","mail sent")</f>
        <v>mail not sent</v>
      </c>
      <c r="G169" s="11"/>
      <c r="H169" s="14"/>
      <c r="I169" s="5"/>
      <c r="J169" s="12"/>
      <c r="K169" s="4" t="str">
        <f>IF(ISBLANK(C169),"",(DATEDIF($C169,$R$4,"d")))</f>
        <v/>
      </c>
      <c r="L169">
        <f ca="1">IF(Tableau1[[#This Row],[Days of delay]]="",0,Tableau1[[#This Row],[Days of delay]])-MAX(Tableau1[Days of delay])</f>
        <v>-13</v>
      </c>
      <c r="AE169" s="3">
        <v>43816</v>
      </c>
    </row>
    <row r="170" spans="1:31" ht="23.25" x14ac:dyDescent="0.25">
      <c r="A170" s="5"/>
      <c r="B170" s="17"/>
      <c r="C170" s="12"/>
      <c r="D170" s="10"/>
      <c r="E170" s="10"/>
      <c r="F170" s="13" t="str">
        <f>IF(ISBLANK(J170),"mail not sent","mail sent")</f>
        <v>mail not sent</v>
      </c>
      <c r="G170" s="11"/>
      <c r="H170" s="14"/>
      <c r="I170" s="5"/>
      <c r="J170" s="12"/>
      <c r="K170" s="4" t="str">
        <f>IF(ISBLANK(C170),"",(DATEDIF($C170,$R$4,"d")))</f>
        <v/>
      </c>
      <c r="L170">
        <f ca="1">IF(Tableau1[[#This Row],[Days of delay]]="",0,Tableau1[[#This Row],[Days of delay]])-MAX(Tableau1[Days of delay])</f>
        <v>-13</v>
      </c>
      <c r="AE170" s="3">
        <v>43817</v>
      </c>
    </row>
    <row r="171" spans="1:31" ht="23.25" x14ac:dyDescent="0.25">
      <c r="A171" s="5"/>
      <c r="B171" s="17"/>
      <c r="C171" s="12"/>
      <c r="D171" s="10"/>
      <c r="E171" s="10"/>
      <c r="F171" s="13" t="str">
        <f>IF(ISBLANK(J171),"mail not sent","mail sent")</f>
        <v>mail not sent</v>
      </c>
      <c r="G171" s="11"/>
      <c r="H171" s="14"/>
      <c r="I171" s="5"/>
      <c r="J171" s="12"/>
      <c r="K171" s="4" t="str">
        <f>IF(ISBLANK(C171),"",(DATEDIF($C171,$R$4,"d")))</f>
        <v/>
      </c>
      <c r="L171">
        <f ca="1">IF(Tableau1[[#This Row],[Days of delay]]="",0,Tableau1[[#This Row],[Days of delay]])-MAX(Tableau1[Days of delay])</f>
        <v>-13</v>
      </c>
      <c r="AE171" s="3">
        <v>43818</v>
      </c>
    </row>
    <row r="172" spans="1:31" ht="23.25" x14ac:dyDescent="0.25">
      <c r="A172" s="5"/>
      <c r="B172" s="17"/>
      <c r="C172" s="12"/>
      <c r="D172" s="10"/>
      <c r="E172" s="10"/>
      <c r="F172" s="13" t="str">
        <f>IF(ISBLANK(J172),"mail not sent","mail sent")</f>
        <v>mail not sent</v>
      </c>
      <c r="G172" s="11"/>
      <c r="H172" s="14"/>
      <c r="I172" s="5"/>
      <c r="J172" s="12"/>
      <c r="K172" s="4" t="str">
        <f>IF(ISBLANK(C172),"",(DATEDIF($C172,$R$4,"d")))</f>
        <v/>
      </c>
      <c r="L172">
        <f ca="1">IF(Tableau1[[#This Row],[Days of delay]]="",0,Tableau1[[#This Row],[Days of delay]])-MAX(Tableau1[Days of delay])</f>
        <v>-13</v>
      </c>
      <c r="AE172" s="3">
        <v>43819</v>
      </c>
    </row>
    <row r="173" spans="1:31" ht="23.25" x14ac:dyDescent="0.25">
      <c r="A173" s="5"/>
      <c r="B173" s="17"/>
      <c r="C173" s="12"/>
      <c r="D173" s="10"/>
      <c r="E173" s="10"/>
      <c r="F173" s="13" t="str">
        <f>IF(ISBLANK(J173),"mail not sent","mail sent")</f>
        <v>mail not sent</v>
      </c>
      <c r="G173" s="11"/>
      <c r="H173" s="14"/>
      <c r="I173" s="5"/>
      <c r="J173" s="12"/>
      <c r="K173" s="4" t="str">
        <f>IF(ISBLANK(C173),"",(DATEDIF($C173,$R$4,"d")))</f>
        <v/>
      </c>
      <c r="L173">
        <f ca="1">IF(Tableau1[[#This Row],[Days of delay]]="",0,Tableau1[[#This Row],[Days of delay]])-MAX(Tableau1[Days of delay])</f>
        <v>-13</v>
      </c>
      <c r="AE173" s="3">
        <v>43820</v>
      </c>
    </row>
    <row r="174" spans="1:31" ht="23.25" x14ac:dyDescent="0.25">
      <c r="A174" s="5"/>
      <c r="B174" s="17"/>
      <c r="C174" s="12"/>
      <c r="D174" s="10"/>
      <c r="E174" s="10"/>
      <c r="F174" s="13" t="str">
        <f>IF(ISBLANK(J174),"mail not sent","mail sent")</f>
        <v>mail not sent</v>
      </c>
      <c r="G174" s="11"/>
      <c r="H174" s="14"/>
      <c r="I174" s="5"/>
      <c r="J174" s="12"/>
      <c r="K174" s="4" t="str">
        <f>IF(ISBLANK(C174),"",(DATEDIF($C174,$R$4,"d")))</f>
        <v/>
      </c>
      <c r="L174">
        <f ca="1">IF(Tableau1[[#This Row],[Days of delay]]="",0,Tableau1[[#This Row],[Days of delay]])-MAX(Tableau1[Days of delay])</f>
        <v>-13</v>
      </c>
      <c r="AE174" s="3">
        <v>43821</v>
      </c>
    </row>
    <row r="175" spans="1:31" ht="23.25" x14ac:dyDescent="0.25">
      <c r="A175" s="5"/>
      <c r="B175" s="17"/>
      <c r="C175" s="12"/>
      <c r="D175" s="10"/>
      <c r="E175" s="10"/>
      <c r="F175" s="13" t="str">
        <f>IF(ISBLANK(J175),"mail not sent","mail sent")</f>
        <v>mail not sent</v>
      </c>
      <c r="G175" s="11"/>
      <c r="H175" s="14"/>
      <c r="I175" s="5"/>
      <c r="J175" s="12"/>
      <c r="K175" s="4" t="str">
        <f>IF(ISBLANK(C175),"",(DATEDIF($C175,$R$4,"d")))</f>
        <v/>
      </c>
      <c r="L175">
        <f ca="1">IF(Tableau1[[#This Row],[Days of delay]]="",0,Tableau1[[#This Row],[Days of delay]])-MAX(Tableau1[Days of delay])</f>
        <v>-13</v>
      </c>
      <c r="AE175" s="3">
        <v>43822</v>
      </c>
    </row>
    <row r="176" spans="1:31" ht="23.25" x14ac:dyDescent="0.25">
      <c r="A176" s="5"/>
      <c r="B176" s="17"/>
      <c r="C176" s="12"/>
      <c r="D176" s="10"/>
      <c r="E176" s="10"/>
      <c r="F176" s="13" t="str">
        <f>IF(ISBLANK(J176),"mail not sent","mail sent")</f>
        <v>mail not sent</v>
      </c>
      <c r="G176" s="11"/>
      <c r="H176" s="14"/>
      <c r="I176" s="5"/>
      <c r="J176" s="12"/>
      <c r="K176" s="4" t="str">
        <f>IF(ISBLANK(C176),"",(DATEDIF($C176,$R$4,"d")))</f>
        <v/>
      </c>
      <c r="L176">
        <f ca="1">IF(Tableau1[[#This Row],[Days of delay]]="",0,Tableau1[[#This Row],[Days of delay]])-MAX(Tableau1[Days of delay])</f>
        <v>-13</v>
      </c>
      <c r="AE176" s="3">
        <v>43823</v>
      </c>
    </row>
    <row r="177" spans="1:31" ht="23.25" x14ac:dyDescent="0.25">
      <c r="A177" s="5"/>
      <c r="B177" s="17"/>
      <c r="C177" s="12"/>
      <c r="D177" s="10"/>
      <c r="E177" s="10"/>
      <c r="F177" s="13" t="str">
        <f>IF(ISBLANK(J177),"mail not sent","mail sent")</f>
        <v>mail not sent</v>
      </c>
      <c r="G177" s="11"/>
      <c r="H177" s="14"/>
      <c r="I177" s="5"/>
      <c r="J177" s="12"/>
      <c r="K177" s="4" t="str">
        <f>IF(ISBLANK(C177),"",(DATEDIF($C177,$R$4,"d")))</f>
        <v/>
      </c>
      <c r="L177">
        <f ca="1">IF(Tableau1[[#This Row],[Days of delay]]="",0,Tableau1[[#This Row],[Days of delay]])-MAX(Tableau1[Days of delay])</f>
        <v>-13</v>
      </c>
      <c r="AE177" s="3">
        <v>43824</v>
      </c>
    </row>
    <row r="178" spans="1:31" ht="23.25" x14ac:dyDescent="0.25">
      <c r="A178" s="5"/>
      <c r="B178" s="17"/>
      <c r="C178" s="12"/>
      <c r="D178" s="10"/>
      <c r="E178" s="10"/>
      <c r="F178" s="13" t="str">
        <f>IF(ISBLANK(J178),"mail not sent","mail sent")</f>
        <v>mail not sent</v>
      </c>
      <c r="G178" s="11"/>
      <c r="H178" s="14"/>
      <c r="I178" s="5"/>
      <c r="J178" s="12"/>
      <c r="K178" s="4" t="str">
        <f>IF(ISBLANK(C178),"",(DATEDIF($C178,$R$4,"d")))</f>
        <v/>
      </c>
      <c r="L178">
        <f ca="1">IF(Tableau1[[#This Row],[Days of delay]]="",0,Tableau1[[#This Row],[Days of delay]])-MAX(Tableau1[Days of delay])</f>
        <v>-13</v>
      </c>
      <c r="AE178" s="3">
        <v>43825</v>
      </c>
    </row>
    <row r="179" spans="1:31" ht="23.25" x14ac:dyDescent="0.25">
      <c r="A179" s="5"/>
      <c r="B179" s="17"/>
      <c r="C179" s="12"/>
      <c r="D179" s="10"/>
      <c r="E179" s="10"/>
      <c r="F179" s="13" t="str">
        <f>IF(ISBLANK(J179),"mail not sent","mail sent")</f>
        <v>mail not sent</v>
      </c>
      <c r="G179" s="11"/>
      <c r="H179" s="14"/>
      <c r="I179" s="5"/>
      <c r="J179" s="12"/>
      <c r="K179" s="4" t="str">
        <f>IF(ISBLANK(C179),"",(DATEDIF($C179,$R$4,"d")))</f>
        <v/>
      </c>
      <c r="L179">
        <f ca="1">IF(Tableau1[[#This Row],[Days of delay]]="",0,Tableau1[[#This Row],[Days of delay]])-MAX(Tableau1[Days of delay])</f>
        <v>-13</v>
      </c>
      <c r="AE179" s="3">
        <v>43826</v>
      </c>
    </row>
    <row r="180" spans="1:31" ht="23.25" x14ac:dyDescent="0.25">
      <c r="A180" s="5"/>
      <c r="B180" s="17"/>
      <c r="C180" s="12"/>
      <c r="D180" s="10"/>
      <c r="E180" s="10"/>
      <c r="F180" s="13" t="str">
        <f>IF(ISBLANK(J180),"mail not sent","mail sent")</f>
        <v>mail not sent</v>
      </c>
      <c r="G180" s="11"/>
      <c r="H180" s="14"/>
      <c r="I180" s="5"/>
      <c r="J180" s="12"/>
      <c r="K180" s="4" t="str">
        <f>IF(ISBLANK(C180),"",(DATEDIF($C180,$R$4,"d")))</f>
        <v/>
      </c>
      <c r="L180">
        <f ca="1">IF(Tableau1[[#This Row],[Days of delay]]="",0,Tableau1[[#This Row],[Days of delay]])-MAX(Tableau1[Days of delay])</f>
        <v>-13</v>
      </c>
      <c r="AE180" s="3">
        <v>43827</v>
      </c>
    </row>
    <row r="181" spans="1:31" ht="23.25" x14ac:dyDescent="0.25">
      <c r="A181" s="5"/>
      <c r="B181" s="17"/>
      <c r="C181" s="12"/>
      <c r="D181" s="10"/>
      <c r="E181" s="10"/>
      <c r="F181" s="13" t="str">
        <f>IF(ISBLANK(J181),"mail not sent","mail sent")</f>
        <v>mail not sent</v>
      </c>
      <c r="G181" s="11"/>
      <c r="H181" s="14"/>
      <c r="I181" s="5"/>
      <c r="J181" s="12"/>
      <c r="K181" s="4" t="str">
        <f>IF(ISBLANK(C181),"",(DATEDIF($C181,$R$4,"d")))</f>
        <v/>
      </c>
      <c r="L181">
        <f ca="1">IF(Tableau1[[#This Row],[Days of delay]]="",0,Tableau1[[#This Row],[Days of delay]])-MAX(Tableau1[Days of delay])</f>
        <v>-13</v>
      </c>
      <c r="AE181" s="3">
        <v>43828</v>
      </c>
    </row>
    <row r="182" spans="1:31" ht="23.25" x14ac:dyDescent="0.25">
      <c r="A182" s="5"/>
      <c r="B182" s="17"/>
      <c r="C182" s="12"/>
      <c r="D182" s="10"/>
      <c r="E182" s="10"/>
      <c r="F182" s="13" t="str">
        <f>IF(ISBLANK(J182),"mail not sent","mail sent")</f>
        <v>mail not sent</v>
      </c>
      <c r="G182" s="11"/>
      <c r="H182" s="14"/>
      <c r="I182" s="5"/>
      <c r="J182" s="12"/>
      <c r="K182" s="4" t="str">
        <f>IF(ISBLANK(C182),"",(DATEDIF($C182,$R$4,"d")))</f>
        <v/>
      </c>
      <c r="L182">
        <f ca="1">IF(Tableau1[[#This Row],[Days of delay]]="",0,Tableau1[[#This Row],[Days of delay]])-MAX(Tableau1[Days of delay])</f>
        <v>-13</v>
      </c>
      <c r="AE182" s="3">
        <v>43829</v>
      </c>
    </row>
    <row r="183" spans="1:31" ht="23.25" x14ac:dyDescent="0.25">
      <c r="A183" s="5"/>
      <c r="B183" s="17"/>
      <c r="C183" s="12"/>
      <c r="D183" s="10"/>
      <c r="E183" s="10"/>
      <c r="F183" s="13" t="str">
        <f>IF(ISBLANK(J183),"mail not sent","mail sent")</f>
        <v>mail not sent</v>
      </c>
      <c r="G183" s="11"/>
      <c r="H183" s="14"/>
      <c r="I183" s="5"/>
      <c r="J183" s="12"/>
      <c r="K183" s="4" t="str">
        <f>IF(ISBLANK(C183),"",(DATEDIF($C183,$R$4,"d")))</f>
        <v/>
      </c>
      <c r="L183">
        <f ca="1">IF(Tableau1[[#This Row],[Days of delay]]="",0,Tableau1[[#This Row],[Days of delay]])-MAX(Tableau1[Days of delay])</f>
        <v>-13</v>
      </c>
      <c r="AE183" s="3">
        <v>43830</v>
      </c>
    </row>
    <row r="184" spans="1:31" ht="23.25" x14ac:dyDescent="0.25">
      <c r="A184" s="5"/>
      <c r="B184" s="17"/>
      <c r="C184" s="12"/>
      <c r="D184" s="10"/>
      <c r="E184" s="10"/>
      <c r="F184" s="13" t="str">
        <f>IF(ISBLANK(J184),"mail not sent","mail sent")</f>
        <v>mail not sent</v>
      </c>
      <c r="G184" s="11"/>
      <c r="H184" s="14"/>
      <c r="I184" s="5"/>
      <c r="J184" s="12"/>
      <c r="K184" s="4" t="str">
        <f>IF(ISBLANK(C184),"",(DATEDIF($C184,$R$4,"d")))</f>
        <v/>
      </c>
      <c r="L184">
        <f ca="1">IF(Tableau1[[#This Row],[Days of delay]]="",0,Tableau1[[#This Row],[Days of delay]])-MAX(Tableau1[Days of delay])</f>
        <v>-13</v>
      </c>
      <c r="AE184" s="3">
        <v>43831</v>
      </c>
    </row>
    <row r="185" spans="1:31" ht="23.25" x14ac:dyDescent="0.25">
      <c r="A185" s="5"/>
      <c r="B185" s="17"/>
      <c r="C185" s="12"/>
      <c r="D185" s="10"/>
      <c r="E185" s="10"/>
      <c r="F185" s="13" t="str">
        <f>IF(ISBLANK(J185),"mail not sent","mail sent")</f>
        <v>mail not sent</v>
      </c>
      <c r="G185" s="11"/>
      <c r="H185" s="14"/>
      <c r="I185" s="5"/>
      <c r="J185" s="12"/>
      <c r="K185" s="4" t="str">
        <f>IF(ISBLANK(C185),"",(DATEDIF($C185,$R$4,"d")))</f>
        <v/>
      </c>
      <c r="L185">
        <f ca="1">IF(Tableau1[[#This Row],[Days of delay]]="",0,Tableau1[[#This Row],[Days of delay]])-MAX(Tableau1[Days of delay])</f>
        <v>-13</v>
      </c>
      <c r="AE185" s="3">
        <v>43832</v>
      </c>
    </row>
    <row r="186" spans="1:31" ht="23.25" x14ac:dyDescent="0.25">
      <c r="A186" s="5"/>
      <c r="B186" s="17"/>
      <c r="C186" s="12"/>
      <c r="D186" s="10"/>
      <c r="E186" s="10"/>
      <c r="F186" s="13" t="str">
        <f>IF(ISBLANK(J186),"mail not sent","mail sent")</f>
        <v>mail not sent</v>
      </c>
      <c r="G186" s="11"/>
      <c r="H186" s="14"/>
      <c r="I186" s="5"/>
      <c r="J186" s="12"/>
      <c r="K186" s="4" t="str">
        <f>IF(ISBLANK(C186),"",(DATEDIF($C186,$R$4,"d")))</f>
        <v/>
      </c>
      <c r="L186">
        <f ca="1">IF(Tableau1[[#This Row],[Days of delay]]="",0,Tableau1[[#This Row],[Days of delay]])-MAX(Tableau1[Days of delay])</f>
        <v>-13</v>
      </c>
      <c r="AE186" s="3">
        <v>43833</v>
      </c>
    </row>
    <row r="187" spans="1:31" ht="23.25" x14ac:dyDescent="0.25">
      <c r="A187" s="5"/>
      <c r="B187" s="17"/>
      <c r="C187" s="12"/>
      <c r="D187" s="10"/>
      <c r="E187" s="10"/>
      <c r="F187" s="13" t="str">
        <f>IF(ISBLANK(J187),"mail not sent","mail sent")</f>
        <v>mail not sent</v>
      </c>
      <c r="G187" s="11"/>
      <c r="H187" s="14"/>
      <c r="I187" s="5"/>
      <c r="J187" s="12"/>
      <c r="K187" s="4" t="str">
        <f>IF(ISBLANK(C187),"",(DATEDIF($C187,$R$4,"d")))</f>
        <v/>
      </c>
      <c r="L187">
        <f ca="1">IF(Tableau1[[#This Row],[Days of delay]]="",0,Tableau1[[#This Row],[Days of delay]])-MAX(Tableau1[Days of delay])</f>
        <v>-13</v>
      </c>
      <c r="AE187" s="3">
        <v>43834</v>
      </c>
    </row>
    <row r="188" spans="1:31" ht="23.25" x14ac:dyDescent="0.25">
      <c r="A188" s="5"/>
      <c r="B188" s="17"/>
      <c r="C188" s="12"/>
      <c r="D188" s="10"/>
      <c r="E188" s="10"/>
      <c r="F188" s="13" t="str">
        <f>IF(ISBLANK(J188),"mail not sent","mail sent")</f>
        <v>mail not sent</v>
      </c>
      <c r="G188" s="11"/>
      <c r="H188" s="14"/>
      <c r="I188" s="5"/>
      <c r="J188" s="12"/>
      <c r="K188" s="4" t="str">
        <f>IF(ISBLANK(C188),"",(DATEDIF($C188,$R$4,"d")))</f>
        <v/>
      </c>
      <c r="L188">
        <f ca="1">IF(Tableau1[[#This Row],[Days of delay]]="",0,Tableau1[[#This Row],[Days of delay]])-MAX(Tableau1[Days of delay])</f>
        <v>-13</v>
      </c>
      <c r="AE188" s="3">
        <v>43835</v>
      </c>
    </row>
    <row r="189" spans="1:31" ht="23.25" x14ac:dyDescent="0.25">
      <c r="A189" s="5"/>
      <c r="B189" s="17"/>
      <c r="C189" s="12"/>
      <c r="D189" s="10"/>
      <c r="E189" s="10"/>
      <c r="F189" s="13" t="str">
        <f>IF(ISBLANK(J189),"mail not sent","mail sent")</f>
        <v>mail not sent</v>
      </c>
      <c r="G189" s="11"/>
      <c r="H189" s="14"/>
      <c r="I189" s="5"/>
      <c r="J189" s="12"/>
      <c r="K189" s="4" t="str">
        <f>IF(ISBLANK(C189),"",(DATEDIF($C189,$R$4,"d")))</f>
        <v/>
      </c>
      <c r="L189">
        <f ca="1">IF(Tableau1[[#This Row],[Days of delay]]="",0,Tableau1[[#This Row],[Days of delay]])-MAX(Tableau1[Days of delay])</f>
        <v>-13</v>
      </c>
      <c r="AE189" s="3">
        <v>43836</v>
      </c>
    </row>
    <row r="190" spans="1:31" ht="23.25" x14ac:dyDescent="0.25">
      <c r="A190" s="5"/>
      <c r="B190" s="17"/>
      <c r="C190" s="12"/>
      <c r="D190" s="10"/>
      <c r="E190" s="10"/>
      <c r="F190" s="13" t="str">
        <f>IF(ISBLANK(J190),"mail not sent","mail sent")</f>
        <v>mail not sent</v>
      </c>
      <c r="G190" s="11"/>
      <c r="H190" s="14"/>
      <c r="I190" s="5"/>
      <c r="J190" s="12"/>
      <c r="K190" s="4" t="str">
        <f>IF(ISBLANK(C190),"",(DATEDIF($C190,$R$4,"d")))</f>
        <v/>
      </c>
      <c r="L190">
        <f ca="1">IF(Tableau1[[#This Row],[Days of delay]]="",0,Tableau1[[#This Row],[Days of delay]])-MAX(Tableau1[Days of delay])</f>
        <v>-13</v>
      </c>
      <c r="AE190" s="3">
        <v>43837</v>
      </c>
    </row>
    <row r="191" spans="1:31" ht="23.25" x14ac:dyDescent="0.25">
      <c r="A191" s="5"/>
      <c r="B191" s="17"/>
      <c r="C191" s="12"/>
      <c r="D191" s="10"/>
      <c r="E191" s="10"/>
      <c r="F191" s="13" t="str">
        <f>IF(ISBLANK(J191),"mail not sent","mail sent")</f>
        <v>mail not sent</v>
      </c>
      <c r="G191" s="11"/>
      <c r="H191" s="14"/>
      <c r="I191" s="5"/>
      <c r="J191" s="12"/>
      <c r="K191" s="4" t="str">
        <f>IF(ISBLANK(C191),"",(DATEDIF($C191,$R$4,"d")))</f>
        <v/>
      </c>
      <c r="L191">
        <f ca="1">IF(Tableau1[[#This Row],[Days of delay]]="",0,Tableau1[[#This Row],[Days of delay]])-MAX(Tableau1[Days of delay])</f>
        <v>-13</v>
      </c>
      <c r="AE191" s="3">
        <v>43838</v>
      </c>
    </row>
    <row r="192" spans="1:31" ht="23.25" x14ac:dyDescent="0.25">
      <c r="A192" s="5"/>
      <c r="B192" s="17"/>
      <c r="C192" s="12"/>
      <c r="D192" s="10"/>
      <c r="E192" s="10"/>
      <c r="F192" s="13" t="str">
        <f>IF(ISBLANK(J192),"mail not sent","mail sent")</f>
        <v>mail not sent</v>
      </c>
      <c r="G192" s="11"/>
      <c r="H192" s="14"/>
      <c r="I192" s="5"/>
      <c r="J192" s="12"/>
      <c r="K192" s="4" t="str">
        <f>IF(ISBLANK(C192),"",(DATEDIF($C192,$R$4,"d")))</f>
        <v/>
      </c>
      <c r="L192">
        <f ca="1">IF(Tableau1[[#This Row],[Days of delay]]="",0,Tableau1[[#This Row],[Days of delay]])-MAX(Tableau1[Days of delay])</f>
        <v>-13</v>
      </c>
      <c r="AE192" s="3">
        <v>43839</v>
      </c>
    </row>
    <row r="193" spans="1:31" ht="23.25" x14ac:dyDescent="0.25">
      <c r="A193" s="5"/>
      <c r="B193" s="17"/>
      <c r="C193" s="12"/>
      <c r="D193" s="10"/>
      <c r="E193" s="10"/>
      <c r="F193" s="13" t="str">
        <f>IF(ISBLANK(J193),"mail not sent","mail sent")</f>
        <v>mail not sent</v>
      </c>
      <c r="G193" s="11"/>
      <c r="H193" s="14"/>
      <c r="I193" s="5"/>
      <c r="J193" s="12"/>
      <c r="K193" s="4" t="str">
        <f>IF(ISBLANK(C193),"",(DATEDIF($C193,$R$4,"d")))</f>
        <v/>
      </c>
      <c r="L193">
        <f ca="1">IF(Tableau1[[#This Row],[Days of delay]]="",0,Tableau1[[#This Row],[Days of delay]])-MAX(Tableau1[Days of delay])</f>
        <v>-13</v>
      </c>
      <c r="AE193" s="3">
        <v>43840</v>
      </c>
    </row>
    <row r="194" spans="1:31" ht="23.25" x14ac:dyDescent="0.25">
      <c r="A194" s="5"/>
      <c r="B194" s="17"/>
      <c r="C194" s="12"/>
      <c r="D194" s="10"/>
      <c r="E194" s="10"/>
      <c r="F194" s="13" t="str">
        <f>IF(ISBLANK(J194),"mail not sent","mail sent")</f>
        <v>mail not sent</v>
      </c>
      <c r="G194" s="11"/>
      <c r="H194" s="14"/>
      <c r="I194" s="5"/>
      <c r="J194" s="12"/>
      <c r="K194" s="4" t="str">
        <f>IF(ISBLANK(C194),"",(DATEDIF($C194,$R$4,"d")))</f>
        <v/>
      </c>
      <c r="L194">
        <f ca="1">IF(Tableau1[[#This Row],[Days of delay]]="",0,Tableau1[[#This Row],[Days of delay]])-MAX(Tableau1[Days of delay])</f>
        <v>-13</v>
      </c>
      <c r="AE194" s="3">
        <v>43841</v>
      </c>
    </row>
    <row r="195" spans="1:31" ht="23.25" x14ac:dyDescent="0.25">
      <c r="A195" s="5"/>
      <c r="B195" s="17"/>
      <c r="C195" s="12"/>
      <c r="D195" s="10"/>
      <c r="E195" s="10"/>
      <c r="F195" s="13" t="str">
        <f>IF(ISBLANK(J195),"mail not sent","mail sent")</f>
        <v>mail not sent</v>
      </c>
      <c r="G195" s="11"/>
      <c r="H195" s="14"/>
      <c r="I195" s="5"/>
      <c r="J195" s="12"/>
      <c r="K195" s="4" t="str">
        <f>IF(ISBLANK(C195),"",(DATEDIF($C195,$R$4,"d")))</f>
        <v/>
      </c>
      <c r="L195">
        <f ca="1">IF(Tableau1[[#This Row],[Days of delay]]="",0,Tableau1[[#This Row],[Days of delay]])-MAX(Tableau1[Days of delay])</f>
        <v>-13</v>
      </c>
      <c r="AE195" s="3">
        <v>43842</v>
      </c>
    </row>
    <row r="196" spans="1:31" ht="23.25" x14ac:dyDescent="0.25">
      <c r="A196" s="5"/>
      <c r="B196" s="17"/>
      <c r="C196" s="12"/>
      <c r="D196" s="10"/>
      <c r="E196" s="10"/>
      <c r="F196" s="13" t="str">
        <f>IF(ISBLANK(J196),"mail not sent","mail sent")</f>
        <v>mail not sent</v>
      </c>
      <c r="G196" s="11"/>
      <c r="H196" s="14"/>
      <c r="I196" s="5"/>
      <c r="J196" s="12"/>
      <c r="K196" s="4" t="str">
        <f>IF(ISBLANK(C196),"",(DATEDIF($C196,$R$4,"d")))</f>
        <v/>
      </c>
      <c r="L196">
        <f ca="1">IF(Tableau1[[#This Row],[Days of delay]]="",0,Tableau1[[#This Row],[Days of delay]])-MAX(Tableau1[Days of delay])</f>
        <v>-13</v>
      </c>
      <c r="AE196" s="3">
        <v>43843</v>
      </c>
    </row>
    <row r="197" spans="1:31" ht="23.25" x14ac:dyDescent="0.25">
      <c r="A197" s="5"/>
      <c r="B197" s="17"/>
      <c r="C197" s="12"/>
      <c r="D197" s="10"/>
      <c r="E197" s="10"/>
      <c r="F197" s="13" t="str">
        <f>IF(ISBLANK(J197),"mail not sent","mail sent")</f>
        <v>mail not sent</v>
      </c>
      <c r="G197" s="11"/>
      <c r="H197" s="14"/>
      <c r="I197" s="5"/>
      <c r="J197" s="12"/>
      <c r="K197" s="4" t="str">
        <f>IF(ISBLANK(C197),"",(DATEDIF($C197,$R$4,"d")))</f>
        <v/>
      </c>
      <c r="L197">
        <f ca="1">IF(Tableau1[[#This Row],[Days of delay]]="",0,Tableau1[[#This Row],[Days of delay]])-MAX(Tableau1[Days of delay])</f>
        <v>-13</v>
      </c>
      <c r="AE197" s="3">
        <v>43844</v>
      </c>
    </row>
    <row r="198" spans="1:31" ht="23.25" x14ac:dyDescent="0.25">
      <c r="A198" s="5"/>
      <c r="B198" s="17"/>
      <c r="C198" s="12"/>
      <c r="D198" s="10"/>
      <c r="E198" s="10"/>
      <c r="F198" s="13" t="str">
        <f>IF(ISBLANK(J198),"mail not sent","mail sent")</f>
        <v>mail not sent</v>
      </c>
      <c r="G198" s="11"/>
      <c r="H198" s="14"/>
      <c r="I198" s="5"/>
      <c r="J198" s="12"/>
      <c r="K198" s="4" t="str">
        <f>IF(ISBLANK(C198),"",(DATEDIF($C198,$R$4,"d")))</f>
        <v/>
      </c>
      <c r="L198">
        <f ca="1">IF(Tableau1[[#This Row],[Days of delay]]="",0,Tableau1[[#This Row],[Days of delay]])-MAX(Tableau1[Days of delay])</f>
        <v>-13</v>
      </c>
      <c r="AE198" s="3">
        <v>43845</v>
      </c>
    </row>
    <row r="199" spans="1:31" ht="23.25" x14ac:dyDescent="0.25">
      <c r="A199" s="5"/>
      <c r="B199" s="17"/>
      <c r="C199" s="12"/>
      <c r="D199" s="10"/>
      <c r="E199" s="10"/>
      <c r="F199" s="13" t="str">
        <f>IF(ISBLANK(J199),"mail not sent","mail sent")</f>
        <v>mail not sent</v>
      </c>
      <c r="G199" s="11"/>
      <c r="H199" s="14"/>
      <c r="I199" s="5"/>
      <c r="J199" s="12"/>
      <c r="K199" s="4" t="str">
        <f>IF(ISBLANK(C199),"",(DATEDIF($C199,$R$4,"d")))</f>
        <v/>
      </c>
      <c r="L199">
        <f ca="1">IF(Tableau1[[#This Row],[Days of delay]]="",0,Tableau1[[#This Row],[Days of delay]])-MAX(Tableau1[Days of delay])</f>
        <v>-13</v>
      </c>
      <c r="AE199" s="3">
        <v>43846</v>
      </c>
    </row>
    <row r="200" spans="1:31" ht="23.25" x14ac:dyDescent="0.25">
      <c r="A200" s="5"/>
      <c r="B200" s="17"/>
      <c r="C200" s="12"/>
      <c r="D200" s="10"/>
      <c r="E200" s="10"/>
      <c r="F200" s="13" t="str">
        <f>IF(ISBLANK(J200),"mail not sent","mail sent")</f>
        <v>mail not sent</v>
      </c>
      <c r="G200" s="11"/>
      <c r="H200" s="14"/>
      <c r="I200" s="5"/>
      <c r="J200" s="12"/>
      <c r="K200" s="4" t="str">
        <f>IF(ISBLANK(C200),"",(DATEDIF($C200,$R$4,"d")))</f>
        <v/>
      </c>
      <c r="L200">
        <f ca="1">IF(Tableau1[[#This Row],[Days of delay]]="",0,Tableau1[[#This Row],[Days of delay]])-MAX(Tableau1[Days of delay])</f>
        <v>-13</v>
      </c>
      <c r="AE200" s="3">
        <v>43847</v>
      </c>
    </row>
    <row r="201" spans="1:31" ht="23.25" x14ac:dyDescent="0.25">
      <c r="A201" s="5"/>
      <c r="B201" s="17"/>
      <c r="C201" s="12"/>
      <c r="D201" s="10"/>
      <c r="E201" s="10"/>
      <c r="F201" s="13" t="str">
        <f>IF(ISBLANK(J201),"mail not sent","mail sent")</f>
        <v>mail not sent</v>
      </c>
      <c r="G201" s="11"/>
      <c r="H201" s="14"/>
      <c r="I201" s="5"/>
      <c r="J201" s="12"/>
      <c r="K201" s="4" t="str">
        <f>IF(ISBLANK(C201),"",(DATEDIF($C201,$R$4,"d")))</f>
        <v/>
      </c>
      <c r="L201">
        <f ca="1">IF(Tableau1[[#This Row],[Days of delay]]="",0,Tableau1[[#This Row],[Days of delay]])-MAX(Tableau1[Days of delay])</f>
        <v>-13</v>
      </c>
      <c r="AE201" s="3">
        <v>43848</v>
      </c>
    </row>
    <row r="202" spans="1:31" ht="23.25" x14ac:dyDescent="0.25">
      <c r="A202" s="5"/>
      <c r="B202" s="17"/>
      <c r="C202" s="12"/>
      <c r="D202" s="10"/>
      <c r="E202" s="10"/>
      <c r="F202" s="13" t="str">
        <f>IF(ISBLANK(J202),"mail not sent","mail sent")</f>
        <v>mail not sent</v>
      </c>
      <c r="G202" s="11"/>
      <c r="H202" s="14"/>
      <c r="I202" s="5"/>
      <c r="J202" s="12"/>
      <c r="K202" s="4" t="str">
        <f>IF(ISBLANK(C202),"",(DATEDIF($C202,$R$4,"d")))</f>
        <v/>
      </c>
      <c r="L202">
        <f ca="1">IF(Tableau1[[#This Row],[Days of delay]]="",0,Tableau1[[#This Row],[Days of delay]])-MAX(Tableau1[Days of delay])</f>
        <v>-13</v>
      </c>
      <c r="AE202" s="3">
        <v>43849</v>
      </c>
    </row>
    <row r="203" spans="1:31" ht="23.25" x14ac:dyDescent="0.25">
      <c r="A203" s="5"/>
      <c r="B203" s="17"/>
      <c r="C203" s="12"/>
      <c r="D203" s="10"/>
      <c r="E203" s="10"/>
      <c r="F203" s="13" t="str">
        <f>IF(ISBLANK(J203),"mail not sent","mail sent")</f>
        <v>mail not sent</v>
      </c>
      <c r="G203" s="11"/>
      <c r="H203" s="14"/>
      <c r="I203" s="5"/>
      <c r="J203" s="12"/>
      <c r="K203" s="4" t="str">
        <f>IF(ISBLANK(C203),"",(DATEDIF($C203,$R$4,"d")))</f>
        <v/>
      </c>
      <c r="L203">
        <f ca="1">IF(Tableau1[[#This Row],[Days of delay]]="",0,Tableau1[[#This Row],[Days of delay]])-MAX(Tableau1[Days of delay])</f>
        <v>-13</v>
      </c>
      <c r="AE203" s="3">
        <v>43850</v>
      </c>
    </row>
    <row r="204" spans="1:31" ht="23.25" x14ac:dyDescent="0.25">
      <c r="A204" s="5"/>
      <c r="B204" s="17"/>
      <c r="C204" s="12"/>
      <c r="D204" s="10"/>
      <c r="E204" s="10"/>
      <c r="F204" s="13" t="str">
        <f>IF(ISBLANK(J204),"mail not sent","mail sent")</f>
        <v>mail not sent</v>
      </c>
      <c r="G204" s="11"/>
      <c r="H204" s="14"/>
      <c r="I204" s="5"/>
      <c r="J204" s="12"/>
      <c r="K204" s="4" t="str">
        <f>IF(ISBLANK(C204),"",(DATEDIF($C204,$R$4,"d")))</f>
        <v/>
      </c>
      <c r="L204">
        <f ca="1">IF(Tableau1[[#This Row],[Days of delay]]="",0,Tableau1[[#This Row],[Days of delay]])-MAX(Tableau1[Days of delay])</f>
        <v>-13</v>
      </c>
      <c r="AE204" s="3">
        <v>43851</v>
      </c>
    </row>
    <row r="205" spans="1:31" ht="23.25" x14ac:dyDescent="0.25">
      <c r="A205" s="5"/>
      <c r="B205" s="17"/>
      <c r="C205" s="12"/>
      <c r="D205" s="10"/>
      <c r="E205" s="10"/>
      <c r="F205" s="13" t="str">
        <f>IF(ISBLANK(J205),"mail not sent","mail sent")</f>
        <v>mail not sent</v>
      </c>
      <c r="G205" s="11"/>
      <c r="H205" s="14"/>
      <c r="I205" s="5"/>
      <c r="J205" s="12"/>
      <c r="K205" s="4" t="str">
        <f>IF(ISBLANK(C205),"",(DATEDIF($C205,$R$4,"d")))</f>
        <v/>
      </c>
      <c r="L205">
        <f ca="1">IF(Tableau1[[#This Row],[Days of delay]]="",0,Tableau1[[#This Row],[Days of delay]])-MAX(Tableau1[Days of delay])</f>
        <v>-13</v>
      </c>
      <c r="AE205" s="3">
        <v>43852</v>
      </c>
    </row>
    <row r="206" spans="1:31" ht="23.25" x14ac:dyDescent="0.25">
      <c r="A206" s="5"/>
      <c r="B206" s="17"/>
      <c r="C206" s="12"/>
      <c r="D206" s="10"/>
      <c r="E206" s="10"/>
      <c r="F206" s="13" t="str">
        <f>IF(ISBLANK(J206),"mail not sent","mail sent")</f>
        <v>mail not sent</v>
      </c>
      <c r="G206" s="11"/>
      <c r="H206" s="14"/>
      <c r="I206" s="5"/>
      <c r="J206" s="12"/>
      <c r="K206" s="4" t="str">
        <f>IF(ISBLANK(C206),"",(DATEDIF($C206,$R$4,"d")))</f>
        <v/>
      </c>
      <c r="L206">
        <f ca="1">IF(Tableau1[[#This Row],[Days of delay]]="",0,Tableau1[[#This Row],[Days of delay]])-MAX(Tableau1[Days of delay])</f>
        <v>-13</v>
      </c>
      <c r="AE206" s="3">
        <v>43853</v>
      </c>
    </row>
    <row r="207" spans="1:31" ht="23.25" x14ac:dyDescent="0.25">
      <c r="A207" s="5"/>
      <c r="B207" s="17"/>
      <c r="C207" s="12"/>
      <c r="D207" s="10"/>
      <c r="E207" s="10"/>
      <c r="F207" s="13" t="str">
        <f>IF(ISBLANK(J207),"mail not sent","mail sent")</f>
        <v>mail not sent</v>
      </c>
      <c r="G207" s="11"/>
      <c r="H207" s="14"/>
      <c r="I207" s="5"/>
      <c r="J207" s="12"/>
      <c r="K207" s="4" t="str">
        <f>IF(ISBLANK(C207),"",(DATEDIF($C207,$R$4,"d")))</f>
        <v/>
      </c>
      <c r="L207">
        <f ca="1">IF(Tableau1[[#This Row],[Days of delay]]="",0,Tableau1[[#This Row],[Days of delay]])-MAX(Tableau1[Days of delay])</f>
        <v>-13</v>
      </c>
      <c r="AE207" s="3">
        <v>43854</v>
      </c>
    </row>
    <row r="208" spans="1:31" ht="23.25" x14ac:dyDescent="0.25">
      <c r="A208" s="5"/>
      <c r="B208" s="17"/>
      <c r="C208" s="12"/>
      <c r="D208" s="10"/>
      <c r="E208" s="10"/>
      <c r="F208" s="13" t="str">
        <f>IF(ISBLANK(J208),"mail not sent","mail sent")</f>
        <v>mail not sent</v>
      </c>
      <c r="G208" s="11"/>
      <c r="H208" s="14"/>
      <c r="I208" s="5"/>
      <c r="J208" s="12"/>
      <c r="K208" s="4" t="str">
        <f>IF(ISBLANK(C208),"",(DATEDIF($C208,$R$4,"d")))</f>
        <v/>
      </c>
      <c r="L208">
        <f ca="1">IF(Tableau1[[#This Row],[Days of delay]]="",0,Tableau1[[#This Row],[Days of delay]])-MAX(Tableau1[Days of delay])</f>
        <v>-13</v>
      </c>
      <c r="AE208" s="3">
        <v>43855</v>
      </c>
    </row>
    <row r="209" spans="1:31" ht="23.25" x14ac:dyDescent="0.25">
      <c r="A209" s="5"/>
      <c r="B209" s="17"/>
      <c r="C209" s="12"/>
      <c r="D209" s="10"/>
      <c r="E209" s="10"/>
      <c r="F209" s="13" t="str">
        <f>IF(ISBLANK(J209),"mail not sent","mail sent")</f>
        <v>mail not sent</v>
      </c>
      <c r="G209" s="11"/>
      <c r="H209" s="14"/>
      <c r="I209" s="5"/>
      <c r="J209" s="12"/>
      <c r="K209" s="4" t="str">
        <f>IF(ISBLANK(C209),"",(DATEDIF($C209,$R$4,"d")))</f>
        <v/>
      </c>
      <c r="L209">
        <f ca="1">IF(Tableau1[[#This Row],[Days of delay]]="",0,Tableau1[[#This Row],[Days of delay]])-MAX(Tableau1[Days of delay])</f>
        <v>-13</v>
      </c>
      <c r="AE209" s="3">
        <v>43856</v>
      </c>
    </row>
    <row r="210" spans="1:31" ht="23.25" x14ac:dyDescent="0.25">
      <c r="A210" s="5"/>
      <c r="B210" s="17"/>
      <c r="C210" s="12"/>
      <c r="D210" s="10"/>
      <c r="E210" s="10"/>
      <c r="F210" s="13" t="str">
        <f>IF(ISBLANK(J210),"mail not sent","mail sent")</f>
        <v>mail not sent</v>
      </c>
      <c r="G210" s="11"/>
      <c r="H210" s="14"/>
      <c r="I210" s="5"/>
      <c r="J210" s="12"/>
      <c r="K210" s="4" t="str">
        <f>IF(ISBLANK(C210),"",(DATEDIF($C210,$R$4,"d")))</f>
        <v/>
      </c>
      <c r="L210">
        <f ca="1">IF(Tableau1[[#This Row],[Days of delay]]="",0,Tableau1[[#This Row],[Days of delay]])-MAX(Tableau1[Days of delay])</f>
        <v>-13</v>
      </c>
      <c r="AE210" s="3">
        <v>43857</v>
      </c>
    </row>
    <row r="211" spans="1:31" ht="23.25" x14ac:dyDescent="0.25">
      <c r="A211" s="5"/>
      <c r="B211" s="17"/>
      <c r="C211" s="12"/>
      <c r="D211" s="10"/>
      <c r="E211" s="10"/>
      <c r="F211" s="13" t="str">
        <f>IF(ISBLANK(J211),"mail not sent","mail sent")</f>
        <v>mail not sent</v>
      </c>
      <c r="G211" s="11"/>
      <c r="H211" s="14"/>
      <c r="I211" s="5"/>
      <c r="J211" s="12"/>
      <c r="K211" s="4" t="str">
        <f>IF(ISBLANK(C211),"",(DATEDIF($C211,$R$4,"d")))</f>
        <v/>
      </c>
      <c r="L211">
        <f ca="1">IF(Tableau1[[#This Row],[Days of delay]]="",0,Tableau1[[#This Row],[Days of delay]])-MAX(Tableau1[Days of delay])</f>
        <v>-13</v>
      </c>
      <c r="AE211" s="3">
        <v>43858</v>
      </c>
    </row>
    <row r="212" spans="1:31" ht="23.25" x14ac:dyDescent="0.25">
      <c r="A212" s="5"/>
      <c r="B212" s="17"/>
      <c r="C212" s="12"/>
      <c r="D212" s="10"/>
      <c r="E212" s="10"/>
      <c r="F212" s="13" t="str">
        <f>IF(ISBLANK(J212),"mail not sent","mail sent")</f>
        <v>mail not sent</v>
      </c>
      <c r="G212" s="11"/>
      <c r="H212" s="14"/>
      <c r="I212" s="5"/>
      <c r="J212" s="12"/>
      <c r="K212" s="4" t="str">
        <f>IF(ISBLANK(C212),"",(DATEDIF($C212,$R$4,"d")))</f>
        <v/>
      </c>
      <c r="L212">
        <f ca="1">IF(Tableau1[[#This Row],[Days of delay]]="",0,Tableau1[[#This Row],[Days of delay]])-MAX(Tableau1[Days of delay])</f>
        <v>-13</v>
      </c>
      <c r="AE212" s="3">
        <v>43859</v>
      </c>
    </row>
    <row r="213" spans="1:31" ht="23.25" x14ac:dyDescent="0.25">
      <c r="A213" s="5"/>
      <c r="B213" s="17"/>
      <c r="C213" s="12"/>
      <c r="D213" s="10"/>
      <c r="E213" s="10"/>
      <c r="F213" s="13" t="str">
        <f>IF(ISBLANK(J213),"mail not sent","mail sent")</f>
        <v>mail not sent</v>
      </c>
      <c r="G213" s="11"/>
      <c r="H213" s="14"/>
      <c r="I213" s="5"/>
      <c r="J213" s="12"/>
      <c r="K213" s="4" t="str">
        <f>IF(ISBLANK(C213),"",(DATEDIF($C213,$R$4,"d")))</f>
        <v/>
      </c>
      <c r="L213">
        <f ca="1">IF(Tableau1[[#This Row],[Days of delay]]="",0,Tableau1[[#This Row],[Days of delay]])-MAX(Tableau1[Days of delay])</f>
        <v>-13</v>
      </c>
      <c r="AE213" s="3">
        <v>43860</v>
      </c>
    </row>
    <row r="214" spans="1:31" ht="23.25" x14ac:dyDescent="0.25">
      <c r="A214" s="5"/>
      <c r="B214" s="17"/>
      <c r="C214" s="12"/>
      <c r="D214" s="10"/>
      <c r="E214" s="10"/>
      <c r="F214" s="13" t="str">
        <f>IF(ISBLANK(J214),"mail not sent","mail sent")</f>
        <v>mail not sent</v>
      </c>
      <c r="G214" s="11"/>
      <c r="H214" s="14"/>
      <c r="I214" s="5"/>
      <c r="J214" s="12"/>
      <c r="K214" s="4" t="str">
        <f>IF(ISBLANK(C214),"",(DATEDIF($C214,$R$4,"d")))</f>
        <v/>
      </c>
      <c r="L214">
        <f ca="1">IF(Tableau1[[#This Row],[Days of delay]]="",0,Tableau1[[#This Row],[Days of delay]])-MAX(Tableau1[Days of delay])</f>
        <v>-13</v>
      </c>
      <c r="AE214" s="3">
        <v>43861</v>
      </c>
    </row>
    <row r="215" spans="1:31" ht="23.25" x14ac:dyDescent="0.25">
      <c r="A215" s="5"/>
      <c r="B215" s="17"/>
      <c r="C215" s="12"/>
      <c r="D215" s="10"/>
      <c r="E215" s="10"/>
      <c r="F215" s="13" t="str">
        <f>IF(ISBLANK(J215),"mail not sent","mail sent")</f>
        <v>mail not sent</v>
      </c>
      <c r="G215" s="11"/>
      <c r="H215" s="14"/>
      <c r="I215" s="5"/>
      <c r="J215" s="12"/>
      <c r="K215" s="4" t="str">
        <f>IF(ISBLANK(C215),"",(DATEDIF($C215,$R$4,"d")))</f>
        <v/>
      </c>
      <c r="L215">
        <f ca="1">IF(Tableau1[[#This Row],[Days of delay]]="",0,Tableau1[[#This Row],[Days of delay]])-MAX(Tableau1[Days of delay])</f>
        <v>-13</v>
      </c>
      <c r="AE215" s="3">
        <v>43862</v>
      </c>
    </row>
    <row r="216" spans="1:31" ht="23.25" x14ac:dyDescent="0.25">
      <c r="A216" s="5"/>
      <c r="B216" s="17"/>
      <c r="C216" s="12"/>
      <c r="D216" s="10"/>
      <c r="E216" s="10"/>
      <c r="F216" s="13" t="str">
        <f>IF(ISBLANK(J216),"mail not sent","mail sent")</f>
        <v>mail not sent</v>
      </c>
      <c r="G216" s="11"/>
      <c r="H216" s="14"/>
      <c r="I216" s="5"/>
      <c r="J216" s="12"/>
      <c r="K216" s="4" t="str">
        <f>IF(ISBLANK(C216),"",(DATEDIF($C216,$R$4,"d")))</f>
        <v/>
      </c>
      <c r="L216">
        <f ca="1">IF(Tableau1[[#This Row],[Days of delay]]="",0,Tableau1[[#This Row],[Days of delay]])-MAX(Tableau1[Days of delay])</f>
        <v>-13</v>
      </c>
      <c r="AE216" s="3">
        <v>43863</v>
      </c>
    </row>
    <row r="217" spans="1:31" ht="23.25" x14ac:dyDescent="0.25">
      <c r="A217" s="5"/>
      <c r="B217" s="17"/>
      <c r="C217" s="12"/>
      <c r="D217" s="10"/>
      <c r="E217" s="10"/>
      <c r="F217" s="13" t="str">
        <f>IF(ISBLANK(J217),"mail not sent","mail sent")</f>
        <v>mail not sent</v>
      </c>
      <c r="G217" s="11"/>
      <c r="H217" s="14"/>
      <c r="I217" s="5"/>
      <c r="J217" s="12"/>
      <c r="K217" s="4" t="str">
        <f>IF(ISBLANK(C217),"",(DATEDIF($C217,$R$4,"d")))</f>
        <v/>
      </c>
      <c r="L217">
        <f ca="1">IF(Tableau1[[#This Row],[Days of delay]]="",0,Tableau1[[#This Row],[Days of delay]])-MAX(Tableau1[Days of delay])</f>
        <v>-13</v>
      </c>
      <c r="AE217" s="3">
        <v>43864</v>
      </c>
    </row>
    <row r="218" spans="1:31" ht="23.25" x14ac:dyDescent="0.25">
      <c r="A218" s="5"/>
      <c r="B218" s="17"/>
      <c r="C218" s="12"/>
      <c r="D218" s="10"/>
      <c r="E218" s="10"/>
      <c r="F218" s="13" t="str">
        <f>IF(ISBLANK(J218),"mail not sent","mail sent")</f>
        <v>mail not sent</v>
      </c>
      <c r="G218" s="11"/>
      <c r="H218" s="14"/>
      <c r="I218" s="5"/>
      <c r="J218" s="12"/>
      <c r="K218" s="4" t="str">
        <f>IF(ISBLANK(C218),"",(DATEDIF($C218,$R$4,"d")))</f>
        <v/>
      </c>
      <c r="L218">
        <f ca="1">IF(Tableau1[[#This Row],[Days of delay]]="",0,Tableau1[[#This Row],[Days of delay]])-MAX(Tableau1[Days of delay])</f>
        <v>-13</v>
      </c>
      <c r="AE218" s="3">
        <v>43865</v>
      </c>
    </row>
    <row r="219" spans="1:31" ht="23.25" x14ac:dyDescent="0.25">
      <c r="A219" s="5"/>
      <c r="B219" s="17"/>
      <c r="C219" s="12"/>
      <c r="D219" s="10"/>
      <c r="E219" s="10"/>
      <c r="F219" s="13" t="str">
        <f>IF(ISBLANK(J219),"mail not sent","mail sent")</f>
        <v>mail not sent</v>
      </c>
      <c r="G219" s="11"/>
      <c r="H219" s="14"/>
      <c r="I219" s="5"/>
      <c r="J219" s="12"/>
      <c r="K219" s="4" t="str">
        <f>IF(ISBLANK(C219),"",(DATEDIF($C219,$R$4,"d")))</f>
        <v/>
      </c>
      <c r="L219">
        <f ca="1">IF(Tableau1[[#This Row],[Days of delay]]="",0,Tableau1[[#This Row],[Days of delay]])-MAX(Tableau1[Days of delay])</f>
        <v>-13</v>
      </c>
      <c r="AE219" s="3">
        <v>43866</v>
      </c>
    </row>
    <row r="220" spans="1:31" ht="23.25" x14ac:dyDescent="0.25">
      <c r="A220" s="5"/>
      <c r="B220" s="17"/>
      <c r="C220" s="12"/>
      <c r="D220" s="10"/>
      <c r="E220" s="10"/>
      <c r="F220" s="13" t="str">
        <f>IF(ISBLANK(J220),"mail not sent","mail sent")</f>
        <v>mail not sent</v>
      </c>
      <c r="G220" s="11"/>
      <c r="H220" s="14"/>
      <c r="I220" s="5"/>
      <c r="J220" s="12"/>
      <c r="K220" s="4" t="str">
        <f>IF(ISBLANK(C220),"",(DATEDIF($C220,$R$4,"d")))</f>
        <v/>
      </c>
      <c r="L220">
        <f ca="1">IF(Tableau1[[#This Row],[Days of delay]]="",0,Tableau1[[#This Row],[Days of delay]])-MAX(Tableau1[Days of delay])</f>
        <v>-13</v>
      </c>
      <c r="AE220" s="3">
        <v>43867</v>
      </c>
    </row>
    <row r="221" spans="1:31" ht="23.25" x14ac:dyDescent="0.25">
      <c r="A221" s="5"/>
      <c r="B221" s="17"/>
      <c r="C221" s="12"/>
      <c r="D221" s="10"/>
      <c r="E221" s="10"/>
      <c r="F221" s="13" t="str">
        <f>IF(ISBLANK(J221),"mail not sent","mail sent")</f>
        <v>mail not sent</v>
      </c>
      <c r="G221" s="11"/>
      <c r="H221" s="14"/>
      <c r="I221" s="5"/>
      <c r="J221" s="12"/>
      <c r="K221" s="4" t="str">
        <f>IF(ISBLANK(C221),"",(DATEDIF($C221,$R$4,"d")))</f>
        <v/>
      </c>
      <c r="L221">
        <f ca="1">IF(Tableau1[[#This Row],[Days of delay]]="",0,Tableau1[[#This Row],[Days of delay]])-MAX(Tableau1[Days of delay])</f>
        <v>-13</v>
      </c>
      <c r="AE221" s="3">
        <v>43868</v>
      </c>
    </row>
    <row r="222" spans="1:31" ht="23.25" x14ac:dyDescent="0.25">
      <c r="A222" s="5"/>
      <c r="B222" s="17"/>
      <c r="C222" s="12"/>
      <c r="D222" s="10"/>
      <c r="E222" s="10"/>
      <c r="F222" s="13" t="str">
        <f>IF(ISBLANK(J222),"mail not sent","mail sent")</f>
        <v>mail not sent</v>
      </c>
      <c r="G222" s="11"/>
      <c r="H222" s="14"/>
      <c r="I222" s="5"/>
      <c r="J222" s="12"/>
      <c r="K222" s="4" t="str">
        <f>IF(ISBLANK(C222),"",(DATEDIF($C222,$R$4,"d")))</f>
        <v/>
      </c>
      <c r="L222">
        <f ca="1">IF(Tableau1[[#This Row],[Days of delay]]="",0,Tableau1[[#This Row],[Days of delay]])-MAX(Tableau1[Days of delay])</f>
        <v>-13</v>
      </c>
      <c r="AE222" s="3">
        <v>43869</v>
      </c>
    </row>
    <row r="223" spans="1:31" ht="23.25" x14ac:dyDescent="0.25">
      <c r="A223" s="5"/>
      <c r="B223" s="17"/>
      <c r="C223" s="12"/>
      <c r="D223" s="10"/>
      <c r="E223" s="10"/>
      <c r="F223" s="13" t="str">
        <f>IF(ISBLANK(J223),"mail not sent","mail sent")</f>
        <v>mail not sent</v>
      </c>
      <c r="G223" s="11"/>
      <c r="H223" s="14"/>
      <c r="I223" s="5"/>
      <c r="J223" s="12"/>
      <c r="K223" s="4" t="str">
        <f>IF(ISBLANK(C223),"",(DATEDIF($C223,$R$4,"d")))</f>
        <v/>
      </c>
      <c r="L223">
        <f ca="1">IF(Tableau1[[#This Row],[Days of delay]]="",0,Tableau1[[#This Row],[Days of delay]])-MAX(Tableau1[Days of delay])</f>
        <v>-13</v>
      </c>
      <c r="AE223" s="3">
        <v>43870</v>
      </c>
    </row>
    <row r="224" spans="1:31" ht="23.25" x14ac:dyDescent="0.25">
      <c r="A224" s="5"/>
      <c r="B224" s="17"/>
      <c r="C224" s="12"/>
      <c r="D224" s="10"/>
      <c r="E224" s="10"/>
      <c r="F224" s="13" t="str">
        <f>IF(ISBLANK(J224),"mail not sent","mail sent")</f>
        <v>mail not sent</v>
      </c>
      <c r="G224" s="11"/>
      <c r="H224" s="14"/>
      <c r="I224" s="5"/>
      <c r="J224" s="12"/>
      <c r="K224" s="4" t="str">
        <f>IF(ISBLANK(C224),"",(DATEDIF($C224,$R$4,"d")))</f>
        <v/>
      </c>
      <c r="L224">
        <f ca="1">IF(Tableau1[[#This Row],[Days of delay]]="",0,Tableau1[[#This Row],[Days of delay]])-MAX(Tableau1[Days of delay])</f>
        <v>-13</v>
      </c>
      <c r="AE224" s="3">
        <v>43871</v>
      </c>
    </row>
    <row r="225" spans="1:31" ht="23.25" x14ac:dyDescent="0.25">
      <c r="A225" s="5"/>
      <c r="B225" s="17"/>
      <c r="C225" s="12"/>
      <c r="D225" s="10"/>
      <c r="E225" s="10"/>
      <c r="F225" s="13" t="str">
        <f>IF(ISBLANK(J225),"mail not sent","mail sent")</f>
        <v>mail not sent</v>
      </c>
      <c r="G225" s="11"/>
      <c r="H225" s="14"/>
      <c r="I225" s="5"/>
      <c r="J225" s="12"/>
      <c r="K225" s="4" t="str">
        <f>IF(ISBLANK(C225),"",(DATEDIF($C225,$R$4,"d")))</f>
        <v/>
      </c>
      <c r="L225">
        <f ca="1">IF(Tableau1[[#This Row],[Days of delay]]="",0,Tableau1[[#This Row],[Days of delay]])-MAX(Tableau1[Days of delay])</f>
        <v>-13</v>
      </c>
      <c r="AE225" s="3">
        <v>43872</v>
      </c>
    </row>
    <row r="226" spans="1:31" ht="23.25" x14ac:dyDescent="0.25">
      <c r="A226" s="5"/>
      <c r="B226" s="17"/>
      <c r="C226" s="12"/>
      <c r="D226" s="10"/>
      <c r="E226" s="10"/>
      <c r="F226" s="13" t="str">
        <f>IF(ISBLANK(J226),"mail not sent","mail sent")</f>
        <v>mail not sent</v>
      </c>
      <c r="G226" s="11"/>
      <c r="H226" s="14"/>
      <c r="I226" s="5"/>
      <c r="J226" s="12"/>
      <c r="K226" s="4" t="str">
        <f>IF(ISBLANK(C226),"",(DATEDIF($C226,$R$4,"d")))</f>
        <v/>
      </c>
      <c r="L226">
        <f ca="1">IF(Tableau1[[#This Row],[Days of delay]]="",0,Tableau1[[#This Row],[Days of delay]])-MAX(Tableau1[Days of delay])</f>
        <v>-13</v>
      </c>
      <c r="AE226" s="3">
        <v>43873</v>
      </c>
    </row>
    <row r="227" spans="1:31" ht="23.25" x14ac:dyDescent="0.25">
      <c r="A227" s="5"/>
      <c r="B227" s="17"/>
      <c r="C227" s="12"/>
      <c r="D227" s="10"/>
      <c r="E227" s="10"/>
      <c r="F227" s="13" t="str">
        <f>IF(ISBLANK(J227),"mail not sent","mail sent")</f>
        <v>mail not sent</v>
      </c>
      <c r="G227" s="11"/>
      <c r="H227" s="14"/>
      <c r="I227" s="5"/>
      <c r="J227" s="12"/>
      <c r="K227" s="4" t="str">
        <f>IF(ISBLANK(C227),"",(DATEDIF($C227,$R$4,"d")))</f>
        <v/>
      </c>
      <c r="L227">
        <f ca="1">IF(Tableau1[[#This Row],[Days of delay]]="",0,Tableau1[[#This Row],[Days of delay]])-MAX(Tableau1[Days of delay])</f>
        <v>-13</v>
      </c>
      <c r="AE227" s="3">
        <v>43874</v>
      </c>
    </row>
    <row r="228" spans="1:31" ht="23.25" x14ac:dyDescent="0.25">
      <c r="A228" s="5"/>
      <c r="B228" s="17"/>
      <c r="C228" s="12"/>
      <c r="D228" s="10"/>
      <c r="E228" s="10"/>
      <c r="F228" s="13" t="str">
        <f>IF(ISBLANK(J228),"mail not sent","mail sent")</f>
        <v>mail not sent</v>
      </c>
      <c r="G228" s="11"/>
      <c r="H228" s="14"/>
      <c r="I228" s="5"/>
      <c r="J228" s="12"/>
      <c r="K228" s="4" t="str">
        <f>IF(ISBLANK(C228),"",(DATEDIF($C228,$R$4,"d")))</f>
        <v/>
      </c>
      <c r="L228">
        <f ca="1">IF(Tableau1[[#This Row],[Days of delay]]="",0,Tableau1[[#This Row],[Days of delay]])-MAX(Tableau1[Days of delay])</f>
        <v>-13</v>
      </c>
      <c r="AE228" s="3">
        <v>43875</v>
      </c>
    </row>
    <row r="229" spans="1:31" ht="23.25" x14ac:dyDescent="0.25">
      <c r="A229" s="5"/>
      <c r="B229" s="17"/>
      <c r="C229" s="12"/>
      <c r="D229" s="10"/>
      <c r="E229" s="10"/>
      <c r="F229" s="13" t="str">
        <f>IF(ISBLANK(J229),"mail not sent","mail sent")</f>
        <v>mail not sent</v>
      </c>
      <c r="G229" s="11"/>
      <c r="H229" s="14"/>
      <c r="I229" s="5"/>
      <c r="J229" s="12"/>
      <c r="K229" s="4" t="str">
        <f>IF(ISBLANK(C229),"",(DATEDIF($C229,$R$4,"d")))</f>
        <v/>
      </c>
      <c r="L229">
        <f ca="1">IF(Tableau1[[#This Row],[Days of delay]]="",0,Tableau1[[#This Row],[Days of delay]])-MAX(Tableau1[Days of delay])</f>
        <v>-13</v>
      </c>
      <c r="AE229" s="3">
        <v>43876</v>
      </c>
    </row>
    <row r="230" spans="1:31" ht="23.25" x14ac:dyDescent="0.25">
      <c r="A230" s="5"/>
      <c r="B230" s="17"/>
      <c r="C230" s="12"/>
      <c r="D230" s="10"/>
      <c r="E230" s="10"/>
      <c r="F230" s="13" t="str">
        <f>IF(ISBLANK(J230),"mail not sent","mail sent")</f>
        <v>mail not sent</v>
      </c>
      <c r="G230" s="11"/>
      <c r="H230" s="14"/>
      <c r="I230" s="5"/>
      <c r="J230" s="12"/>
      <c r="K230" s="4" t="str">
        <f>IF(ISBLANK(C230),"",(DATEDIF($C230,$R$4,"d")))</f>
        <v/>
      </c>
      <c r="L230">
        <f ca="1">IF(Tableau1[[#This Row],[Days of delay]]="",0,Tableau1[[#This Row],[Days of delay]])-MAX(Tableau1[Days of delay])</f>
        <v>-13</v>
      </c>
      <c r="AE230" s="3">
        <v>43877</v>
      </c>
    </row>
    <row r="231" spans="1:31" ht="23.25" x14ac:dyDescent="0.25">
      <c r="A231" s="5"/>
      <c r="B231" s="17"/>
      <c r="C231" s="12"/>
      <c r="D231" s="10"/>
      <c r="E231" s="10"/>
      <c r="F231" s="13" t="str">
        <f>IF(ISBLANK(J231),"mail not sent","mail sent")</f>
        <v>mail not sent</v>
      </c>
      <c r="G231" s="11"/>
      <c r="H231" s="14"/>
      <c r="I231" s="5"/>
      <c r="J231" s="12"/>
      <c r="K231" s="4" t="str">
        <f>IF(ISBLANK(C231),"",(DATEDIF($C231,$R$4,"d")))</f>
        <v/>
      </c>
      <c r="L231">
        <f ca="1">IF(Tableau1[[#This Row],[Days of delay]]="",0,Tableau1[[#This Row],[Days of delay]])-MAX(Tableau1[Days of delay])</f>
        <v>-13</v>
      </c>
      <c r="AE231" s="3">
        <v>43878</v>
      </c>
    </row>
    <row r="232" spans="1:31" ht="23.25" x14ac:dyDescent="0.25">
      <c r="A232" s="5"/>
      <c r="B232" s="17"/>
      <c r="C232" s="12"/>
      <c r="D232" s="10"/>
      <c r="E232" s="10"/>
      <c r="F232" s="13" t="str">
        <f>IF(ISBLANK(J232),"mail not sent","mail sent")</f>
        <v>mail not sent</v>
      </c>
      <c r="G232" s="11"/>
      <c r="H232" s="14"/>
      <c r="I232" s="5"/>
      <c r="J232" s="12"/>
      <c r="K232" s="4" t="str">
        <f>IF(ISBLANK(C232),"",(DATEDIF($C232,$R$4,"d")))</f>
        <v/>
      </c>
      <c r="L232">
        <f ca="1">IF(Tableau1[[#This Row],[Days of delay]]="",0,Tableau1[[#This Row],[Days of delay]])-MAX(Tableau1[Days of delay])</f>
        <v>-13</v>
      </c>
      <c r="AE232" s="3">
        <v>43879</v>
      </c>
    </row>
    <row r="233" spans="1:31" ht="23.25" x14ac:dyDescent="0.25">
      <c r="A233" s="5"/>
      <c r="B233" s="17"/>
      <c r="C233" s="12"/>
      <c r="D233" s="10"/>
      <c r="E233" s="10"/>
      <c r="F233" s="13" t="str">
        <f>IF(ISBLANK(J233),"mail not sent","mail sent")</f>
        <v>mail not sent</v>
      </c>
      <c r="G233" s="11"/>
      <c r="H233" s="14"/>
      <c r="I233" s="5"/>
      <c r="J233" s="12"/>
      <c r="K233" s="4" t="str">
        <f>IF(ISBLANK(C233),"",(DATEDIF($C233,$R$4,"d")))</f>
        <v/>
      </c>
      <c r="L233">
        <f ca="1">IF(Tableau1[[#This Row],[Days of delay]]="",0,Tableau1[[#This Row],[Days of delay]])-MAX(Tableau1[Days of delay])</f>
        <v>-13</v>
      </c>
      <c r="AE233" s="3">
        <v>43880</v>
      </c>
    </row>
    <row r="234" spans="1:31" ht="23.25" x14ac:dyDescent="0.25">
      <c r="A234" s="5"/>
      <c r="B234" s="17"/>
      <c r="C234" s="12"/>
      <c r="D234" s="10"/>
      <c r="E234" s="10"/>
      <c r="F234" s="13" t="str">
        <f>IF(ISBLANK(J234),"mail not sent","mail sent")</f>
        <v>mail not sent</v>
      </c>
      <c r="G234" s="11"/>
      <c r="H234" s="14"/>
      <c r="I234" s="5"/>
      <c r="J234" s="12"/>
      <c r="K234" s="4" t="str">
        <f>IF(ISBLANK(C234),"",(DATEDIF($C234,$R$4,"d")))</f>
        <v/>
      </c>
      <c r="L234">
        <f ca="1">IF(Tableau1[[#This Row],[Days of delay]]="",0,Tableau1[[#This Row],[Days of delay]])-MAX(Tableau1[Days of delay])</f>
        <v>-13</v>
      </c>
      <c r="AE234" s="3">
        <v>43881</v>
      </c>
    </row>
    <row r="235" spans="1:31" ht="23.25" x14ac:dyDescent="0.25">
      <c r="A235" s="5"/>
      <c r="B235" s="17"/>
      <c r="C235" s="12"/>
      <c r="D235" s="10"/>
      <c r="E235" s="10"/>
      <c r="F235" s="13" t="str">
        <f>IF(ISBLANK(J235),"mail not sent","mail sent")</f>
        <v>mail not sent</v>
      </c>
      <c r="G235" s="11"/>
      <c r="H235" s="14"/>
      <c r="I235" s="5"/>
      <c r="J235" s="12"/>
      <c r="K235" s="4" t="str">
        <f>IF(ISBLANK(C235),"",(DATEDIF($C235,$R$4,"d")))</f>
        <v/>
      </c>
      <c r="L235">
        <f ca="1">IF(Tableau1[[#This Row],[Days of delay]]="",0,Tableau1[[#This Row],[Days of delay]])-MAX(Tableau1[Days of delay])</f>
        <v>-13</v>
      </c>
      <c r="AE235" s="3">
        <v>43882</v>
      </c>
    </row>
    <row r="236" spans="1:31" ht="23.25" x14ac:dyDescent="0.25">
      <c r="A236" s="5"/>
      <c r="B236" s="17"/>
      <c r="C236" s="12"/>
      <c r="D236" s="10"/>
      <c r="E236" s="10"/>
      <c r="F236" s="13" t="str">
        <f>IF(ISBLANK(J236),"mail not sent","mail sent")</f>
        <v>mail not sent</v>
      </c>
      <c r="G236" s="11"/>
      <c r="H236" s="14"/>
      <c r="I236" s="5"/>
      <c r="J236" s="12"/>
      <c r="K236" s="4" t="str">
        <f>IF(ISBLANK(C236),"",(DATEDIF($C236,$R$4,"d")))</f>
        <v/>
      </c>
      <c r="L236">
        <f ca="1">IF(Tableau1[[#This Row],[Days of delay]]="",0,Tableau1[[#This Row],[Days of delay]])-MAX(Tableau1[Days of delay])</f>
        <v>-13</v>
      </c>
      <c r="AE236" s="3">
        <v>43883</v>
      </c>
    </row>
    <row r="237" spans="1:31" ht="23.25" x14ac:dyDescent="0.25">
      <c r="A237" s="5"/>
      <c r="B237" s="17"/>
      <c r="C237" s="12"/>
      <c r="D237" s="10"/>
      <c r="E237" s="10"/>
      <c r="F237" s="13" t="str">
        <f>IF(ISBLANK(J237),"mail not sent","mail sent")</f>
        <v>mail not sent</v>
      </c>
      <c r="G237" s="11"/>
      <c r="H237" s="14"/>
      <c r="I237" s="5"/>
      <c r="J237" s="12"/>
      <c r="K237" s="4" t="str">
        <f>IF(ISBLANK(C237),"",(DATEDIF($C237,$R$4,"d")))</f>
        <v/>
      </c>
      <c r="L237">
        <f ca="1">IF(Tableau1[[#This Row],[Days of delay]]="",0,Tableau1[[#This Row],[Days of delay]])-MAX(Tableau1[Days of delay])</f>
        <v>-13</v>
      </c>
      <c r="AE237" s="3">
        <v>43884</v>
      </c>
    </row>
    <row r="238" spans="1:31" ht="23.25" x14ac:dyDescent="0.25">
      <c r="A238" s="5"/>
      <c r="B238" s="17"/>
      <c r="C238" s="12"/>
      <c r="D238" s="10"/>
      <c r="E238" s="10"/>
      <c r="F238" s="13" t="str">
        <f>IF(ISBLANK(J238),"mail not sent","mail sent")</f>
        <v>mail not sent</v>
      </c>
      <c r="G238" s="11"/>
      <c r="H238" s="14"/>
      <c r="I238" s="5"/>
      <c r="J238" s="12"/>
      <c r="K238" s="4" t="str">
        <f>IF(ISBLANK(C238),"",(DATEDIF($C238,$R$4,"d")))</f>
        <v/>
      </c>
      <c r="L238">
        <f ca="1">IF(Tableau1[[#This Row],[Days of delay]]="",0,Tableau1[[#This Row],[Days of delay]])-MAX(Tableau1[Days of delay])</f>
        <v>-13</v>
      </c>
      <c r="AE238" s="3">
        <v>43885</v>
      </c>
    </row>
    <row r="239" spans="1:31" ht="23.25" x14ac:dyDescent="0.25">
      <c r="A239" s="5"/>
      <c r="B239" s="17"/>
      <c r="C239" s="12"/>
      <c r="D239" s="10"/>
      <c r="E239" s="10"/>
      <c r="F239" s="13" t="str">
        <f>IF(ISBLANK(J239),"mail not sent","mail sent")</f>
        <v>mail not sent</v>
      </c>
      <c r="G239" s="11"/>
      <c r="H239" s="14"/>
      <c r="I239" s="5"/>
      <c r="J239" s="12"/>
      <c r="K239" s="4" t="str">
        <f>IF(ISBLANK(C239),"",(DATEDIF($C239,$R$4,"d")))</f>
        <v/>
      </c>
      <c r="L239">
        <f ca="1">IF(Tableau1[[#This Row],[Days of delay]]="",0,Tableau1[[#This Row],[Days of delay]])-MAX(Tableau1[Days of delay])</f>
        <v>-13</v>
      </c>
      <c r="AE239" s="3">
        <v>43886</v>
      </c>
    </row>
    <row r="240" spans="1:31" ht="23.25" x14ac:dyDescent="0.25">
      <c r="A240" s="5"/>
      <c r="B240" s="17"/>
      <c r="C240" s="12"/>
      <c r="D240" s="10"/>
      <c r="E240" s="10"/>
      <c r="F240" s="13" t="str">
        <f>IF(ISBLANK(J240),"mail not sent","mail sent")</f>
        <v>mail not sent</v>
      </c>
      <c r="G240" s="11"/>
      <c r="H240" s="14"/>
      <c r="I240" s="5"/>
      <c r="J240" s="12"/>
      <c r="K240" s="4" t="str">
        <f>IF(ISBLANK(C240),"",(DATEDIF($C240,$R$4,"d")))</f>
        <v/>
      </c>
      <c r="L240">
        <f ca="1">IF(Tableau1[[#This Row],[Days of delay]]="",0,Tableau1[[#This Row],[Days of delay]])-MAX(Tableau1[Days of delay])</f>
        <v>-13</v>
      </c>
      <c r="AE240" s="3">
        <v>43887</v>
      </c>
    </row>
    <row r="241" spans="1:31" ht="23.25" x14ac:dyDescent="0.25">
      <c r="A241" s="5"/>
      <c r="B241" s="17"/>
      <c r="C241" s="12"/>
      <c r="D241" s="10"/>
      <c r="E241" s="10"/>
      <c r="F241" s="13" t="str">
        <f>IF(ISBLANK(J241),"mail not sent","mail sent")</f>
        <v>mail not sent</v>
      </c>
      <c r="G241" s="11"/>
      <c r="H241" s="14"/>
      <c r="I241" s="5"/>
      <c r="J241" s="12"/>
      <c r="K241" s="4" t="str">
        <f>IF(ISBLANK(C241),"",(DATEDIF($C241,$R$4,"d")))</f>
        <v/>
      </c>
      <c r="L241">
        <f ca="1">IF(Tableau1[[#This Row],[Days of delay]]="",0,Tableau1[[#This Row],[Days of delay]])-MAX(Tableau1[Days of delay])</f>
        <v>-13</v>
      </c>
      <c r="AE241" s="3">
        <v>43888</v>
      </c>
    </row>
    <row r="242" spans="1:31" ht="23.25" x14ac:dyDescent="0.25">
      <c r="A242" s="5"/>
      <c r="B242" s="17"/>
      <c r="C242" s="12"/>
      <c r="D242" s="10"/>
      <c r="E242" s="10"/>
      <c r="F242" s="13" t="str">
        <f>IF(ISBLANK(J242),"mail not sent","mail sent")</f>
        <v>mail not sent</v>
      </c>
      <c r="G242" s="11"/>
      <c r="H242" s="14"/>
      <c r="I242" s="5"/>
      <c r="J242" s="12"/>
      <c r="K242" s="4" t="str">
        <f>IF(ISBLANK(C242),"",(DATEDIF($C242,$R$4,"d")))</f>
        <v/>
      </c>
      <c r="L242">
        <f ca="1">IF(Tableau1[[#This Row],[Days of delay]]="",0,Tableau1[[#This Row],[Days of delay]])-MAX(Tableau1[Days of delay])</f>
        <v>-13</v>
      </c>
      <c r="AE242" s="3">
        <v>43889</v>
      </c>
    </row>
    <row r="243" spans="1:31" ht="23.25" x14ac:dyDescent="0.25">
      <c r="A243" s="5"/>
      <c r="B243" s="17"/>
      <c r="C243" s="12"/>
      <c r="D243" s="10"/>
      <c r="E243" s="10"/>
      <c r="F243" s="13" t="str">
        <f>IF(ISBLANK(J243),"mail not sent","mail sent")</f>
        <v>mail not sent</v>
      </c>
      <c r="G243" s="11"/>
      <c r="H243" s="14"/>
      <c r="I243" s="5"/>
      <c r="J243" s="12"/>
      <c r="K243" s="4" t="str">
        <f>IF(ISBLANK(C243),"",(DATEDIF($C243,$R$4,"d")))</f>
        <v/>
      </c>
      <c r="L243">
        <f ca="1">IF(Tableau1[[#This Row],[Days of delay]]="",0,Tableau1[[#This Row],[Days of delay]])-MAX(Tableau1[Days of delay])</f>
        <v>-13</v>
      </c>
      <c r="AE243" s="3">
        <v>43890</v>
      </c>
    </row>
    <row r="244" spans="1:31" ht="23.25" x14ac:dyDescent="0.25">
      <c r="A244" s="5"/>
      <c r="B244" s="17"/>
      <c r="C244" s="12"/>
      <c r="D244" s="10"/>
      <c r="E244" s="10"/>
      <c r="F244" s="13" t="str">
        <f>IF(ISBLANK(J244),"mail not sent","mail sent")</f>
        <v>mail not sent</v>
      </c>
      <c r="G244" s="11"/>
      <c r="H244" s="14"/>
      <c r="I244" s="5"/>
      <c r="J244" s="12"/>
      <c r="K244" s="4" t="str">
        <f>IF(ISBLANK(C244),"",(DATEDIF($C244,$R$4,"d")))</f>
        <v/>
      </c>
      <c r="L244">
        <f ca="1">IF(Tableau1[[#This Row],[Days of delay]]="",0,Tableau1[[#This Row],[Days of delay]])-MAX(Tableau1[Days of delay])</f>
        <v>-13</v>
      </c>
      <c r="AE244" s="3">
        <v>43891</v>
      </c>
    </row>
    <row r="245" spans="1:31" ht="23.25" x14ac:dyDescent="0.25">
      <c r="A245" s="5"/>
      <c r="B245" s="17"/>
      <c r="C245" s="12"/>
      <c r="D245" s="10"/>
      <c r="E245" s="10"/>
      <c r="F245" s="13" t="str">
        <f>IF(ISBLANK(J245),"mail not sent","mail sent")</f>
        <v>mail not sent</v>
      </c>
      <c r="G245" s="11"/>
      <c r="H245" s="14"/>
      <c r="I245" s="5"/>
      <c r="J245" s="12"/>
      <c r="K245" s="4" t="str">
        <f>IF(ISBLANK(C245),"",(DATEDIF($C245,$R$4,"d")))</f>
        <v/>
      </c>
      <c r="L245">
        <f ca="1">IF(Tableau1[[#This Row],[Days of delay]]="",0,Tableau1[[#This Row],[Days of delay]])-MAX(Tableau1[Days of delay])</f>
        <v>-13</v>
      </c>
      <c r="AE245" s="3">
        <v>43892</v>
      </c>
    </row>
    <row r="246" spans="1:31" ht="23.25" x14ac:dyDescent="0.25">
      <c r="A246" s="5"/>
      <c r="B246" s="17"/>
      <c r="C246" s="12"/>
      <c r="D246" s="10"/>
      <c r="E246" s="10"/>
      <c r="F246" s="13" t="str">
        <f>IF(ISBLANK(J246),"mail not sent","mail sent")</f>
        <v>mail not sent</v>
      </c>
      <c r="G246" s="11"/>
      <c r="H246" s="14"/>
      <c r="I246" s="5"/>
      <c r="J246" s="12"/>
      <c r="K246" s="4" t="str">
        <f>IF(ISBLANK(C246),"",(DATEDIF($C246,$R$4,"d")))</f>
        <v/>
      </c>
      <c r="L246">
        <f ca="1">IF(Tableau1[[#This Row],[Days of delay]]="",0,Tableau1[[#This Row],[Days of delay]])-MAX(Tableau1[Days of delay])</f>
        <v>-13</v>
      </c>
      <c r="AE246" s="3">
        <v>43893</v>
      </c>
    </row>
    <row r="247" spans="1:31" ht="23.25" x14ac:dyDescent="0.25">
      <c r="A247" s="5"/>
      <c r="B247" s="17"/>
      <c r="C247" s="12"/>
      <c r="D247" s="10"/>
      <c r="E247" s="10"/>
      <c r="F247" s="13" t="str">
        <f>IF(ISBLANK(J247),"mail not sent","mail sent")</f>
        <v>mail not sent</v>
      </c>
      <c r="G247" s="11"/>
      <c r="H247" s="14"/>
      <c r="I247" s="5"/>
      <c r="J247" s="12"/>
      <c r="K247" s="4" t="str">
        <f>IF(ISBLANK(C247),"",(DATEDIF($C247,$R$4,"d")))</f>
        <v/>
      </c>
      <c r="L247">
        <f ca="1">IF(Tableau1[[#This Row],[Days of delay]]="",0,Tableau1[[#This Row],[Days of delay]])-MAX(Tableau1[Days of delay])</f>
        <v>-13</v>
      </c>
      <c r="AE247" s="3">
        <v>43894</v>
      </c>
    </row>
    <row r="248" spans="1:31" ht="23.25" x14ac:dyDescent="0.25">
      <c r="A248" s="5"/>
      <c r="B248" s="17"/>
      <c r="C248" s="12"/>
      <c r="D248" s="10"/>
      <c r="E248" s="10"/>
      <c r="F248" s="13" t="str">
        <f>IF(ISBLANK(J248),"mail not sent","mail sent")</f>
        <v>mail not sent</v>
      </c>
      <c r="G248" s="11"/>
      <c r="H248" s="14"/>
      <c r="I248" s="5"/>
      <c r="J248" s="12"/>
      <c r="K248" s="4" t="str">
        <f>IF(ISBLANK(C248),"",(DATEDIF($C248,$R$4,"d")))</f>
        <v/>
      </c>
      <c r="L248">
        <f ca="1">IF(Tableau1[[#This Row],[Days of delay]]="",0,Tableau1[[#This Row],[Days of delay]])-MAX(Tableau1[Days of delay])</f>
        <v>-13</v>
      </c>
      <c r="AE248" s="3">
        <v>43895</v>
      </c>
    </row>
    <row r="249" spans="1:31" ht="23.25" x14ac:dyDescent="0.25">
      <c r="A249" s="5"/>
      <c r="B249" s="17"/>
      <c r="C249" s="12"/>
      <c r="D249" s="10"/>
      <c r="E249" s="10"/>
      <c r="F249" s="13" t="str">
        <f>IF(ISBLANK(J249),"mail not sent","mail sent")</f>
        <v>mail not sent</v>
      </c>
      <c r="G249" s="11"/>
      <c r="H249" s="14"/>
      <c r="I249" s="5"/>
      <c r="J249" s="12"/>
      <c r="K249" s="4" t="str">
        <f>IF(ISBLANK(C249),"",(DATEDIF($C249,$R$4,"d")))</f>
        <v/>
      </c>
      <c r="L249">
        <f ca="1">IF(Tableau1[[#This Row],[Days of delay]]="",0,Tableau1[[#This Row],[Days of delay]])-MAX(Tableau1[Days of delay])</f>
        <v>-13</v>
      </c>
      <c r="AE249" s="3">
        <v>43896</v>
      </c>
    </row>
    <row r="250" spans="1:31" ht="23.25" x14ac:dyDescent="0.25">
      <c r="A250" s="5"/>
      <c r="B250" s="17"/>
      <c r="C250" s="12"/>
      <c r="D250" s="10"/>
      <c r="E250" s="10"/>
      <c r="F250" s="13" t="str">
        <f>IF(ISBLANK(J250),"mail not sent","mail sent")</f>
        <v>mail not sent</v>
      </c>
      <c r="G250" s="11"/>
      <c r="H250" s="14"/>
      <c r="I250" s="5"/>
      <c r="J250" s="12"/>
      <c r="K250" s="4" t="str">
        <f>IF(ISBLANK(C250),"",(DATEDIF($C250,$R$4,"d")))</f>
        <v/>
      </c>
      <c r="L250">
        <f ca="1">IF(Tableau1[[#This Row],[Days of delay]]="",0,Tableau1[[#This Row],[Days of delay]])-MAX(Tableau1[Days of delay])</f>
        <v>-13</v>
      </c>
      <c r="AE250" s="3">
        <v>43897</v>
      </c>
    </row>
    <row r="251" spans="1:31" ht="23.25" x14ac:dyDescent="0.25">
      <c r="A251" s="5"/>
      <c r="B251" s="17"/>
      <c r="C251" s="12"/>
      <c r="D251" s="10"/>
      <c r="E251" s="10"/>
      <c r="F251" s="13" t="str">
        <f>IF(ISBLANK(J251),"mail not sent","mail sent")</f>
        <v>mail not sent</v>
      </c>
      <c r="G251" s="11"/>
      <c r="H251" s="14"/>
      <c r="I251" s="5"/>
      <c r="J251" s="12"/>
      <c r="K251" s="4" t="str">
        <f>IF(ISBLANK(C251),"",(DATEDIF($C251,$R$4,"d")))</f>
        <v/>
      </c>
      <c r="L251">
        <f ca="1">IF(Tableau1[[#This Row],[Days of delay]]="",0,Tableau1[[#This Row],[Days of delay]])-MAX(Tableau1[Days of delay])</f>
        <v>-13</v>
      </c>
      <c r="AE251" s="3">
        <v>43898</v>
      </c>
    </row>
    <row r="252" spans="1:31" ht="23.25" x14ac:dyDescent="0.25">
      <c r="A252" s="5"/>
      <c r="B252" s="17"/>
      <c r="C252" s="12"/>
      <c r="D252" s="10"/>
      <c r="E252" s="10"/>
      <c r="F252" s="13" t="str">
        <f>IF(ISBLANK(J252),"mail not sent","mail sent")</f>
        <v>mail not sent</v>
      </c>
      <c r="G252" s="11"/>
      <c r="H252" s="14"/>
      <c r="I252" s="5"/>
      <c r="J252" s="12"/>
      <c r="K252" s="4" t="str">
        <f>IF(ISBLANK(C252),"",(DATEDIF($C252,$R$4,"d")))</f>
        <v/>
      </c>
      <c r="L252">
        <f ca="1">IF(Tableau1[[#This Row],[Days of delay]]="",0,Tableau1[[#This Row],[Days of delay]])-MAX(Tableau1[Days of delay])</f>
        <v>-13</v>
      </c>
      <c r="AE252" s="3">
        <v>43899</v>
      </c>
    </row>
    <row r="253" spans="1:31" ht="23.25" x14ac:dyDescent="0.25">
      <c r="A253" s="5"/>
      <c r="B253" s="17"/>
      <c r="C253" s="12"/>
      <c r="D253" s="10"/>
      <c r="E253" s="10"/>
      <c r="F253" s="13" t="str">
        <f>IF(ISBLANK(J253),"mail not sent","mail sent")</f>
        <v>mail not sent</v>
      </c>
      <c r="G253" s="11"/>
      <c r="H253" s="14"/>
      <c r="I253" s="5"/>
      <c r="J253" s="12"/>
      <c r="K253" s="4" t="str">
        <f>IF(ISBLANK(C253),"",(DATEDIF($C253,$R$4,"d")))</f>
        <v/>
      </c>
      <c r="L253">
        <f ca="1">IF(Tableau1[[#This Row],[Days of delay]]="",0,Tableau1[[#This Row],[Days of delay]])-MAX(Tableau1[Days of delay])</f>
        <v>-13</v>
      </c>
      <c r="AE253" s="3">
        <v>43900</v>
      </c>
    </row>
    <row r="254" spans="1:31" ht="23.25" x14ac:dyDescent="0.25">
      <c r="A254" s="5"/>
      <c r="B254" s="17"/>
      <c r="C254" s="12"/>
      <c r="D254" s="10"/>
      <c r="E254" s="10"/>
      <c r="F254" s="13" t="str">
        <f>IF(ISBLANK(J254),"mail not sent","mail sent")</f>
        <v>mail not sent</v>
      </c>
      <c r="G254" s="11"/>
      <c r="H254" s="14"/>
      <c r="I254" s="5"/>
      <c r="J254" s="12"/>
      <c r="K254" s="4" t="str">
        <f>IF(ISBLANK(C254),"",(DATEDIF($C254,$R$4,"d")))</f>
        <v/>
      </c>
      <c r="L254">
        <f ca="1">IF(Tableau1[[#This Row],[Days of delay]]="",0,Tableau1[[#This Row],[Days of delay]])-MAX(Tableau1[Days of delay])</f>
        <v>-13</v>
      </c>
      <c r="AE254" s="3">
        <v>43901</v>
      </c>
    </row>
    <row r="255" spans="1:31" ht="23.25" x14ac:dyDescent="0.25">
      <c r="A255" s="5"/>
      <c r="B255" s="17"/>
      <c r="C255" s="12"/>
      <c r="D255" s="10"/>
      <c r="E255" s="10"/>
      <c r="F255" s="13" t="str">
        <f>IF(ISBLANK(J255),"mail not sent","mail sent")</f>
        <v>mail not sent</v>
      </c>
      <c r="G255" s="11"/>
      <c r="H255" s="14"/>
      <c r="I255" s="5"/>
      <c r="J255" s="12"/>
      <c r="K255" s="4" t="str">
        <f>IF(ISBLANK(C255),"",(DATEDIF($C255,$R$4,"d")))</f>
        <v/>
      </c>
      <c r="L255">
        <f ca="1">IF(Tableau1[[#This Row],[Days of delay]]="",0,Tableau1[[#This Row],[Days of delay]])-MAX(Tableau1[Days of delay])</f>
        <v>-13</v>
      </c>
      <c r="AE255" s="3">
        <v>43902</v>
      </c>
    </row>
    <row r="256" spans="1:31" ht="23.25" x14ac:dyDescent="0.25">
      <c r="A256" s="5"/>
      <c r="B256" s="17"/>
      <c r="C256" s="12"/>
      <c r="D256" s="10"/>
      <c r="E256" s="10"/>
      <c r="F256" s="13" t="str">
        <f>IF(ISBLANK(J256),"mail not sent","mail sent")</f>
        <v>mail not sent</v>
      </c>
      <c r="G256" s="11"/>
      <c r="H256" s="14"/>
      <c r="I256" s="5"/>
      <c r="J256" s="12"/>
      <c r="K256" s="4" t="str">
        <f>IF(ISBLANK(C256),"",(DATEDIF($C256,$R$4,"d")))</f>
        <v/>
      </c>
      <c r="L256">
        <f ca="1">IF(Tableau1[[#This Row],[Days of delay]]="",0,Tableau1[[#This Row],[Days of delay]])-MAX(Tableau1[Days of delay])</f>
        <v>-13</v>
      </c>
      <c r="AE256" s="3">
        <v>43903</v>
      </c>
    </row>
    <row r="257" spans="1:31" ht="23.25" x14ac:dyDescent="0.25">
      <c r="A257" s="5"/>
      <c r="B257" s="17"/>
      <c r="C257" s="12"/>
      <c r="D257" s="10"/>
      <c r="E257" s="10"/>
      <c r="F257" s="13" t="str">
        <f>IF(ISBLANK(J257),"mail not sent","mail sent")</f>
        <v>mail not sent</v>
      </c>
      <c r="G257" s="11"/>
      <c r="H257" s="14"/>
      <c r="I257" s="5"/>
      <c r="J257" s="12"/>
      <c r="K257" s="4" t="str">
        <f>IF(ISBLANK(C257),"",(DATEDIF($C257,$R$4,"d")))</f>
        <v/>
      </c>
      <c r="L257">
        <f ca="1">IF(Tableau1[[#This Row],[Days of delay]]="",0,Tableau1[[#This Row],[Days of delay]])-MAX(Tableau1[Days of delay])</f>
        <v>-13</v>
      </c>
      <c r="AE257" s="3">
        <v>43904</v>
      </c>
    </row>
    <row r="258" spans="1:31" ht="23.25" x14ac:dyDescent="0.25">
      <c r="A258" s="5"/>
      <c r="B258" s="17"/>
      <c r="C258" s="12"/>
      <c r="D258" s="10"/>
      <c r="E258" s="10"/>
      <c r="F258" s="13" t="str">
        <f>IF(ISBLANK(J258),"mail not sent","mail sent")</f>
        <v>mail not sent</v>
      </c>
      <c r="G258" s="11"/>
      <c r="H258" s="14"/>
      <c r="I258" s="5"/>
      <c r="J258" s="12"/>
      <c r="K258" s="4" t="str">
        <f>IF(ISBLANK(C258),"",(DATEDIF($C258,$R$4,"d")))</f>
        <v/>
      </c>
      <c r="L258">
        <f ca="1">IF(Tableau1[[#This Row],[Days of delay]]="",0,Tableau1[[#This Row],[Days of delay]])-MAX(Tableau1[Days of delay])</f>
        <v>-13</v>
      </c>
      <c r="AE258" s="3">
        <v>43905</v>
      </c>
    </row>
    <row r="259" spans="1:31" ht="23.25" x14ac:dyDescent="0.25">
      <c r="A259" s="5"/>
      <c r="B259" s="17"/>
      <c r="C259" s="12"/>
      <c r="D259" s="10"/>
      <c r="E259" s="10"/>
      <c r="F259" s="13" t="str">
        <f>IF(ISBLANK(J259),"mail not sent","mail sent")</f>
        <v>mail not sent</v>
      </c>
      <c r="G259" s="11"/>
      <c r="H259" s="14"/>
      <c r="I259" s="5"/>
      <c r="J259" s="12"/>
      <c r="K259" s="4" t="str">
        <f>IF(ISBLANK(C259),"",(DATEDIF($C259,$R$4,"d")))</f>
        <v/>
      </c>
      <c r="L259">
        <f ca="1">IF(Tableau1[[#This Row],[Days of delay]]="",0,Tableau1[[#This Row],[Days of delay]])-MAX(Tableau1[Days of delay])</f>
        <v>-13</v>
      </c>
      <c r="AE259" s="3">
        <v>43906</v>
      </c>
    </row>
    <row r="260" spans="1:31" ht="23.25" x14ac:dyDescent="0.25">
      <c r="A260" s="5"/>
      <c r="B260" s="17"/>
      <c r="C260" s="12"/>
      <c r="D260" s="10"/>
      <c r="E260" s="10"/>
      <c r="F260" s="13" t="str">
        <f>IF(ISBLANK(J260),"mail not sent","mail sent")</f>
        <v>mail not sent</v>
      </c>
      <c r="G260" s="11"/>
      <c r="H260" s="14"/>
      <c r="I260" s="5"/>
      <c r="J260" s="12"/>
      <c r="K260" s="4" t="str">
        <f>IF(ISBLANK(C260),"",(DATEDIF($C260,$R$4,"d")))</f>
        <v/>
      </c>
      <c r="L260">
        <f ca="1">IF(Tableau1[[#This Row],[Days of delay]]="",0,Tableau1[[#This Row],[Days of delay]])-MAX(Tableau1[Days of delay])</f>
        <v>-13</v>
      </c>
      <c r="AE260" s="3">
        <v>43907</v>
      </c>
    </row>
    <row r="261" spans="1:31" ht="23.25" x14ac:dyDescent="0.25">
      <c r="A261" s="5"/>
      <c r="B261" s="17"/>
      <c r="C261" s="12"/>
      <c r="D261" s="10"/>
      <c r="E261" s="10"/>
      <c r="F261" s="13" t="str">
        <f>IF(ISBLANK(J261),"mail not sent","mail sent")</f>
        <v>mail not sent</v>
      </c>
      <c r="G261" s="11"/>
      <c r="H261" s="14"/>
      <c r="I261" s="5"/>
      <c r="J261" s="12"/>
      <c r="K261" s="4" t="str">
        <f>IF(ISBLANK(C261),"",(DATEDIF($C261,$R$4,"d")))</f>
        <v/>
      </c>
      <c r="L261">
        <f ca="1">IF(Tableau1[[#This Row],[Days of delay]]="",0,Tableau1[[#This Row],[Days of delay]])-MAX(Tableau1[Days of delay])</f>
        <v>-13</v>
      </c>
      <c r="AE261" s="3">
        <v>43908</v>
      </c>
    </row>
    <row r="262" spans="1:31" ht="23.25" x14ac:dyDescent="0.25">
      <c r="A262" s="5"/>
      <c r="B262" s="17"/>
      <c r="C262" s="12"/>
      <c r="D262" s="10"/>
      <c r="E262" s="10"/>
      <c r="F262" s="13" t="str">
        <f>IF(ISBLANK(J262),"mail not sent","mail sent")</f>
        <v>mail not sent</v>
      </c>
      <c r="G262" s="11"/>
      <c r="H262" s="14"/>
      <c r="I262" s="5"/>
      <c r="J262" s="12"/>
      <c r="K262" s="4" t="str">
        <f>IF(ISBLANK(C262),"",(DATEDIF($C262,$R$4,"d")))</f>
        <v/>
      </c>
      <c r="L262">
        <f ca="1">IF(Tableau1[[#This Row],[Days of delay]]="",0,Tableau1[[#This Row],[Days of delay]])-MAX(Tableau1[Days of delay])</f>
        <v>-13</v>
      </c>
      <c r="AE262" s="3">
        <v>43909</v>
      </c>
    </row>
    <row r="263" spans="1:31" ht="23.25" x14ac:dyDescent="0.25">
      <c r="A263" s="5"/>
      <c r="B263" s="17"/>
      <c r="C263" s="12"/>
      <c r="D263" s="10"/>
      <c r="E263" s="10"/>
      <c r="F263" s="13" t="str">
        <f>IF(ISBLANK(J263),"mail not sent","mail sent")</f>
        <v>mail not sent</v>
      </c>
      <c r="G263" s="11"/>
      <c r="H263" s="14"/>
      <c r="I263" s="5"/>
      <c r="J263" s="12"/>
      <c r="K263" s="4" t="str">
        <f>IF(ISBLANK(C263),"",(DATEDIF($C263,$R$4,"d")))</f>
        <v/>
      </c>
      <c r="L263">
        <f ca="1">IF(Tableau1[[#This Row],[Days of delay]]="",0,Tableau1[[#This Row],[Days of delay]])-MAX(Tableau1[Days of delay])</f>
        <v>-13</v>
      </c>
      <c r="AE263" s="3">
        <v>43910</v>
      </c>
    </row>
    <row r="264" spans="1:31" ht="23.25" x14ac:dyDescent="0.25">
      <c r="A264" s="5"/>
      <c r="B264" s="17"/>
      <c r="C264" s="12"/>
      <c r="D264" s="10"/>
      <c r="E264" s="10"/>
      <c r="F264" s="13" t="str">
        <f>IF(ISBLANK(J264),"mail not sent","mail sent")</f>
        <v>mail not sent</v>
      </c>
      <c r="G264" s="11"/>
      <c r="H264" s="14"/>
      <c r="I264" s="5"/>
      <c r="J264" s="12"/>
      <c r="K264" s="4" t="str">
        <f>IF(ISBLANK(C264),"",(DATEDIF($C264,$R$4,"d")))</f>
        <v/>
      </c>
      <c r="L264">
        <f ca="1">IF(Tableau1[[#This Row],[Days of delay]]="",0,Tableau1[[#This Row],[Days of delay]])-MAX(Tableau1[Days of delay])</f>
        <v>-13</v>
      </c>
      <c r="AE264" s="3">
        <v>43911</v>
      </c>
    </row>
    <row r="265" spans="1:31" ht="23.25" x14ac:dyDescent="0.25">
      <c r="A265" s="5"/>
      <c r="B265" s="17"/>
      <c r="C265" s="12"/>
      <c r="D265" s="10"/>
      <c r="E265" s="10"/>
      <c r="F265" s="13" t="str">
        <f>IF(ISBLANK(J265),"mail not sent","mail sent")</f>
        <v>mail not sent</v>
      </c>
      <c r="G265" s="11"/>
      <c r="H265" s="14"/>
      <c r="I265" s="5"/>
      <c r="J265" s="12"/>
      <c r="K265" s="4" t="str">
        <f>IF(ISBLANK(C265),"",(DATEDIF($C265,$R$4,"d")))</f>
        <v/>
      </c>
      <c r="L265">
        <f ca="1">IF(Tableau1[[#This Row],[Days of delay]]="",0,Tableau1[[#This Row],[Days of delay]])-MAX(Tableau1[Days of delay])</f>
        <v>-13</v>
      </c>
      <c r="AE265" s="3">
        <v>43912</v>
      </c>
    </row>
    <row r="266" spans="1:31" ht="23.25" x14ac:dyDescent="0.25">
      <c r="A266" s="5"/>
      <c r="B266" s="17"/>
      <c r="C266" s="12"/>
      <c r="D266" s="10"/>
      <c r="E266" s="10"/>
      <c r="F266" s="13" t="str">
        <f>IF(ISBLANK(J266),"mail not sent","mail sent")</f>
        <v>mail not sent</v>
      </c>
      <c r="G266" s="11"/>
      <c r="H266" s="14"/>
      <c r="I266" s="5"/>
      <c r="J266" s="12"/>
      <c r="K266" s="4" t="str">
        <f>IF(ISBLANK(C266),"",(DATEDIF($C266,$R$4,"d")))</f>
        <v/>
      </c>
      <c r="L266">
        <f ca="1">IF(Tableau1[[#This Row],[Days of delay]]="",0,Tableau1[[#This Row],[Days of delay]])-MAX(Tableau1[Days of delay])</f>
        <v>-13</v>
      </c>
      <c r="AE266" s="3">
        <v>43913</v>
      </c>
    </row>
    <row r="267" spans="1:31" ht="23.25" x14ac:dyDescent="0.25">
      <c r="A267" s="5"/>
      <c r="B267" s="17"/>
      <c r="C267" s="12"/>
      <c r="D267" s="10"/>
      <c r="E267" s="10"/>
      <c r="F267" s="13" t="str">
        <f>IF(ISBLANK(J267),"mail not sent","mail sent")</f>
        <v>mail not sent</v>
      </c>
      <c r="G267" s="11"/>
      <c r="H267" s="14"/>
      <c r="I267" s="5"/>
      <c r="J267" s="12"/>
      <c r="K267" s="4" t="str">
        <f>IF(ISBLANK(C267),"",(DATEDIF($C267,$R$4,"d")))</f>
        <v/>
      </c>
      <c r="L267">
        <f ca="1">IF(Tableau1[[#This Row],[Days of delay]]="",0,Tableau1[[#This Row],[Days of delay]])-MAX(Tableau1[Days of delay])</f>
        <v>-13</v>
      </c>
      <c r="AE267" s="3">
        <v>43914</v>
      </c>
    </row>
    <row r="268" spans="1:31" ht="23.25" x14ac:dyDescent="0.25">
      <c r="A268" s="5"/>
      <c r="B268" s="17"/>
      <c r="C268" s="12"/>
      <c r="D268" s="10"/>
      <c r="E268" s="10"/>
      <c r="F268" s="13" t="str">
        <f>IF(ISBLANK(J268),"mail not sent","mail sent")</f>
        <v>mail not sent</v>
      </c>
      <c r="G268" s="11"/>
      <c r="H268" s="14"/>
      <c r="I268" s="5"/>
      <c r="J268" s="12"/>
      <c r="K268" s="4" t="str">
        <f>IF(ISBLANK(C268),"",(DATEDIF($C268,$R$4,"d")))</f>
        <v/>
      </c>
      <c r="L268">
        <f ca="1">IF(Tableau1[[#This Row],[Days of delay]]="",0,Tableau1[[#This Row],[Days of delay]])-MAX(Tableau1[Days of delay])</f>
        <v>-13</v>
      </c>
      <c r="AE268" s="3">
        <v>43915</v>
      </c>
    </row>
    <row r="269" spans="1:31" ht="23.25" x14ac:dyDescent="0.25">
      <c r="A269" s="5"/>
      <c r="B269" s="17"/>
      <c r="C269" s="12"/>
      <c r="D269" s="10"/>
      <c r="E269" s="10"/>
      <c r="F269" s="13" t="str">
        <f>IF(ISBLANK(J269),"mail not sent","mail sent")</f>
        <v>mail not sent</v>
      </c>
      <c r="G269" s="11"/>
      <c r="H269" s="14"/>
      <c r="I269" s="5"/>
      <c r="J269" s="12"/>
      <c r="K269" s="4" t="str">
        <f>IF(ISBLANK(C269),"",(DATEDIF($C269,$R$4,"d")))</f>
        <v/>
      </c>
      <c r="L269">
        <f ca="1">IF(Tableau1[[#This Row],[Days of delay]]="",0,Tableau1[[#This Row],[Days of delay]])-MAX(Tableau1[Days of delay])</f>
        <v>-13</v>
      </c>
      <c r="AE269" s="3">
        <v>43916</v>
      </c>
    </row>
    <row r="270" spans="1:31" ht="23.25" x14ac:dyDescent="0.25">
      <c r="A270" s="5"/>
      <c r="B270" s="17"/>
      <c r="C270" s="12"/>
      <c r="D270" s="10"/>
      <c r="E270" s="10"/>
      <c r="F270" s="13" t="str">
        <f>IF(ISBLANK(J270),"mail not sent","mail sent")</f>
        <v>mail not sent</v>
      </c>
      <c r="G270" s="11"/>
      <c r="H270" s="14"/>
      <c r="I270" s="5"/>
      <c r="J270" s="12"/>
      <c r="K270" s="4" t="str">
        <f>IF(ISBLANK(C270),"",(DATEDIF($C270,$R$4,"d")))</f>
        <v/>
      </c>
      <c r="L270">
        <f ca="1">IF(Tableau1[[#This Row],[Days of delay]]="",0,Tableau1[[#This Row],[Days of delay]])-MAX(Tableau1[Days of delay])</f>
        <v>-13</v>
      </c>
      <c r="AE270" s="3">
        <v>43917</v>
      </c>
    </row>
    <row r="271" spans="1:31" ht="23.25" x14ac:dyDescent="0.25">
      <c r="A271" s="5"/>
      <c r="B271" s="17"/>
      <c r="C271" s="12"/>
      <c r="D271" s="10"/>
      <c r="E271" s="10"/>
      <c r="F271" s="13" t="str">
        <f>IF(ISBLANK(J271),"mail not sent","mail sent")</f>
        <v>mail not sent</v>
      </c>
      <c r="G271" s="11"/>
      <c r="H271" s="14"/>
      <c r="I271" s="5"/>
      <c r="J271" s="12"/>
      <c r="K271" s="4" t="str">
        <f>IF(ISBLANK(C271),"",(DATEDIF($C271,$R$4,"d")))</f>
        <v/>
      </c>
      <c r="L271">
        <f ca="1">IF(Tableau1[[#This Row],[Days of delay]]="",0,Tableau1[[#This Row],[Days of delay]])-MAX(Tableau1[Days of delay])</f>
        <v>-13</v>
      </c>
      <c r="AE271" s="3">
        <v>43918</v>
      </c>
    </row>
    <row r="272" spans="1:31" ht="23.25" x14ac:dyDescent="0.25">
      <c r="A272" s="5"/>
      <c r="B272" s="17"/>
      <c r="C272" s="12"/>
      <c r="D272" s="10"/>
      <c r="E272" s="10"/>
      <c r="F272" s="13" t="str">
        <f>IF(ISBLANK(J272),"mail not sent","mail sent")</f>
        <v>mail not sent</v>
      </c>
      <c r="G272" s="11"/>
      <c r="H272" s="14"/>
      <c r="I272" s="5"/>
      <c r="J272" s="12"/>
      <c r="K272" s="4" t="str">
        <f>IF(ISBLANK(C272),"",(DATEDIF($C272,$R$4,"d")))</f>
        <v/>
      </c>
      <c r="L272">
        <f ca="1">IF(Tableau1[[#This Row],[Days of delay]]="",0,Tableau1[[#This Row],[Days of delay]])-MAX(Tableau1[Days of delay])</f>
        <v>-13</v>
      </c>
      <c r="AE272" s="3">
        <v>43919</v>
      </c>
    </row>
    <row r="273" spans="1:31" ht="23.25" x14ac:dyDescent="0.25">
      <c r="A273" s="5"/>
      <c r="B273" s="17"/>
      <c r="C273" s="12"/>
      <c r="D273" s="10"/>
      <c r="E273" s="10"/>
      <c r="F273" s="13" t="str">
        <f>IF(ISBLANK(J273),"mail not sent","mail sent")</f>
        <v>mail not sent</v>
      </c>
      <c r="G273" s="11"/>
      <c r="H273" s="14"/>
      <c r="I273" s="5"/>
      <c r="J273" s="12"/>
      <c r="K273" s="4" t="str">
        <f>IF(ISBLANK(C273),"",(DATEDIF($C273,$R$4,"d")))</f>
        <v/>
      </c>
      <c r="L273">
        <f ca="1">IF(Tableau1[[#This Row],[Days of delay]]="",0,Tableau1[[#This Row],[Days of delay]])-MAX(Tableau1[Days of delay])</f>
        <v>-13</v>
      </c>
      <c r="AE273" s="3">
        <v>43920</v>
      </c>
    </row>
    <row r="274" spans="1:31" ht="23.25" x14ac:dyDescent="0.25">
      <c r="A274" s="5"/>
      <c r="B274" s="17"/>
      <c r="C274" s="12"/>
      <c r="D274" s="10"/>
      <c r="E274" s="10"/>
      <c r="F274" s="13" t="str">
        <f>IF(ISBLANK(J274),"mail not sent","mail sent")</f>
        <v>mail not sent</v>
      </c>
      <c r="G274" s="11"/>
      <c r="H274" s="14"/>
      <c r="I274" s="5"/>
      <c r="J274" s="12"/>
      <c r="K274" s="4" t="str">
        <f>IF(ISBLANK(C274),"",(DATEDIF($C274,$R$4,"d")))</f>
        <v/>
      </c>
      <c r="L274">
        <f ca="1">IF(Tableau1[[#This Row],[Days of delay]]="",0,Tableau1[[#This Row],[Days of delay]])-MAX(Tableau1[Days of delay])</f>
        <v>-13</v>
      </c>
      <c r="AE274" s="3">
        <v>43921</v>
      </c>
    </row>
    <row r="275" spans="1:31" ht="23.25" x14ac:dyDescent="0.25">
      <c r="A275" s="5"/>
      <c r="B275" s="17"/>
      <c r="C275" s="12"/>
      <c r="D275" s="10"/>
      <c r="E275" s="10"/>
      <c r="F275" s="13" t="str">
        <f>IF(ISBLANK(J275),"mail not sent","mail sent")</f>
        <v>mail not sent</v>
      </c>
      <c r="G275" s="11"/>
      <c r="H275" s="14"/>
      <c r="I275" s="5"/>
      <c r="J275" s="12"/>
      <c r="K275" s="4" t="str">
        <f>IF(ISBLANK(C275),"",(DATEDIF($C275,$R$4,"d")))</f>
        <v/>
      </c>
      <c r="L275">
        <f ca="1">IF(Tableau1[[#This Row],[Days of delay]]="",0,Tableau1[[#This Row],[Days of delay]])-MAX(Tableau1[Days of delay])</f>
        <v>-13</v>
      </c>
      <c r="AE275" s="3">
        <v>43922</v>
      </c>
    </row>
    <row r="276" spans="1:31" ht="23.25" x14ac:dyDescent="0.25">
      <c r="A276" s="5"/>
      <c r="B276" s="17"/>
      <c r="C276" s="12"/>
      <c r="D276" s="10"/>
      <c r="E276" s="10"/>
      <c r="F276" s="13" t="str">
        <f>IF(ISBLANK(J276),"mail not sent","mail sent")</f>
        <v>mail not sent</v>
      </c>
      <c r="G276" s="11"/>
      <c r="H276" s="14"/>
      <c r="I276" s="5"/>
      <c r="J276" s="12"/>
      <c r="K276" s="4" t="str">
        <f>IF(ISBLANK(C276),"",(DATEDIF($C276,$R$4,"d")))</f>
        <v/>
      </c>
      <c r="L276">
        <f ca="1">IF(Tableau1[[#This Row],[Days of delay]]="",0,Tableau1[[#This Row],[Days of delay]])-MAX(Tableau1[Days of delay])</f>
        <v>-13</v>
      </c>
      <c r="AE276" s="3">
        <v>43923</v>
      </c>
    </row>
    <row r="277" spans="1:31" ht="23.25" x14ac:dyDescent="0.25">
      <c r="A277" s="5"/>
      <c r="B277" s="17"/>
      <c r="C277" s="12"/>
      <c r="D277" s="10"/>
      <c r="E277" s="10"/>
      <c r="F277" s="13" t="str">
        <f>IF(ISBLANK(J277),"mail not sent","mail sent")</f>
        <v>mail not sent</v>
      </c>
      <c r="G277" s="11"/>
      <c r="H277" s="14"/>
      <c r="I277" s="5"/>
      <c r="J277" s="12"/>
      <c r="K277" s="4" t="str">
        <f>IF(ISBLANK(C277),"",(DATEDIF($C277,$R$4,"d")))</f>
        <v/>
      </c>
      <c r="L277">
        <f ca="1">IF(Tableau1[[#This Row],[Days of delay]]="",0,Tableau1[[#This Row],[Days of delay]])-MAX(Tableau1[Days of delay])</f>
        <v>-13</v>
      </c>
      <c r="AE277" s="3">
        <v>43924</v>
      </c>
    </row>
    <row r="278" spans="1:31" ht="23.25" x14ac:dyDescent="0.25">
      <c r="A278" s="5"/>
      <c r="B278" s="17"/>
      <c r="C278" s="12"/>
      <c r="D278" s="10"/>
      <c r="E278" s="10"/>
      <c r="F278" s="13" t="str">
        <f>IF(ISBLANK(J278),"mail not sent","mail sent")</f>
        <v>mail not sent</v>
      </c>
      <c r="G278" s="11"/>
      <c r="H278" s="14"/>
      <c r="I278" s="5"/>
      <c r="J278" s="12"/>
      <c r="K278" s="4" t="str">
        <f>IF(ISBLANK(C278),"",(DATEDIF($C278,$R$4,"d")))</f>
        <v/>
      </c>
      <c r="L278">
        <f ca="1">IF(Tableau1[[#This Row],[Days of delay]]="",0,Tableau1[[#This Row],[Days of delay]])-MAX(Tableau1[Days of delay])</f>
        <v>-13</v>
      </c>
      <c r="AE278" s="3">
        <v>43925</v>
      </c>
    </row>
    <row r="279" spans="1:31" ht="23.25" x14ac:dyDescent="0.25">
      <c r="A279" s="5"/>
      <c r="B279" s="17"/>
      <c r="C279" s="12"/>
      <c r="D279" s="10"/>
      <c r="E279" s="10"/>
      <c r="F279" s="13" t="str">
        <f>IF(ISBLANK(J279),"mail not sent","mail sent")</f>
        <v>mail not sent</v>
      </c>
      <c r="G279" s="11"/>
      <c r="H279" s="14"/>
      <c r="I279" s="5"/>
      <c r="J279" s="12"/>
      <c r="K279" s="4" t="str">
        <f>IF(ISBLANK(C279),"",(DATEDIF($C279,$R$4,"d")))</f>
        <v/>
      </c>
      <c r="L279">
        <f ca="1">IF(Tableau1[[#This Row],[Days of delay]]="",0,Tableau1[[#This Row],[Days of delay]])-MAX(Tableau1[Days of delay])</f>
        <v>-13</v>
      </c>
      <c r="AE279" s="3">
        <v>43926</v>
      </c>
    </row>
    <row r="280" spans="1:31" ht="23.25" x14ac:dyDescent="0.25">
      <c r="A280" s="5"/>
      <c r="B280" s="17"/>
      <c r="C280" s="12"/>
      <c r="D280" s="10"/>
      <c r="E280" s="10"/>
      <c r="F280" s="13" t="str">
        <f>IF(ISBLANK(J280),"mail not sent","mail sent")</f>
        <v>mail not sent</v>
      </c>
      <c r="G280" s="11"/>
      <c r="H280" s="14"/>
      <c r="I280" s="5"/>
      <c r="J280" s="12"/>
      <c r="K280" s="4" t="str">
        <f>IF(ISBLANK(C280),"",(DATEDIF($C280,$R$4,"d")))</f>
        <v/>
      </c>
      <c r="L280">
        <f ca="1">IF(Tableau1[[#This Row],[Days of delay]]="",0,Tableau1[[#This Row],[Days of delay]])-MAX(Tableau1[Days of delay])</f>
        <v>-13</v>
      </c>
      <c r="AE280" s="3">
        <v>43927</v>
      </c>
    </row>
    <row r="281" spans="1:31" ht="23.25" x14ac:dyDescent="0.25">
      <c r="A281" s="5"/>
      <c r="B281" s="17"/>
      <c r="C281" s="12"/>
      <c r="D281" s="10"/>
      <c r="E281" s="10"/>
      <c r="F281" s="13" t="str">
        <f>IF(ISBLANK(J281),"mail not sent","mail sent")</f>
        <v>mail not sent</v>
      </c>
      <c r="G281" s="11"/>
      <c r="H281" s="14"/>
      <c r="I281" s="5"/>
      <c r="J281" s="12"/>
      <c r="K281" s="4" t="str">
        <f>IF(ISBLANK(C281),"",(DATEDIF($C281,$R$4,"d")))</f>
        <v/>
      </c>
      <c r="L281">
        <f ca="1">IF(Tableau1[[#This Row],[Days of delay]]="",0,Tableau1[[#This Row],[Days of delay]])-MAX(Tableau1[Days of delay])</f>
        <v>-13</v>
      </c>
      <c r="AE281" s="3">
        <v>43928</v>
      </c>
    </row>
    <row r="282" spans="1:31" ht="23.25" x14ac:dyDescent="0.25">
      <c r="A282" s="5"/>
      <c r="B282" s="17"/>
      <c r="C282" s="12"/>
      <c r="D282" s="10"/>
      <c r="E282" s="10"/>
      <c r="F282" s="13" t="str">
        <f>IF(ISBLANK(J282),"mail not sent","mail sent")</f>
        <v>mail not sent</v>
      </c>
      <c r="G282" s="11"/>
      <c r="H282" s="14"/>
      <c r="I282" s="5"/>
      <c r="J282" s="12"/>
      <c r="K282" s="4" t="str">
        <f>IF(ISBLANK(C282),"",(DATEDIF($C282,$R$4,"d")))</f>
        <v/>
      </c>
      <c r="L282">
        <f ca="1">IF(Tableau1[[#This Row],[Days of delay]]="",0,Tableau1[[#This Row],[Days of delay]])-MAX(Tableau1[Days of delay])</f>
        <v>-13</v>
      </c>
      <c r="AE282" s="3">
        <v>43929</v>
      </c>
    </row>
    <row r="283" spans="1:31" ht="23.25" x14ac:dyDescent="0.25">
      <c r="A283" s="5"/>
      <c r="B283" s="17"/>
      <c r="C283" s="12"/>
      <c r="D283" s="10"/>
      <c r="E283" s="10"/>
      <c r="F283" s="13" t="str">
        <f>IF(ISBLANK(J283),"mail not sent","mail sent")</f>
        <v>mail not sent</v>
      </c>
      <c r="G283" s="11"/>
      <c r="H283" s="14"/>
      <c r="I283" s="5"/>
      <c r="J283" s="12"/>
      <c r="K283" s="4" t="str">
        <f>IF(ISBLANK(C283),"",(DATEDIF($C283,$R$4,"d")))</f>
        <v/>
      </c>
      <c r="L283">
        <f ca="1">IF(Tableau1[[#This Row],[Days of delay]]="",0,Tableau1[[#This Row],[Days of delay]])-MAX(Tableau1[Days of delay])</f>
        <v>-13</v>
      </c>
      <c r="AE283" s="3">
        <v>43930</v>
      </c>
    </row>
    <row r="284" spans="1:31" ht="23.25" x14ac:dyDescent="0.25">
      <c r="A284" s="5"/>
      <c r="B284" s="17"/>
      <c r="C284" s="12"/>
      <c r="D284" s="10"/>
      <c r="E284" s="10"/>
      <c r="F284" s="13" t="str">
        <f>IF(ISBLANK(J284),"mail not sent","mail sent")</f>
        <v>mail not sent</v>
      </c>
      <c r="G284" s="11"/>
      <c r="H284" s="14"/>
      <c r="I284" s="5"/>
      <c r="J284" s="12"/>
      <c r="K284" s="4" t="str">
        <f>IF(ISBLANK(C284),"",(DATEDIF($C284,$R$4,"d")))</f>
        <v/>
      </c>
      <c r="L284">
        <f ca="1">IF(Tableau1[[#This Row],[Days of delay]]="",0,Tableau1[[#This Row],[Days of delay]])-MAX(Tableau1[Days of delay])</f>
        <v>-13</v>
      </c>
      <c r="AE284" s="3">
        <v>43931</v>
      </c>
    </row>
    <row r="285" spans="1:31" ht="23.25" x14ac:dyDescent="0.25">
      <c r="A285" s="5"/>
      <c r="B285" s="17"/>
      <c r="C285" s="12"/>
      <c r="D285" s="10"/>
      <c r="E285" s="10"/>
      <c r="F285" s="13" t="str">
        <f>IF(ISBLANK(J285),"mail not sent","mail sent")</f>
        <v>mail not sent</v>
      </c>
      <c r="G285" s="11"/>
      <c r="H285" s="14"/>
      <c r="I285" s="5"/>
      <c r="J285" s="12"/>
      <c r="K285" s="4" t="str">
        <f>IF(ISBLANK(C285),"",(DATEDIF($C285,$R$4,"d")))</f>
        <v/>
      </c>
      <c r="L285">
        <f ca="1">IF(Tableau1[[#This Row],[Days of delay]]="",0,Tableau1[[#This Row],[Days of delay]])-MAX(Tableau1[Days of delay])</f>
        <v>-13</v>
      </c>
      <c r="AE285" s="3">
        <v>43932</v>
      </c>
    </row>
    <row r="286" spans="1:31" ht="23.25" x14ac:dyDescent="0.25">
      <c r="A286" s="5"/>
      <c r="B286" s="17"/>
      <c r="C286" s="12"/>
      <c r="D286" s="10"/>
      <c r="E286" s="10"/>
      <c r="F286" s="13" t="str">
        <f>IF(ISBLANK(J286),"mail not sent","mail sent")</f>
        <v>mail not sent</v>
      </c>
      <c r="G286" s="11"/>
      <c r="H286" s="14"/>
      <c r="I286" s="5"/>
      <c r="J286" s="12"/>
      <c r="K286" s="4" t="str">
        <f>IF(ISBLANK(C286),"",(DATEDIF($C286,$R$4,"d")))</f>
        <v/>
      </c>
      <c r="L286">
        <f ca="1">IF(Tableau1[[#This Row],[Days of delay]]="",0,Tableau1[[#This Row],[Days of delay]])-MAX(Tableau1[Days of delay])</f>
        <v>-13</v>
      </c>
      <c r="AE286" s="3">
        <v>43933</v>
      </c>
    </row>
    <row r="287" spans="1:31" ht="23.25" x14ac:dyDescent="0.25">
      <c r="A287" s="5"/>
      <c r="B287" s="17"/>
      <c r="C287" s="12"/>
      <c r="D287" s="10"/>
      <c r="E287" s="10"/>
      <c r="F287" s="13" t="str">
        <f>IF(ISBLANK(J287),"mail not sent","mail sent")</f>
        <v>mail not sent</v>
      </c>
      <c r="G287" s="11"/>
      <c r="H287" s="14"/>
      <c r="I287" s="5"/>
      <c r="J287" s="12"/>
      <c r="K287" s="4" t="str">
        <f>IF(ISBLANK(C287),"",(DATEDIF($C287,$R$4,"d")))</f>
        <v/>
      </c>
      <c r="L287">
        <f ca="1">IF(Tableau1[[#This Row],[Days of delay]]="",0,Tableau1[[#This Row],[Days of delay]])-MAX(Tableau1[Days of delay])</f>
        <v>-13</v>
      </c>
      <c r="AE287" s="3">
        <v>43934</v>
      </c>
    </row>
    <row r="288" spans="1:31" ht="23.25" x14ac:dyDescent="0.25">
      <c r="A288" s="5"/>
      <c r="B288" s="17"/>
      <c r="C288" s="12"/>
      <c r="D288" s="10"/>
      <c r="E288" s="10"/>
      <c r="F288" s="13" t="str">
        <f>IF(ISBLANK(J288),"mail not sent","mail sent")</f>
        <v>mail not sent</v>
      </c>
      <c r="G288" s="11"/>
      <c r="H288" s="14"/>
      <c r="I288" s="5"/>
      <c r="J288" s="12"/>
      <c r="K288" s="4" t="str">
        <f>IF(ISBLANK(C288),"",(DATEDIF($C288,$R$4,"d")))</f>
        <v/>
      </c>
      <c r="L288">
        <f ca="1">IF(Tableau1[[#This Row],[Days of delay]]="",0,Tableau1[[#This Row],[Days of delay]])-MAX(Tableau1[Days of delay])</f>
        <v>-13</v>
      </c>
      <c r="AE288" s="3">
        <v>43935</v>
      </c>
    </row>
    <row r="289" spans="1:31" ht="23.25" x14ac:dyDescent="0.25">
      <c r="A289" s="5"/>
      <c r="B289" s="17"/>
      <c r="C289" s="12"/>
      <c r="D289" s="10"/>
      <c r="E289" s="10"/>
      <c r="F289" s="13" t="str">
        <f>IF(ISBLANK(J289),"mail not sent","mail sent")</f>
        <v>mail not sent</v>
      </c>
      <c r="G289" s="11"/>
      <c r="H289" s="14"/>
      <c r="I289" s="5"/>
      <c r="J289" s="12"/>
      <c r="K289" s="4" t="str">
        <f>IF(ISBLANK(C289),"",(DATEDIF($C289,$R$4,"d")))</f>
        <v/>
      </c>
      <c r="L289">
        <f ca="1">IF(Tableau1[[#This Row],[Days of delay]]="",0,Tableau1[[#This Row],[Days of delay]])-MAX(Tableau1[Days of delay])</f>
        <v>-13</v>
      </c>
      <c r="AE289" s="3">
        <v>43936</v>
      </c>
    </row>
    <row r="290" spans="1:31" ht="23.25" x14ac:dyDescent="0.25">
      <c r="A290" s="5"/>
      <c r="B290" s="17"/>
      <c r="C290" s="12"/>
      <c r="D290" s="10"/>
      <c r="E290" s="10"/>
      <c r="F290" s="13" t="str">
        <f>IF(ISBLANK(J290),"mail not sent","mail sent")</f>
        <v>mail not sent</v>
      </c>
      <c r="G290" s="11"/>
      <c r="H290" s="14"/>
      <c r="I290" s="5"/>
      <c r="J290" s="12"/>
      <c r="K290" s="4" t="str">
        <f>IF(ISBLANK(C290),"",(DATEDIF($C290,$R$4,"d")))</f>
        <v/>
      </c>
      <c r="L290">
        <f ca="1">IF(Tableau1[[#This Row],[Days of delay]]="",0,Tableau1[[#This Row],[Days of delay]])-MAX(Tableau1[Days of delay])</f>
        <v>-13</v>
      </c>
      <c r="AE290" s="3">
        <v>43937</v>
      </c>
    </row>
    <row r="291" spans="1:31" ht="23.25" x14ac:dyDescent="0.25">
      <c r="A291" s="5"/>
      <c r="B291" s="17"/>
      <c r="C291" s="12"/>
      <c r="D291" s="10"/>
      <c r="E291" s="10"/>
      <c r="F291" s="13" t="str">
        <f>IF(ISBLANK(J291),"mail not sent","mail sent")</f>
        <v>mail not sent</v>
      </c>
      <c r="G291" s="11"/>
      <c r="H291" s="14"/>
      <c r="I291" s="5"/>
      <c r="J291" s="12"/>
      <c r="K291" s="4" t="str">
        <f>IF(ISBLANK(C291),"",(DATEDIF($C291,$R$4,"d")))</f>
        <v/>
      </c>
      <c r="L291">
        <f ca="1">IF(Tableau1[[#This Row],[Days of delay]]="",0,Tableau1[[#This Row],[Days of delay]])-MAX(Tableau1[Days of delay])</f>
        <v>-13</v>
      </c>
      <c r="AE291" s="3">
        <v>43938</v>
      </c>
    </row>
    <row r="292" spans="1:31" ht="23.25" x14ac:dyDescent="0.25">
      <c r="A292" s="5"/>
      <c r="B292" s="17"/>
      <c r="C292" s="12"/>
      <c r="D292" s="10"/>
      <c r="E292" s="10"/>
      <c r="F292" s="13" t="str">
        <f>IF(ISBLANK(J292),"mail not sent","mail sent")</f>
        <v>mail not sent</v>
      </c>
      <c r="G292" s="11"/>
      <c r="H292" s="14"/>
      <c r="I292" s="5"/>
      <c r="J292" s="12"/>
      <c r="K292" s="4" t="str">
        <f>IF(ISBLANK(C292),"",(DATEDIF($C292,$R$4,"d")))</f>
        <v/>
      </c>
      <c r="L292">
        <f ca="1">IF(Tableau1[[#This Row],[Days of delay]]="",0,Tableau1[[#This Row],[Days of delay]])-MAX(Tableau1[Days of delay])</f>
        <v>-13</v>
      </c>
      <c r="AE292" s="3">
        <v>43939</v>
      </c>
    </row>
    <row r="293" spans="1:31" ht="23.25" x14ac:dyDescent="0.25">
      <c r="A293" s="5"/>
      <c r="B293" s="17"/>
      <c r="C293" s="12"/>
      <c r="D293" s="10"/>
      <c r="E293" s="10"/>
      <c r="F293" s="13" t="str">
        <f>IF(ISBLANK(J293),"mail not sent","mail sent")</f>
        <v>mail not sent</v>
      </c>
      <c r="G293" s="11"/>
      <c r="H293" s="14"/>
      <c r="I293" s="5"/>
      <c r="J293" s="12"/>
      <c r="K293" s="4" t="str">
        <f>IF(ISBLANK(C293),"",(DATEDIF($C293,$R$4,"d")))</f>
        <v/>
      </c>
      <c r="L293">
        <f ca="1">IF(Tableau1[[#This Row],[Days of delay]]="",0,Tableau1[[#This Row],[Days of delay]])-MAX(Tableau1[Days of delay])</f>
        <v>-13</v>
      </c>
      <c r="AE293" s="3">
        <v>43940</v>
      </c>
    </row>
    <row r="294" spans="1:31" ht="23.25" x14ac:dyDescent="0.25">
      <c r="A294" s="5"/>
      <c r="B294" s="17"/>
      <c r="C294" s="12"/>
      <c r="D294" s="10"/>
      <c r="E294" s="10"/>
      <c r="F294" s="13" t="str">
        <f>IF(ISBLANK(J294),"mail not sent","mail sent")</f>
        <v>mail not sent</v>
      </c>
      <c r="G294" s="11"/>
      <c r="H294" s="14"/>
      <c r="I294" s="5"/>
      <c r="J294" s="12"/>
      <c r="K294" s="4" t="str">
        <f>IF(ISBLANK(C294),"",(DATEDIF($C294,$R$4,"d")))</f>
        <v/>
      </c>
      <c r="L294">
        <f ca="1">IF(Tableau1[[#This Row],[Days of delay]]="",0,Tableau1[[#This Row],[Days of delay]])-MAX(Tableau1[Days of delay])</f>
        <v>-13</v>
      </c>
      <c r="AE294" s="3">
        <v>43941</v>
      </c>
    </row>
    <row r="295" spans="1:31" ht="23.25" x14ac:dyDescent="0.25">
      <c r="A295" s="5"/>
      <c r="B295" s="17"/>
      <c r="C295" s="12"/>
      <c r="D295" s="10"/>
      <c r="E295" s="10"/>
      <c r="F295" s="13" t="str">
        <f>IF(ISBLANK(J295),"mail not sent","mail sent")</f>
        <v>mail not sent</v>
      </c>
      <c r="G295" s="11"/>
      <c r="H295" s="14"/>
      <c r="I295" s="5"/>
      <c r="J295" s="12"/>
      <c r="K295" s="4" t="str">
        <f>IF(ISBLANK(C295),"",(DATEDIF($C295,$R$4,"d")))</f>
        <v/>
      </c>
      <c r="L295">
        <f ca="1">IF(Tableau1[[#This Row],[Days of delay]]="",0,Tableau1[[#This Row],[Days of delay]])-MAX(Tableau1[Days of delay])</f>
        <v>-13</v>
      </c>
      <c r="AE295" s="3">
        <v>43942</v>
      </c>
    </row>
    <row r="296" spans="1:31" ht="23.25" x14ac:dyDescent="0.25">
      <c r="A296" s="5"/>
      <c r="B296" s="17"/>
      <c r="C296" s="12"/>
      <c r="D296" s="10"/>
      <c r="E296" s="10"/>
      <c r="F296" s="13" t="str">
        <f>IF(ISBLANK(J296),"mail not sent","mail sent")</f>
        <v>mail not sent</v>
      </c>
      <c r="G296" s="11"/>
      <c r="H296" s="14"/>
      <c r="I296" s="5"/>
      <c r="J296" s="12"/>
      <c r="K296" s="4" t="str">
        <f>IF(ISBLANK(C296),"",(DATEDIF($C296,$R$4,"d")))</f>
        <v/>
      </c>
      <c r="L296">
        <f ca="1">IF(Tableau1[[#This Row],[Days of delay]]="",0,Tableau1[[#This Row],[Days of delay]])-MAX(Tableau1[Days of delay])</f>
        <v>-13</v>
      </c>
      <c r="AE296" s="3">
        <v>43943</v>
      </c>
    </row>
    <row r="297" spans="1:31" ht="23.25" x14ac:dyDescent="0.25">
      <c r="A297" s="5"/>
      <c r="B297" s="17"/>
      <c r="C297" s="12"/>
      <c r="D297" s="10"/>
      <c r="E297" s="10"/>
      <c r="F297" s="13" t="str">
        <f>IF(ISBLANK(J297),"mail not sent","mail sent")</f>
        <v>mail not sent</v>
      </c>
      <c r="G297" s="11"/>
      <c r="H297" s="14"/>
      <c r="I297" s="5"/>
      <c r="J297" s="12"/>
      <c r="K297" s="4" t="str">
        <f>IF(ISBLANK(C297),"",(DATEDIF($C297,$R$4,"d")))</f>
        <v/>
      </c>
      <c r="L297">
        <f ca="1">IF(Tableau1[[#This Row],[Days of delay]]="",0,Tableau1[[#This Row],[Days of delay]])-MAX(Tableau1[Days of delay])</f>
        <v>-13</v>
      </c>
      <c r="AE297" s="3">
        <v>43944</v>
      </c>
    </row>
    <row r="298" spans="1:31" ht="23.25" x14ac:dyDescent="0.25">
      <c r="A298" s="5"/>
      <c r="B298" s="17"/>
      <c r="C298" s="12"/>
      <c r="D298" s="10"/>
      <c r="E298" s="10"/>
      <c r="F298" s="13" t="str">
        <f>IF(ISBLANK(J298),"mail not sent","mail sent")</f>
        <v>mail not sent</v>
      </c>
      <c r="G298" s="11"/>
      <c r="H298" s="14"/>
      <c r="I298" s="5"/>
      <c r="J298" s="12"/>
      <c r="K298" s="4" t="str">
        <f>IF(ISBLANK(C298),"",(DATEDIF($C298,$R$4,"d")))</f>
        <v/>
      </c>
      <c r="L298">
        <f ca="1">IF(Tableau1[[#This Row],[Days of delay]]="",0,Tableau1[[#This Row],[Days of delay]])-MAX(Tableau1[Days of delay])</f>
        <v>-13</v>
      </c>
      <c r="AE298" s="3">
        <v>43945</v>
      </c>
    </row>
    <row r="299" spans="1:31" ht="23.25" x14ac:dyDescent="0.25">
      <c r="A299" s="5"/>
      <c r="B299" s="17"/>
      <c r="C299" s="12"/>
      <c r="D299" s="10"/>
      <c r="E299" s="10"/>
      <c r="F299" s="13" t="str">
        <f>IF(ISBLANK(J299),"mail not sent","mail sent")</f>
        <v>mail not sent</v>
      </c>
      <c r="G299" s="11"/>
      <c r="H299" s="14"/>
      <c r="I299" s="5"/>
      <c r="J299" s="12"/>
      <c r="K299" s="4" t="str">
        <f>IF(ISBLANK(C299),"",(DATEDIF($C299,$R$4,"d")))</f>
        <v/>
      </c>
      <c r="L299">
        <f ca="1">IF(Tableau1[[#This Row],[Days of delay]]="",0,Tableau1[[#This Row],[Days of delay]])-MAX(Tableau1[Days of delay])</f>
        <v>-13</v>
      </c>
      <c r="AE299" s="3">
        <v>43946</v>
      </c>
    </row>
    <row r="300" spans="1:31" ht="23.25" x14ac:dyDescent="0.25">
      <c r="A300" s="5"/>
      <c r="B300" s="17"/>
      <c r="C300" s="12"/>
      <c r="D300" s="10"/>
      <c r="E300" s="10"/>
      <c r="F300" s="13" t="str">
        <f>IF(ISBLANK(J300),"mail not sent","mail sent")</f>
        <v>mail not sent</v>
      </c>
      <c r="G300" s="11"/>
      <c r="H300" s="14"/>
      <c r="I300" s="5"/>
      <c r="J300" s="12"/>
      <c r="K300" s="4" t="str">
        <f>IF(ISBLANK(C300),"",(DATEDIF($C300,$R$4,"d")))</f>
        <v/>
      </c>
      <c r="L300">
        <f ca="1">IF(Tableau1[[#This Row],[Days of delay]]="",0,Tableau1[[#This Row],[Days of delay]])-MAX(Tableau1[Days of delay])</f>
        <v>-13</v>
      </c>
      <c r="AE300" s="3">
        <v>43947</v>
      </c>
    </row>
    <row r="301" spans="1:31" ht="23.25" x14ac:dyDescent="0.25">
      <c r="A301" s="5"/>
      <c r="B301" s="17"/>
      <c r="C301" s="12"/>
      <c r="D301" s="10"/>
      <c r="E301" s="10"/>
      <c r="F301" s="13" t="str">
        <f>IF(ISBLANK(J301),"mail not sent","mail sent")</f>
        <v>mail not sent</v>
      </c>
      <c r="G301" s="11"/>
      <c r="H301" s="14"/>
      <c r="I301" s="5"/>
      <c r="J301" s="12"/>
      <c r="K301" s="4" t="str">
        <f>IF(ISBLANK(C301),"",(DATEDIF($C301,$R$4,"d")))</f>
        <v/>
      </c>
      <c r="L301">
        <f ca="1">IF(Tableau1[[#This Row],[Days of delay]]="",0,Tableau1[[#This Row],[Days of delay]])-MAX(Tableau1[Days of delay])</f>
        <v>-13</v>
      </c>
      <c r="AE301" s="3">
        <v>43948</v>
      </c>
    </row>
    <row r="302" spans="1:31" ht="23.25" x14ac:dyDescent="0.25">
      <c r="A302" s="5"/>
      <c r="B302" s="17"/>
      <c r="C302" s="12"/>
      <c r="D302" s="10"/>
      <c r="E302" s="10"/>
      <c r="F302" s="13" t="str">
        <f>IF(ISBLANK(J302),"mail not sent","mail sent")</f>
        <v>mail not sent</v>
      </c>
      <c r="G302" s="11"/>
      <c r="H302" s="14"/>
      <c r="I302" s="5"/>
      <c r="J302" s="12"/>
      <c r="K302" s="4" t="str">
        <f>IF(ISBLANK(C302),"",(DATEDIF($C302,$R$4,"d")))</f>
        <v/>
      </c>
      <c r="L302">
        <f ca="1">IF(Tableau1[[#This Row],[Days of delay]]="",0,Tableau1[[#This Row],[Days of delay]])-MAX(Tableau1[Days of delay])</f>
        <v>-13</v>
      </c>
      <c r="AE302" s="3">
        <v>43949</v>
      </c>
    </row>
    <row r="303" spans="1:31" ht="23.25" x14ac:dyDescent="0.25">
      <c r="A303" s="5"/>
      <c r="B303" s="17"/>
      <c r="C303" s="12"/>
      <c r="D303" s="10"/>
      <c r="E303" s="10"/>
      <c r="F303" s="13" t="str">
        <f>IF(ISBLANK(J303),"mail not sent","mail sent")</f>
        <v>mail not sent</v>
      </c>
      <c r="G303" s="11"/>
      <c r="H303" s="14"/>
      <c r="I303" s="5"/>
      <c r="J303" s="12"/>
      <c r="K303" s="4" t="str">
        <f>IF(ISBLANK(C303),"",(DATEDIF($C303,$R$4,"d")))</f>
        <v/>
      </c>
      <c r="L303">
        <f ca="1">IF(Tableau1[[#This Row],[Days of delay]]="",0,Tableau1[[#This Row],[Days of delay]])-MAX(Tableau1[Days of delay])</f>
        <v>-13</v>
      </c>
      <c r="AE303" s="3">
        <v>43950</v>
      </c>
    </row>
    <row r="304" spans="1:31" ht="23.25" x14ac:dyDescent="0.25">
      <c r="A304" s="5"/>
      <c r="B304" s="17"/>
      <c r="C304" s="12"/>
      <c r="D304" s="10"/>
      <c r="E304" s="10"/>
      <c r="F304" s="13" t="str">
        <f>IF(ISBLANK(J304),"mail not sent","mail sent")</f>
        <v>mail not sent</v>
      </c>
      <c r="G304" s="11"/>
      <c r="H304" s="14"/>
      <c r="I304" s="5"/>
      <c r="J304" s="12"/>
      <c r="K304" s="4" t="str">
        <f>IF(ISBLANK(C304),"",(DATEDIF($C304,$R$4,"d")))</f>
        <v/>
      </c>
      <c r="L304">
        <f ca="1">IF(Tableau1[[#This Row],[Days of delay]]="",0,Tableau1[[#This Row],[Days of delay]])-MAX(Tableau1[Days of delay])</f>
        <v>-13</v>
      </c>
      <c r="AE304" s="3">
        <v>43951</v>
      </c>
    </row>
    <row r="305" spans="1:31" ht="23.25" x14ac:dyDescent="0.25">
      <c r="A305" s="5"/>
      <c r="B305" s="17"/>
      <c r="C305" s="12"/>
      <c r="D305" s="10"/>
      <c r="E305" s="10"/>
      <c r="F305" s="13" t="str">
        <f>IF(ISBLANK(J305),"mail not sent","mail sent")</f>
        <v>mail not sent</v>
      </c>
      <c r="G305" s="11"/>
      <c r="H305" s="14"/>
      <c r="I305" s="5"/>
      <c r="J305" s="12"/>
      <c r="K305" s="4" t="str">
        <f>IF(ISBLANK(C305),"",(DATEDIF($C305,$R$4,"d")))</f>
        <v/>
      </c>
      <c r="L305">
        <f ca="1">IF(Tableau1[[#This Row],[Days of delay]]="",0,Tableau1[[#This Row],[Days of delay]])-MAX(Tableau1[Days of delay])</f>
        <v>-13</v>
      </c>
      <c r="AE305" s="3">
        <v>43952</v>
      </c>
    </row>
    <row r="306" spans="1:31" ht="23.25" x14ac:dyDescent="0.25">
      <c r="A306" s="5"/>
      <c r="B306" s="17"/>
      <c r="C306" s="12"/>
      <c r="D306" s="10"/>
      <c r="E306" s="10"/>
      <c r="F306" s="13" t="str">
        <f>IF(ISBLANK(J306),"mail not sent","mail sent")</f>
        <v>mail not sent</v>
      </c>
      <c r="G306" s="11"/>
      <c r="H306" s="14"/>
      <c r="I306" s="5"/>
      <c r="J306" s="12"/>
      <c r="K306" s="4" t="str">
        <f>IF(ISBLANK(C306),"",(DATEDIF($C306,$R$4,"d")))</f>
        <v/>
      </c>
      <c r="L306">
        <f ca="1">IF(Tableau1[[#This Row],[Days of delay]]="",0,Tableau1[[#This Row],[Days of delay]])-MAX(Tableau1[Days of delay])</f>
        <v>-13</v>
      </c>
      <c r="AE306" s="3">
        <v>43953</v>
      </c>
    </row>
    <row r="307" spans="1:31" ht="23.25" x14ac:dyDescent="0.25">
      <c r="A307" s="5"/>
      <c r="B307" s="17"/>
      <c r="C307" s="12"/>
      <c r="D307" s="10"/>
      <c r="E307" s="10"/>
      <c r="F307" s="13" t="str">
        <f>IF(ISBLANK(J307),"mail not sent","mail sent")</f>
        <v>mail not sent</v>
      </c>
      <c r="G307" s="11"/>
      <c r="H307" s="14"/>
      <c r="I307" s="5"/>
      <c r="J307" s="12"/>
      <c r="K307" s="4" t="str">
        <f>IF(ISBLANK(C307),"",(DATEDIF($C307,$R$4,"d")))</f>
        <v/>
      </c>
      <c r="L307">
        <f ca="1">IF(Tableau1[[#This Row],[Days of delay]]="",0,Tableau1[[#This Row],[Days of delay]])-MAX(Tableau1[Days of delay])</f>
        <v>-13</v>
      </c>
      <c r="AE307" s="3">
        <v>43954</v>
      </c>
    </row>
    <row r="308" spans="1:31" ht="23.25" x14ac:dyDescent="0.25">
      <c r="A308" s="5"/>
      <c r="B308" s="17"/>
      <c r="C308" s="12"/>
      <c r="D308" s="10"/>
      <c r="E308" s="10"/>
      <c r="F308" s="13" t="str">
        <f>IF(ISBLANK(J308),"mail not sent","mail sent")</f>
        <v>mail not sent</v>
      </c>
      <c r="G308" s="11"/>
      <c r="H308" s="14"/>
      <c r="I308" s="5"/>
      <c r="J308" s="12"/>
      <c r="K308" s="4" t="str">
        <f>IF(ISBLANK(C308),"",(DATEDIF($C308,$R$4,"d")))</f>
        <v/>
      </c>
      <c r="L308">
        <f ca="1">IF(Tableau1[[#This Row],[Days of delay]]="",0,Tableau1[[#This Row],[Days of delay]])-MAX(Tableau1[Days of delay])</f>
        <v>-13</v>
      </c>
      <c r="AE308" s="3">
        <v>43955</v>
      </c>
    </row>
    <row r="309" spans="1:31" ht="23.25" x14ac:dyDescent="0.25">
      <c r="A309" s="5"/>
      <c r="B309" s="17"/>
      <c r="C309" s="12"/>
      <c r="D309" s="10"/>
      <c r="E309" s="10"/>
      <c r="F309" s="13" t="str">
        <f>IF(ISBLANK(J309),"mail not sent","mail sent")</f>
        <v>mail not sent</v>
      </c>
      <c r="G309" s="11"/>
      <c r="H309" s="14"/>
      <c r="I309" s="5"/>
      <c r="J309" s="12"/>
      <c r="K309" s="4" t="str">
        <f>IF(ISBLANK(C309),"",(DATEDIF($C309,$R$4,"d")))</f>
        <v/>
      </c>
      <c r="L309">
        <f ca="1">IF(Tableau1[[#This Row],[Days of delay]]="",0,Tableau1[[#This Row],[Days of delay]])-MAX(Tableau1[Days of delay])</f>
        <v>-13</v>
      </c>
      <c r="AE309" s="3">
        <v>43956</v>
      </c>
    </row>
    <row r="310" spans="1:31" ht="23.25" x14ac:dyDescent="0.25">
      <c r="A310" s="5"/>
      <c r="B310" s="17"/>
      <c r="C310" s="12"/>
      <c r="D310" s="10"/>
      <c r="E310" s="10"/>
      <c r="F310" s="13" t="str">
        <f>IF(ISBLANK(J310),"mail not sent","mail sent")</f>
        <v>mail not sent</v>
      </c>
      <c r="G310" s="11"/>
      <c r="H310" s="14"/>
      <c r="I310" s="5"/>
      <c r="J310" s="12"/>
      <c r="K310" s="4" t="str">
        <f>IF(ISBLANK(C310),"",(DATEDIF($C310,$R$4,"d")))</f>
        <v/>
      </c>
      <c r="L310">
        <f ca="1">IF(Tableau1[[#This Row],[Days of delay]]="",0,Tableau1[[#This Row],[Days of delay]])-MAX(Tableau1[Days of delay])</f>
        <v>-13</v>
      </c>
      <c r="AE310" s="3">
        <v>43957</v>
      </c>
    </row>
    <row r="311" spans="1:31" ht="23.25" x14ac:dyDescent="0.25">
      <c r="A311" s="5"/>
      <c r="B311" s="17"/>
      <c r="C311" s="12"/>
      <c r="D311" s="10"/>
      <c r="E311" s="10"/>
      <c r="F311" s="13" t="str">
        <f>IF(ISBLANK(J311),"mail not sent","mail sent")</f>
        <v>mail not sent</v>
      </c>
      <c r="G311" s="11"/>
      <c r="H311" s="14"/>
      <c r="I311" s="5"/>
      <c r="J311" s="12"/>
      <c r="K311" s="4" t="str">
        <f>IF(ISBLANK(C311),"",(DATEDIF($C311,$R$4,"d")))</f>
        <v/>
      </c>
      <c r="L311">
        <f ca="1">IF(Tableau1[[#This Row],[Days of delay]]="",0,Tableau1[[#This Row],[Days of delay]])-MAX(Tableau1[Days of delay])</f>
        <v>-13</v>
      </c>
      <c r="AE311" s="3">
        <v>43958</v>
      </c>
    </row>
    <row r="312" spans="1:31" ht="23.25" x14ac:dyDescent="0.25">
      <c r="A312" s="5"/>
      <c r="B312" s="17"/>
      <c r="C312" s="12"/>
      <c r="D312" s="10"/>
      <c r="E312" s="10"/>
      <c r="F312" s="13" t="str">
        <f>IF(ISBLANK(J312),"mail not sent","mail sent")</f>
        <v>mail not sent</v>
      </c>
      <c r="G312" s="11"/>
      <c r="H312" s="14"/>
      <c r="I312" s="5"/>
      <c r="J312" s="12"/>
      <c r="K312" s="4" t="str">
        <f>IF(ISBLANK(C312),"",(DATEDIF($C312,$R$4,"d")))</f>
        <v/>
      </c>
      <c r="L312">
        <f ca="1">IF(Tableau1[[#This Row],[Days of delay]]="",0,Tableau1[[#This Row],[Days of delay]])-MAX(Tableau1[Days of delay])</f>
        <v>-13</v>
      </c>
      <c r="AE312" s="3">
        <v>43959</v>
      </c>
    </row>
    <row r="313" spans="1:31" ht="23.25" x14ac:dyDescent="0.25">
      <c r="A313" s="5"/>
      <c r="B313" s="17"/>
      <c r="C313" s="12"/>
      <c r="D313" s="10"/>
      <c r="E313" s="10"/>
      <c r="F313" s="13" t="str">
        <f>IF(ISBLANK(J313),"mail not sent","mail sent")</f>
        <v>mail not sent</v>
      </c>
      <c r="G313" s="11"/>
      <c r="H313" s="14"/>
      <c r="I313" s="5"/>
      <c r="J313" s="12"/>
      <c r="K313" s="4" t="str">
        <f>IF(ISBLANK(C313),"",(DATEDIF($C313,$R$4,"d")))</f>
        <v/>
      </c>
      <c r="L313">
        <f ca="1">IF(Tableau1[[#This Row],[Days of delay]]="",0,Tableau1[[#This Row],[Days of delay]])-MAX(Tableau1[Days of delay])</f>
        <v>-13</v>
      </c>
      <c r="AE313" s="3">
        <v>43960</v>
      </c>
    </row>
    <row r="314" spans="1:31" ht="23.25" x14ac:dyDescent="0.25">
      <c r="A314" s="5"/>
      <c r="B314" s="17"/>
      <c r="C314" s="12"/>
      <c r="D314" s="10"/>
      <c r="E314" s="10"/>
      <c r="F314" s="13" t="str">
        <f>IF(ISBLANK(J314),"mail not sent","mail sent")</f>
        <v>mail not sent</v>
      </c>
      <c r="G314" s="11"/>
      <c r="H314" s="14"/>
      <c r="I314" s="5"/>
      <c r="J314" s="12"/>
      <c r="K314" s="4" t="str">
        <f>IF(ISBLANK(C314),"",(DATEDIF($C314,$R$4,"d")))</f>
        <v/>
      </c>
      <c r="L314">
        <f ca="1">IF(Tableau1[[#This Row],[Days of delay]]="",0,Tableau1[[#This Row],[Days of delay]])-MAX(Tableau1[Days of delay])</f>
        <v>-13</v>
      </c>
      <c r="AE314" s="3">
        <v>43961</v>
      </c>
    </row>
    <row r="315" spans="1:31" ht="23.25" x14ac:dyDescent="0.25">
      <c r="A315" s="5"/>
      <c r="B315" s="17"/>
      <c r="C315" s="12"/>
      <c r="D315" s="10"/>
      <c r="E315" s="10"/>
      <c r="F315" s="13" t="str">
        <f>IF(ISBLANK(J315),"mail not sent","mail sent")</f>
        <v>mail not sent</v>
      </c>
      <c r="G315" s="11"/>
      <c r="H315" s="14"/>
      <c r="I315" s="5"/>
      <c r="J315" s="12"/>
      <c r="K315" s="4" t="str">
        <f>IF(ISBLANK(C315),"",(DATEDIF($C315,$R$4,"d")))</f>
        <v/>
      </c>
      <c r="L315">
        <f ca="1">IF(Tableau1[[#This Row],[Days of delay]]="",0,Tableau1[[#This Row],[Days of delay]])-MAX(Tableau1[Days of delay])</f>
        <v>-13</v>
      </c>
      <c r="AE315" s="3">
        <v>43962</v>
      </c>
    </row>
    <row r="316" spans="1:31" ht="23.25" x14ac:dyDescent="0.25">
      <c r="A316" s="5"/>
      <c r="B316" s="17"/>
      <c r="C316" s="12"/>
      <c r="D316" s="10"/>
      <c r="E316" s="10"/>
      <c r="F316" s="13" t="str">
        <f>IF(ISBLANK(J316),"mail not sent","mail sent")</f>
        <v>mail not sent</v>
      </c>
      <c r="G316" s="11"/>
      <c r="H316" s="14"/>
      <c r="I316" s="5"/>
      <c r="J316" s="12"/>
      <c r="K316" s="4" t="str">
        <f>IF(ISBLANK(C316),"",(DATEDIF($C316,$R$4,"d")))</f>
        <v/>
      </c>
      <c r="L316">
        <f ca="1">IF(Tableau1[[#This Row],[Days of delay]]="",0,Tableau1[[#This Row],[Days of delay]])-MAX(Tableau1[Days of delay])</f>
        <v>-13</v>
      </c>
      <c r="AE316" s="3">
        <v>43963</v>
      </c>
    </row>
    <row r="317" spans="1:31" ht="23.25" x14ac:dyDescent="0.25">
      <c r="A317" s="5"/>
      <c r="B317" s="17"/>
      <c r="C317" s="12"/>
      <c r="D317" s="10"/>
      <c r="E317" s="10"/>
      <c r="F317" s="13" t="str">
        <f>IF(ISBLANK(J317),"mail not sent","mail sent")</f>
        <v>mail not sent</v>
      </c>
      <c r="G317" s="11"/>
      <c r="H317" s="14"/>
      <c r="I317" s="5"/>
      <c r="J317" s="12"/>
      <c r="K317" s="4" t="str">
        <f>IF(ISBLANK(C317),"",(DATEDIF($C317,$R$4,"d")))</f>
        <v/>
      </c>
      <c r="L317">
        <f ca="1">IF(Tableau1[[#This Row],[Days of delay]]="",0,Tableau1[[#This Row],[Days of delay]])-MAX(Tableau1[Days of delay])</f>
        <v>-13</v>
      </c>
      <c r="AE317" s="3">
        <v>43964</v>
      </c>
    </row>
    <row r="318" spans="1:31" ht="23.25" x14ac:dyDescent="0.25">
      <c r="A318" s="5"/>
      <c r="B318" s="17"/>
      <c r="C318" s="12"/>
      <c r="D318" s="10"/>
      <c r="E318" s="10"/>
      <c r="F318" s="13" t="str">
        <f>IF(ISBLANK(J318),"mail not sent","mail sent")</f>
        <v>mail not sent</v>
      </c>
      <c r="G318" s="11"/>
      <c r="H318" s="14"/>
      <c r="I318" s="5"/>
      <c r="J318" s="12"/>
      <c r="K318" s="4" t="str">
        <f>IF(ISBLANK(C318),"",(DATEDIF($C318,$R$4,"d")))</f>
        <v/>
      </c>
      <c r="L318">
        <f ca="1">IF(Tableau1[[#This Row],[Days of delay]]="",0,Tableau1[[#This Row],[Days of delay]])-MAX(Tableau1[Days of delay])</f>
        <v>-13</v>
      </c>
      <c r="AE318" s="3">
        <v>43965</v>
      </c>
    </row>
    <row r="319" spans="1:31" ht="23.25" x14ac:dyDescent="0.25">
      <c r="A319" s="5"/>
      <c r="B319" s="17"/>
      <c r="C319" s="12"/>
      <c r="D319" s="10"/>
      <c r="E319" s="10"/>
      <c r="F319" s="13" t="str">
        <f>IF(ISBLANK(J319),"mail not sent","mail sent")</f>
        <v>mail not sent</v>
      </c>
      <c r="G319" s="11"/>
      <c r="H319" s="14"/>
      <c r="I319" s="5"/>
      <c r="J319" s="12"/>
      <c r="K319" s="4" t="str">
        <f>IF(ISBLANK(C319),"",(DATEDIF($C319,$R$4,"d")))</f>
        <v/>
      </c>
      <c r="L319">
        <f ca="1">IF(Tableau1[[#This Row],[Days of delay]]="",0,Tableau1[[#This Row],[Days of delay]])-MAX(Tableau1[Days of delay])</f>
        <v>-13</v>
      </c>
      <c r="AE319" s="3">
        <v>43966</v>
      </c>
    </row>
    <row r="320" spans="1:31" ht="23.25" x14ac:dyDescent="0.25">
      <c r="A320" s="5"/>
      <c r="B320" s="17"/>
      <c r="C320" s="12"/>
      <c r="D320" s="10"/>
      <c r="E320" s="10"/>
      <c r="F320" s="13" t="str">
        <f>IF(ISBLANK(J320),"mail not sent","mail sent")</f>
        <v>mail not sent</v>
      </c>
      <c r="G320" s="11"/>
      <c r="H320" s="14"/>
      <c r="I320" s="5"/>
      <c r="J320" s="12"/>
      <c r="K320" s="4" t="str">
        <f>IF(ISBLANK(C320),"",(DATEDIF($C320,$R$4,"d")))</f>
        <v/>
      </c>
      <c r="L320">
        <f ca="1">IF(Tableau1[[#This Row],[Days of delay]]="",0,Tableau1[[#This Row],[Days of delay]])-MAX(Tableau1[Days of delay])</f>
        <v>-13</v>
      </c>
      <c r="AE320" s="3">
        <v>43967</v>
      </c>
    </row>
    <row r="321" spans="1:31" ht="23.25" x14ac:dyDescent="0.25">
      <c r="A321" s="5"/>
      <c r="B321" s="17"/>
      <c r="C321" s="12"/>
      <c r="D321" s="10"/>
      <c r="E321" s="10"/>
      <c r="F321" s="13" t="str">
        <f>IF(ISBLANK(J321),"mail not sent","mail sent")</f>
        <v>mail not sent</v>
      </c>
      <c r="G321" s="11"/>
      <c r="H321" s="14"/>
      <c r="I321" s="5"/>
      <c r="J321" s="12"/>
      <c r="K321" s="4" t="str">
        <f>IF(ISBLANK(C321),"",(DATEDIF($C321,$R$4,"d")))</f>
        <v/>
      </c>
      <c r="L321">
        <f ca="1">IF(Tableau1[[#This Row],[Days of delay]]="",0,Tableau1[[#This Row],[Days of delay]])-MAX(Tableau1[Days of delay])</f>
        <v>-13</v>
      </c>
      <c r="S321" s="3">
        <v>43968</v>
      </c>
      <c r="AE321"/>
    </row>
    <row r="322" spans="1:31" ht="23.25" x14ac:dyDescent="0.25">
      <c r="A322" s="5"/>
      <c r="B322" s="17"/>
      <c r="C322" s="12"/>
      <c r="D322" s="10"/>
      <c r="E322" s="10"/>
      <c r="F322" s="13" t="str">
        <f>IF(ISBLANK(J322),"mail not sent","mail sent")</f>
        <v>mail not sent</v>
      </c>
      <c r="G322" s="11"/>
      <c r="H322" s="14"/>
      <c r="I322" s="5"/>
      <c r="J322" s="12"/>
      <c r="K322" s="4" t="str">
        <f>IF(ISBLANK(C322),"",(DATEDIF($C322,$R$4,"d")))</f>
        <v/>
      </c>
      <c r="L322">
        <f ca="1">IF(Tableau1[[#This Row],[Days of delay]]="",0,Tableau1[[#This Row],[Days of delay]])-MAX(Tableau1[Days of delay])</f>
        <v>-13</v>
      </c>
      <c r="AE322" s="3">
        <v>43969</v>
      </c>
    </row>
    <row r="323" spans="1:31" ht="23.25" x14ac:dyDescent="0.25">
      <c r="A323" s="5"/>
      <c r="B323" s="17"/>
      <c r="C323" s="12"/>
      <c r="D323" s="10"/>
      <c r="E323" s="10"/>
      <c r="F323" s="13" t="str">
        <f>IF(ISBLANK(J323),"mail not sent","mail sent")</f>
        <v>mail not sent</v>
      </c>
      <c r="G323" s="11"/>
      <c r="H323" s="14"/>
      <c r="I323" s="5"/>
      <c r="J323" s="12"/>
      <c r="K323" s="4" t="str">
        <f>IF(ISBLANK(C323),"",(DATEDIF($C323,$R$4,"d")))</f>
        <v/>
      </c>
      <c r="L323">
        <f ca="1">IF(Tableau1[[#This Row],[Days of delay]]="",0,Tableau1[[#This Row],[Days of delay]])-MAX(Tableau1[Days of delay])</f>
        <v>-13</v>
      </c>
      <c r="AE323" s="3">
        <v>43970</v>
      </c>
    </row>
    <row r="324" spans="1:31" ht="23.25" x14ac:dyDescent="0.25">
      <c r="A324" s="5"/>
      <c r="B324" s="17"/>
      <c r="C324" s="12"/>
      <c r="D324" s="10"/>
      <c r="E324" s="10"/>
      <c r="F324" s="13" t="str">
        <f>IF(ISBLANK(J324),"mail not sent","mail sent")</f>
        <v>mail not sent</v>
      </c>
      <c r="G324" s="11"/>
      <c r="H324" s="14"/>
      <c r="I324" s="5"/>
      <c r="J324" s="12"/>
      <c r="K324" s="4" t="str">
        <f>IF(ISBLANK(C324),"",(DATEDIF($C324,$R$4,"d")))</f>
        <v/>
      </c>
      <c r="L324">
        <f ca="1">IF(Tableau1[[#This Row],[Days of delay]]="",0,Tableau1[[#This Row],[Days of delay]])-MAX(Tableau1[Days of delay])</f>
        <v>-13</v>
      </c>
      <c r="AE324" s="3">
        <v>43971</v>
      </c>
    </row>
    <row r="325" spans="1:31" ht="23.25" x14ac:dyDescent="0.25">
      <c r="A325" s="5"/>
      <c r="B325" s="17"/>
      <c r="C325" s="12"/>
      <c r="D325" s="10"/>
      <c r="E325" s="10"/>
      <c r="F325" s="13" t="str">
        <f>IF(ISBLANK(J325),"mail not sent","mail sent")</f>
        <v>mail not sent</v>
      </c>
      <c r="G325" s="11"/>
      <c r="H325" s="14"/>
      <c r="I325" s="5"/>
      <c r="J325" s="12"/>
      <c r="K325" s="4" t="str">
        <f>IF(ISBLANK(C325),"",(DATEDIF($C325,$R$4,"d")))</f>
        <v/>
      </c>
      <c r="L325">
        <f ca="1">IF(Tableau1[[#This Row],[Days of delay]]="",0,Tableau1[[#This Row],[Days of delay]])-MAX(Tableau1[Days of delay])</f>
        <v>-13</v>
      </c>
      <c r="AE325" s="3">
        <v>43972</v>
      </c>
    </row>
    <row r="326" spans="1:31" ht="23.25" x14ac:dyDescent="0.25">
      <c r="A326" s="5"/>
      <c r="B326" s="17"/>
      <c r="C326" s="12"/>
      <c r="D326" s="10"/>
      <c r="E326" s="10"/>
      <c r="F326" s="13" t="str">
        <f>IF(ISBLANK(J326),"mail not sent","mail sent")</f>
        <v>mail not sent</v>
      </c>
      <c r="G326" s="11"/>
      <c r="H326" s="14"/>
      <c r="I326" s="5"/>
      <c r="J326" s="12"/>
      <c r="K326" s="4" t="str">
        <f>IF(ISBLANK(C326),"",(DATEDIF($C326,$R$4,"d")))</f>
        <v/>
      </c>
      <c r="L326">
        <f ca="1">IF(Tableau1[[#This Row],[Days of delay]]="",0,Tableau1[[#This Row],[Days of delay]])-MAX(Tableau1[Days of delay])</f>
        <v>-13</v>
      </c>
      <c r="AE326" s="3">
        <v>43973</v>
      </c>
    </row>
    <row r="327" spans="1:31" ht="23.25" x14ac:dyDescent="0.25">
      <c r="A327" s="5"/>
      <c r="B327" s="17"/>
      <c r="C327" s="12"/>
      <c r="D327" s="10"/>
      <c r="E327" s="10"/>
      <c r="F327" s="13" t="str">
        <f>IF(ISBLANK(J327),"mail not sent","mail sent")</f>
        <v>mail not sent</v>
      </c>
      <c r="G327" s="11"/>
      <c r="H327" s="14"/>
      <c r="I327" s="5"/>
      <c r="J327" s="12"/>
      <c r="K327" s="4" t="str">
        <f>IF(ISBLANK(C327),"",(DATEDIF($C327,$R$4,"d")))</f>
        <v/>
      </c>
      <c r="L327">
        <f ca="1">IF(Tableau1[[#This Row],[Days of delay]]="",0,Tableau1[[#This Row],[Days of delay]])-MAX(Tableau1[Days of delay])</f>
        <v>-13</v>
      </c>
      <c r="AE327" s="3">
        <v>43974</v>
      </c>
    </row>
    <row r="328" spans="1:31" ht="23.25" x14ac:dyDescent="0.25">
      <c r="A328" s="5"/>
      <c r="B328" s="17"/>
      <c r="C328" s="12"/>
      <c r="D328" s="10"/>
      <c r="E328" s="10"/>
      <c r="F328" s="13" t="str">
        <f>IF(ISBLANK(J328),"mail not sent","mail sent")</f>
        <v>mail not sent</v>
      </c>
      <c r="G328" s="11"/>
      <c r="H328" s="14"/>
      <c r="I328" s="5"/>
      <c r="J328" s="12"/>
      <c r="K328" s="4" t="str">
        <f>IF(ISBLANK(C328),"",(DATEDIF($C328,$R$4,"d")))</f>
        <v/>
      </c>
      <c r="L328">
        <f ca="1">IF(Tableau1[[#This Row],[Days of delay]]="",0,Tableau1[[#This Row],[Days of delay]])-MAX(Tableau1[Days of delay])</f>
        <v>-13</v>
      </c>
      <c r="AE328" s="3">
        <v>43975</v>
      </c>
    </row>
    <row r="329" spans="1:31" ht="23.25" x14ac:dyDescent="0.25">
      <c r="A329" s="5"/>
      <c r="B329" s="17"/>
      <c r="C329" s="12"/>
      <c r="D329" s="10"/>
      <c r="E329" s="10"/>
      <c r="F329" s="13" t="str">
        <f>IF(ISBLANK(J329),"mail not sent","mail sent")</f>
        <v>mail not sent</v>
      </c>
      <c r="G329" s="11"/>
      <c r="H329" s="14"/>
      <c r="I329" s="5"/>
      <c r="J329" s="12"/>
      <c r="K329" s="4" t="str">
        <f>IF(ISBLANK(C329),"",(DATEDIF($C329,$R$4,"d")))</f>
        <v/>
      </c>
      <c r="L329">
        <f ca="1">IF(Tableau1[[#This Row],[Days of delay]]="",0,Tableau1[[#This Row],[Days of delay]])-MAX(Tableau1[Days of delay])</f>
        <v>-13</v>
      </c>
      <c r="AE329" s="3">
        <v>43976</v>
      </c>
    </row>
    <row r="330" spans="1:31" ht="23.25" x14ac:dyDescent="0.25">
      <c r="A330" s="5"/>
      <c r="B330" s="17"/>
      <c r="C330" s="12"/>
      <c r="D330" s="10"/>
      <c r="E330" s="10"/>
      <c r="F330" s="13" t="str">
        <f>IF(ISBLANK(J330),"mail not sent","mail sent")</f>
        <v>mail not sent</v>
      </c>
      <c r="G330" s="11"/>
      <c r="H330" s="14"/>
      <c r="I330" s="5"/>
      <c r="J330" s="12"/>
      <c r="K330" s="4" t="str">
        <f>IF(ISBLANK(C330),"",(DATEDIF($C330,$R$4,"d")))</f>
        <v/>
      </c>
      <c r="L330">
        <f ca="1">IF(Tableau1[[#This Row],[Days of delay]]="",0,Tableau1[[#This Row],[Days of delay]])-MAX(Tableau1[Days of delay])</f>
        <v>-13</v>
      </c>
      <c r="AE330" s="3">
        <v>43977</v>
      </c>
    </row>
    <row r="331" spans="1:31" ht="23.25" x14ac:dyDescent="0.25">
      <c r="A331" s="5"/>
      <c r="B331" s="17"/>
      <c r="C331" s="12"/>
      <c r="D331" s="10"/>
      <c r="E331" s="10"/>
      <c r="F331" s="13" t="str">
        <f>IF(ISBLANK(J331),"mail not sent","mail sent")</f>
        <v>mail not sent</v>
      </c>
      <c r="G331" s="11"/>
      <c r="H331" s="14"/>
      <c r="I331" s="5"/>
      <c r="J331" s="12"/>
      <c r="K331" s="4" t="str">
        <f>IF(ISBLANK(C331),"",(DATEDIF($C331,$R$4,"d")))</f>
        <v/>
      </c>
      <c r="L331">
        <f ca="1">IF(Tableau1[[#This Row],[Days of delay]]="",0,Tableau1[[#This Row],[Days of delay]])-MAX(Tableau1[Days of delay])</f>
        <v>-13</v>
      </c>
      <c r="AE331" s="3">
        <v>43978</v>
      </c>
    </row>
    <row r="332" spans="1:31" ht="23.25" x14ac:dyDescent="0.25">
      <c r="A332" s="5"/>
      <c r="B332" s="17"/>
      <c r="C332" s="12"/>
      <c r="D332" s="10"/>
      <c r="E332" s="10"/>
      <c r="F332" s="13" t="str">
        <f>IF(ISBLANK(J332),"mail not sent","mail sent")</f>
        <v>mail not sent</v>
      </c>
      <c r="G332" s="11"/>
      <c r="H332" s="14"/>
      <c r="I332" s="5"/>
      <c r="J332" s="12"/>
      <c r="K332" s="4" t="str">
        <f>IF(ISBLANK(C332),"",(DATEDIF($C332,$R$4,"d")))</f>
        <v/>
      </c>
      <c r="L332">
        <f ca="1">IF(Tableau1[[#This Row],[Days of delay]]="",0,Tableau1[[#This Row],[Days of delay]])-MAX(Tableau1[Days of delay])</f>
        <v>-13</v>
      </c>
      <c r="AE332" s="3">
        <v>43979</v>
      </c>
    </row>
    <row r="333" spans="1:31" ht="23.25" x14ac:dyDescent="0.25">
      <c r="A333" s="5"/>
      <c r="B333" s="17"/>
      <c r="C333" s="12"/>
      <c r="D333" s="10"/>
      <c r="E333" s="10"/>
      <c r="F333" s="13" t="str">
        <f>IF(ISBLANK(J333),"mail not sent","mail sent")</f>
        <v>mail not sent</v>
      </c>
      <c r="G333" s="11"/>
      <c r="H333" s="14"/>
      <c r="I333" s="5"/>
      <c r="J333" s="12"/>
      <c r="K333" s="4" t="str">
        <f>IF(ISBLANK(C333),"",(DATEDIF($C333,$R$4,"d")))</f>
        <v/>
      </c>
      <c r="L333">
        <f ca="1">IF(Tableau1[[#This Row],[Days of delay]]="",0,Tableau1[[#This Row],[Days of delay]])-MAX(Tableau1[Days of delay])</f>
        <v>-13</v>
      </c>
      <c r="AE333" s="3">
        <v>43980</v>
      </c>
    </row>
    <row r="334" spans="1:31" ht="23.25" x14ac:dyDescent="0.25">
      <c r="A334" s="5"/>
      <c r="B334" s="17"/>
      <c r="C334" s="12"/>
      <c r="D334" s="10"/>
      <c r="E334" s="10"/>
      <c r="F334" s="13" t="str">
        <f>IF(ISBLANK(J334),"mail not sent","mail sent")</f>
        <v>mail not sent</v>
      </c>
      <c r="G334" s="11"/>
      <c r="H334" s="14"/>
      <c r="I334" s="5"/>
      <c r="J334" s="12"/>
      <c r="K334" s="4" t="str">
        <f>IF(ISBLANK(C334),"",(DATEDIF($C334,$R$4,"d")))</f>
        <v/>
      </c>
      <c r="L334">
        <f ca="1">IF(Tableau1[[#This Row],[Days of delay]]="",0,Tableau1[[#This Row],[Days of delay]])-MAX(Tableau1[Days of delay])</f>
        <v>-13</v>
      </c>
      <c r="AE334" s="3">
        <v>43981</v>
      </c>
    </row>
    <row r="335" spans="1:31" ht="23.25" x14ac:dyDescent="0.25">
      <c r="A335" s="5"/>
      <c r="B335" s="17"/>
      <c r="C335" s="12"/>
      <c r="D335" s="10"/>
      <c r="E335" s="10"/>
      <c r="F335" s="13" t="str">
        <f>IF(ISBLANK(J335),"mail not sent","mail sent")</f>
        <v>mail not sent</v>
      </c>
      <c r="G335" s="11"/>
      <c r="H335" s="14"/>
      <c r="I335" s="5"/>
      <c r="J335" s="12"/>
      <c r="K335" s="4" t="str">
        <f>IF(ISBLANK(C335),"",(DATEDIF($C335,$R$4,"d")))</f>
        <v/>
      </c>
      <c r="L335">
        <f ca="1">IF(Tableau1[[#This Row],[Days of delay]]="",0,Tableau1[[#This Row],[Days of delay]])-MAX(Tableau1[Days of delay])</f>
        <v>-13</v>
      </c>
      <c r="AE335" s="3">
        <v>43982</v>
      </c>
    </row>
    <row r="336" spans="1:31" ht="23.25" x14ac:dyDescent="0.25">
      <c r="A336" s="5"/>
      <c r="B336" s="17"/>
      <c r="C336" s="12"/>
      <c r="D336" s="10"/>
      <c r="E336" s="10"/>
      <c r="F336" s="13" t="str">
        <f>IF(ISBLANK(J336),"mail not sent","mail sent")</f>
        <v>mail not sent</v>
      </c>
      <c r="G336" s="11"/>
      <c r="H336" s="14"/>
      <c r="I336" s="5"/>
      <c r="J336" s="12"/>
      <c r="K336" s="4" t="str">
        <f>IF(ISBLANK(C336),"",(DATEDIF($C336,$R$4,"d")))</f>
        <v/>
      </c>
      <c r="L336">
        <f ca="1">IF(Tableau1[[#This Row],[Days of delay]]="",0,Tableau1[[#This Row],[Days of delay]])-MAX(Tableau1[Days of delay])</f>
        <v>-13</v>
      </c>
      <c r="AE336" s="3">
        <v>43983</v>
      </c>
    </row>
    <row r="337" spans="1:31" ht="23.25" x14ac:dyDescent="0.25">
      <c r="A337" s="5"/>
      <c r="B337" s="17"/>
      <c r="C337" s="12"/>
      <c r="D337" s="10"/>
      <c r="E337" s="10"/>
      <c r="F337" s="13" t="str">
        <f>IF(ISBLANK(J337),"mail not sent","mail sent")</f>
        <v>mail not sent</v>
      </c>
      <c r="G337" s="11"/>
      <c r="H337" s="14"/>
      <c r="I337" s="5"/>
      <c r="J337" s="12"/>
      <c r="K337" s="4" t="str">
        <f>IF(ISBLANK(C337),"",(DATEDIF($C337,$R$4,"d")))</f>
        <v/>
      </c>
      <c r="L337">
        <f ca="1">IF(Tableau1[[#This Row],[Days of delay]]="",0,Tableau1[[#This Row],[Days of delay]])-MAX(Tableau1[Days of delay])</f>
        <v>-13</v>
      </c>
      <c r="AE337" s="3">
        <v>43984</v>
      </c>
    </row>
    <row r="338" spans="1:31" ht="23.25" x14ac:dyDescent="0.25">
      <c r="A338" s="5"/>
      <c r="B338" s="17"/>
      <c r="C338" s="12"/>
      <c r="D338" s="10"/>
      <c r="E338" s="10"/>
      <c r="F338" s="13" t="str">
        <f>IF(ISBLANK(J338),"mail not sent","mail sent")</f>
        <v>mail not sent</v>
      </c>
      <c r="G338" s="11"/>
      <c r="H338" s="14"/>
      <c r="I338" s="5"/>
      <c r="J338" s="12"/>
      <c r="K338" s="4" t="str">
        <f>IF(ISBLANK(C338),"",(DATEDIF($C338,$R$4,"d")))</f>
        <v/>
      </c>
      <c r="L338">
        <f ca="1">IF(Tableau1[[#This Row],[Days of delay]]="",0,Tableau1[[#This Row],[Days of delay]])-MAX(Tableau1[Days of delay])</f>
        <v>-13</v>
      </c>
      <c r="AE338" s="3">
        <v>43985</v>
      </c>
    </row>
    <row r="339" spans="1:31" ht="23.25" x14ac:dyDescent="0.25">
      <c r="A339" s="5"/>
      <c r="B339" s="17"/>
      <c r="C339" s="12"/>
      <c r="D339" s="10"/>
      <c r="E339" s="10"/>
      <c r="F339" s="13" t="str">
        <f>IF(ISBLANK(J339),"mail not sent","mail sent")</f>
        <v>mail not sent</v>
      </c>
      <c r="G339" s="11"/>
      <c r="H339" s="14"/>
      <c r="I339" s="5"/>
      <c r="J339" s="12"/>
      <c r="K339" s="4" t="str">
        <f>IF(ISBLANK(C339),"",(DATEDIF($C339,$R$4,"d")))</f>
        <v/>
      </c>
      <c r="L339">
        <f ca="1">IF(Tableau1[[#This Row],[Days of delay]]="",0,Tableau1[[#This Row],[Days of delay]])-MAX(Tableau1[Days of delay])</f>
        <v>-13</v>
      </c>
      <c r="AE339" s="3">
        <v>43986</v>
      </c>
    </row>
    <row r="340" spans="1:31" ht="23.25" x14ac:dyDescent="0.25">
      <c r="A340" s="5"/>
      <c r="B340" s="17"/>
      <c r="C340" s="12"/>
      <c r="D340" s="10"/>
      <c r="E340" s="10"/>
      <c r="F340" s="13" t="str">
        <f>IF(ISBLANK(J340),"mail not sent","mail sent")</f>
        <v>mail not sent</v>
      </c>
      <c r="G340" s="11"/>
      <c r="H340" s="14"/>
      <c r="I340" s="5"/>
      <c r="J340" s="12"/>
      <c r="K340" s="4" t="str">
        <f>IF(ISBLANK(C340),"",(DATEDIF($C340,$R$4,"d")))</f>
        <v/>
      </c>
      <c r="L340">
        <f ca="1">IF(Tableau1[[#This Row],[Days of delay]]="",0,Tableau1[[#This Row],[Days of delay]])-MAX(Tableau1[Days of delay])</f>
        <v>-13</v>
      </c>
      <c r="AE340" s="3">
        <v>43987</v>
      </c>
    </row>
    <row r="341" spans="1:31" ht="23.25" x14ac:dyDescent="0.25">
      <c r="A341" s="5"/>
      <c r="B341" s="17"/>
      <c r="C341" s="12"/>
      <c r="D341" s="10"/>
      <c r="E341" s="10"/>
      <c r="F341" s="13" t="str">
        <f>IF(ISBLANK(J341),"mail not sent","mail sent")</f>
        <v>mail not sent</v>
      </c>
      <c r="G341" s="11"/>
      <c r="H341" s="14"/>
      <c r="I341" s="5"/>
      <c r="J341" s="12"/>
      <c r="K341" s="4" t="str">
        <f>IF(ISBLANK(C341),"",(DATEDIF($C341,$R$4,"d")))</f>
        <v/>
      </c>
      <c r="L341">
        <f ca="1">IF(Tableau1[[#This Row],[Days of delay]]="",0,Tableau1[[#This Row],[Days of delay]])-MAX(Tableau1[Days of delay])</f>
        <v>-13</v>
      </c>
      <c r="AE341" s="3">
        <v>43988</v>
      </c>
    </row>
    <row r="342" spans="1:31" ht="23.25" x14ac:dyDescent="0.25">
      <c r="A342" s="5"/>
      <c r="B342" s="17"/>
      <c r="C342" s="12"/>
      <c r="D342" s="10"/>
      <c r="E342" s="10"/>
      <c r="F342" s="13" t="str">
        <f>IF(ISBLANK(J342),"mail not sent","mail sent")</f>
        <v>mail not sent</v>
      </c>
      <c r="G342" s="11"/>
      <c r="H342" s="14"/>
      <c r="I342" s="5"/>
      <c r="J342" s="12"/>
      <c r="K342" s="4" t="str">
        <f>IF(ISBLANK(C342),"",(DATEDIF($C342,$R$4,"d")))</f>
        <v/>
      </c>
      <c r="L342">
        <f ca="1">IF(Tableau1[[#This Row],[Days of delay]]="",0,Tableau1[[#This Row],[Days of delay]])-MAX(Tableau1[Days of delay])</f>
        <v>-13</v>
      </c>
      <c r="AE342" s="3">
        <v>43989</v>
      </c>
    </row>
    <row r="343" spans="1:31" ht="23.25" x14ac:dyDescent="0.25">
      <c r="A343" s="5"/>
      <c r="B343" s="17"/>
      <c r="C343" s="12"/>
      <c r="D343" s="10"/>
      <c r="E343" s="10"/>
      <c r="F343" s="13" t="str">
        <f>IF(ISBLANK(J343),"mail not sent","mail sent")</f>
        <v>mail not sent</v>
      </c>
      <c r="G343" s="11"/>
      <c r="H343" s="14"/>
      <c r="I343" s="5"/>
      <c r="J343" s="12"/>
      <c r="K343" s="4" t="str">
        <f>IF(ISBLANK(C343),"",(DATEDIF($C343,$R$4,"d")))</f>
        <v/>
      </c>
      <c r="L343">
        <f ca="1">IF(Tableau1[[#This Row],[Days of delay]]="",0,Tableau1[[#This Row],[Days of delay]])-MAX(Tableau1[Days of delay])</f>
        <v>-13</v>
      </c>
      <c r="AE343" s="3">
        <v>43990</v>
      </c>
    </row>
    <row r="344" spans="1:31" ht="23.25" x14ac:dyDescent="0.25">
      <c r="A344" s="5"/>
      <c r="B344" s="17"/>
      <c r="C344" s="12"/>
      <c r="D344" s="10"/>
      <c r="E344" s="10"/>
      <c r="F344" s="13" t="str">
        <f>IF(ISBLANK(J344),"mail not sent","mail sent")</f>
        <v>mail not sent</v>
      </c>
      <c r="G344" s="11"/>
      <c r="H344" s="14"/>
      <c r="I344" s="5"/>
      <c r="J344" s="12"/>
      <c r="K344" s="4" t="str">
        <f>IF(ISBLANK(C344),"",(DATEDIF($C344,$R$4,"d")))</f>
        <v/>
      </c>
      <c r="L344">
        <f ca="1">IF(Tableau1[[#This Row],[Days of delay]]="",0,Tableau1[[#This Row],[Days of delay]])-MAX(Tableau1[Days of delay])</f>
        <v>-13</v>
      </c>
      <c r="AE344" s="3">
        <v>43991</v>
      </c>
    </row>
    <row r="345" spans="1:31" ht="23.25" x14ac:dyDescent="0.25">
      <c r="A345" s="5"/>
      <c r="B345" s="17"/>
      <c r="C345" s="12"/>
      <c r="D345" s="10"/>
      <c r="E345" s="10"/>
      <c r="F345" s="13" t="str">
        <f>IF(ISBLANK(J345),"mail not sent","mail sent")</f>
        <v>mail not sent</v>
      </c>
      <c r="G345" s="11"/>
      <c r="H345" s="14"/>
      <c r="I345" s="5"/>
      <c r="J345" s="12"/>
      <c r="K345" s="4" t="str">
        <f>IF(ISBLANK(C345),"",(DATEDIF($C345,$R$4,"d")))</f>
        <v/>
      </c>
      <c r="L345">
        <f ca="1">IF(Tableau1[[#This Row],[Days of delay]]="",0,Tableau1[[#This Row],[Days of delay]])-MAX(Tableau1[Days of delay])</f>
        <v>-13</v>
      </c>
      <c r="AE345" s="3">
        <v>43992</v>
      </c>
    </row>
    <row r="346" spans="1:31" ht="23.25" x14ac:dyDescent="0.25">
      <c r="A346" s="5"/>
      <c r="B346" s="17"/>
      <c r="C346" s="12"/>
      <c r="D346" s="10"/>
      <c r="E346" s="10"/>
      <c r="F346" s="13" t="str">
        <f>IF(ISBLANK(J346),"mail not sent","mail sent")</f>
        <v>mail not sent</v>
      </c>
      <c r="G346" s="11"/>
      <c r="H346" s="14"/>
      <c r="I346" s="5"/>
      <c r="J346" s="12"/>
      <c r="K346" s="4" t="str">
        <f>IF(ISBLANK(C346),"",(DATEDIF($C346,$R$4,"d")))</f>
        <v/>
      </c>
      <c r="L346">
        <f ca="1">IF(Tableau1[[#This Row],[Days of delay]]="",0,Tableau1[[#This Row],[Days of delay]])-MAX(Tableau1[Days of delay])</f>
        <v>-13</v>
      </c>
      <c r="AE346" s="3">
        <v>43993</v>
      </c>
    </row>
    <row r="347" spans="1:31" ht="23.25" x14ac:dyDescent="0.25">
      <c r="A347" s="5"/>
      <c r="B347" s="17"/>
      <c r="C347" s="12"/>
      <c r="D347" s="10"/>
      <c r="E347" s="10"/>
      <c r="F347" s="13" t="str">
        <f>IF(ISBLANK(J347),"mail not sent","mail sent")</f>
        <v>mail not sent</v>
      </c>
      <c r="G347" s="11"/>
      <c r="H347" s="14"/>
      <c r="I347" s="5"/>
      <c r="J347" s="12"/>
      <c r="K347" s="4" t="str">
        <f>IF(ISBLANK(C347),"",(DATEDIF($C347,$R$4,"d")))</f>
        <v/>
      </c>
      <c r="L347">
        <f ca="1">IF(Tableau1[[#This Row],[Days of delay]]="",0,Tableau1[[#This Row],[Days of delay]])-MAX(Tableau1[Days of delay])</f>
        <v>-13</v>
      </c>
      <c r="AE347" s="3">
        <v>43994</v>
      </c>
    </row>
    <row r="348" spans="1:31" ht="23.25" x14ac:dyDescent="0.25">
      <c r="A348" s="5"/>
      <c r="B348" s="17"/>
      <c r="C348" s="12"/>
      <c r="D348" s="10"/>
      <c r="E348" s="10"/>
      <c r="F348" s="13" t="str">
        <f>IF(ISBLANK(J348),"mail not sent","mail sent")</f>
        <v>mail not sent</v>
      </c>
      <c r="G348" s="11"/>
      <c r="H348" s="14"/>
      <c r="I348" s="5"/>
      <c r="J348" s="12"/>
      <c r="K348" s="4" t="str">
        <f>IF(ISBLANK(C348),"",(DATEDIF($C348,$R$4,"d")))</f>
        <v/>
      </c>
      <c r="L348">
        <f ca="1">IF(Tableau1[[#This Row],[Days of delay]]="",0,Tableau1[[#This Row],[Days of delay]])-MAX(Tableau1[Days of delay])</f>
        <v>-13</v>
      </c>
      <c r="AE348" s="3">
        <v>43995</v>
      </c>
    </row>
    <row r="349" spans="1:31" ht="23.25" x14ac:dyDescent="0.25">
      <c r="A349" s="5"/>
      <c r="B349" s="17"/>
      <c r="C349" s="12"/>
      <c r="D349" s="10"/>
      <c r="E349" s="10"/>
      <c r="F349" s="13" t="str">
        <f>IF(ISBLANK(J349),"mail not sent","mail sent")</f>
        <v>mail not sent</v>
      </c>
      <c r="G349" s="11"/>
      <c r="H349" s="14"/>
      <c r="I349" s="5"/>
      <c r="J349" s="12"/>
      <c r="K349" s="4" t="str">
        <f>IF(ISBLANK(C349),"",(DATEDIF($C349,$R$4,"d")))</f>
        <v/>
      </c>
      <c r="L349">
        <f ca="1">IF(Tableau1[[#This Row],[Days of delay]]="",0,Tableau1[[#This Row],[Days of delay]])-MAX(Tableau1[Days of delay])</f>
        <v>-13</v>
      </c>
      <c r="AE349" s="3">
        <v>43996</v>
      </c>
    </row>
    <row r="350" spans="1:31" ht="23.25" x14ac:dyDescent="0.25">
      <c r="A350" s="5"/>
      <c r="B350" s="17"/>
      <c r="C350" s="12"/>
      <c r="D350" s="10"/>
      <c r="E350" s="10"/>
      <c r="F350" s="13" t="str">
        <f>IF(ISBLANK(J350),"mail not sent","mail sent")</f>
        <v>mail not sent</v>
      </c>
      <c r="G350" s="11"/>
      <c r="H350" s="14"/>
      <c r="I350" s="5"/>
      <c r="J350" s="12"/>
      <c r="K350" s="4" t="str">
        <f>IF(ISBLANK(C350),"",(DATEDIF($C350,$R$4,"d")))</f>
        <v/>
      </c>
      <c r="L350">
        <f ca="1">IF(Tableau1[[#This Row],[Days of delay]]="",0,Tableau1[[#This Row],[Days of delay]])-MAX(Tableau1[Days of delay])</f>
        <v>-13</v>
      </c>
      <c r="AE350" s="3">
        <v>43997</v>
      </c>
    </row>
    <row r="351" spans="1:31" ht="23.25" x14ac:dyDescent="0.25">
      <c r="A351" s="5"/>
      <c r="B351" s="17"/>
      <c r="C351" s="12"/>
      <c r="D351" s="10"/>
      <c r="E351" s="10"/>
      <c r="F351" s="13" t="str">
        <f>IF(ISBLANK(J351),"mail not sent","mail sent")</f>
        <v>mail not sent</v>
      </c>
      <c r="G351" s="11"/>
      <c r="H351" s="14"/>
      <c r="I351" s="5"/>
      <c r="J351" s="12"/>
      <c r="K351" s="4" t="str">
        <f>IF(ISBLANK(C351),"",(DATEDIF($C351,$R$4,"d")))</f>
        <v/>
      </c>
      <c r="L351">
        <f ca="1">IF(Tableau1[[#This Row],[Days of delay]]="",0,Tableau1[[#This Row],[Days of delay]])-MAX(Tableau1[Days of delay])</f>
        <v>-13</v>
      </c>
      <c r="AE351" s="3">
        <v>43998</v>
      </c>
    </row>
    <row r="352" spans="1:31" ht="23.25" x14ac:dyDescent="0.25">
      <c r="A352" s="5"/>
      <c r="B352" s="17"/>
      <c r="C352" s="12"/>
      <c r="D352" s="10"/>
      <c r="E352" s="10"/>
      <c r="F352" s="13" t="str">
        <f>IF(ISBLANK(J352),"mail not sent","mail sent")</f>
        <v>mail not sent</v>
      </c>
      <c r="G352" s="11"/>
      <c r="H352" s="14"/>
      <c r="I352" s="5"/>
      <c r="J352" s="12"/>
      <c r="K352" s="4" t="str">
        <f>IF(ISBLANK(C352),"",(DATEDIF($C352,$R$4,"d")))</f>
        <v/>
      </c>
      <c r="L352">
        <f ca="1">IF(Tableau1[[#This Row],[Days of delay]]="",0,Tableau1[[#This Row],[Days of delay]])-MAX(Tableau1[Days of delay])</f>
        <v>-13</v>
      </c>
      <c r="AE352" s="3">
        <v>43999</v>
      </c>
    </row>
    <row r="353" spans="1:31" ht="23.25" x14ac:dyDescent="0.25">
      <c r="A353" s="5"/>
      <c r="B353" s="17"/>
      <c r="C353" s="12"/>
      <c r="D353" s="10"/>
      <c r="E353" s="10"/>
      <c r="F353" s="13" t="str">
        <f>IF(ISBLANK(J353),"mail not sent","mail sent")</f>
        <v>mail not sent</v>
      </c>
      <c r="G353" s="11"/>
      <c r="H353" s="14"/>
      <c r="I353" s="5"/>
      <c r="J353" s="12"/>
      <c r="K353" s="4" t="str">
        <f>IF(ISBLANK(C353),"",(DATEDIF($C353,$R$4,"d")))</f>
        <v/>
      </c>
      <c r="L353">
        <f ca="1">IF(Tableau1[[#This Row],[Days of delay]]="",0,Tableau1[[#This Row],[Days of delay]])-MAX(Tableau1[Days of delay])</f>
        <v>-13</v>
      </c>
      <c r="AE353" s="3">
        <v>44000</v>
      </c>
    </row>
    <row r="354" spans="1:31" ht="23.25" x14ac:dyDescent="0.25">
      <c r="A354" s="5"/>
      <c r="B354" s="17"/>
      <c r="C354" s="12"/>
      <c r="D354" s="10"/>
      <c r="E354" s="10"/>
      <c r="F354" s="13" t="str">
        <f>IF(ISBLANK(J354),"mail not sent","mail sent")</f>
        <v>mail not sent</v>
      </c>
      <c r="G354" s="11"/>
      <c r="H354" s="14"/>
      <c r="I354" s="5"/>
      <c r="J354" s="12"/>
      <c r="K354" s="4" t="str">
        <f>IF(ISBLANK(C354),"",(DATEDIF($C354,$R$4,"d")))</f>
        <v/>
      </c>
      <c r="L354">
        <f ca="1">IF(Tableau1[[#This Row],[Days of delay]]="",0,Tableau1[[#This Row],[Days of delay]])-MAX(Tableau1[Days of delay])</f>
        <v>-13</v>
      </c>
      <c r="AE354" s="3">
        <v>44001</v>
      </c>
    </row>
    <row r="355" spans="1:31" ht="23.25" x14ac:dyDescent="0.25">
      <c r="A355" s="5"/>
      <c r="B355" s="17"/>
      <c r="C355" s="12"/>
      <c r="D355" s="10"/>
      <c r="E355" s="10"/>
      <c r="F355" s="13" t="str">
        <f>IF(ISBLANK(J355),"mail not sent","mail sent")</f>
        <v>mail not sent</v>
      </c>
      <c r="G355" s="11"/>
      <c r="H355" s="14"/>
      <c r="I355" s="5"/>
      <c r="J355" s="12"/>
      <c r="K355" s="4" t="str">
        <f>IF(ISBLANK(C355),"",(DATEDIF($C355,$R$4,"d")))</f>
        <v/>
      </c>
      <c r="L355">
        <f ca="1">IF(Tableau1[[#This Row],[Days of delay]]="",0,Tableau1[[#This Row],[Days of delay]])-MAX(Tableau1[Days of delay])</f>
        <v>-13</v>
      </c>
      <c r="AE355" s="3">
        <v>44002</v>
      </c>
    </row>
    <row r="356" spans="1:31" ht="23.25" x14ac:dyDescent="0.25">
      <c r="A356" s="5"/>
      <c r="B356" s="17"/>
      <c r="C356" s="12"/>
      <c r="D356" s="10"/>
      <c r="E356" s="10"/>
      <c r="F356" s="13" t="str">
        <f>IF(ISBLANK(J356),"mail not sent","mail sent")</f>
        <v>mail not sent</v>
      </c>
      <c r="G356" s="11"/>
      <c r="H356" s="14"/>
      <c r="I356" s="5"/>
      <c r="J356" s="12"/>
      <c r="K356" s="4" t="str">
        <f>IF(ISBLANK(C356),"",(DATEDIF($C356,$R$4,"d")))</f>
        <v/>
      </c>
      <c r="L356">
        <f ca="1">IF(Tableau1[[#This Row],[Days of delay]]="",0,Tableau1[[#This Row],[Days of delay]])-MAX(Tableau1[Days of delay])</f>
        <v>-13</v>
      </c>
      <c r="AE356" s="3">
        <v>44003</v>
      </c>
    </row>
    <row r="357" spans="1:31" ht="23.25" x14ac:dyDescent="0.25">
      <c r="A357" s="5"/>
      <c r="B357" s="17"/>
      <c r="C357" s="12"/>
      <c r="D357" s="10"/>
      <c r="E357" s="10"/>
      <c r="F357" s="13" t="str">
        <f>IF(ISBLANK(J357),"mail not sent","mail sent")</f>
        <v>mail not sent</v>
      </c>
      <c r="G357" s="11"/>
      <c r="H357" s="14"/>
      <c r="I357" s="5"/>
      <c r="J357" s="12"/>
      <c r="K357" s="4" t="str">
        <f>IF(ISBLANK(C357),"",(DATEDIF($C357,$R$4,"d")))</f>
        <v/>
      </c>
      <c r="L357">
        <f ca="1">IF(Tableau1[[#This Row],[Days of delay]]="",0,Tableau1[[#This Row],[Days of delay]])-MAX(Tableau1[Days of delay])</f>
        <v>-13</v>
      </c>
      <c r="AE357" s="3">
        <v>44004</v>
      </c>
    </row>
    <row r="358" spans="1:31" ht="23.25" x14ac:dyDescent="0.25">
      <c r="A358" s="5"/>
      <c r="B358" s="17"/>
      <c r="C358" s="12"/>
      <c r="D358" s="10"/>
      <c r="E358" s="10"/>
      <c r="F358" s="13" t="str">
        <f>IF(ISBLANK(J358),"mail not sent","mail sent")</f>
        <v>mail not sent</v>
      </c>
      <c r="G358" s="11"/>
      <c r="H358" s="14"/>
      <c r="I358" s="5"/>
      <c r="J358" s="12"/>
      <c r="K358" s="4" t="str">
        <f>IF(ISBLANK(C358),"",(DATEDIF($C358,$R$4,"d")))</f>
        <v/>
      </c>
      <c r="L358">
        <f ca="1">IF(Tableau1[[#This Row],[Days of delay]]="",0,Tableau1[[#This Row],[Days of delay]])-MAX(Tableau1[Days of delay])</f>
        <v>-13</v>
      </c>
      <c r="AE358" s="3">
        <v>44005</v>
      </c>
    </row>
    <row r="359" spans="1:31" ht="23.25" x14ac:dyDescent="0.25">
      <c r="A359" s="5"/>
      <c r="B359" s="17"/>
      <c r="C359" s="12"/>
      <c r="D359" s="10"/>
      <c r="E359" s="10"/>
      <c r="F359" s="13" t="str">
        <f>IF(ISBLANK(J359),"mail not sent","mail sent")</f>
        <v>mail not sent</v>
      </c>
      <c r="G359" s="11"/>
      <c r="H359" s="14"/>
      <c r="I359" s="5"/>
      <c r="J359" s="12"/>
      <c r="K359" s="4" t="str">
        <f>IF(ISBLANK(C359),"",(DATEDIF($C359,$R$4,"d")))</f>
        <v/>
      </c>
      <c r="L359">
        <f ca="1">IF(Tableau1[[#This Row],[Days of delay]]="",0,Tableau1[[#This Row],[Days of delay]])-MAX(Tableau1[Days of delay])</f>
        <v>-13</v>
      </c>
      <c r="AE359" s="3">
        <v>44006</v>
      </c>
    </row>
    <row r="360" spans="1:31" ht="23.25" x14ac:dyDescent="0.25">
      <c r="A360" s="5"/>
      <c r="B360" s="17"/>
      <c r="C360" s="12"/>
      <c r="D360" s="10"/>
      <c r="E360" s="10"/>
      <c r="F360" s="13" t="str">
        <f>IF(ISBLANK(J360),"mail not sent","mail sent")</f>
        <v>mail not sent</v>
      </c>
      <c r="G360" s="11"/>
      <c r="H360" s="14"/>
      <c r="I360" s="5"/>
      <c r="J360" s="12"/>
      <c r="K360" s="4" t="str">
        <f>IF(ISBLANK(C360),"",(DATEDIF($C360,$R$4,"d")))</f>
        <v/>
      </c>
      <c r="L360">
        <f ca="1">IF(Tableau1[[#This Row],[Days of delay]]="",0,Tableau1[[#This Row],[Days of delay]])-MAX(Tableau1[Days of delay])</f>
        <v>-13</v>
      </c>
      <c r="AE360" s="3">
        <v>44007</v>
      </c>
    </row>
    <row r="361" spans="1:31" ht="23.25" x14ac:dyDescent="0.25">
      <c r="A361" s="5"/>
      <c r="B361" s="17"/>
      <c r="C361" s="12"/>
      <c r="D361" s="10"/>
      <c r="E361" s="10"/>
      <c r="F361" s="13" t="str">
        <f>IF(ISBLANK(J361),"mail not sent","mail sent")</f>
        <v>mail not sent</v>
      </c>
      <c r="G361" s="11"/>
      <c r="H361" s="14"/>
      <c r="I361" s="5"/>
      <c r="J361" s="12"/>
      <c r="K361" s="4" t="str">
        <f>IF(ISBLANK(C361),"",(DATEDIF($C361,$R$4,"d")))</f>
        <v/>
      </c>
      <c r="L361">
        <f ca="1">IF(Tableau1[[#This Row],[Days of delay]]="",0,Tableau1[[#This Row],[Days of delay]])-MAX(Tableau1[Days of delay])</f>
        <v>-13</v>
      </c>
      <c r="AE361" s="3">
        <v>44008</v>
      </c>
    </row>
    <row r="362" spans="1:31" ht="23.25" x14ac:dyDescent="0.25">
      <c r="A362" s="5"/>
      <c r="B362" s="17"/>
      <c r="C362" s="12"/>
      <c r="D362" s="10"/>
      <c r="E362" s="10"/>
      <c r="F362" s="13" t="str">
        <f>IF(ISBLANK(J362),"mail not sent","mail sent")</f>
        <v>mail not sent</v>
      </c>
      <c r="G362" s="11"/>
      <c r="H362" s="14"/>
      <c r="I362" s="5"/>
      <c r="J362" s="12"/>
      <c r="K362" s="4" t="str">
        <f>IF(ISBLANK(C362),"",(DATEDIF($C362,$R$4,"d")))</f>
        <v/>
      </c>
      <c r="L362">
        <f ca="1">IF(Tableau1[[#This Row],[Days of delay]]="",0,Tableau1[[#This Row],[Days of delay]])-MAX(Tableau1[Days of delay])</f>
        <v>-13</v>
      </c>
      <c r="AE362" s="3">
        <v>44009</v>
      </c>
    </row>
    <row r="363" spans="1:31" ht="23.25" x14ac:dyDescent="0.25">
      <c r="A363" s="5"/>
      <c r="B363" s="17"/>
      <c r="C363" s="12"/>
      <c r="D363" s="10"/>
      <c r="E363" s="10"/>
      <c r="F363" s="13" t="str">
        <f>IF(ISBLANK(J363),"mail not sent","mail sent")</f>
        <v>mail not sent</v>
      </c>
      <c r="G363" s="11"/>
      <c r="H363" s="14"/>
      <c r="I363" s="5"/>
      <c r="J363" s="12"/>
      <c r="K363" s="4" t="str">
        <f>IF(ISBLANK(C363),"",(DATEDIF($C363,$R$4,"d")))</f>
        <v/>
      </c>
      <c r="L363">
        <f ca="1">IF(Tableau1[[#This Row],[Days of delay]]="",0,Tableau1[[#This Row],[Days of delay]])-MAX(Tableau1[Days of delay])</f>
        <v>-13</v>
      </c>
      <c r="AE363" s="3">
        <v>44010</v>
      </c>
    </row>
    <row r="364" spans="1:31" ht="23.25" x14ac:dyDescent="0.25">
      <c r="A364" s="5"/>
      <c r="B364" s="17"/>
      <c r="C364" s="12"/>
      <c r="D364" s="10"/>
      <c r="E364" s="10"/>
      <c r="F364" s="13" t="str">
        <f>IF(ISBLANK(J364),"mail not sent","mail sent")</f>
        <v>mail not sent</v>
      </c>
      <c r="G364" s="11"/>
      <c r="H364" s="14"/>
      <c r="I364" s="5"/>
      <c r="J364" s="12"/>
      <c r="K364" s="4" t="str">
        <f>IF(ISBLANK(C364),"",(DATEDIF($C364,$R$4,"d")))</f>
        <v/>
      </c>
      <c r="L364">
        <f ca="1">IF(Tableau1[[#This Row],[Days of delay]]="",0,Tableau1[[#This Row],[Days of delay]])-MAX(Tableau1[Days of delay])</f>
        <v>-13</v>
      </c>
      <c r="AE364" s="3">
        <v>44011</v>
      </c>
    </row>
    <row r="365" spans="1:31" ht="23.25" x14ac:dyDescent="0.25">
      <c r="A365" s="5"/>
      <c r="B365" s="17"/>
      <c r="C365" s="12"/>
      <c r="D365" s="10"/>
      <c r="E365" s="10"/>
      <c r="F365" s="13" t="str">
        <f>IF(ISBLANK(J365),"mail not sent","mail sent")</f>
        <v>mail not sent</v>
      </c>
      <c r="G365" s="11"/>
      <c r="H365" s="14"/>
      <c r="I365" s="5"/>
      <c r="J365" s="12"/>
      <c r="K365" s="4" t="str">
        <f>IF(ISBLANK(C365),"",(DATEDIF($C365,$R$4,"d")))</f>
        <v/>
      </c>
      <c r="L365">
        <f ca="1">IF(Tableau1[[#This Row],[Days of delay]]="",0,Tableau1[[#This Row],[Days of delay]])-MAX(Tableau1[Days of delay])</f>
        <v>-13</v>
      </c>
      <c r="AE365" s="3">
        <v>44012</v>
      </c>
    </row>
    <row r="366" spans="1:31" ht="23.25" x14ac:dyDescent="0.25">
      <c r="A366" s="5"/>
      <c r="B366" s="17"/>
      <c r="C366" s="12"/>
      <c r="D366" s="10"/>
      <c r="E366" s="10"/>
      <c r="F366" s="13" t="str">
        <f>IF(ISBLANK(J366),"mail not sent","mail sent")</f>
        <v>mail not sent</v>
      </c>
      <c r="G366" s="11"/>
      <c r="H366" s="14"/>
      <c r="I366" s="5"/>
      <c r="J366" s="12"/>
      <c r="K366" s="4" t="str">
        <f>IF(ISBLANK(C366),"",(DATEDIF($C366,$R$4,"d")))</f>
        <v/>
      </c>
      <c r="L366">
        <f ca="1">IF(Tableau1[[#This Row],[Days of delay]]="",0,Tableau1[[#This Row],[Days of delay]])-MAX(Tableau1[Days of delay])</f>
        <v>-13</v>
      </c>
      <c r="AE366" s="3">
        <v>44013</v>
      </c>
    </row>
    <row r="367" spans="1:31" ht="23.25" x14ac:dyDescent="0.25">
      <c r="A367" s="5"/>
      <c r="B367" s="17"/>
      <c r="C367" s="12"/>
      <c r="D367" s="10"/>
      <c r="E367" s="10"/>
      <c r="F367" s="13" t="str">
        <f>IF(ISBLANK(J367),"mail not sent","mail sent")</f>
        <v>mail not sent</v>
      </c>
      <c r="G367" s="11"/>
      <c r="H367" s="14"/>
      <c r="I367" s="5"/>
      <c r="J367" s="12"/>
      <c r="K367" s="4" t="str">
        <f>IF(ISBLANK(C367),"",(DATEDIF($C367,$R$4,"d")))</f>
        <v/>
      </c>
      <c r="L367">
        <f ca="1">IF(Tableau1[[#This Row],[Days of delay]]="",0,Tableau1[[#This Row],[Days of delay]])-MAX(Tableau1[Days of delay])</f>
        <v>-13</v>
      </c>
      <c r="AE367" s="3">
        <v>44014</v>
      </c>
    </row>
    <row r="368" spans="1:31" ht="23.25" x14ac:dyDescent="0.25">
      <c r="A368" s="5"/>
      <c r="B368" s="17"/>
      <c r="C368" s="12"/>
      <c r="D368" s="10"/>
      <c r="E368" s="10"/>
      <c r="F368" s="13" t="str">
        <f>IF(ISBLANK(J368),"mail not sent","mail sent")</f>
        <v>mail not sent</v>
      </c>
      <c r="G368" s="11"/>
      <c r="H368" s="14"/>
      <c r="I368" s="5"/>
      <c r="J368" s="12"/>
      <c r="K368" s="4" t="str">
        <f>IF(ISBLANK(C368),"",(DATEDIF($C368,$R$4,"d")))</f>
        <v/>
      </c>
      <c r="L368">
        <f ca="1">IF(Tableau1[[#This Row],[Days of delay]]="",0,Tableau1[[#This Row],[Days of delay]])-MAX(Tableau1[Days of delay])</f>
        <v>-13</v>
      </c>
      <c r="AE368" s="3">
        <v>44015</v>
      </c>
    </row>
    <row r="369" spans="1:31" ht="23.25" x14ac:dyDescent="0.25">
      <c r="A369" s="5"/>
      <c r="B369" s="17"/>
      <c r="C369" s="12"/>
      <c r="D369" s="10"/>
      <c r="E369" s="10"/>
      <c r="F369" s="13" t="str">
        <f>IF(ISBLANK(J369),"mail not sent","mail sent")</f>
        <v>mail not sent</v>
      </c>
      <c r="G369" s="11"/>
      <c r="H369" s="14"/>
      <c r="I369" s="5"/>
      <c r="J369" s="12"/>
      <c r="K369" s="4" t="str">
        <f>IF(ISBLANK(C369),"",(DATEDIF($C369,$R$4,"d")))</f>
        <v/>
      </c>
      <c r="L369">
        <f ca="1">IF(Tableau1[[#This Row],[Days of delay]]="",0,Tableau1[[#This Row],[Days of delay]])-MAX(Tableau1[Days of delay])</f>
        <v>-13</v>
      </c>
      <c r="AE369" s="3">
        <v>44016</v>
      </c>
    </row>
    <row r="370" spans="1:31" ht="23.25" x14ac:dyDescent="0.25">
      <c r="A370" s="5"/>
      <c r="B370" s="17"/>
      <c r="C370" s="12"/>
      <c r="D370" s="10"/>
      <c r="E370" s="10"/>
      <c r="F370" s="13" t="str">
        <f>IF(ISBLANK(J370),"mail not sent","mail sent")</f>
        <v>mail not sent</v>
      </c>
      <c r="G370" s="11"/>
      <c r="H370" s="14"/>
      <c r="I370" s="5"/>
      <c r="J370" s="12"/>
      <c r="K370" s="4" t="str">
        <f>IF(ISBLANK(C370),"",(DATEDIF($C370,$R$4,"d")))</f>
        <v/>
      </c>
      <c r="L370">
        <f ca="1">IF(Tableau1[[#This Row],[Days of delay]]="",0,Tableau1[[#This Row],[Days of delay]])-MAX(Tableau1[Days of delay])</f>
        <v>-13</v>
      </c>
      <c r="AE370" s="3">
        <v>44017</v>
      </c>
    </row>
    <row r="371" spans="1:31" ht="23.25" x14ac:dyDescent="0.25">
      <c r="A371" s="5"/>
      <c r="B371" s="17"/>
      <c r="C371" s="12"/>
      <c r="D371" s="10"/>
      <c r="E371" s="10"/>
      <c r="F371" s="13" t="str">
        <f>IF(ISBLANK(J371),"mail not sent","mail sent")</f>
        <v>mail not sent</v>
      </c>
      <c r="G371" s="11"/>
      <c r="H371" s="14"/>
      <c r="I371" s="5"/>
      <c r="J371" s="12"/>
      <c r="K371" s="4" t="str">
        <f>IF(ISBLANK(C371),"",(DATEDIF($C371,$R$4,"d")))</f>
        <v/>
      </c>
      <c r="L371">
        <f ca="1">IF(Tableau1[[#This Row],[Days of delay]]="",0,Tableau1[[#This Row],[Days of delay]])-MAX(Tableau1[Days of delay])</f>
        <v>-13</v>
      </c>
      <c r="AE371" s="3">
        <v>44018</v>
      </c>
    </row>
    <row r="372" spans="1:31" ht="23.25" x14ac:dyDescent="0.25">
      <c r="A372" s="5"/>
      <c r="B372" s="17"/>
      <c r="C372" s="12"/>
      <c r="D372" s="10"/>
      <c r="E372" s="10"/>
      <c r="F372" s="13" t="str">
        <f>IF(ISBLANK(J372),"mail not sent","mail sent")</f>
        <v>mail not sent</v>
      </c>
      <c r="G372" s="11"/>
      <c r="H372" s="14"/>
      <c r="I372" s="5"/>
      <c r="J372" s="12"/>
      <c r="K372" s="4" t="str">
        <f>IF(ISBLANK(C372),"",(DATEDIF($C372,$R$4,"d")))</f>
        <v/>
      </c>
      <c r="L372">
        <f ca="1">IF(Tableau1[[#This Row],[Days of delay]]="",0,Tableau1[[#This Row],[Days of delay]])-MAX(Tableau1[Days of delay])</f>
        <v>-13</v>
      </c>
      <c r="AE372" s="3">
        <v>44019</v>
      </c>
    </row>
    <row r="373" spans="1:31" ht="23.25" x14ac:dyDescent="0.25">
      <c r="A373" s="5"/>
      <c r="B373" s="17"/>
      <c r="C373" s="12"/>
      <c r="D373" s="10"/>
      <c r="E373" s="10"/>
      <c r="F373" s="13" t="str">
        <f>IF(ISBLANK(J373),"mail not sent","mail sent")</f>
        <v>mail not sent</v>
      </c>
      <c r="G373" s="11"/>
      <c r="H373" s="14"/>
      <c r="I373" s="5"/>
      <c r="J373" s="12"/>
      <c r="K373" s="4" t="str">
        <f>IF(ISBLANK(C373),"",(DATEDIF($C373,$R$4,"d")))</f>
        <v/>
      </c>
      <c r="L373">
        <f ca="1">IF(Tableau1[[#This Row],[Days of delay]]="",0,Tableau1[[#This Row],[Days of delay]])-MAX(Tableau1[Days of delay])</f>
        <v>-13</v>
      </c>
      <c r="AE373" s="3">
        <v>44020</v>
      </c>
    </row>
    <row r="374" spans="1:31" ht="23.25" x14ac:dyDescent="0.25">
      <c r="A374" s="5"/>
      <c r="B374" s="17"/>
      <c r="C374" s="12"/>
      <c r="D374" s="10"/>
      <c r="E374" s="10"/>
      <c r="F374" s="13" t="str">
        <f>IF(ISBLANK(J374),"mail not sent","mail sent")</f>
        <v>mail not sent</v>
      </c>
      <c r="G374" s="11"/>
      <c r="H374" s="14"/>
      <c r="I374" s="5"/>
      <c r="J374" s="12"/>
      <c r="K374" s="4" t="str">
        <f>IF(ISBLANK(C374),"",(DATEDIF($C374,$R$4,"d")))</f>
        <v/>
      </c>
      <c r="L374">
        <f ca="1">IF(Tableau1[[#This Row],[Days of delay]]="",0,Tableau1[[#This Row],[Days of delay]])-MAX(Tableau1[Days of delay])</f>
        <v>-13</v>
      </c>
      <c r="AE374" s="3">
        <v>44021</v>
      </c>
    </row>
    <row r="375" spans="1:31" ht="23.25" x14ac:dyDescent="0.25">
      <c r="A375" s="5"/>
      <c r="B375" s="17"/>
      <c r="C375" s="12"/>
      <c r="D375" s="10"/>
      <c r="E375" s="10"/>
      <c r="F375" s="13" t="str">
        <f>IF(ISBLANK(J375),"mail not sent","mail sent")</f>
        <v>mail not sent</v>
      </c>
      <c r="G375" s="11"/>
      <c r="H375" s="14"/>
      <c r="I375" s="5"/>
      <c r="J375" s="12"/>
      <c r="K375" s="4" t="str">
        <f>IF(ISBLANK(C375),"",(DATEDIF($C375,$R$4,"d")))</f>
        <v/>
      </c>
      <c r="L375">
        <f ca="1">IF(Tableau1[[#This Row],[Days of delay]]="",0,Tableau1[[#This Row],[Days of delay]])-MAX(Tableau1[Days of delay])</f>
        <v>-13</v>
      </c>
      <c r="AE375" s="3">
        <v>44022</v>
      </c>
    </row>
    <row r="376" spans="1:31" ht="23.25" x14ac:dyDescent="0.25">
      <c r="A376" s="5"/>
      <c r="B376" s="17"/>
      <c r="C376" s="12"/>
      <c r="D376" s="10"/>
      <c r="E376" s="10"/>
      <c r="F376" s="13" t="str">
        <f>IF(ISBLANK(J376),"mail not sent","mail sent")</f>
        <v>mail not sent</v>
      </c>
      <c r="G376" s="11"/>
      <c r="H376" s="14"/>
      <c r="I376" s="5"/>
      <c r="J376" s="12"/>
      <c r="K376" s="4" t="str">
        <f>IF(ISBLANK(C376),"",(DATEDIF($C376,$R$4,"d")))</f>
        <v/>
      </c>
      <c r="L376">
        <f ca="1">IF(Tableau1[[#This Row],[Days of delay]]="",0,Tableau1[[#This Row],[Days of delay]])-MAX(Tableau1[Days of delay])</f>
        <v>-13</v>
      </c>
      <c r="AE376" s="3">
        <v>44023</v>
      </c>
    </row>
    <row r="377" spans="1:31" ht="23.25" x14ac:dyDescent="0.25">
      <c r="A377" s="5"/>
      <c r="B377" s="17"/>
      <c r="C377" s="12"/>
      <c r="D377" s="10"/>
      <c r="E377" s="10"/>
      <c r="F377" s="13" t="str">
        <f>IF(ISBLANK(J377),"mail not sent","mail sent")</f>
        <v>mail not sent</v>
      </c>
      <c r="G377" s="11"/>
      <c r="H377" s="14"/>
      <c r="I377" s="5"/>
      <c r="J377" s="12"/>
      <c r="K377" s="4" t="str">
        <f>IF(ISBLANK(C377),"",(DATEDIF($C377,$R$4,"d")))</f>
        <v/>
      </c>
      <c r="L377">
        <f ca="1">IF(Tableau1[[#This Row],[Days of delay]]="",0,Tableau1[[#This Row],[Days of delay]])-MAX(Tableau1[Days of delay])</f>
        <v>-13</v>
      </c>
      <c r="AE377" s="3">
        <v>44024</v>
      </c>
    </row>
    <row r="378" spans="1:31" ht="23.25" x14ac:dyDescent="0.25">
      <c r="A378" s="5"/>
      <c r="B378" s="17"/>
      <c r="C378" s="12"/>
      <c r="D378" s="10"/>
      <c r="E378" s="10"/>
      <c r="F378" s="13" t="str">
        <f>IF(ISBLANK(J378),"mail not sent","mail sent")</f>
        <v>mail not sent</v>
      </c>
      <c r="G378" s="11"/>
      <c r="H378" s="14"/>
      <c r="I378" s="5"/>
      <c r="J378" s="12"/>
      <c r="K378" s="4" t="str">
        <f>IF(ISBLANK(C378),"",(DATEDIF($C378,$R$4,"d")))</f>
        <v/>
      </c>
      <c r="L378">
        <f ca="1">IF(Tableau1[[#This Row],[Days of delay]]="",0,Tableau1[[#This Row],[Days of delay]])-MAX(Tableau1[Days of delay])</f>
        <v>-13</v>
      </c>
      <c r="AE378" s="3">
        <v>44025</v>
      </c>
    </row>
    <row r="379" spans="1:31" ht="23.25" x14ac:dyDescent="0.25">
      <c r="A379" s="5"/>
      <c r="B379" s="17"/>
      <c r="C379" s="12"/>
      <c r="D379" s="10"/>
      <c r="E379" s="10"/>
      <c r="F379" s="13" t="str">
        <f>IF(ISBLANK(J379),"mail not sent","mail sent")</f>
        <v>mail not sent</v>
      </c>
      <c r="G379" s="11"/>
      <c r="H379" s="14"/>
      <c r="I379" s="5"/>
      <c r="J379" s="12"/>
      <c r="K379" s="4" t="str">
        <f>IF(ISBLANK(C379),"",(DATEDIF($C379,$R$4,"d")))</f>
        <v/>
      </c>
      <c r="L379">
        <f ca="1">IF(Tableau1[[#This Row],[Days of delay]]="",0,Tableau1[[#This Row],[Days of delay]])-MAX(Tableau1[Days of delay])</f>
        <v>-13</v>
      </c>
      <c r="AE379" s="3">
        <v>44026</v>
      </c>
    </row>
    <row r="380" spans="1:31" ht="23.25" x14ac:dyDescent="0.25">
      <c r="A380" s="5"/>
      <c r="B380" s="17"/>
      <c r="C380" s="12"/>
      <c r="D380" s="10"/>
      <c r="E380" s="10"/>
      <c r="F380" s="13" t="str">
        <f>IF(ISBLANK(J380),"mail not sent","mail sent")</f>
        <v>mail not sent</v>
      </c>
      <c r="G380" s="11"/>
      <c r="H380" s="14"/>
      <c r="I380" s="5"/>
      <c r="J380" s="12"/>
      <c r="K380" s="4" t="str">
        <f>IF(ISBLANK(C380),"",(DATEDIF($C380,$R$4,"d")))</f>
        <v/>
      </c>
      <c r="L380">
        <f ca="1">IF(Tableau1[[#This Row],[Days of delay]]="",0,Tableau1[[#This Row],[Days of delay]])-MAX(Tableau1[Days of delay])</f>
        <v>-13</v>
      </c>
      <c r="AE380" s="3">
        <v>44027</v>
      </c>
    </row>
    <row r="381" spans="1:31" ht="23.25" x14ac:dyDescent="0.25">
      <c r="A381" s="5"/>
      <c r="B381" s="17"/>
      <c r="C381" s="12"/>
      <c r="D381" s="10"/>
      <c r="E381" s="10"/>
      <c r="F381" s="13" t="str">
        <f>IF(ISBLANK(J381),"mail not sent","mail sent")</f>
        <v>mail not sent</v>
      </c>
      <c r="G381" s="11"/>
      <c r="H381" s="14"/>
      <c r="I381" s="5"/>
      <c r="J381" s="12"/>
      <c r="K381" s="4" t="str">
        <f>IF(ISBLANK(C381),"",(DATEDIF($C381,$R$4,"d")))</f>
        <v/>
      </c>
      <c r="L381">
        <f ca="1">IF(Tableau1[[#This Row],[Days of delay]]="",0,Tableau1[[#This Row],[Days of delay]])-MAX(Tableau1[Days of delay])</f>
        <v>-13</v>
      </c>
      <c r="AE381" s="3">
        <v>44028</v>
      </c>
    </row>
    <row r="382" spans="1:31" ht="23.25" x14ac:dyDescent="0.25">
      <c r="A382" s="5"/>
      <c r="B382" s="17"/>
      <c r="C382" s="12"/>
      <c r="D382" s="10"/>
      <c r="E382" s="10"/>
      <c r="F382" s="13" t="str">
        <f>IF(ISBLANK(J382),"mail not sent","mail sent")</f>
        <v>mail not sent</v>
      </c>
      <c r="G382" s="11"/>
      <c r="H382" s="14"/>
      <c r="I382" s="5"/>
      <c r="J382" s="12"/>
      <c r="K382" s="4" t="str">
        <f>IF(ISBLANK(C382),"",(DATEDIF($C382,$R$4,"d")))</f>
        <v/>
      </c>
      <c r="L382">
        <f ca="1">IF(Tableau1[[#This Row],[Days of delay]]="",0,Tableau1[[#This Row],[Days of delay]])-MAX(Tableau1[Days of delay])</f>
        <v>-13</v>
      </c>
      <c r="AE382" s="3">
        <v>44029</v>
      </c>
    </row>
    <row r="383" spans="1:31" ht="23.25" x14ac:dyDescent="0.25">
      <c r="A383" s="5"/>
      <c r="B383" s="17"/>
      <c r="C383" s="12"/>
      <c r="D383" s="10"/>
      <c r="E383" s="10"/>
      <c r="F383" s="13" t="str">
        <f>IF(ISBLANK(J383),"mail not sent","mail sent")</f>
        <v>mail not sent</v>
      </c>
      <c r="G383" s="11"/>
      <c r="H383" s="14"/>
      <c r="I383" s="5"/>
      <c r="J383" s="12"/>
      <c r="K383" s="4" t="str">
        <f>IF(ISBLANK(C383),"",(DATEDIF($C383,$R$4,"d")))</f>
        <v/>
      </c>
      <c r="L383">
        <f ca="1">IF(Tableau1[[#This Row],[Days of delay]]="",0,Tableau1[[#This Row],[Days of delay]])-MAX(Tableau1[Days of delay])</f>
        <v>-13</v>
      </c>
      <c r="AE383" s="3">
        <v>44030</v>
      </c>
    </row>
    <row r="384" spans="1:31" ht="23.25" x14ac:dyDescent="0.25">
      <c r="A384" s="5"/>
      <c r="B384" s="17"/>
      <c r="C384" s="12"/>
      <c r="D384" s="10"/>
      <c r="E384" s="10"/>
      <c r="F384" s="13" t="str">
        <f>IF(ISBLANK(J384),"mail not sent","mail sent")</f>
        <v>mail not sent</v>
      </c>
      <c r="G384" s="11"/>
      <c r="H384" s="14"/>
      <c r="I384" s="5"/>
      <c r="J384" s="12"/>
      <c r="K384" s="4" t="str">
        <f>IF(ISBLANK(C384),"",(DATEDIF($C384,$R$4,"d")))</f>
        <v/>
      </c>
      <c r="L384">
        <f ca="1">IF(Tableau1[[#This Row],[Days of delay]]="",0,Tableau1[[#This Row],[Days of delay]])-MAX(Tableau1[Days of delay])</f>
        <v>-13</v>
      </c>
      <c r="AE384" s="3">
        <v>44031</v>
      </c>
    </row>
    <row r="385" spans="1:31" ht="23.25" x14ac:dyDescent="0.25">
      <c r="A385" s="5"/>
      <c r="B385" s="17"/>
      <c r="C385" s="12"/>
      <c r="D385" s="10"/>
      <c r="E385" s="10"/>
      <c r="F385" s="13" t="str">
        <f>IF(ISBLANK(J385),"mail not sent","mail sent")</f>
        <v>mail not sent</v>
      </c>
      <c r="G385" s="11"/>
      <c r="H385" s="14"/>
      <c r="I385" s="5"/>
      <c r="J385" s="12"/>
      <c r="K385" s="4" t="str">
        <f>IF(ISBLANK(C385),"",(DATEDIF($C385,$R$4,"d")))</f>
        <v/>
      </c>
      <c r="L385">
        <f ca="1">IF(Tableau1[[#This Row],[Days of delay]]="",0,Tableau1[[#This Row],[Days of delay]])-MAX(Tableau1[Days of delay])</f>
        <v>-13</v>
      </c>
      <c r="AE385" s="3">
        <v>44032</v>
      </c>
    </row>
    <row r="386" spans="1:31" ht="23.25" x14ac:dyDescent="0.25">
      <c r="A386" s="5"/>
      <c r="B386" s="17"/>
      <c r="C386" s="12"/>
      <c r="D386" s="10"/>
      <c r="E386" s="10"/>
      <c r="F386" s="13" t="str">
        <f>IF(ISBLANK(J386),"mail not sent","mail sent")</f>
        <v>mail not sent</v>
      </c>
      <c r="G386" s="11"/>
      <c r="H386" s="14"/>
      <c r="I386" s="5"/>
      <c r="J386" s="12"/>
      <c r="K386" s="4" t="str">
        <f>IF(ISBLANK(C386),"",(DATEDIF($C386,$R$4,"d")))</f>
        <v/>
      </c>
      <c r="L386">
        <f ca="1">IF(Tableau1[[#This Row],[Days of delay]]="",0,Tableau1[[#This Row],[Days of delay]])-MAX(Tableau1[Days of delay])</f>
        <v>-13</v>
      </c>
      <c r="AE386" s="3">
        <v>44033</v>
      </c>
    </row>
    <row r="387" spans="1:31" ht="23.25" x14ac:dyDescent="0.25">
      <c r="A387" s="5"/>
      <c r="B387" s="17"/>
      <c r="C387" s="12"/>
      <c r="D387" s="10"/>
      <c r="E387" s="10"/>
      <c r="F387" s="13" t="str">
        <f>IF(ISBLANK(J387),"mail not sent","mail sent")</f>
        <v>mail not sent</v>
      </c>
      <c r="G387" s="11"/>
      <c r="H387" s="14"/>
      <c r="I387" s="5"/>
      <c r="J387" s="12"/>
      <c r="K387" s="4" t="str">
        <f>IF(ISBLANK(C387),"",(DATEDIF($C387,$R$4,"d")))</f>
        <v/>
      </c>
      <c r="L387">
        <f ca="1">IF(Tableau1[[#This Row],[Days of delay]]="",0,Tableau1[[#This Row],[Days of delay]])-MAX(Tableau1[Days of delay])</f>
        <v>-13</v>
      </c>
      <c r="AE387" s="3">
        <v>44034</v>
      </c>
    </row>
    <row r="388" spans="1:31" ht="23.25" x14ac:dyDescent="0.25">
      <c r="A388" s="5"/>
      <c r="B388" s="17"/>
      <c r="C388" s="12"/>
      <c r="D388" s="10"/>
      <c r="E388" s="10"/>
      <c r="F388" s="13" t="str">
        <f>IF(ISBLANK(J388),"mail not sent","mail sent")</f>
        <v>mail not sent</v>
      </c>
      <c r="G388" s="11"/>
      <c r="H388" s="14"/>
      <c r="I388" s="5"/>
      <c r="J388" s="12"/>
      <c r="K388" s="4" t="str">
        <f>IF(ISBLANK(C388),"",(DATEDIF($C388,$R$4,"d")))</f>
        <v/>
      </c>
      <c r="L388">
        <f ca="1">IF(Tableau1[[#This Row],[Days of delay]]="",0,Tableau1[[#This Row],[Days of delay]])-MAX(Tableau1[Days of delay])</f>
        <v>-13</v>
      </c>
      <c r="AE388" s="3">
        <v>44035</v>
      </c>
    </row>
    <row r="389" spans="1:31" ht="23.25" x14ac:dyDescent="0.25">
      <c r="A389" s="5"/>
      <c r="B389" s="17"/>
      <c r="C389" s="12"/>
      <c r="D389" s="10"/>
      <c r="E389" s="10"/>
      <c r="F389" s="13" t="str">
        <f>IF(ISBLANK(J389),"mail not sent","mail sent")</f>
        <v>mail not sent</v>
      </c>
      <c r="G389" s="11"/>
      <c r="H389" s="14"/>
      <c r="I389" s="5"/>
      <c r="J389" s="12"/>
      <c r="K389" s="4" t="str">
        <f>IF(ISBLANK(C389),"",(DATEDIF($C389,$R$4,"d")))</f>
        <v/>
      </c>
      <c r="L389">
        <f ca="1">IF(Tableau1[[#This Row],[Days of delay]]="",0,Tableau1[[#This Row],[Days of delay]])-MAX(Tableau1[Days of delay])</f>
        <v>-13</v>
      </c>
      <c r="AE389" s="3">
        <v>44036</v>
      </c>
    </row>
    <row r="390" spans="1:31" ht="23.25" x14ac:dyDescent="0.25">
      <c r="A390" s="5"/>
      <c r="B390" s="17"/>
      <c r="C390" s="12"/>
      <c r="D390" s="10"/>
      <c r="E390" s="10"/>
      <c r="F390" s="13" t="str">
        <f>IF(ISBLANK(J390),"mail not sent","mail sent")</f>
        <v>mail not sent</v>
      </c>
      <c r="G390" s="11"/>
      <c r="H390" s="14"/>
      <c r="I390" s="5"/>
      <c r="J390" s="12"/>
      <c r="K390" s="4" t="str">
        <f>IF(ISBLANK(C390),"",(DATEDIF($C390,$R$4,"d")))</f>
        <v/>
      </c>
      <c r="L390">
        <f ca="1">IF(Tableau1[[#This Row],[Days of delay]]="",0,Tableau1[[#This Row],[Days of delay]])-MAX(Tableau1[Days of delay])</f>
        <v>-13</v>
      </c>
      <c r="AE390" s="3">
        <v>44037</v>
      </c>
    </row>
    <row r="391" spans="1:31" ht="23.25" x14ac:dyDescent="0.25">
      <c r="A391" s="5"/>
      <c r="B391" s="17"/>
      <c r="C391" s="12"/>
      <c r="D391" s="10"/>
      <c r="E391" s="10"/>
      <c r="F391" s="13" t="str">
        <f>IF(ISBLANK(J391),"mail not sent","mail sent")</f>
        <v>mail not sent</v>
      </c>
      <c r="G391" s="11"/>
      <c r="H391" s="14"/>
      <c r="I391" s="5"/>
      <c r="J391" s="12"/>
      <c r="K391" s="4" t="str">
        <f>IF(ISBLANK(C391),"",(DATEDIF($C391,$R$4,"d")))</f>
        <v/>
      </c>
      <c r="L391">
        <f ca="1">IF(Tableau1[[#This Row],[Days of delay]]="",0,Tableau1[[#This Row],[Days of delay]])-MAX(Tableau1[Days of delay])</f>
        <v>-13</v>
      </c>
      <c r="AE391" s="3">
        <v>44038</v>
      </c>
    </row>
    <row r="392" spans="1:31" ht="23.25" x14ac:dyDescent="0.25">
      <c r="A392" s="5"/>
      <c r="B392" s="17"/>
      <c r="C392" s="12"/>
      <c r="D392" s="10"/>
      <c r="E392" s="10"/>
      <c r="F392" s="13" t="str">
        <f>IF(ISBLANK(J392),"mail not sent","mail sent")</f>
        <v>mail not sent</v>
      </c>
      <c r="G392" s="11"/>
      <c r="H392" s="14"/>
      <c r="I392" s="5"/>
      <c r="J392" s="12"/>
      <c r="K392" s="4" t="str">
        <f>IF(ISBLANK(C392),"",(DATEDIF($C392,$R$4,"d")))</f>
        <v/>
      </c>
      <c r="L392">
        <f ca="1">IF(Tableau1[[#This Row],[Days of delay]]="",0,Tableau1[[#This Row],[Days of delay]])-MAX(Tableau1[Days of delay])</f>
        <v>-13</v>
      </c>
      <c r="AE392" s="3">
        <v>44039</v>
      </c>
    </row>
    <row r="393" spans="1:31" ht="23.25" x14ac:dyDescent="0.25">
      <c r="A393" s="5"/>
      <c r="B393" s="17"/>
      <c r="C393" s="12"/>
      <c r="D393" s="10"/>
      <c r="E393" s="10"/>
      <c r="F393" s="13" t="str">
        <f>IF(ISBLANK(J393),"mail not sent","mail sent")</f>
        <v>mail not sent</v>
      </c>
      <c r="G393" s="11"/>
      <c r="H393" s="14"/>
      <c r="I393" s="5"/>
      <c r="J393" s="12"/>
      <c r="K393" s="4" t="str">
        <f>IF(ISBLANK(C393),"",(DATEDIF($C393,$R$4,"d")))</f>
        <v/>
      </c>
      <c r="L393">
        <f ca="1">IF(Tableau1[[#This Row],[Days of delay]]="",0,Tableau1[[#This Row],[Days of delay]])-MAX(Tableau1[Days of delay])</f>
        <v>-13</v>
      </c>
      <c r="AE393" s="3">
        <v>44040</v>
      </c>
    </row>
    <row r="394" spans="1:31" ht="23.25" x14ac:dyDescent="0.25">
      <c r="A394" s="5"/>
      <c r="B394" s="17"/>
      <c r="C394" s="12"/>
      <c r="D394" s="10"/>
      <c r="E394" s="10"/>
      <c r="F394" s="13" t="str">
        <f>IF(ISBLANK(J394),"mail not sent","mail sent")</f>
        <v>mail not sent</v>
      </c>
      <c r="G394" s="11"/>
      <c r="H394" s="14"/>
      <c r="I394" s="5"/>
      <c r="J394" s="12"/>
      <c r="K394" s="4" t="str">
        <f>IF(ISBLANK(C394),"",(DATEDIF($C394,$R$4,"d")))</f>
        <v/>
      </c>
      <c r="L394">
        <f ca="1">IF(Tableau1[[#This Row],[Days of delay]]="",0,Tableau1[[#This Row],[Days of delay]])-MAX(Tableau1[Days of delay])</f>
        <v>-13</v>
      </c>
      <c r="AE394" s="3">
        <v>44041</v>
      </c>
    </row>
    <row r="395" spans="1:31" ht="23.25" x14ac:dyDescent="0.25">
      <c r="A395" s="5"/>
      <c r="B395" s="17"/>
      <c r="C395" s="12"/>
      <c r="D395" s="10"/>
      <c r="E395" s="10"/>
      <c r="F395" s="13" t="str">
        <f>IF(ISBLANK(J395),"mail not sent","mail sent")</f>
        <v>mail not sent</v>
      </c>
      <c r="G395" s="11"/>
      <c r="H395" s="14"/>
      <c r="I395" s="5"/>
      <c r="J395" s="12"/>
      <c r="K395" s="4" t="str">
        <f>IF(ISBLANK(C395),"",(DATEDIF($C395,$R$4,"d")))</f>
        <v/>
      </c>
      <c r="L395">
        <f ca="1">IF(Tableau1[[#This Row],[Days of delay]]="",0,Tableau1[[#This Row],[Days of delay]])-MAX(Tableau1[Days of delay])</f>
        <v>-13</v>
      </c>
      <c r="AE395" s="3">
        <v>44042</v>
      </c>
    </row>
    <row r="396" spans="1:31" ht="23.25" x14ac:dyDescent="0.25">
      <c r="A396" s="5"/>
      <c r="B396" s="17"/>
      <c r="C396" s="12"/>
      <c r="D396" s="10"/>
      <c r="E396" s="10"/>
      <c r="F396" s="13" t="str">
        <f>IF(ISBLANK(J396),"mail not sent","mail sent")</f>
        <v>mail not sent</v>
      </c>
      <c r="G396" s="11"/>
      <c r="H396" s="14"/>
      <c r="I396" s="5"/>
      <c r="J396" s="12"/>
      <c r="K396" s="4" t="str">
        <f>IF(ISBLANK(C396),"",(DATEDIF($C396,$R$4,"d")))</f>
        <v/>
      </c>
      <c r="L396">
        <f ca="1">IF(Tableau1[[#This Row],[Days of delay]]="",0,Tableau1[[#This Row],[Days of delay]])-MAX(Tableau1[Days of delay])</f>
        <v>-13</v>
      </c>
      <c r="AE396" s="3">
        <v>44043</v>
      </c>
    </row>
    <row r="397" spans="1:31" ht="23.25" x14ac:dyDescent="0.25">
      <c r="A397" s="5"/>
      <c r="B397" s="17"/>
      <c r="C397" s="12"/>
      <c r="D397" s="10"/>
      <c r="E397" s="10"/>
      <c r="F397" s="13" t="str">
        <f>IF(ISBLANK(J397),"mail not sent","mail sent")</f>
        <v>mail not sent</v>
      </c>
      <c r="G397" s="11"/>
      <c r="H397" s="14"/>
      <c r="I397" s="5"/>
      <c r="J397" s="12"/>
      <c r="K397" s="4" t="str">
        <f>IF(ISBLANK(C397),"",(DATEDIF($C397,$R$4,"d")))</f>
        <v/>
      </c>
      <c r="L397">
        <f ca="1">IF(Tableau1[[#This Row],[Days of delay]]="",0,Tableau1[[#This Row],[Days of delay]])-MAX(Tableau1[Days of delay])</f>
        <v>-13</v>
      </c>
      <c r="AE397" s="3">
        <v>44044</v>
      </c>
    </row>
    <row r="398" spans="1:31" ht="23.25" x14ac:dyDescent="0.25">
      <c r="A398" s="5"/>
      <c r="B398" s="17"/>
      <c r="C398" s="12"/>
      <c r="D398" s="10"/>
      <c r="E398" s="10"/>
      <c r="F398" s="13" t="str">
        <f>IF(ISBLANK(J398),"mail not sent","mail sent")</f>
        <v>mail not sent</v>
      </c>
      <c r="G398" s="11"/>
      <c r="H398" s="14"/>
      <c r="I398" s="5"/>
      <c r="J398" s="12"/>
      <c r="K398" s="4" t="str">
        <f>IF(ISBLANK(C398),"",(DATEDIF($C398,$R$4,"d")))</f>
        <v/>
      </c>
      <c r="L398" s="6">
        <f ca="1">IF(Tableau1[[#This Row],[Days of delay]]="",0,Tableau1[[#This Row],[Days of delay]])-MAX(Tableau1[Days of delay])</f>
        <v>-13</v>
      </c>
      <c r="AE398" s="3">
        <v>44045</v>
      </c>
    </row>
    <row r="399" spans="1:31" ht="23.25" x14ac:dyDescent="0.25">
      <c r="A399" s="5"/>
      <c r="B399" s="17"/>
      <c r="C399" s="12"/>
      <c r="D399" s="10"/>
      <c r="E399" s="10"/>
      <c r="F399" s="13" t="str">
        <f>IF(ISBLANK(J399),"mail not sent","mail sent")</f>
        <v>mail not sent</v>
      </c>
      <c r="G399" s="11"/>
      <c r="H399" s="14"/>
      <c r="I399" s="5"/>
      <c r="J399" s="12"/>
      <c r="K399" s="4" t="str">
        <f>IF(ISBLANK(C399),"",(DATEDIF($C399,$R$4,"d")))</f>
        <v/>
      </c>
      <c r="L399">
        <f ca="1">IF(Tableau1[[#This Row],[Days of delay]]="",0,Tableau1[[#This Row],[Days of delay]])-MAX(Tableau1[Days of delay])</f>
        <v>-13</v>
      </c>
      <c r="AE399" s="3">
        <v>44046</v>
      </c>
    </row>
    <row r="400" spans="1:31" ht="23.25" x14ac:dyDescent="0.25">
      <c r="A400" s="5"/>
      <c r="B400" s="17"/>
      <c r="C400" s="12"/>
      <c r="D400" s="10"/>
      <c r="E400" s="10"/>
      <c r="F400" s="13" t="str">
        <f>IF(ISBLANK(J400),"mail not sent","mail sent")</f>
        <v>mail not sent</v>
      </c>
      <c r="G400" s="11"/>
      <c r="H400" s="14"/>
      <c r="I400" s="5"/>
      <c r="J400" s="12"/>
      <c r="K400" s="4" t="str">
        <f>IF(ISBLANK(C400),"",(DATEDIF($C400,$R$4,"d")))</f>
        <v/>
      </c>
      <c r="L400">
        <f ca="1">IF(Tableau1[[#This Row],[Days of delay]]="",0,Tableau1[[#This Row],[Days of delay]])-MAX(Tableau1[Days of delay])</f>
        <v>-13</v>
      </c>
      <c r="AE400" s="3">
        <v>44047</v>
      </c>
    </row>
    <row r="401" spans="1:31" ht="23.25" x14ac:dyDescent="0.25">
      <c r="A401" s="5"/>
      <c r="B401" s="17"/>
      <c r="C401" s="12"/>
      <c r="D401" s="10"/>
      <c r="E401" s="10"/>
      <c r="F401" s="13" t="str">
        <f>IF(ISBLANK(J401),"mail not sent","mail sent")</f>
        <v>mail not sent</v>
      </c>
      <c r="G401" s="11"/>
      <c r="H401" s="14"/>
      <c r="I401" s="5"/>
      <c r="J401" s="12"/>
      <c r="K401" s="4" t="str">
        <f>IF(ISBLANK(C401),"",(DATEDIF($C401,$R$4,"d")))</f>
        <v/>
      </c>
      <c r="L401">
        <f ca="1">IF(Tableau1[[#This Row],[Days of delay]]="",0,Tableau1[[#This Row],[Days of delay]])-MAX(Tableau1[Days of delay])</f>
        <v>-13</v>
      </c>
      <c r="AE401" s="3">
        <v>44048</v>
      </c>
    </row>
    <row r="402" spans="1:31" ht="23.25" x14ac:dyDescent="0.25">
      <c r="A402" s="5"/>
      <c r="B402" s="17"/>
      <c r="C402" s="12"/>
      <c r="D402" s="10"/>
      <c r="E402" s="10"/>
      <c r="F402" s="13" t="str">
        <f>IF(ISBLANK(J402),"mail not sent","mail sent")</f>
        <v>mail not sent</v>
      </c>
      <c r="G402" s="11"/>
      <c r="H402" s="14"/>
      <c r="I402" s="5"/>
      <c r="J402" s="12"/>
      <c r="K402" s="4" t="str">
        <f>IF(ISBLANK(C402),"",(DATEDIF($C402,$R$4,"d")))</f>
        <v/>
      </c>
      <c r="L402">
        <f ca="1">IF(Tableau1[[#This Row],[Days of delay]]="",0,Tableau1[[#This Row],[Days of delay]])-MAX(Tableau1[Days of delay])</f>
        <v>-13</v>
      </c>
      <c r="AE402" s="3">
        <v>44049</v>
      </c>
    </row>
    <row r="403" spans="1:31" ht="23.25" x14ac:dyDescent="0.25">
      <c r="A403" s="5"/>
      <c r="B403" s="17"/>
      <c r="C403" s="12"/>
      <c r="D403" s="10"/>
      <c r="E403" s="10"/>
      <c r="F403" s="13" t="str">
        <f>IF(ISBLANK(J403),"mail not sent","mail sent")</f>
        <v>mail not sent</v>
      </c>
      <c r="G403" s="11"/>
      <c r="H403" s="14"/>
      <c r="I403" s="5"/>
      <c r="J403" s="12"/>
      <c r="K403" s="4" t="str">
        <f>IF(ISBLANK(C403),"",(DATEDIF($C403,$R$4,"d")))</f>
        <v/>
      </c>
      <c r="L403">
        <f ca="1">IF(Tableau1[[#This Row],[Days of delay]]="",0,Tableau1[[#This Row],[Days of delay]])-MAX(Tableau1[Days of delay])</f>
        <v>-13</v>
      </c>
      <c r="AE403" s="3">
        <v>44050</v>
      </c>
    </row>
    <row r="404" spans="1:31" ht="23.25" x14ac:dyDescent="0.25">
      <c r="A404" s="5"/>
      <c r="B404" s="17"/>
      <c r="C404" s="12"/>
      <c r="D404" s="10"/>
      <c r="E404" s="10"/>
      <c r="F404" s="13" t="str">
        <f>IF(ISBLANK(J404),"mail not sent","mail sent")</f>
        <v>mail not sent</v>
      </c>
      <c r="G404" s="11"/>
      <c r="H404" s="14"/>
      <c r="I404" s="5"/>
      <c r="J404" s="12"/>
      <c r="K404" s="4" t="str">
        <f>IF(ISBLANK(C404),"",(DATEDIF($C404,$R$4,"d")))</f>
        <v/>
      </c>
      <c r="L404">
        <f ca="1">IF(Tableau1[[#This Row],[Days of delay]]="",0,Tableau1[[#This Row],[Days of delay]])-MAX(Tableau1[Days of delay])</f>
        <v>-13</v>
      </c>
      <c r="AE404" s="3">
        <v>44051</v>
      </c>
    </row>
    <row r="405" spans="1:31" ht="23.25" x14ac:dyDescent="0.25">
      <c r="A405" s="5"/>
      <c r="B405" s="17"/>
      <c r="C405" s="12"/>
      <c r="D405" s="10"/>
      <c r="E405" s="10"/>
      <c r="F405" s="13" t="str">
        <f>IF(ISBLANK(J405),"mail not sent","mail sent")</f>
        <v>mail not sent</v>
      </c>
      <c r="G405" s="11"/>
      <c r="H405" s="14"/>
      <c r="I405" s="5"/>
      <c r="J405" s="12"/>
      <c r="K405" s="4" t="str">
        <f>IF(ISBLANK(C405),"",(DATEDIF($C405,$R$4,"d")))</f>
        <v/>
      </c>
      <c r="L405">
        <f ca="1">IF(Tableau1[[#This Row],[Days of delay]]="",0,Tableau1[[#This Row],[Days of delay]])-MAX(Tableau1[Days of delay])</f>
        <v>-13</v>
      </c>
      <c r="AE405" s="3">
        <v>44052</v>
      </c>
    </row>
    <row r="406" spans="1:31" ht="23.25" x14ac:dyDescent="0.25">
      <c r="A406" s="5"/>
      <c r="B406" s="17"/>
      <c r="C406" s="12"/>
      <c r="D406" s="10"/>
      <c r="E406" s="10"/>
      <c r="F406" s="13" t="str">
        <f>IF(ISBLANK(J406),"mail not sent","mail sent")</f>
        <v>mail not sent</v>
      </c>
      <c r="G406" s="11"/>
      <c r="H406" s="14"/>
      <c r="I406" s="5"/>
      <c r="J406" s="12"/>
      <c r="K406" s="4" t="str">
        <f>IF(ISBLANK(C406),"",(DATEDIF($C406,$R$4,"d")))</f>
        <v/>
      </c>
      <c r="L406">
        <f ca="1">IF(Tableau1[[#This Row],[Days of delay]]="",0,Tableau1[[#This Row],[Days of delay]])-MAX(Tableau1[Days of delay])</f>
        <v>-13</v>
      </c>
      <c r="AE406" s="3">
        <v>44053</v>
      </c>
    </row>
    <row r="407" spans="1:31" ht="23.25" x14ac:dyDescent="0.25">
      <c r="A407" s="5"/>
      <c r="B407" s="17"/>
      <c r="C407" s="12"/>
      <c r="D407" s="10"/>
      <c r="E407" s="10"/>
      <c r="F407" s="13" t="str">
        <f>IF(ISBLANK(J407),"mail not sent","mail sent")</f>
        <v>mail not sent</v>
      </c>
      <c r="G407" s="11"/>
      <c r="H407" s="14"/>
      <c r="I407" s="5"/>
      <c r="J407" s="12"/>
      <c r="K407" s="4" t="str">
        <f>IF(ISBLANK(C407),"",(DATEDIF($C407,$R$4,"d")))</f>
        <v/>
      </c>
      <c r="L407">
        <f ca="1">IF(Tableau1[[#This Row],[Days of delay]]="",0,Tableau1[[#This Row],[Days of delay]])-MAX(Tableau1[Days of delay])</f>
        <v>-13</v>
      </c>
      <c r="AE407" s="3">
        <v>44054</v>
      </c>
    </row>
    <row r="408" spans="1:31" ht="23.25" x14ac:dyDescent="0.25">
      <c r="A408" s="5"/>
      <c r="B408" s="17"/>
      <c r="C408" s="12"/>
      <c r="D408" s="10"/>
      <c r="E408" s="10"/>
      <c r="F408" s="13" t="str">
        <f>IF(ISBLANK(J408),"mail not sent","mail sent")</f>
        <v>mail not sent</v>
      </c>
      <c r="G408" s="11"/>
      <c r="H408" s="14"/>
      <c r="I408" s="5"/>
      <c r="J408" s="12"/>
      <c r="K408" s="4" t="str">
        <f>IF(ISBLANK(C408),"",(DATEDIF($C408,$R$4,"d")))</f>
        <v/>
      </c>
      <c r="L408">
        <f ca="1">IF(Tableau1[[#This Row],[Days of delay]]="",0,Tableau1[[#This Row],[Days of delay]])-MAX(Tableau1[Days of delay])</f>
        <v>-13</v>
      </c>
      <c r="AE408" s="3">
        <v>44055</v>
      </c>
    </row>
    <row r="409" spans="1:31" ht="23.25" x14ac:dyDescent="0.25">
      <c r="A409" s="5"/>
      <c r="B409" s="17"/>
      <c r="C409" s="12"/>
      <c r="D409" s="10"/>
      <c r="E409" s="10"/>
      <c r="F409" s="13" t="str">
        <f>IF(ISBLANK(J409),"mail not sent","mail sent")</f>
        <v>mail not sent</v>
      </c>
      <c r="G409" s="11"/>
      <c r="H409" s="14"/>
      <c r="I409" s="5"/>
      <c r="J409" s="12"/>
      <c r="K409" s="4" t="str">
        <f>IF(ISBLANK(C409),"",(DATEDIF($C409,$R$4,"d")))</f>
        <v/>
      </c>
      <c r="L409">
        <f ca="1">IF(Tableau1[[#This Row],[Days of delay]]="",0,Tableau1[[#This Row],[Days of delay]])-MAX(Tableau1[Days of delay])</f>
        <v>-13</v>
      </c>
      <c r="AE409" s="3">
        <v>44056</v>
      </c>
    </row>
    <row r="410" spans="1:31" ht="23.25" x14ac:dyDescent="0.25">
      <c r="A410" s="5"/>
      <c r="B410" s="17"/>
      <c r="C410" s="12"/>
      <c r="D410" s="10"/>
      <c r="E410" s="10"/>
      <c r="F410" s="13" t="str">
        <f>IF(ISBLANK(J410),"mail not sent","mail sent")</f>
        <v>mail not sent</v>
      </c>
      <c r="G410" s="11"/>
      <c r="H410" s="14"/>
      <c r="I410" s="5"/>
      <c r="J410" s="12"/>
      <c r="K410" s="4" t="str">
        <f>IF(ISBLANK(C410),"",(DATEDIF($C410,$R$4,"d")))</f>
        <v/>
      </c>
      <c r="L410" s="6">
        <f ca="1">IF(Tableau1[[#This Row],[Days of delay]]="",0,Tableau1[[#This Row],[Days of delay]])-MAX(Tableau1[Days of delay])</f>
        <v>-13</v>
      </c>
      <c r="AE410" s="3">
        <v>44057</v>
      </c>
    </row>
    <row r="411" spans="1:31" ht="23.25" x14ac:dyDescent="0.25">
      <c r="A411" s="5"/>
      <c r="B411" s="17"/>
      <c r="C411" s="12"/>
      <c r="D411" s="10"/>
      <c r="E411" s="10"/>
      <c r="F411" s="13" t="str">
        <f>IF(ISBLANK(J411),"mail not sent","mail sent")</f>
        <v>mail not sent</v>
      </c>
      <c r="G411" s="11"/>
      <c r="H411" s="14"/>
      <c r="I411" s="5"/>
      <c r="J411" s="12"/>
      <c r="K411" s="4" t="str">
        <f>IF(ISBLANK(C411),"",(DATEDIF($C411,$R$4,"d")))</f>
        <v/>
      </c>
      <c r="L411">
        <f ca="1">IF(Tableau1[[#This Row],[Days of delay]]="",0,Tableau1[[#This Row],[Days of delay]])-MAX(Tableau1[Days of delay])</f>
        <v>-13</v>
      </c>
      <c r="AE411" s="3">
        <v>44058</v>
      </c>
    </row>
    <row r="412" spans="1:31" ht="23.25" x14ac:dyDescent="0.25">
      <c r="A412" s="5"/>
      <c r="B412" s="17"/>
      <c r="C412" s="12"/>
      <c r="D412" s="10"/>
      <c r="E412" s="10"/>
      <c r="F412" s="13" t="str">
        <f>IF(ISBLANK(J412),"mail not sent","mail sent")</f>
        <v>mail not sent</v>
      </c>
      <c r="G412" s="11"/>
      <c r="H412" s="14"/>
      <c r="I412" s="5"/>
      <c r="J412" s="12"/>
      <c r="K412" s="4" t="str">
        <f>IF(ISBLANK(C412),"",(DATEDIF($C412,$R$4,"d")))</f>
        <v/>
      </c>
      <c r="L412">
        <f ca="1">IF(Tableau1[[#This Row],[Days of delay]]="",0,Tableau1[[#This Row],[Days of delay]])-MAX(Tableau1[Days of delay])</f>
        <v>-13</v>
      </c>
      <c r="AE412" s="3">
        <v>44059</v>
      </c>
    </row>
    <row r="413" spans="1:31" ht="23.25" x14ac:dyDescent="0.25">
      <c r="A413" s="5"/>
      <c r="B413" s="17"/>
      <c r="C413" s="12"/>
      <c r="D413" s="10"/>
      <c r="E413" s="10"/>
      <c r="F413" s="13" t="str">
        <f>IF(ISBLANK(J413),"mail not sent","mail sent")</f>
        <v>mail not sent</v>
      </c>
      <c r="G413" s="11"/>
      <c r="H413" s="14"/>
      <c r="I413" s="5"/>
      <c r="J413" s="12"/>
      <c r="K413" s="4" t="str">
        <f>IF(ISBLANK(C413),"",(DATEDIF($C413,$R$4,"d")))</f>
        <v/>
      </c>
      <c r="L413">
        <f ca="1">IF(Tableau1[[#This Row],[Days of delay]]="",0,Tableau1[[#This Row],[Days of delay]])-MAX(Tableau1[Days of delay])</f>
        <v>-13</v>
      </c>
      <c r="AE413" s="3">
        <v>44060</v>
      </c>
    </row>
    <row r="414" spans="1:31" ht="23.25" x14ac:dyDescent="0.25">
      <c r="A414" s="5"/>
      <c r="B414" s="17"/>
      <c r="C414" s="12"/>
      <c r="D414" s="10"/>
      <c r="E414" s="10"/>
      <c r="F414" s="13" t="str">
        <f>IF(ISBLANK(J414),"mail not sent","mail sent")</f>
        <v>mail not sent</v>
      </c>
      <c r="G414" s="11"/>
      <c r="H414" s="14"/>
      <c r="I414" s="5"/>
      <c r="J414" s="12"/>
      <c r="K414" s="4" t="str">
        <f>IF(ISBLANK(C414),"",(DATEDIF($C414,$R$4,"d")))</f>
        <v/>
      </c>
      <c r="L414">
        <f ca="1">IF(Tableau1[[#This Row],[Days of delay]]="",0,Tableau1[[#This Row],[Days of delay]])-MAX(Tableau1[Days of delay])</f>
        <v>-13</v>
      </c>
      <c r="AE414" s="3">
        <v>44061</v>
      </c>
    </row>
    <row r="415" spans="1:31" ht="23.25" x14ac:dyDescent="0.25">
      <c r="A415" s="5"/>
      <c r="B415" s="17"/>
      <c r="C415" s="12"/>
      <c r="D415" s="10"/>
      <c r="E415" s="10"/>
      <c r="F415" s="13" t="str">
        <f>IF(ISBLANK(J415),"mail not sent","mail sent")</f>
        <v>mail not sent</v>
      </c>
      <c r="G415" s="11"/>
      <c r="H415" s="14"/>
      <c r="I415" s="5"/>
      <c r="J415" s="12"/>
      <c r="K415" s="4" t="str">
        <f>IF(ISBLANK(C415),"",(DATEDIF($C415,$R$4,"d")))</f>
        <v/>
      </c>
      <c r="L415">
        <f ca="1">IF(Tableau1[[#This Row],[Days of delay]]="",0,Tableau1[[#This Row],[Days of delay]])-MAX(Tableau1[Days of delay])</f>
        <v>-13</v>
      </c>
      <c r="AE415" s="3">
        <v>44062</v>
      </c>
    </row>
    <row r="416" spans="1:31" ht="23.25" x14ac:dyDescent="0.25">
      <c r="A416" s="5"/>
      <c r="B416" s="17"/>
      <c r="C416" s="12"/>
      <c r="D416" s="10"/>
      <c r="E416" s="10"/>
      <c r="F416" s="13" t="str">
        <f>IF(ISBLANK(J416),"mail not sent","mail sent")</f>
        <v>mail not sent</v>
      </c>
      <c r="G416" s="11"/>
      <c r="H416" s="14"/>
      <c r="I416" s="5"/>
      <c r="J416" s="12"/>
      <c r="K416" s="4" t="str">
        <f>IF(ISBLANK(C416),"",(DATEDIF($C416,$R$4,"d")))</f>
        <v/>
      </c>
      <c r="L416">
        <f ca="1">IF(Tableau1[[#This Row],[Days of delay]]="",0,Tableau1[[#This Row],[Days of delay]])-MAX(Tableau1[Days of delay])</f>
        <v>-13</v>
      </c>
      <c r="AE416" s="3">
        <v>44063</v>
      </c>
    </row>
    <row r="417" spans="1:31" ht="23.25" x14ac:dyDescent="0.25">
      <c r="A417" s="5"/>
      <c r="B417" s="17"/>
      <c r="C417" s="12"/>
      <c r="D417" s="10"/>
      <c r="E417" s="10"/>
      <c r="F417" s="13" t="str">
        <f>IF(ISBLANK(J417),"mail not sent","mail sent")</f>
        <v>mail not sent</v>
      </c>
      <c r="G417" s="11"/>
      <c r="H417" s="14"/>
      <c r="I417" s="5"/>
      <c r="J417" s="12"/>
      <c r="K417" s="4" t="str">
        <f>IF(ISBLANK(C417),"",(DATEDIF($C417,$R$4,"d")))</f>
        <v/>
      </c>
      <c r="L417">
        <f ca="1">IF(Tableau1[[#This Row],[Days of delay]]="",0,Tableau1[[#This Row],[Days of delay]])-MAX(Tableau1[Days of delay])</f>
        <v>-13</v>
      </c>
      <c r="AE417" s="3">
        <v>44064</v>
      </c>
    </row>
    <row r="418" spans="1:31" ht="23.25" x14ac:dyDescent="0.25">
      <c r="A418" s="5"/>
      <c r="B418" s="17"/>
      <c r="C418" s="12"/>
      <c r="D418" s="10"/>
      <c r="E418" s="10"/>
      <c r="F418" s="13" t="str">
        <f>IF(ISBLANK(J418),"mail not sent","mail sent")</f>
        <v>mail not sent</v>
      </c>
      <c r="G418" s="11"/>
      <c r="H418" s="14"/>
      <c r="I418" s="5"/>
      <c r="J418" s="12"/>
      <c r="K418" s="4" t="str">
        <f>IF(ISBLANK(C418),"",(DATEDIF($C418,$R$4,"d")))</f>
        <v/>
      </c>
      <c r="L418">
        <f ca="1">IF(Tableau1[[#This Row],[Days of delay]]="",0,Tableau1[[#This Row],[Days of delay]])-MAX(Tableau1[Days of delay])</f>
        <v>-13</v>
      </c>
      <c r="AE418" s="3">
        <v>44065</v>
      </c>
    </row>
    <row r="419" spans="1:31" ht="23.25" x14ac:dyDescent="0.25">
      <c r="A419" s="5"/>
      <c r="B419" s="17"/>
      <c r="C419" s="12"/>
      <c r="D419" s="10"/>
      <c r="E419" s="10"/>
      <c r="F419" s="13" t="str">
        <f>IF(ISBLANK(J419),"mail not sent","mail sent")</f>
        <v>mail not sent</v>
      </c>
      <c r="G419" s="11"/>
      <c r="H419" s="14"/>
      <c r="I419" s="5"/>
      <c r="J419" s="12"/>
      <c r="K419" s="4" t="str">
        <f>IF(ISBLANK(C419),"",(DATEDIF($C419,$R$4,"d")))</f>
        <v/>
      </c>
      <c r="L419">
        <f ca="1">IF(Tableau1[[#This Row],[Days of delay]]="",0,Tableau1[[#This Row],[Days of delay]])-MAX(Tableau1[Days of delay])</f>
        <v>-13</v>
      </c>
      <c r="AE419" s="3">
        <v>44066</v>
      </c>
    </row>
    <row r="420" spans="1:31" ht="23.25" x14ac:dyDescent="0.25">
      <c r="A420" s="5"/>
      <c r="B420" s="17"/>
      <c r="C420" s="12"/>
      <c r="D420" s="10"/>
      <c r="E420" s="10"/>
      <c r="F420" s="13" t="str">
        <f>IF(ISBLANK(J420),"mail not sent","mail sent")</f>
        <v>mail not sent</v>
      </c>
      <c r="G420" s="11"/>
      <c r="H420" s="14"/>
      <c r="I420" s="5"/>
      <c r="J420" s="12"/>
      <c r="K420" s="4" t="str">
        <f>IF(ISBLANK(C420),"",(DATEDIF($C420,$R$4,"d")))</f>
        <v/>
      </c>
      <c r="L420">
        <f ca="1">IF(Tableau1[[#This Row],[Days of delay]]="",0,Tableau1[[#This Row],[Days of delay]])-MAX(Tableau1[Days of delay])</f>
        <v>-13</v>
      </c>
      <c r="AE420" s="3">
        <v>44067</v>
      </c>
    </row>
    <row r="421" spans="1:31" ht="23.25" x14ac:dyDescent="0.25">
      <c r="A421" s="5"/>
      <c r="B421" s="17"/>
      <c r="C421" s="12"/>
      <c r="D421" s="10"/>
      <c r="E421" s="10"/>
      <c r="F421" s="13" t="str">
        <f>IF(ISBLANK(J421),"mail not sent","mail sent")</f>
        <v>mail not sent</v>
      </c>
      <c r="G421" s="11"/>
      <c r="H421" s="14"/>
      <c r="I421" s="5"/>
      <c r="J421" s="12"/>
      <c r="K421" s="4" t="str">
        <f>IF(ISBLANK(C421),"",(DATEDIF($C421,$R$4,"d")))</f>
        <v/>
      </c>
      <c r="L421">
        <f ca="1">IF(Tableau1[[#This Row],[Days of delay]]="",0,Tableau1[[#This Row],[Days of delay]])-MAX(Tableau1[Days of delay])</f>
        <v>-13</v>
      </c>
      <c r="AE421" s="3">
        <v>44068</v>
      </c>
    </row>
    <row r="422" spans="1:31" ht="23.25" x14ac:dyDescent="0.25">
      <c r="A422" s="5"/>
      <c r="B422" s="17"/>
      <c r="C422" s="12"/>
      <c r="D422" s="10"/>
      <c r="E422" s="10"/>
      <c r="F422" s="13" t="str">
        <f>IF(ISBLANK(J422),"mail not sent","mail sent")</f>
        <v>mail not sent</v>
      </c>
      <c r="G422" s="11"/>
      <c r="H422" s="14"/>
      <c r="I422" s="5"/>
      <c r="J422" s="12"/>
      <c r="K422" s="4" t="str">
        <f>IF(ISBLANK(C422),"",(DATEDIF($C422,$R$4,"d")))</f>
        <v/>
      </c>
      <c r="L422" s="6">
        <f ca="1">IF(Tableau1[[#This Row],[Days of delay]]="",0,Tableau1[[#This Row],[Days of delay]])-MAX(Tableau1[Days of delay])</f>
        <v>-13</v>
      </c>
      <c r="AE422" s="3">
        <v>44069</v>
      </c>
    </row>
    <row r="423" spans="1:31" ht="23.25" x14ac:dyDescent="0.25">
      <c r="A423" s="5"/>
      <c r="B423" s="17"/>
      <c r="C423" s="12"/>
      <c r="D423" s="10"/>
      <c r="E423" s="10"/>
      <c r="F423" s="13" t="str">
        <f>IF(ISBLANK(J423),"mail not sent","mail sent")</f>
        <v>mail not sent</v>
      </c>
      <c r="G423" s="11"/>
      <c r="H423" s="14"/>
      <c r="I423" s="5"/>
      <c r="J423" s="12"/>
      <c r="K423" s="4" t="str">
        <f>IF(ISBLANK(C423),"",(DATEDIF($C423,$R$4,"d")))</f>
        <v/>
      </c>
      <c r="L423">
        <f ca="1">IF(Tableau1[[#This Row],[Days of delay]]="",0,Tableau1[[#This Row],[Days of delay]])-MAX(Tableau1[Days of delay])</f>
        <v>-13</v>
      </c>
      <c r="AE423" s="3">
        <v>44070</v>
      </c>
    </row>
    <row r="424" spans="1:31" ht="23.25" x14ac:dyDescent="0.25">
      <c r="A424" s="5"/>
      <c r="B424" s="17"/>
      <c r="C424" s="12"/>
      <c r="D424" s="10"/>
      <c r="E424" s="10"/>
      <c r="F424" s="13" t="str">
        <f>IF(ISBLANK(J424),"mail not sent","mail sent")</f>
        <v>mail not sent</v>
      </c>
      <c r="G424" s="11"/>
      <c r="H424" s="14"/>
      <c r="I424" s="5"/>
      <c r="J424" s="12"/>
      <c r="K424" s="4" t="str">
        <f>IF(ISBLANK(C424),"",(DATEDIF($C424,$R$4,"d")))</f>
        <v/>
      </c>
      <c r="L424">
        <f ca="1">IF(Tableau1[[#This Row],[Days of delay]]="",0,Tableau1[[#This Row],[Days of delay]])-MAX(Tableau1[Days of delay])</f>
        <v>-13</v>
      </c>
      <c r="AE424" s="3">
        <v>44071</v>
      </c>
    </row>
    <row r="425" spans="1:31" ht="23.25" x14ac:dyDescent="0.25">
      <c r="A425" s="5"/>
      <c r="B425" s="17"/>
      <c r="C425" s="12"/>
      <c r="D425" s="10"/>
      <c r="E425" s="10"/>
      <c r="F425" s="13" t="str">
        <f>IF(ISBLANK(J425),"mail not sent","mail sent")</f>
        <v>mail not sent</v>
      </c>
      <c r="G425" s="11"/>
      <c r="H425" s="14"/>
      <c r="I425" s="5"/>
      <c r="J425" s="12"/>
      <c r="K425" s="4" t="str">
        <f>IF(ISBLANK(C425),"",(DATEDIF($C425,$R$4,"d")))</f>
        <v/>
      </c>
      <c r="L425">
        <f ca="1">IF(Tableau1[[#This Row],[Days of delay]]="",0,Tableau1[[#This Row],[Days of delay]])-MAX(Tableau1[Days of delay])</f>
        <v>-13</v>
      </c>
      <c r="AE425" s="3">
        <v>44072</v>
      </c>
    </row>
    <row r="426" spans="1:31" ht="23.25" x14ac:dyDescent="0.25">
      <c r="A426" s="5"/>
      <c r="B426" s="17"/>
      <c r="C426" s="12"/>
      <c r="D426" s="10"/>
      <c r="E426" s="10"/>
      <c r="F426" s="13" t="str">
        <f>IF(ISBLANK(J426),"mail not sent","mail sent")</f>
        <v>mail not sent</v>
      </c>
      <c r="G426" s="11"/>
      <c r="H426" s="14"/>
      <c r="I426" s="5"/>
      <c r="J426" s="12"/>
      <c r="K426" s="4" t="str">
        <f>IF(ISBLANK(C426),"",(DATEDIF($C426,$R$4,"d")))</f>
        <v/>
      </c>
      <c r="L426">
        <f ca="1">IF(Tableau1[[#This Row],[Days of delay]]="",0,Tableau1[[#This Row],[Days of delay]])-MAX(Tableau1[Days of delay])</f>
        <v>-13</v>
      </c>
      <c r="AE426" s="3">
        <v>44073</v>
      </c>
    </row>
    <row r="427" spans="1:31" ht="23.25" x14ac:dyDescent="0.25">
      <c r="A427" s="5"/>
      <c r="B427" s="17"/>
      <c r="C427" s="12"/>
      <c r="D427" s="10"/>
      <c r="E427" s="10"/>
      <c r="F427" s="13" t="str">
        <f>IF(ISBLANK(J427),"mail not sent","mail sent")</f>
        <v>mail not sent</v>
      </c>
      <c r="G427" s="11"/>
      <c r="H427" s="14"/>
      <c r="I427" s="5"/>
      <c r="J427" s="12"/>
      <c r="K427" s="4" t="str">
        <f>IF(ISBLANK(C427),"",(DATEDIF($C427,$R$4,"d")))</f>
        <v/>
      </c>
      <c r="L427">
        <f ca="1">IF(Tableau1[[#This Row],[Days of delay]]="",0,Tableau1[[#This Row],[Days of delay]])-MAX(Tableau1[Days of delay])</f>
        <v>-13</v>
      </c>
      <c r="AE427" s="3">
        <v>44074</v>
      </c>
    </row>
    <row r="428" spans="1:31" ht="23.25" x14ac:dyDescent="0.25">
      <c r="A428" s="5"/>
      <c r="B428" s="17"/>
      <c r="C428" s="12"/>
      <c r="D428" s="10"/>
      <c r="E428" s="10"/>
      <c r="F428" s="13" t="str">
        <f>IF(ISBLANK(J428),"mail not sent","mail sent")</f>
        <v>mail not sent</v>
      </c>
      <c r="G428" s="11"/>
      <c r="H428" s="14"/>
      <c r="I428" s="5"/>
      <c r="J428" s="12"/>
      <c r="K428" s="4" t="str">
        <f>IF(ISBLANK(C428),"",(DATEDIF($C428,$R$4,"d")))</f>
        <v/>
      </c>
      <c r="L428">
        <f ca="1">IF(Tableau1[[#This Row],[Days of delay]]="",0,Tableau1[[#This Row],[Days of delay]])-MAX(Tableau1[Days of delay])</f>
        <v>-13</v>
      </c>
      <c r="AE428" s="3">
        <v>44075</v>
      </c>
    </row>
    <row r="429" spans="1:31" ht="23.25" x14ac:dyDescent="0.25">
      <c r="A429" s="5"/>
      <c r="B429" s="17"/>
      <c r="C429" s="12"/>
      <c r="D429" s="10"/>
      <c r="E429" s="10"/>
      <c r="F429" s="13" t="str">
        <f>IF(ISBLANK(J429),"mail not sent","mail sent")</f>
        <v>mail not sent</v>
      </c>
      <c r="G429" s="11"/>
      <c r="H429" s="14"/>
      <c r="I429" s="5"/>
      <c r="J429" s="12"/>
      <c r="K429" s="4" t="str">
        <f>IF(ISBLANK(C429),"",(DATEDIF($C429,$R$4,"d")))</f>
        <v/>
      </c>
      <c r="L429">
        <f ca="1">IF(Tableau1[[#This Row],[Days of delay]]="",0,Tableau1[[#This Row],[Days of delay]])-MAX(Tableau1[Days of delay])</f>
        <v>-13</v>
      </c>
      <c r="AE429" s="3">
        <v>44076</v>
      </c>
    </row>
    <row r="430" spans="1:31" ht="23.25" x14ac:dyDescent="0.25">
      <c r="A430" s="5"/>
      <c r="B430" s="17"/>
      <c r="C430" s="12"/>
      <c r="D430" s="10"/>
      <c r="E430" s="10"/>
      <c r="F430" s="13" t="str">
        <f>IF(ISBLANK(J430),"mail not sent","mail sent")</f>
        <v>mail not sent</v>
      </c>
      <c r="G430" s="11"/>
      <c r="H430" s="14"/>
      <c r="I430" s="5"/>
      <c r="J430" s="12"/>
      <c r="K430" s="4" t="str">
        <f>IF(ISBLANK(C430),"",(DATEDIF($C430,$R$4,"d")))</f>
        <v/>
      </c>
      <c r="L430">
        <f ca="1">IF(Tableau1[[#This Row],[Days of delay]]="",0,Tableau1[[#This Row],[Days of delay]])-MAX(Tableau1[Days of delay])</f>
        <v>-13</v>
      </c>
      <c r="AE430" s="3">
        <v>44077</v>
      </c>
    </row>
    <row r="431" spans="1:31" ht="23.25" x14ac:dyDescent="0.25">
      <c r="A431" s="5"/>
      <c r="B431" s="17"/>
      <c r="C431" s="12"/>
      <c r="D431" s="10"/>
      <c r="E431" s="10"/>
      <c r="F431" s="13" t="str">
        <f>IF(ISBLANK(J431),"mail not sent","mail sent")</f>
        <v>mail not sent</v>
      </c>
      <c r="G431" s="11"/>
      <c r="H431" s="14"/>
      <c r="I431" s="5"/>
      <c r="J431" s="12"/>
      <c r="K431" s="4" t="str">
        <f>IF(ISBLANK(C431),"",(DATEDIF($C431,$R$4,"d")))</f>
        <v/>
      </c>
      <c r="L431">
        <f ca="1">IF(Tableau1[[#This Row],[Days of delay]]="",0,Tableau1[[#This Row],[Days of delay]])-MAX(Tableau1[Days of delay])</f>
        <v>-13</v>
      </c>
      <c r="AE431" s="3">
        <v>44078</v>
      </c>
    </row>
    <row r="432" spans="1:31" ht="23.25" x14ac:dyDescent="0.25">
      <c r="A432" s="5"/>
      <c r="B432" s="17"/>
      <c r="C432" s="12"/>
      <c r="D432" s="10"/>
      <c r="E432" s="10"/>
      <c r="F432" s="13" t="str">
        <f>IF(ISBLANK(J432),"mail not sent","mail sent")</f>
        <v>mail not sent</v>
      </c>
      <c r="G432" s="11"/>
      <c r="H432" s="14"/>
      <c r="I432" s="5"/>
      <c r="J432" s="12"/>
      <c r="K432" s="4" t="str">
        <f>IF(ISBLANK(C432),"",(DATEDIF($C432,$R$4,"d")))</f>
        <v/>
      </c>
      <c r="L432">
        <f ca="1">IF(Tableau1[[#This Row],[Days of delay]]="",0,Tableau1[[#This Row],[Days of delay]])-MAX(Tableau1[Days of delay])</f>
        <v>-13</v>
      </c>
      <c r="AE432" s="3">
        <v>44079</v>
      </c>
    </row>
    <row r="433" spans="1:31" ht="23.25" x14ac:dyDescent="0.25">
      <c r="A433" s="5"/>
      <c r="B433" s="17"/>
      <c r="C433" s="12"/>
      <c r="D433" s="10"/>
      <c r="E433" s="10"/>
      <c r="F433" s="13" t="str">
        <f>IF(ISBLANK(J433),"mail not sent","mail sent")</f>
        <v>mail not sent</v>
      </c>
      <c r="G433" s="11"/>
      <c r="H433" s="14"/>
      <c r="I433" s="5"/>
      <c r="J433" s="12"/>
      <c r="K433" s="4" t="str">
        <f>IF(ISBLANK(C433),"",(DATEDIF($C433,$R$4,"d")))</f>
        <v/>
      </c>
      <c r="L433">
        <f ca="1">IF(Tableau1[[#This Row],[Days of delay]]="",0,Tableau1[[#This Row],[Days of delay]])-MAX(Tableau1[Days of delay])</f>
        <v>-13</v>
      </c>
      <c r="AE433" s="3">
        <v>44080</v>
      </c>
    </row>
    <row r="434" spans="1:31" ht="23.25" x14ac:dyDescent="0.25">
      <c r="A434" s="5"/>
      <c r="B434" s="17"/>
      <c r="C434" s="12"/>
      <c r="D434" s="10"/>
      <c r="E434" s="10"/>
      <c r="F434" s="13" t="str">
        <f>IF(ISBLANK(J434),"mail not sent","mail sent")</f>
        <v>mail not sent</v>
      </c>
      <c r="G434" s="11"/>
      <c r="H434" s="14"/>
      <c r="I434" s="5"/>
      <c r="J434" s="12"/>
      <c r="K434" s="4" t="str">
        <f>IF(ISBLANK(C434),"",(DATEDIF($C434,$R$4,"d")))</f>
        <v/>
      </c>
      <c r="L434" s="6">
        <f ca="1">IF(Tableau1[[#This Row],[Days of delay]]="",0,Tableau1[[#This Row],[Days of delay]])-MAX(Tableau1[Days of delay])</f>
        <v>-13</v>
      </c>
      <c r="AE434" s="3">
        <v>44081</v>
      </c>
    </row>
    <row r="435" spans="1:31" ht="23.25" x14ac:dyDescent="0.25">
      <c r="A435" s="5"/>
      <c r="B435" s="17"/>
      <c r="C435" s="12"/>
      <c r="D435" s="10"/>
      <c r="E435" s="10"/>
      <c r="F435" s="13" t="str">
        <f>IF(ISBLANK(J435),"mail not sent","mail sent")</f>
        <v>mail not sent</v>
      </c>
      <c r="G435" s="11"/>
      <c r="H435" s="14"/>
      <c r="I435" s="5"/>
      <c r="J435" s="12"/>
      <c r="K435" s="4" t="str">
        <f>IF(ISBLANK(C435),"",(DATEDIF($C435,$R$4,"d")))</f>
        <v/>
      </c>
      <c r="L435">
        <f ca="1">IF(Tableau1[[#This Row],[Days of delay]]="",0,Tableau1[[#This Row],[Days of delay]])-MAX(Tableau1[Days of delay])</f>
        <v>-13</v>
      </c>
      <c r="AE435" s="3">
        <v>44082</v>
      </c>
    </row>
    <row r="436" spans="1:31" ht="23.25" x14ac:dyDescent="0.25">
      <c r="A436" s="5"/>
      <c r="B436" s="17"/>
      <c r="C436" s="12"/>
      <c r="D436" s="10"/>
      <c r="E436" s="10"/>
      <c r="F436" s="13" t="str">
        <f>IF(ISBLANK(J436),"mail not sent","mail sent")</f>
        <v>mail not sent</v>
      </c>
      <c r="G436" s="11"/>
      <c r="H436" s="14"/>
      <c r="I436" s="5"/>
      <c r="J436" s="12"/>
      <c r="K436" s="4" t="str">
        <f>IF(ISBLANK(C436),"",(DATEDIF($C436,$R$4,"d")))</f>
        <v/>
      </c>
      <c r="L436">
        <f ca="1">IF(Tableau1[[#This Row],[Days of delay]]="",0,Tableau1[[#This Row],[Days of delay]])-MAX(Tableau1[Days of delay])</f>
        <v>-13</v>
      </c>
      <c r="AE436" s="3">
        <v>44083</v>
      </c>
    </row>
    <row r="437" spans="1:31" ht="23.25" x14ac:dyDescent="0.25">
      <c r="A437" s="5"/>
      <c r="B437" s="17"/>
      <c r="C437" s="12"/>
      <c r="D437" s="10"/>
      <c r="E437" s="10"/>
      <c r="F437" s="13" t="str">
        <f>IF(ISBLANK(J437),"mail not sent","mail sent")</f>
        <v>mail not sent</v>
      </c>
      <c r="G437" s="11"/>
      <c r="H437" s="14"/>
      <c r="I437" s="5"/>
      <c r="J437" s="12"/>
      <c r="K437" s="4" t="str">
        <f>IF(ISBLANK(C437),"",(DATEDIF($C437,$R$4,"d")))</f>
        <v/>
      </c>
      <c r="L437">
        <f ca="1">IF(Tableau1[[#This Row],[Days of delay]]="",0,Tableau1[[#This Row],[Days of delay]])-MAX(Tableau1[Days of delay])</f>
        <v>-13</v>
      </c>
      <c r="AE437" s="3">
        <v>44084</v>
      </c>
    </row>
    <row r="438" spans="1:31" ht="23.25" x14ac:dyDescent="0.25">
      <c r="A438" s="5"/>
      <c r="B438" s="17"/>
      <c r="C438" s="12"/>
      <c r="D438" s="10"/>
      <c r="E438" s="10"/>
      <c r="F438" s="13" t="str">
        <f>IF(ISBLANK(J438),"mail not sent","mail sent")</f>
        <v>mail not sent</v>
      </c>
      <c r="G438" s="11"/>
      <c r="H438" s="14"/>
      <c r="I438" s="5"/>
      <c r="J438" s="12"/>
      <c r="K438" s="4" t="str">
        <f>IF(ISBLANK(C438),"",(DATEDIF($C438,$R$4,"d")))</f>
        <v/>
      </c>
      <c r="L438">
        <f ca="1">IF(Tableau1[[#This Row],[Days of delay]]="",0,Tableau1[[#This Row],[Days of delay]])-MAX(Tableau1[Days of delay])</f>
        <v>-13</v>
      </c>
      <c r="AE438" s="3">
        <v>44085</v>
      </c>
    </row>
    <row r="439" spans="1:31" ht="23.25" x14ac:dyDescent="0.25">
      <c r="A439" s="5"/>
      <c r="B439" s="17"/>
      <c r="C439" s="12"/>
      <c r="D439" s="10"/>
      <c r="E439" s="10"/>
      <c r="F439" s="13" t="str">
        <f>IF(ISBLANK(J439),"mail not sent","mail sent")</f>
        <v>mail not sent</v>
      </c>
      <c r="G439" s="11"/>
      <c r="H439" s="14"/>
      <c r="I439" s="5"/>
      <c r="J439" s="12"/>
      <c r="K439" s="4" t="str">
        <f>IF(ISBLANK(C439),"",(DATEDIF($C439,$R$4,"d")))</f>
        <v/>
      </c>
      <c r="L439">
        <f ca="1">IF(Tableau1[[#This Row],[Days of delay]]="",0,Tableau1[[#This Row],[Days of delay]])-MAX(Tableau1[Days of delay])</f>
        <v>-13</v>
      </c>
      <c r="AE439" s="3">
        <v>44086</v>
      </c>
    </row>
    <row r="440" spans="1:31" ht="23.25" x14ac:dyDescent="0.25">
      <c r="A440" s="5"/>
      <c r="B440" s="17"/>
      <c r="C440" s="12"/>
      <c r="D440" s="10"/>
      <c r="E440" s="10"/>
      <c r="F440" s="13" t="str">
        <f>IF(ISBLANK(J440),"mail not sent","mail sent")</f>
        <v>mail not sent</v>
      </c>
      <c r="G440" s="11"/>
      <c r="H440" s="14"/>
      <c r="I440" s="5"/>
      <c r="J440" s="12"/>
      <c r="K440" s="4" t="str">
        <f>IF(ISBLANK(C440),"",(DATEDIF($C440,$R$4,"d")))</f>
        <v/>
      </c>
      <c r="L440">
        <f ca="1">IF(Tableau1[[#This Row],[Days of delay]]="",0,Tableau1[[#This Row],[Days of delay]])-MAX(Tableau1[Days of delay])</f>
        <v>-13</v>
      </c>
      <c r="AE440" s="3">
        <v>44087</v>
      </c>
    </row>
    <row r="441" spans="1:31" ht="23.25" x14ac:dyDescent="0.25">
      <c r="A441" s="5"/>
      <c r="B441" s="17"/>
      <c r="C441" s="12"/>
      <c r="D441" s="10"/>
      <c r="E441" s="10"/>
      <c r="F441" s="13" t="str">
        <f>IF(ISBLANK(J441),"mail not sent","mail sent")</f>
        <v>mail not sent</v>
      </c>
      <c r="G441" s="11"/>
      <c r="H441" s="14"/>
      <c r="I441" s="5"/>
      <c r="J441" s="12"/>
      <c r="K441" s="4" t="str">
        <f>IF(ISBLANK(C441),"",(DATEDIF($C441,$R$4,"d")))</f>
        <v/>
      </c>
      <c r="L441">
        <f ca="1">IF(Tableau1[[#This Row],[Days of delay]]="",0,Tableau1[[#This Row],[Days of delay]])-MAX(Tableau1[Days of delay])</f>
        <v>-13</v>
      </c>
      <c r="AE441" s="3">
        <v>44088</v>
      </c>
    </row>
    <row r="442" spans="1:31" ht="23.25" x14ac:dyDescent="0.25">
      <c r="A442" s="5"/>
      <c r="B442" s="17"/>
      <c r="C442" s="12"/>
      <c r="D442" s="10"/>
      <c r="E442" s="10"/>
      <c r="F442" s="13" t="str">
        <f>IF(ISBLANK(J442),"mail not sent","mail sent")</f>
        <v>mail not sent</v>
      </c>
      <c r="G442" s="11"/>
      <c r="H442" s="14"/>
      <c r="I442" s="5"/>
      <c r="J442" s="12"/>
      <c r="K442" s="4" t="str">
        <f>IF(ISBLANK(C442),"",(DATEDIF($C442,$R$4,"d")))</f>
        <v/>
      </c>
      <c r="L442">
        <f ca="1">IF(Tableau1[[#This Row],[Days of delay]]="",0,Tableau1[[#This Row],[Days of delay]])-MAX(Tableau1[Days of delay])</f>
        <v>-13</v>
      </c>
      <c r="AE442" s="3">
        <v>44089</v>
      </c>
    </row>
    <row r="443" spans="1:31" ht="23.25" x14ac:dyDescent="0.25">
      <c r="A443" s="5"/>
      <c r="B443" s="17"/>
      <c r="C443" s="12"/>
      <c r="D443" s="10"/>
      <c r="E443" s="10"/>
      <c r="F443" s="13" t="str">
        <f>IF(ISBLANK(J443),"mail not sent","mail sent")</f>
        <v>mail not sent</v>
      </c>
      <c r="G443" s="11"/>
      <c r="H443" s="14"/>
      <c r="I443" s="5"/>
      <c r="J443" s="12"/>
      <c r="K443" s="4" t="str">
        <f>IF(ISBLANK(C443),"",(DATEDIF($C443,$R$4,"d")))</f>
        <v/>
      </c>
      <c r="L443">
        <f ca="1">IF(Tableau1[[#This Row],[Days of delay]]="",0,Tableau1[[#This Row],[Days of delay]])-MAX(Tableau1[Days of delay])</f>
        <v>-13</v>
      </c>
      <c r="AE443" s="3">
        <v>44090</v>
      </c>
    </row>
    <row r="444" spans="1:31" ht="23.25" x14ac:dyDescent="0.25">
      <c r="A444" s="5"/>
      <c r="B444" s="17"/>
      <c r="C444" s="12"/>
      <c r="D444" s="10"/>
      <c r="E444" s="10"/>
      <c r="F444" s="13" t="str">
        <f>IF(ISBLANK(J444),"mail not sent","mail sent")</f>
        <v>mail not sent</v>
      </c>
      <c r="G444" s="11"/>
      <c r="H444" s="14"/>
      <c r="I444" s="5"/>
      <c r="J444" s="12"/>
      <c r="K444" s="4" t="str">
        <f>IF(ISBLANK(C444),"",(DATEDIF($C444,$R$4,"d")))</f>
        <v/>
      </c>
      <c r="L444">
        <f ca="1">IF(Tableau1[[#This Row],[Days of delay]]="",0,Tableau1[[#This Row],[Days of delay]])-MAX(Tableau1[Days of delay])</f>
        <v>-13</v>
      </c>
      <c r="AE444" s="3">
        <v>44091</v>
      </c>
    </row>
    <row r="445" spans="1:31" ht="23.25" x14ac:dyDescent="0.25">
      <c r="A445" s="5"/>
      <c r="B445" s="17"/>
      <c r="C445" s="12"/>
      <c r="D445" s="10"/>
      <c r="E445" s="10"/>
      <c r="F445" s="13" t="str">
        <f>IF(ISBLANK(J445),"mail not sent","mail sent")</f>
        <v>mail not sent</v>
      </c>
      <c r="G445" s="11"/>
      <c r="H445" s="14"/>
      <c r="I445" s="5"/>
      <c r="J445" s="12"/>
      <c r="K445" s="4" t="str">
        <f>IF(ISBLANK(C445),"",(DATEDIF($C445,$R$4,"d")))</f>
        <v/>
      </c>
      <c r="L445">
        <f ca="1">IF(Tableau1[[#This Row],[Days of delay]]="",0,Tableau1[[#This Row],[Days of delay]])-MAX(Tableau1[Days of delay])</f>
        <v>-13</v>
      </c>
      <c r="AE445" s="3">
        <v>44092</v>
      </c>
    </row>
    <row r="446" spans="1:31" ht="23.25" x14ac:dyDescent="0.25">
      <c r="A446" s="5"/>
      <c r="B446" s="17"/>
      <c r="C446" s="12"/>
      <c r="D446" s="10"/>
      <c r="E446" s="10"/>
      <c r="F446" s="13" t="str">
        <f>IF(ISBLANK(J446),"mail not sent","mail sent")</f>
        <v>mail not sent</v>
      </c>
      <c r="G446" s="11"/>
      <c r="H446" s="14"/>
      <c r="I446" s="5"/>
      <c r="J446" s="12"/>
      <c r="K446" s="4" t="str">
        <f>IF(ISBLANK(C446),"",(DATEDIF($C446,$R$4,"d")))</f>
        <v/>
      </c>
      <c r="L446" s="6">
        <f ca="1">IF(Tableau1[[#This Row],[Days of delay]]="",0,Tableau1[[#This Row],[Days of delay]])-MAX(Tableau1[Days of delay])</f>
        <v>-13</v>
      </c>
      <c r="AE446" s="3">
        <v>44093</v>
      </c>
    </row>
    <row r="447" spans="1:31" ht="23.25" x14ac:dyDescent="0.25">
      <c r="A447" s="5"/>
      <c r="B447" s="17"/>
      <c r="C447" s="12"/>
      <c r="D447" s="10"/>
      <c r="E447" s="10"/>
      <c r="F447" s="13" t="str">
        <f>IF(ISBLANK(J447),"mail not sent","mail sent")</f>
        <v>mail not sent</v>
      </c>
      <c r="G447" s="11"/>
      <c r="H447" s="14"/>
      <c r="I447" s="5"/>
      <c r="J447" s="12"/>
      <c r="K447" s="4" t="str">
        <f>IF(ISBLANK(C447),"",(DATEDIF($C447,$R$4,"d")))</f>
        <v/>
      </c>
      <c r="L447">
        <f ca="1">IF(Tableau1[[#This Row],[Days of delay]]="",0,Tableau1[[#This Row],[Days of delay]])-MAX(Tableau1[Days of delay])</f>
        <v>-13</v>
      </c>
      <c r="AE447" s="3">
        <v>44094</v>
      </c>
    </row>
    <row r="448" spans="1:31" ht="23.25" x14ac:dyDescent="0.25">
      <c r="A448" s="5"/>
      <c r="B448" s="17"/>
      <c r="C448" s="12"/>
      <c r="D448" s="10"/>
      <c r="E448" s="10"/>
      <c r="F448" s="13" t="str">
        <f>IF(ISBLANK(J448),"mail not sent","mail sent")</f>
        <v>mail not sent</v>
      </c>
      <c r="G448" s="11"/>
      <c r="H448" s="14"/>
      <c r="I448" s="5"/>
      <c r="J448" s="12"/>
      <c r="K448" s="4" t="str">
        <f>IF(ISBLANK(C448),"",(DATEDIF($C448,$R$4,"d")))</f>
        <v/>
      </c>
      <c r="L448">
        <f ca="1">IF(Tableau1[[#This Row],[Days of delay]]="",0,Tableau1[[#This Row],[Days of delay]])-MAX(Tableau1[Days of delay])</f>
        <v>-13</v>
      </c>
      <c r="AE448" s="3">
        <v>44095</v>
      </c>
    </row>
    <row r="449" spans="1:31" ht="23.25" x14ac:dyDescent="0.25">
      <c r="A449" s="5"/>
      <c r="B449" s="17"/>
      <c r="C449" s="12"/>
      <c r="D449" s="10"/>
      <c r="E449" s="10"/>
      <c r="F449" s="13" t="str">
        <f>IF(ISBLANK(J449),"mail not sent","mail sent")</f>
        <v>mail not sent</v>
      </c>
      <c r="G449" s="11"/>
      <c r="H449" s="14"/>
      <c r="I449" s="5"/>
      <c r="J449" s="12"/>
      <c r="K449" s="4" t="str">
        <f>IF(ISBLANK(C449),"",(DATEDIF($C449,$R$4,"d")))</f>
        <v/>
      </c>
      <c r="L449">
        <f ca="1">IF(Tableau1[[#This Row],[Days of delay]]="",0,Tableau1[[#This Row],[Days of delay]])-MAX(Tableau1[Days of delay])</f>
        <v>-13</v>
      </c>
      <c r="AE449" s="3">
        <v>44096</v>
      </c>
    </row>
    <row r="450" spans="1:31" ht="23.25" x14ac:dyDescent="0.25">
      <c r="A450" s="5"/>
      <c r="B450" s="17"/>
      <c r="C450" s="12"/>
      <c r="D450" s="10"/>
      <c r="E450" s="10"/>
      <c r="F450" s="13" t="str">
        <f>IF(ISBLANK(J450),"mail not sent","mail sent")</f>
        <v>mail not sent</v>
      </c>
      <c r="G450" s="11"/>
      <c r="H450" s="14"/>
      <c r="I450" s="5"/>
      <c r="J450" s="12"/>
      <c r="K450" s="4" t="str">
        <f>IF(ISBLANK(C450),"",(DATEDIF($C450,$R$4,"d")))</f>
        <v/>
      </c>
      <c r="L450">
        <f ca="1">IF(Tableau1[[#This Row],[Days of delay]]="",0,Tableau1[[#This Row],[Days of delay]])-MAX(Tableau1[Days of delay])</f>
        <v>-13</v>
      </c>
      <c r="AE450" s="3">
        <v>44097</v>
      </c>
    </row>
    <row r="451" spans="1:31" ht="23.25" x14ac:dyDescent="0.25">
      <c r="A451" s="5"/>
      <c r="B451" s="17"/>
      <c r="C451" s="12"/>
      <c r="D451" s="10"/>
      <c r="E451" s="10"/>
      <c r="F451" s="13" t="str">
        <f>IF(ISBLANK(J451),"mail not sent","mail sent")</f>
        <v>mail not sent</v>
      </c>
      <c r="G451" s="11"/>
      <c r="H451" s="14"/>
      <c r="I451" s="5"/>
      <c r="J451" s="12"/>
      <c r="K451" s="4" t="str">
        <f>IF(ISBLANK(C451),"",(DATEDIF($C451,$R$4,"d")))</f>
        <v/>
      </c>
      <c r="L451">
        <f ca="1">IF(Tableau1[[#This Row],[Days of delay]]="",0,Tableau1[[#This Row],[Days of delay]])-MAX(Tableau1[Days of delay])</f>
        <v>-13</v>
      </c>
      <c r="AE451" s="3">
        <v>44098</v>
      </c>
    </row>
    <row r="452" spans="1:31" ht="23.25" x14ac:dyDescent="0.25">
      <c r="A452" s="5"/>
      <c r="B452" s="17"/>
      <c r="C452" s="12"/>
      <c r="D452" s="10"/>
      <c r="E452" s="10"/>
      <c r="F452" s="13" t="str">
        <f>IF(ISBLANK(J452),"mail not sent","mail sent")</f>
        <v>mail not sent</v>
      </c>
      <c r="G452" s="11"/>
      <c r="H452" s="14"/>
      <c r="I452" s="5"/>
      <c r="J452" s="12"/>
      <c r="K452" s="4" t="str">
        <f>IF(ISBLANK(C452),"",(DATEDIF($C452,$R$4,"d")))</f>
        <v/>
      </c>
      <c r="L452">
        <f ca="1">IF(Tableau1[[#This Row],[Days of delay]]="",0,Tableau1[[#This Row],[Days of delay]])-MAX(Tableau1[Days of delay])</f>
        <v>-13</v>
      </c>
      <c r="AE452" s="3">
        <v>44099</v>
      </c>
    </row>
    <row r="453" spans="1:31" ht="23.25" x14ac:dyDescent="0.25">
      <c r="A453" s="5"/>
      <c r="B453" s="17"/>
      <c r="C453" s="12"/>
      <c r="D453" s="10"/>
      <c r="E453" s="10"/>
      <c r="F453" s="13" t="str">
        <f>IF(ISBLANK(J453),"mail not sent","mail sent")</f>
        <v>mail not sent</v>
      </c>
      <c r="G453" s="11"/>
      <c r="H453" s="14"/>
      <c r="I453" s="5"/>
      <c r="J453" s="12"/>
      <c r="K453" s="4" t="str">
        <f>IF(ISBLANK(C453),"",(DATEDIF($C453,$R$4,"d")))</f>
        <v/>
      </c>
      <c r="L453">
        <f ca="1">IF(Tableau1[[#This Row],[Days of delay]]="",0,Tableau1[[#This Row],[Days of delay]])-MAX(Tableau1[Days of delay])</f>
        <v>-13</v>
      </c>
      <c r="AE453" s="3">
        <v>44100</v>
      </c>
    </row>
    <row r="454" spans="1:31" ht="23.25" x14ac:dyDescent="0.25">
      <c r="A454" s="5"/>
      <c r="B454" s="17"/>
      <c r="C454" s="12"/>
      <c r="D454" s="10"/>
      <c r="E454" s="10"/>
      <c r="F454" s="13" t="str">
        <f>IF(ISBLANK(J454),"mail not sent","mail sent")</f>
        <v>mail not sent</v>
      </c>
      <c r="G454" s="11"/>
      <c r="H454" s="14"/>
      <c r="I454" s="5"/>
      <c r="J454" s="12"/>
      <c r="K454" s="4" t="str">
        <f>IF(ISBLANK(C454),"",(DATEDIF($C454,$R$4,"d")))</f>
        <v/>
      </c>
      <c r="L454">
        <f ca="1">IF(Tableau1[[#This Row],[Days of delay]]="",0,Tableau1[[#This Row],[Days of delay]])-MAX(Tableau1[Days of delay])</f>
        <v>-13</v>
      </c>
      <c r="AE454" s="3">
        <v>44101</v>
      </c>
    </row>
    <row r="455" spans="1:31" ht="23.25" x14ac:dyDescent="0.25">
      <c r="A455" s="5"/>
      <c r="B455" s="17"/>
      <c r="C455" s="12"/>
      <c r="D455" s="10"/>
      <c r="E455" s="10"/>
      <c r="F455" s="13" t="str">
        <f>IF(ISBLANK(J455),"mail not sent","mail sent")</f>
        <v>mail not sent</v>
      </c>
      <c r="G455" s="11"/>
      <c r="H455" s="14"/>
      <c r="I455" s="5"/>
      <c r="J455" s="12"/>
      <c r="K455" s="4" t="str">
        <f>IF(ISBLANK(C455),"",(DATEDIF($C455,$R$4,"d")))</f>
        <v/>
      </c>
      <c r="L455">
        <f ca="1">IF(Tableau1[[#This Row],[Days of delay]]="",0,Tableau1[[#This Row],[Days of delay]])-MAX(Tableau1[Days of delay])</f>
        <v>-13</v>
      </c>
      <c r="AE455" s="3">
        <v>44102</v>
      </c>
    </row>
    <row r="456" spans="1:31" ht="23.25" x14ac:dyDescent="0.25">
      <c r="A456" s="5"/>
      <c r="B456" s="17"/>
      <c r="C456" s="12"/>
      <c r="D456" s="10"/>
      <c r="E456" s="10"/>
      <c r="F456" s="13" t="str">
        <f>IF(ISBLANK(J456),"mail not sent","mail sent")</f>
        <v>mail not sent</v>
      </c>
      <c r="G456" s="11"/>
      <c r="H456" s="14"/>
      <c r="I456" s="5"/>
      <c r="J456" s="12"/>
      <c r="K456" s="4" t="str">
        <f>IF(ISBLANK(C456),"",(DATEDIF($C456,$R$4,"d")))</f>
        <v/>
      </c>
      <c r="L456">
        <f ca="1">IF(Tableau1[[#This Row],[Days of delay]]="",0,Tableau1[[#This Row],[Days of delay]])-MAX(Tableau1[Days of delay])</f>
        <v>-13</v>
      </c>
      <c r="AE456" s="3">
        <v>44103</v>
      </c>
    </row>
    <row r="457" spans="1:31" ht="23.25" x14ac:dyDescent="0.25">
      <c r="A457" s="5"/>
      <c r="B457" s="17"/>
      <c r="C457" s="12"/>
      <c r="D457" s="10"/>
      <c r="E457" s="10"/>
      <c r="F457" s="13" t="str">
        <f>IF(ISBLANK(J457),"mail not sent","mail sent")</f>
        <v>mail not sent</v>
      </c>
      <c r="G457" s="11"/>
      <c r="H457" s="14"/>
      <c r="I457" s="5"/>
      <c r="J457" s="12"/>
      <c r="K457" s="4" t="str">
        <f>IF(ISBLANK(C457),"",(DATEDIF($C457,$R$4,"d")))</f>
        <v/>
      </c>
      <c r="L457">
        <f ca="1">IF(Tableau1[[#This Row],[Days of delay]]="",0,Tableau1[[#This Row],[Days of delay]])-MAX(Tableau1[Days of delay])</f>
        <v>-13</v>
      </c>
      <c r="AE457" s="3">
        <v>44104</v>
      </c>
    </row>
    <row r="458" spans="1:31" ht="23.25" x14ac:dyDescent="0.25">
      <c r="A458" s="5"/>
      <c r="B458" s="17"/>
      <c r="C458" s="12"/>
      <c r="D458" s="10"/>
      <c r="E458" s="10"/>
      <c r="F458" s="13" t="str">
        <f>IF(ISBLANK(J458),"mail not sent","mail sent")</f>
        <v>mail not sent</v>
      </c>
      <c r="G458" s="11"/>
      <c r="H458" s="14"/>
      <c r="I458" s="5"/>
      <c r="J458" s="12"/>
      <c r="K458" s="4" t="str">
        <f>IF(ISBLANK(C458),"",(DATEDIF($C458,$R$4,"d")))</f>
        <v/>
      </c>
      <c r="L458" s="6">
        <f ca="1">IF(Tableau1[[#This Row],[Days of delay]]="",0,Tableau1[[#This Row],[Days of delay]])-MAX(Tableau1[Days of delay])</f>
        <v>-13</v>
      </c>
      <c r="AE458" s="3">
        <v>44105</v>
      </c>
    </row>
    <row r="459" spans="1:31" ht="23.25" x14ac:dyDescent="0.25">
      <c r="A459" s="5"/>
      <c r="B459" s="17"/>
      <c r="C459" s="12"/>
      <c r="D459" s="10"/>
      <c r="E459" s="10"/>
      <c r="F459" s="13" t="str">
        <f>IF(ISBLANK(J459),"mail not sent","mail sent")</f>
        <v>mail not sent</v>
      </c>
      <c r="G459" s="11"/>
      <c r="H459" s="14"/>
      <c r="I459" s="5"/>
      <c r="J459" s="12"/>
      <c r="K459" s="4" t="str">
        <f>IF(ISBLANK(C459),"",(DATEDIF($C459,$R$4,"d")))</f>
        <v/>
      </c>
      <c r="L459">
        <f ca="1">IF(Tableau1[[#This Row],[Days of delay]]="",0,Tableau1[[#This Row],[Days of delay]])-MAX(Tableau1[Days of delay])</f>
        <v>-13</v>
      </c>
      <c r="AE459" s="3">
        <v>44106</v>
      </c>
    </row>
    <row r="460" spans="1:31" ht="23.25" x14ac:dyDescent="0.25">
      <c r="A460" s="5"/>
      <c r="B460" s="17"/>
      <c r="C460" s="12"/>
      <c r="D460" s="10"/>
      <c r="E460" s="10"/>
      <c r="F460" s="13" t="str">
        <f>IF(ISBLANK(J460),"mail not sent","mail sent")</f>
        <v>mail not sent</v>
      </c>
      <c r="G460" s="11"/>
      <c r="H460" s="14"/>
      <c r="I460" s="5"/>
      <c r="J460" s="12"/>
      <c r="K460" s="4" t="str">
        <f>IF(ISBLANK(C460),"",(DATEDIF($C460,$R$4,"d")))</f>
        <v/>
      </c>
      <c r="L460">
        <f ca="1">IF(Tableau1[[#This Row],[Days of delay]]="",0,Tableau1[[#This Row],[Days of delay]])-MAX(Tableau1[Days of delay])</f>
        <v>-13</v>
      </c>
      <c r="AE460" s="3">
        <v>44107</v>
      </c>
    </row>
    <row r="461" spans="1:31" ht="23.25" x14ac:dyDescent="0.25">
      <c r="A461" s="5"/>
      <c r="B461" s="17"/>
      <c r="C461" s="12"/>
      <c r="D461" s="10"/>
      <c r="E461" s="10"/>
      <c r="F461" s="13" t="str">
        <f>IF(ISBLANK(J461),"mail not sent","mail sent")</f>
        <v>mail not sent</v>
      </c>
      <c r="G461" s="11"/>
      <c r="H461" s="14"/>
      <c r="I461" s="5"/>
      <c r="J461" s="12"/>
      <c r="K461" s="4" t="str">
        <f>IF(ISBLANK(C461),"",(DATEDIF($C461,$R$4,"d")))</f>
        <v/>
      </c>
      <c r="L461">
        <f ca="1">IF(Tableau1[[#This Row],[Days of delay]]="",0,Tableau1[[#This Row],[Days of delay]])-MAX(Tableau1[Days of delay])</f>
        <v>-13</v>
      </c>
      <c r="AE461" s="3">
        <v>44108</v>
      </c>
    </row>
    <row r="462" spans="1:31" ht="23.25" x14ac:dyDescent="0.25">
      <c r="A462" s="5"/>
      <c r="B462" s="17"/>
      <c r="C462" s="12"/>
      <c r="D462" s="10"/>
      <c r="E462" s="10"/>
      <c r="F462" s="13" t="str">
        <f>IF(ISBLANK(J462),"mail not sent","mail sent")</f>
        <v>mail not sent</v>
      </c>
      <c r="G462" s="11"/>
      <c r="H462" s="14"/>
      <c r="I462" s="5"/>
      <c r="J462" s="12"/>
      <c r="K462" s="4" t="str">
        <f>IF(ISBLANK(C462),"",(DATEDIF($C462,$R$4,"d")))</f>
        <v/>
      </c>
      <c r="L462">
        <f ca="1">IF(Tableau1[[#This Row],[Days of delay]]="",0,Tableau1[[#This Row],[Days of delay]])-MAX(Tableau1[Days of delay])</f>
        <v>-13</v>
      </c>
      <c r="AE462" s="3">
        <v>44109</v>
      </c>
    </row>
    <row r="463" spans="1:31" ht="23.25" x14ac:dyDescent="0.25">
      <c r="A463" s="5"/>
      <c r="B463" s="17"/>
      <c r="C463" s="12"/>
      <c r="D463" s="10"/>
      <c r="E463" s="10"/>
      <c r="F463" s="13" t="str">
        <f>IF(ISBLANK(J463),"mail not sent","mail sent")</f>
        <v>mail not sent</v>
      </c>
      <c r="G463" s="11"/>
      <c r="H463" s="14"/>
      <c r="I463" s="5"/>
      <c r="J463" s="12"/>
      <c r="K463" s="4" t="str">
        <f>IF(ISBLANK(C463),"",(DATEDIF($C463,$R$4,"d")))</f>
        <v/>
      </c>
      <c r="L463">
        <f ca="1">IF(Tableau1[[#This Row],[Days of delay]]="",0,Tableau1[[#This Row],[Days of delay]])-MAX(Tableau1[Days of delay])</f>
        <v>-13</v>
      </c>
      <c r="AE463" s="3">
        <v>44110</v>
      </c>
    </row>
    <row r="464" spans="1:31" ht="23.25" x14ac:dyDescent="0.25">
      <c r="A464" s="5"/>
      <c r="B464" s="17"/>
      <c r="C464" s="12"/>
      <c r="D464" s="10"/>
      <c r="E464" s="10"/>
      <c r="F464" s="13" t="str">
        <f>IF(ISBLANK(J464),"mail not sent","mail sent")</f>
        <v>mail not sent</v>
      </c>
      <c r="G464" s="11"/>
      <c r="H464" s="14"/>
      <c r="I464" s="5"/>
      <c r="J464" s="12"/>
      <c r="K464" s="4" t="str">
        <f>IF(ISBLANK(C464),"",(DATEDIF($C464,$R$4,"d")))</f>
        <v/>
      </c>
      <c r="L464">
        <f ca="1">IF(Tableau1[[#This Row],[Days of delay]]="",0,Tableau1[[#This Row],[Days of delay]])-MAX(Tableau1[Days of delay])</f>
        <v>-13</v>
      </c>
      <c r="AE464" s="3">
        <v>44111</v>
      </c>
    </row>
    <row r="465" spans="1:31" ht="23.25" x14ac:dyDescent="0.25">
      <c r="A465" s="5"/>
      <c r="B465" s="17"/>
      <c r="C465" s="12"/>
      <c r="D465" s="10"/>
      <c r="E465" s="10"/>
      <c r="F465" s="13" t="str">
        <f>IF(ISBLANK(J465),"mail not sent","mail sent")</f>
        <v>mail not sent</v>
      </c>
      <c r="G465" s="11"/>
      <c r="H465" s="14"/>
      <c r="I465" s="5"/>
      <c r="J465" s="12"/>
      <c r="K465" s="4" t="str">
        <f>IF(ISBLANK(C465),"",(DATEDIF($C465,$R$4,"d")))</f>
        <v/>
      </c>
      <c r="L465">
        <f ca="1">IF(Tableau1[[#This Row],[Days of delay]]="",0,Tableau1[[#This Row],[Days of delay]])-MAX(Tableau1[Days of delay])</f>
        <v>-13</v>
      </c>
      <c r="AE465" s="3">
        <v>44112</v>
      </c>
    </row>
    <row r="466" spans="1:31" ht="23.25" x14ac:dyDescent="0.25">
      <c r="A466" s="5"/>
      <c r="B466" s="17"/>
      <c r="C466" s="12"/>
      <c r="D466" s="10"/>
      <c r="E466" s="10"/>
      <c r="F466" s="13" t="str">
        <f>IF(ISBLANK(J466),"mail not sent","mail sent")</f>
        <v>mail not sent</v>
      </c>
      <c r="G466" s="11"/>
      <c r="H466" s="14"/>
      <c r="I466" s="5"/>
      <c r="J466" s="12"/>
      <c r="K466" s="4" t="str">
        <f>IF(ISBLANK(C466),"",(DATEDIF($C466,$R$4,"d")))</f>
        <v/>
      </c>
      <c r="L466">
        <f ca="1">IF(Tableau1[[#This Row],[Days of delay]]="",0,Tableau1[[#This Row],[Days of delay]])-MAX(Tableau1[Days of delay])</f>
        <v>-13</v>
      </c>
      <c r="AE466" s="3">
        <v>44113</v>
      </c>
    </row>
    <row r="467" spans="1:31" ht="23.25" x14ac:dyDescent="0.25">
      <c r="A467" s="5"/>
      <c r="B467" s="17"/>
      <c r="C467" s="12"/>
      <c r="D467" s="10"/>
      <c r="E467" s="10"/>
      <c r="F467" s="13" t="str">
        <f>IF(ISBLANK(J467),"mail not sent","mail sent")</f>
        <v>mail not sent</v>
      </c>
      <c r="G467" s="11"/>
      <c r="H467" s="14"/>
      <c r="I467" s="5"/>
      <c r="J467" s="12"/>
      <c r="K467" s="4" t="str">
        <f>IF(ISBLANK(C467),"",(DATEDIF($C467,$R$4,"d")))</f>
        <v/>
      </c>
      <c r="L467">
        <f ca="1">IF(Tableau1[[#This Row],[Days of delay]]="",0,Tableau1[[#This Row],[Days of delay]])-MAX(Tableau1[Days of delay])</f>
        <v>-13</v>
      </c>
      <c r="AE467" s="3">
        <v>44114</v>
      </c>
    </row>
    <row r="468" spans="1:31" ht="23.25" x14ac:dyDescent="0.25">
      <c r="A468" s="5"/>
      <c r="B468" s="17"/>
      <c r="C468" s="12"/>
      <c r="D468" s="10"/>
      <c r="E468" s="10"/>
      <c r="F468" s="13" t="str">
        <f>IF(ISBLANK(J468),"mail not sent","mail sent")</f>
        <v>mail not sent</v>
      </c>
      <c r="G468" s="11"/>
      <c r="H468" s="14"/>
      <c r="I468" s="5"/>
      <c r="J468" s="12"/>
      <c r="K468" s="4" t="str">
        <f>IF(ISBLANK(C468),"",(DATEDIF($C468,$R$4,"d")))</f>
        <v/>
      </c>
      <c r="L468">
        <f ca="1">IF(Tableau1[[#This Row],[Days of delay]]="",0,Tableau1[[#This Row],[Days of delay]])-MAX(Tableau1[Days of delay])</f>
        <v>-13</v>
      </c>
      <c r="AE468" s="3">
        <v>44115</v>
      </c>
    </row>
    <row r="469" spans="1:31" ht="23.25" x14ac:dyDescent="0.25">
      <c r="A469" s="5"/>
      <c r="B469" s="17"/>
      <c r="C469" s="12"/>
      <c r="D469" s="10"/>
      <c r="E469" s="10"/>
      <c r="F469" s="13" t="str">
        <f>IF(ISBLANK(J469),"mail not sent","mail sent")</f>
        <v>mail not sent</v>
      </c>
      <c r="G469" s="11"/>
      <c r="H469" s="14"/>
      <c r="I469" s="5"/>
      <c r="J469" s="12"/>
      <c r="K469" s="4" t="str">
        <f>IF(ISBLANK(C469),"",(DATEDIF($C469,$R$4,"d")))</f>
        <v/>
      </c>
      <c r="L469">
        <f ca="1">IF(Tableau1[[#This Row],[Days of delay]]="",0,Tableau1[[#This Row],[Days of delay]])-MAX(Tableau1[Days of delay])</f>
        <v>-13</v>
      </c>
      <c r="AE469" s="3">
        <v>44116</v>
      </c>
    </row>
    <row r="470" spans="1:31" ht="23.25" x14ac:dyDescent="0.25">
      <c r="A470" s="5"/>
      <c r="B470" s="17"/>
      <c r="C470" s="12"/>
      <c r="D470" s="10"/>
      <c r="E470" s="10"/>
      <c r="F470" s="13" t="str">
        <f>IF(ISBLANK(J470),"mail not sent","mail sent")</f>
        <v>mail not sent</v>
      </c>
      <c r="G470" s="11"/>
      <c r="H470" s="14"/>
      <c r="I470" s="5"/>
      <c r="J470" s="12"/>
      <c r="K470" s="4" t="str">
        <f>IF(ISBLANK(C470),"",(DATEDIF($C470,$R$4,"d")))</f>
        <v/>
      </c>
      <c r="L470" s="6">
        <f ca="1">IF(Tableau1[[#This Row],[Days of delay]]="",0,Tableau1[[#This Row],[Days of delay]])-MAX(Tableau1[Days of delay])</f>
        <v>-13</v>
      </c>
      <c r="AE470" s="3">
        <v>44117</v>
      </c>
    </row>
    <row r="471" spans="1:31" ht="23.25" x14ac:dyDescent="0.25">
      <c r="A471" s="5"/>
      <c r="B471" s="17"/>
      <c r="C471" s="12"/>
      <c r="D471" s="10"/>
      <c r="E471" s="10"/>
      <c r="F471" s="13" t="str">
        <f>IF(ISBLANK(J471),"mail not sent","mail sent")</f>
        <v>mail not sent</v>
      </c>
      <c r="G471" s="11"/>
      <c r="H471" s="14"/>
      <c r="I471" s="5"/>
      <c r="J471" s="12"/>
      <c r="K471" s="4" t="str">
        <f>IF(ISBLANK(C471),"",(DATEDIF($C471,$R$4,"d")))</f>
        <v/>
      </c>
      <c r="L471">
        <f ca="1">IF(Tableau1[[#This Row],[Days of delay]]="",0,Tableau1[[#This Row],[Days of delay]])-MAX(Tableau1[Days of delay])</f>
        <v>-13</v>
      </c>
      <c r="AE471" s="3">
        <v>44118</v>
      </c>
    </row>
    <row r="472" spans="1:31" ht="23.25" x14ac:dyDescent="0.25">
      <c r="A472" s="5"/>
      <c r="B472" s="17"/>
      <c r="C472" s="12"/>
      <c r="D472" s="10"/>
      <c r="E472" s="10"/>
      <c r="F472" s="13" t="str">
        <f>IF(ISBLANK(J472),"mail not sent","mail sent")</f>
        <v>mail not sent</v>
      </c>
      <c r="G472" s="11"/>
      <c r="H472" s="14"/>
      <c r="I472" s="5"/>
      <c r="J472" s="12"/>
      <c r="K472" s="4" t="str">
        <f>IF(ISBLANK(C472),"",(DATEDIF($C472,$R$4,"d")))</f>
        <v/>
      </c>
      <c r="L472">
        <f ca="1">IF(Tableau1[[#This Row],[Days of delay]]="",0,Tableau1[[#This Row],[Days of delay]])-MAX(Tableau1[Days of delay])</f>
        <v>-13</v>
      </c>
      <c r="AE472" s="3">
        <v>44119</v>
      </c>
    </row>
    <row r="473" spans="1:31" ht="23.25" x14ac:dyDescent="0.25">
      <c r="A473" s="5"/>
      <c r="B473" s="17"/>
      <c r="C473" s="12"/>
      <c r="D473" s="10"/>
      <c r="E473" s="10"/>
      <c r="F473" s="13" t="str">
        <f>IF(ISBLANK(J473),"mail not sent","mail sent")</f>
        <v>mail not sent</v>
      </c>
      <c r="G473" s="11"/>
      <c r="H473" s="14"/>
      <c r="I473" s="5"/>
      <c r="J473" s="12"/>
      <c r="K473" s="4" t="str">
        <f>IF(ISBLANK(C473),"",(DATEDIF($C473,$R$4,"d")))</f>
        <v/>
      </c>
      <c r="L473">
        <f ca="1">IF(Tableau1[[#This Row],[Days of delay]]="",0,Tableau1[[#This Row],[Days of delay]])-MAX(Tableau1[Days of delay])</f>
        <v>-13</v>
      </c>
      <c r="AE473" s="3">
        <v>44120</v>
      </c>
    </row>
    <row r="474" spans="1:31" ht="23.25" x14ac:dyDescent="0.25">
      <c r="A474" s="5"/>
      <c r="B474" s="17"/>
      <c r="C474" s="12"/>
      <c r="D474" s="10"/>
      <c r="E474" s="10"/>
      <c r="F474" s="13" t="str">
        <f>IF(ISBLANK(J474),"mail not sent","mail sent")</f>
        <v>mail not sent</v>
      </c>
      <c r="G474" s="11"/>
      <c r="H474" s="14"/>
      <c r="I474" s="5"/>
      <c r="J474" s="12"/>
      <c r="K474" s="4" t="str">
        <f>IF(ISBLANK(C474),"",(DATEDIF($C474,$R$4,"d")))</f>
        <v/>
      </c>
      <c r="L474">
        <f ca="1">IF(Tableau1[[#This Row],[Days of delay]]="",0,Tableau1[[#This Row],[Days of delay]])-MAX(Tableau1[Days of delay])</f>
        <v>-13</v>
      </c>
      <c r="AE474" s="3">
        <v>44121</v>
      </c>
    </row>
    <row r="475" spans="1:31" ht="23.25" x14ac:dyDescent="0.25">
      <c r="A475" s="5"/>
      <c r="B475" s="17"/>
      <c r="C475" s="12"/>
      <c r="D475" s="10"/>
      <c r="E475" s="10"/>
      <c r="F475" s="13" t="str">
        <f>IF(ISBLANK(J475),"mail not sent","mail sent")</f>
        <v>mail not sent</v>
      </c>
      <c r="G475" s="11"/>
      <c r="H475" s="14"/>
      <c r="I475" s="5"/>
      <c r="J475" s="12"/>
      <c r="K475" s="4" t="str">
        <f>IF(ISBLANK(C475),"",(DATEDIF($C475,$R$4,"d")))</f>
        <v/>
      </c>
      <c r="L475">
        <f ca="1">IF(Tableau1[[#This Row],[Days of delay]]="",0,Tableau1[[#This Row],[Days of delay]])-MAX(Tableau1[Days of delay])</f>
        <v>-13</v>
      </c>
      <c r="AE475" s="3">
        <v>44122</v>
      </c>
    </row>
    <row r="476" spans="1:31" ht="23.25" x14ac:dyDescent="0.25">
      <c r="A476" s="5"/>
      <c r="B476" s="17"/>
      <c r="C476" s="12"/>
      <c r="D476" s="10"/>
      <c r="E476" s="10"/>
      <c r="F476" s="13" t="str">
        <f>IF(ISBLANK(J476),"mail not sent","mail sent")</f>
        <v>mail not sent</v>
      </c>
      <c r="G476" s="11"/>
      <c r="H476" s="14"/>
      <c r="I476" s="5"/>
      <c r="J476" s="12"/>
      <c r="K476" s="4" t="str">
        <f>IF(ISBLANK(C476),"",(DATEDIF($C476,$R$4,"d")))</f>
        <v/>
      </c>
      <c r="L476">
        <f ca="1">IF(Tableau1[[#This Row],[Days of delay]]="",0,Tableau1[[#This Row],[Days of delay]])-MAX(Tableau1[Days of delay])</f>
        <v>-13</v>
      </c>
      <c r="AE476" s="3">
        <v>44123</v>
      </c>
    </row>
    <row r="477" spans="1:31" ht="23.25" x14ac:dyDescent="0.25">
      <c r="A477" s="5"/>
      <c r="B477" s="17"/>
      <c r="C477" s="12"/>
      <c r="D477" s="10"/>
      <c r="E477" s="10"/>
      <c r="F477" s="13" t="str">
        <f>IF(ISBLANK(J477),"mail not sent","mail sent")</f>
        <v>mail not sent</v>
      </c>
      <c r="G477" s="11"/>
      <c r="H477" s="14"/>
      <c r="I477" s="5"/>
      <c r="J477" s="12"/>
      <c r="K477" s="4" t="str">
        <f>IF(ISBLANK(C477),"",(DATEDIF($C477,$R$4,"d")))</f>
        <v/>
      </c>
      <c r="L477">
        <f ca="1">IF(Tableau1[[#This Row],[Days of delay]]="",0,Tableau1[[#This Row],[Days of delay]])-MAX(Tableau1[Days of delay])</f>
        <v>-13</v>
      </c>
      <c r="AE477" s="3">
        <v>44124</v>
      </c>
    </row>
    <row r="478" spans="1:31" ht="23.25" x14ac:dyDescent="0.25">
      <c r="A478" s="5"/>
      <c r="B478" s="17"/>
      <c r="C478" s="12"/>
      <c r="D478" s="10"/>
      <c r="E478" s="10"/>
      <c r="F478" s="13" t="str">
        <f>IF(ISBLANK(J478),"mail not sent","mail sent")</f>
        <v>mail not sent</v>
      </c>
      <c r="G478" s="11"/>
      <c r="H478" s="14"/>
      <c r="I478" s="5"/>
      <c r="J478" s="12"/>
      <c r="K478" s="4" t="str">
        <f>IF(ISBLANK(C478),"",(DATEDIF($C478,$R$4,"d")))</f>
        <v/>
      </c>
      <c r="L478">
        <f ca="1">IF(Tableau1[[#This Row],[Days of delay]]="",0,Tableau1[[#This Row],[Days of delay]])-MAX(Tableau1[Days of delay])</f>
        <v>-13</v>
      </c>
      <c r="AE478" s="3">
        <v>44125</v>
      </c>
    </row>
    <row r="479" spans="1:31" ht="23.25" x14ac:dyDescent="0.25">
      <c r="A479" s="5"/>
      <c r="B479" s="17"/>
      <c r="C479" s="12"/>
      <c r="D479" s="10"/>
      <c r="E479" s="10"/>
      <c r="F479" s="13" t="str">
        <f>IF(ISBLANK(J479),"mail not sent","mail sent")</f>
        <v>mail not sent</v>
      </c>
      <c r="G479" s="11"/>
      <c r="H479" s="14"/>
      <c r="I479" s="5"/>
      <c r="J479" s="12"/>
      <c r="K479" s="4" t="str">
        <f>IF(ISBLANK(C479),"",(DATEDIF($C479,$R$4,"d")))</f>
        <v/>
      </c>
      <c r="L479">
        <f ca="1">IF(Tableau1[[#This Row],[Days of delay]]="",0,Tableau1[[#This Row],[Days of delay]])-MAX(Tableau1[Days of delay])</f>
        <v>-13</v>
      </c>
      <c r="AE479" s="3">
        <v>44126</v>
      </c>
    </row>
    <row r="480" spans="1:31" ht="23.25" x14ac:dyDescent="0.25">
      <c r="A480" s="5"/>
      <c r="B480" s="17"/>
      <c r="C480" s="12"/>
      <c r="D480" s="10"/>
      <c r="E480" s="10"/>
      <c r="F480" s="13" t="str">
        <f>IF(ISBLANK(J480),"mail not sent","mail sent")</f>
        <v>mail not sent</v>
      </c>
      <c r="G480" s="11"/>
      <c r="H480" s="14"/>
      <c r="I480" s="5"/>
      <c r="J480" s="12"/>
      <c r="K480" s="4" t="str">
        <f>IF(ISBLANK(C480),"",(DATEDIF($C480,$R$4,"d")))</f>
        <v/>
      </c>
      <c r="L480">
        <f ca="1">IF(Tableau1[[#This Row],[Days of delay]]="",0,Tableau1[[#This Row],[Days of delay]])-MAX(Tableau1[Days of delay])</f>
        <v>-13</v>
      </c>
      <c r="AE480" s="3">
        <v>44127</v>
      </c>
    </row>
    <row r="481" spans="1:31" ht="23.25" x14ac:dyDescent="0.25">
      <c r="A481" s="5"/>
      <c r="B481" s="17"/>
      <c r="C481" s="12"/>
      <c r="D481" s="10"/>
      <c r="E481" s="10"/>
      <c r="F481" s="13" t="str">
        <f>IF(ISBLANK(J481),"mail not sent","mail sent")</f>
        <v>mail not sent</v>
      </c>
      <c r="G481" s="11"/>
      <c r="H481" s="14"/>
      <c r="I481" s="5"/>
      <c r="J481" s="12"/>
      <c r="K481" s="4" t="str">
        <f>IF(ISBLANK(C481),"",(DATEDIF($C481,$R$4,"d")))</f>
        <v/>
      </c>
      <c r="L481">
        <f ca="1">IF(Tableau1[[#This Row],[Days of delay]]="",0,Tableau1[[#This Row],[Days of delay]])-MAX(Tableau1[Days of delay])</f>
        <v>-13</v>
      </c>
      <c r="AE481" s="3">
        <v>44128</v>
      </c>
    </row>
    <row r="482" spans="1:31" ht="23.25" x14ac:dyDescent="0.25">
      <c r="A482" s="5"/>
      <c r="B482" s="17"/>
      <c r="C482" s="12"/>
      <c r="D482" s="10"/>
      <c r="E482" s="10"/>
      <c r="F482" s="13" t="str">
        <f>IF(ISBLANK(J482),"mail not sent","mail sent")</f>
        <v>mail not sent</v>
      </c>
      <c r="G482" s="11"/>
      <c r="H482" s="14"/>
      <c r="I482" s="5"/>
      <c r="J482" s="12"/>
      <c r="K482" s="4" t="str">
        <f>IF(ISBLANK(C482),"",(DATEDIF($C482,$R$4,"d")))</f>
        <v/>
      </c>
      <c r="L482" s="6">
        <f ca="1">IF(Tableau1[[#This Row],[Days of delay]]="",0,Tableau1[[#This Row],[Days of delay]])-MAX(Tableau1[Days of delay])</f>
        <v>-13</v>
      </c>
      <c r="AE482" s="3">
        <v>44129</v>
      </c>
    </row>
    <row r="483" spans="1:31" ht="23.25" x14ac:dyDescent="0.25">
      <c r="A483" s="5"/>
      <c r="B483" s="17"/>
      <c r="C483" s="12"/>
      <c r="D483" s="10"/>
      <c r="E483" s="10"/>
      <c r="F483" s="13" t="str">
        <f>IF(ISBLANK(J483),"mail not sent","mail sent")</f>
        <v>mail not sent</v>
      </c>
      <c r="G483" s="11"/>
      <c r="H483" s="14"/>
      <c r="I483" s="5"/>
      <c r="J483" s="12"/>
      <c r="K483" s="4" t="str">
        <f>IF(ISBLANK(C483),"",(DATEDIF($C483,$R$4,"d")))</f>
        <v/>
      </c>
      <c r="L483">
        <f ca="1">IF(Tableau1[[#This Row],[Days of delay]]="",0,Tableau1[[#This Row],[Days of delay]])-MAX(Tableau1[Days of delay])</f>
        <v>-13</v>
      </c>
      <c r="AE483" s="3">
        <v>44130</v>
      </c>
    </row>
    <row r="484" spans="1:31" ht="23.25" x14ac:dyDescent="0.25">
      <c r="A484" s="5"/>
      <c r="B484" s="17"/>
      <c r="C484" s="12"/>
      <c r="D484" s="10"/>
      <c r="E484" s="10"/>
      <c r="F484" s="13" t="str">
        <f>IF(ISBLANK(J484),"mail not sent","mail sent")</f>
        <v>mail not sent</v>
      </c>
      <c r="G484" s="11"/>
      <c r="H484" s="14"/>
      <c r="I484" s="5"/>
      <c r="J484" s="12"/>
      <c r="K484" s="4" t="str">
        <f>IF(ISBLANK(C484),"",(DATEDIF($C484,$R$4,"d")))</f>
        <v/>
      </c>
      <c r="L484">
        <f ca="1">IF(Tableau1[[#This Row],[Days of delay]]="",0,Tableau1[[#This Row],[Days of delay]])-MAX(Tableau1[Days of delay])</f>
        <v>-13</v>
      </c>
      <c r="AE484" s="3">
        <v>44131</v>
      </c>
    </row>
    <row r="485" spans="1:31" ht="23.25" x14ac:dyDescent="0.25">
      <c r="A485" s="5"/>
      <c r="B485" s="17"/>
      <c r="C485" s="12"/>
      <c r="D485" s="10"/>
      <c r="E485" s="10"/>
      <c r="F485" s="13" t="str">
        <f>IF(ISBLANK(J485),"mail not sent","mail sent")</f>
        <v>mail not sent</v>
      </c>
      <c r="G485" s="11"/>
      <c r="H485" s="14"/>
      <c r="I485" s="5"/>
      <c r="J485" s="12"/>
      <c r="K485" s="4" t="str">
        <f>IF(ISBLANK(C485),"",(DATEDIF($C485,$R$4,"d")))</f>
        <v/>
      </c>
      <c r="L485">
        <f ca="1">IF(Tableau1[[#This Row],[Days of delay]]="",0,Tableau1[[#This Row],[Days of delay]])-MAX(Tableau1[Days of delay])</f>
        <v>-13</v>
      </c>
      <c r="AE485" s="3">
        <v>44132</v>
      </c>
    </row>
    <row r="486" spans="1:31" ht="23.25" x14ac:dyDescent="0.25">
      <c r="A486" s="5"/>
      <c r="B486" s="17"/>
      <c r="C486" s="12"/>
      <c r="D486" s="10"/>
      <c r="E486" s="10"/>
      <c r="F486" s="13" t="str">
        <f>IF(ISBLANK(J486),"mail not sent","mail sent")</f>
        <v>mail not sent</v>
      </c>
      <c r="G486" s="11"/>
      <c r="H486" s="14"/>
      <c r="I486" s="5"/>
      <c r="J486" s="12"/>
      <c r="K486" s="4" t="str">
        <f>IF(ISBLANK(C486),"",(DATEDIF($C486,$R$4,"d")))</f>
        <v/>
      </c>
      <c r="L486">
        <f ca="1">IF(Tableau1[[#This Row],[Days of delay]]="",0,Tableau1[[#This Row],[Days of delay]])-MAX(Tableau1[Days of delay])</f>
        <v>-13</v>
      </c>
      <c r="AE486" s="3">
        <v>44133</v>
      </c>
    </row>
    <row r="487" spans="1:31" ht="23.25" x14ac:dyDescent="0.25">
      <c r="A487" s="5"/>
      <c r="B487" s="17"/>
      <c r="C487" s="12"/>
      <c r="D487" s="10"/>
      <c r="E487" s="10"/>
      <c r="F487" s="13" t="str">
        <f>IF(ISBLANK(J487),"mail not sent","mail sent")</f>
        <v>mail not sent</v>
      </c>
      <c r="G487" s="11"/>
      <c r="H487" s="14"/>
      <c r="I487" s="5"/>
      <c r="J487" s="12"/>
      <c r="K487" s="4" t="str">
        <f>IF(ISBLANK(C487),"",(DATEDIF($C487,$R$4,"d")))</f>
        <v/>
      </c>
      <c r="L487">
        <f ca="1">IF(Tableau1[[#This Row],[Days of delay]]="",0,Tableau1[[#This Row],[Days of delay]])-MAX(Tableau1[Days of delay])</f>
        <v>-13</v>
      </c>
      <c r="AE487" s="3">
        <v>44134</v>
      </c>
    </row>
    <row r="488" spans="1:31" ht="23.25" x14ac:dyDescent="0.25">
      <c r="A488" s="5"/>
      <c r="B488" s="17"/>
      <c r="C488" s="12"/>
      <c r="D488" s="10"/>
      <c r="E488" s="10"/>
      <c r="F488" s="13" t="str">
        <f>IF(ISBLANK(J488),"mail not sent","mail sent")</f>
        <v>mail not sent</v>
      </c>
      <c r="G488" s="11"/>
      <c r="H488" s="14"/>
      <c r="I488" s="5"/>
      <c r="J488" s="12"/>
      <c r="K488" s="4" t="str">
        <f>IF(ISBLANK(C488),"",(DATEDIF($C488,$R$4,"d")))</f>
        <v/>
      </c>
      <c r="L488">
        <f ca="1">IF(Tableau1[[#This Row],[Days of delay]]="",0,Tableau1[[#This Row],[Days of delay]])-MAX(Tableau1[Days of delay])</f>
        <v>-13</v>
      </c>
      <c r="AE488" s="3">
        <v>44135</v>
      </c>
    </row>
    <row r="489" spans="1:31" ht="23.25" x14ac:dyDescent="0.25">
      <c r="A489" s="5"/>
      <c r="B489" s="17"/>
      <c r="C489" s="12"/>
      <c r="D489" s="10"/>
      <c r="E489" s="10"/>
      <c r="F489" s="13" t="str">
        <f>IF(ISBLANK(J489),"mail not sent","mail sent")</f>
        <v>mail not sent</v>
      </c>
      <c r="G489" s="11"/>
      <c r="H489" s="14"/>
      <c r="I489" s="5"/>
      <c r="J489" s="12"/>
      <c r="K489" s="4" t="str">
        <f>IF(ISBLANK(C489),"",(DATEDIF($C489,$R$4,"d")))</f>
        <v/>
      </c>
      <c r="L489">
        <f ca="1">IF(Tableau1[[#This Row],[Days of delay]]="",0,Tableau1[[#This Row],[Days of delay]])-MAX(Tableau1[Days of delay])</f>
        <v>-13</v>
      </c>
      <c r="AE489" s="3">
        <v>44136</v>
      </c>
    </row>
    <row r="490" spans="1:31" ht="23.25" x14ac:dyDescent="0.25">
      <c r="A490" s="5"/>
      <c r="B490" s="17"/>
      <c r="C490" s="12"/>
      <c r="D490" s="10"/>
      <c r="E490" s="10"/>
      <c r="F490" s="13" t="str">
        <f>IF(ISBLANK(J490),"mail not sent","mail sent")</f>
        <v>mail not sent</v>
      </c>
      <c r="G490" s="11"/>
      <c r="H490" s="14"/>
      <c r="I490" s="5"/>
      <c r="J490" s="12"/>
      <c r="K490" s="4" t="str">
        <f>IF(ISBLANK(C490),"",(DATEDIF($C490,$R$4,"d")))</f>
        <v/>
      </c>
      <c r="L490">
        <f ca="1">IF(Tableau1[[#This Row],[Days of delay]]="",0,Tableau1[[#This Row],[Days of delay]])-MAX(Tableau1[Days of delay])</f>
        <v>-13</v>
      </c>
      <c r="AE490" s="3">
        <v>44137</v>
      </c>
    </row>
    <row r="491" spans="1:31" ht="23.25" x14ac:dyDescent="0.25">
      <c r="A491" s="5"/>
      <c r="B491" s="17"/>
      <c r="C491" s="12"/>
      <c r="D491" s="10"/>
      <c r="E491" s="10"/>
      <c r="F491" s="13" t="str">
        <f>IF(ISBLANK(J491),"mail not sent","mail sent")</f>
        <v>mail not sent</v>
      </c>
      <c r="G491" s="11"/>
      <c r="H491" s="14"/>
      <c r="I491" s="5"/>
      <c r="J491" s="12"/>
      <c r="K491" s="4" t="str">
        <f>IF(ISBLANK(C491),"",(DATEDIF($C491,$R$4,"d")))</f>
        <v/>
      </c>
      <c r="L491">
        <f ca="1">IF(Tableau1[[#This Row],[Days of delay]]="",0,Tableau1[[#This Row],[Days of delay]])-MAX(Tableau1[Days of delay])</f>
        <v>-13</v>
      </c>
      <c r="AE491" s="3">
        <v>44138</v>
      </c>
    </row>
    <row r="492" spans="1:31" ht="23.25" x14ac:dyDescent="0.25">
      <c r="A492" s="5"/>
      <c r="B492" s="17"/>
      <c r="C492" s="12"/>
      <c r="D492" s="10"/>
      <c r="E492" s="10"/>
      <c r="F492" s="13" t="str">
        <f>IF(ISBLANK(J492),"mail not sent","mail sent")</f>
        <v>mail not sent</v>
      </c>
      <c r="G492" s="11"/>
      <c r="H492" s="14"/>
      <c r="I492" s="5"/>
      <c r="J492" s="12"/>
      <c r="K492" s="4" t="str">
        <f>IF(ISBLANK(C492),"",(DATEDIF($C492,$R$4,"d")))</f>
        <v/>
      </c>
      <c r="L492">
        <f ca="1">IF(Tableau1[[#This Row],[Days of delay]]="",0,Tableau1[[#This Row],[Days of delay]])-MAX(Tableau1[Days of delay])</f>
        <v>-13</v>
      </c>
      <c r="AE492" s="3">
        <v>44139</v>
      </c>
    </row>
    <row r="493" spans="1:31" ht="23.25" x14ac:dyDescent="0.25">
      <c r="A493" s="5"/>
      <c r="B493" s="17"/>
      <c r="C493" s="12"/>
      <c r="D493" s="10"/>
      <c r="E493" s="10"/>
      <c r="F493" s="13" t="str">
        <f>IF(ISBLANK(J493),"mail not sent","mail sent")</f>
        <v>mail not sent</v>
      </c>
      <c r="G493" s="11"/>
      <c r="H493" s="14"/>
      <c r="I493" s="5"/>
      <c r="J493" s="12"/>
      <c r="K493" s="4" t="str">
        <f>IF(ISBLANK(C493),"",(DATEDIF($C493,$R$4,"d")))</f>
        <v/>
      </c>
      <c r="L493">
        <f ca="1">IF(Tableau1[[#This Row],[Days of delay]]="",0,Tableau1[[#This Row],[Days of delay]])-MAX(Tableau1[Days of delay])</f>
        <v>-13</v>
      </c>
      <c r="AE493" s="3">
        <v>44140</v>
      </c>
    </row>
    <row r="494" spans="1:31" ht="23.25" x14ac:dyDescent="0.25">
      <c r="A494" s="5"/>
      <c r="B494" s="17"/>
      <c r="C494" s="12"/>
      <c r="D494" s="10"/>
      <c r="E494" s="10"/>
      <c r="F494" s="13" t="str">
        <f>IF(ISBLANK(J494),"mail not sent","mail sent")</f>
        <v>mail not sent</v>
      </c>
      <c r="G494" s="11"/>
      <c r="H494" s="14"/>
      <c r="I494" s="5"/>
      <c r="J494" s="12"/>
      <c r="K494" s="4" t="str">
        <f>IF(ISBLANK(C494),"",(DATEDIF($C494,$R$4,"d")))</f>
        <v/>
      </c>
      <c r="L494" s="6">
        <f ca="1">IF(Tableau1[[#This Row],[Days of delay]]="",0,Tableau1[[#This Row],[Days of delay]])-MAX(Tableau1[Days of delay])</f>
        <v>-13</v>
      </c>
      <c r="AE494" s="3">
        <v>44141</v>
      </c>
    </row>
    <row r="495" spans="1:31" ht="23.25" x14ac:dyDescent="0.25">
      <c r="A495" s="5"/>
      <c r="B495" s="17"/>
      <c r="C495" s="12"/>
      <c r="D495" s="10"/>
      <c r="E495" s="10"/>
      <c r="F495" s="13" t="str">
        <f>IF(ISBLANK(J495),"mail not sent","mail sent")</f>
        <v>mail not sent</v>
      </c>
      <c r="G495" s="11"/>
      <c r="H495" s="14"/>
      <c r="I495" s="5"/>
      <c r="J495" s="12"/>
      <c r="K495" s="4" t="str">
        <f>IF(ISBLANK(C495),"",(DATEDIF($C495,$R$4,"d")))</f>
        <v/>
      </c>
      <c r="L495">
        <f ca="1">IF(Tableau1[[#This Row],[Days of delay]]="",0,Tableau1[[#This Row],[Days of delay]])-MAX(Tableau1[Days of delay])</f>
        <v>-13</v>
      </c>
      <c r="AE495" s="3">
        <v>44142</v>
      </c>
    </row>
    <row r="496" spans="1:31" ht="23.25" x14ac:dyDescent="0.25">
      <c r="A496" s="5"/>
      <c r="B496" s="17"/>
      <c r="C496" s="12"/>
      <c r="D496" s="10"/>
      <c r="E496" s="10"/>
      <c r="F496" s="13" t="str">
        <f>IF(ISBLANK(J496),"mail not sent","mail sent")</f>
        <v>mail not sent</v>
      </c>
      <c r="G496" s="11"/>
      <c r="H496" s="14"/>
      <c r="I496" s="5"/>
      <c r="J496" s="12"/>
      <c r="K496" s="4" t="str">
        <f>IF(ISBLANK(C496),"",(DATEDIF($C496,$R$4,"d")))</f>
        <v/>
      </c>
      <c r="L496">
        <f ca="1">IF(Tableau1[[#This Row],[Days of delay]]="",0,Tableau1[[#This Row],[Days of delay]])-MAX(Tableau1[Days of delay])</f>
        <v>-13</v>
      </c>
      <c r="AE496" s="3">
        <v>44143</v>
      </c>
    </row>
    <row r="497" spans="1:31" ht="23.25" x14ac:dyDescent="0.25">
      <c r="A497" s="5"/>
      <c r="B497" s="17"/>
      <c r="C497" s="12"/>
      <c r="D497" s="10"/>
      <c r="E497" s="10"/>
      <c r="F497" s="13" t="str">
        <f>IF(ISBLANK(J497),"mail not sent","mail sent")</f>
        <v>mail not sent</v>
      </c>
      <c r="G497" s="11"/>
      <c r="H497" s="14"/>
      <c r="I497" s="5"/>
      <c r="J497" s="12"/>
      <c r="K497" s="4" t="str">
        <f>IF(ISBLANK(C497),"",(DATEDIF($C497,$R$4,"d")))</f>
        <v/>
      </c>
      <c r="L497">
        <f ca="1">IF(Tableau1[[#This Row],[Days of delay]]="",0,Tableau1[[#This Row],[Days of delay]])-MAX(Tableau1[Days of delay])</f>
        <v>-13</v>
      </c>
      <c r="AE497" s="3">
        <v>44144</v>
      </c>
    </row>
    <row r="498" spans="1:31" ht="23.25" x14ac:dyDescent="0.25">
      <c r="A498" s="5"/>
      <c r="B498" s="17"/>
      <c r="C498" s="12"/>
      <c r="D498" s="10"/>
      <c r="E498" s="10"/>
      <c r="F498" s="13" t="str">
        <f>IF(ISBLANK(J498),"mail not sent","mail sent")</f>
        <v>mail not sent</v>
      </c>
      <c r="G498" s="11"/>
      <c r="H498" s="14"/>
      <c r="I498" s="5"/>
      <c r="J498" s="12"/>
      <c r="K498" s="4" t="str">
        <f>IF(ISBLANK(C498),"",(DATEDIF($C498,$R$4,"d")))</f>
        <v/>
      </c>
      <c r="L498">
        <f ca="1">IF(Tableau1[[#This Row],[Days of delay]]="",0,Tableau1[[#This Row],[Days of delay]])-MAX(Tableau1[Days of delay])</f>
        <v>-13</v>
      </c>
      <c r="AE498" s="3">
        <v>44145</v>
      </c>
    </row>
    <row r="499" spans="1:31" ht="23.25" x14ac:dyDescent="0.25">
      <c r="A499" s="5"/>
      <c r="B499" s="17"/>
      <c r="C499" s="12"/>
      <c r="D499" s="10"/>
      <c r="E499" s="10"/>
      <c r="F499" s="13" t="str">
        <f>IF(ISBLANK(J499),"mail not sent","mail sent")</f>
        <v>mail not sent</v>
      </c>
      <c r="G499" s="11"/>
      <c r="H499" s="14"/>
      <c r="I499" s="5"/>
      <c r="J499" s="12"/>
      <c r="K499" s="4" t="str">
        <f>IF(ISBLANK(C499),"",(DATEDIF($C499,$R$4,"d")))</f>
        <v/>
      </c>
      <c r="L499">
        <f ca="1">IF(Tableau1[[#This Row],[Days of delay]]="",0,Tableau1[[#This Row],[Days of delay]])-MAX(Tableau1[Days of delay])</f>
        <v>-13</v>
      </c>
      <c r="AE499" s="3">
        <v>44146</v>
      </c>
    </row>
    <row r="500" spans="1:31" ht="23.25" x14ac:dyDescent="0.25">
      <c r="A500" s="5"/>
      <c r="B500" s="17"/>
      <c r="C500" s="12"/>
      <c r="D500" s="10"/>
      <c r="E500" s="10"/>
      <c r="F500" s="13" t="str">
        <f>IF(ISBLANK(J500),"mail not sent","mail sent")</f>
        <v>mail not sent</v>
      </c>
      <c r="G500" s="11"/>
      <c r="H500" s="14"/>
      <c r="I500" s="5"/>
      <c r="J500" s="12"/>
      <c r="K500" s="4" t="str">
        <f>IF(ISBLANK(C500),"",(DATEDIF($C500,$R$4,"d")))</f>
        <v/>
      </c>
      <c r="L500">
        <f ca="1">IF(Tableau1[[#This Row],[Days of delay]]="",0,Tableau1[[#This Row],[Days of delay]])-MAX(Tableau1[Days of delay])</f>
        <v>-13</v>
      </c>
      <c r="AE500" s="3">
        <v>44147</v>
      </c>
    </row>
    <row r="501" spans="1:31" ht="23.25" x14ac:dyDescent="0.25">
      <c r="A501" s="5"/>
      <c r="B501" s="17"/>
      <c r="C501" s="12"/>
      <c r="D501" s="10"/>
      <c r="E501" s="10"/>
      <c r="F501" s="13" t="str">
        <f>IF(ISBLANK(J501),"mail not sent","mail sent")</f>
        <v>mail not sent</v>
      </c>
      <c r="G501" s="11"/>
      <c r="H501" s="14"/>
      <c r="I501" s="5"/>
      <c r="J501" s="12"/>
      <c r="K501" s="4" t="str">
        <f>IF(ISBLANK(C501),"",(DATEDIF($C501,$R$4,"d")))</f>
        <v/>
      </c>
      <c r="L501">
        <f ca="1">IF(Tableau1[[#This Row],[Days of delay]]="",0,Tableau1[[#This Row],[Days of delay]])-MAX(Tableau1[Days of delay])</f>
        <v>-13</v>
      </c>
      <c r="AE501" s="3">
        <v>44148</v>
      </c>
    </row>
    <row r="502" spans="1:31" ht="23.25" x14ac:dyDescent="0.25">
      <c r="A502" s="5"/>
      <c r="B502" s="17"/>
      <c r="C502" s="12"/>
      <c r="D502" s="10"/>
      <c r="E502" s="10"/>
      <c r="F502" s="13" t="str">
        <f>IF(ISBLANK(J502),"mail not sent","mail sent")</f>
        <v>mail not sent</v>
      </c>
      <c r="G502" s="11"/>
      <c r="H502" s="14"/>
      <c r="I502" s="5"/>
      <c r="J502" s="12"/>
      <c r="K502" s="4" t="str">
        <f>IF(ISBLANK(C502),"",(DATEDIF($C502,$R$4,"d")))</f>
        <v/>
      </c>
      <c r="L502">
        <f ca="1">IF(Tableau1[[#This Row],[Days of delay]]="",0,Tableau1[[#This Row],[Days of delay]])-MAX(Tableau1[Days of delay])</f>
        <v>-13</v>
      </c>
      <c r="AE502" s="3">
        <v>44149</v>
      </c>
    </row>
    <row r="503" spans="1:31" ht="23.25" x14ac:dyDescent="0.25">
      <c r="A503" s="5"/>
      <c r="B503" s="17"/>
      <c r="C503" s="12"/>
      <c r="D503" s="10"/>
      <c r="E503" s="10"/>
      <c r="F503" s="13" t="str">
        <f>IF(ISBLANK(J503),"mail not sent","mail sent")</f>
        <v>mail not sent</v>
      </c>
      <c r="G503" s="11"/>
      <c r="H503" s="14"/>
      <c r="I503" s="5"/>
      <c r="J503" s="12"/>
      <c r="K503" s="4" t="str">
        <f>IF(ISBLANK(C503),"",(DATEDIF($C503,$R$4,"d")))</f>
        <v/>
      </c>
      <c r="L503">
        <f ca="1">IF(Tableau1[[#This Row],[Days of delay]]="",0,Tableau1[[#This Row],[Days of delay]])-MAX(Tableau1[Days of delay])</f>
        <v>-13</v>
      </c>
      <c r="AE503" s="3">
        <v>44150</v>
      </c>
    </row>
    <row r="504" spans="1:31" ht="23.25" x14ac:dyDescent="0.25">
      <c r="A504" s="5"/>
      <c r="B504" s="17"/>
      <c r="C504" s="12"/>
      <c r="D504" s="10"/>
      <c r="E504" s="10"/>
      <c r="F504" s="13" t="str">
        <f>IF(ISBLANK(J504),"mail not sent","mail sent")</f>
        <v>mail not sent</v>
      </c>
      <c r="G504" s="11"/>
      <c r="H504" s="14"/>
      <c r="I504" s="5"/>
      <c r="J504" s="12"/>
      <c r="K504" s="4" t="str">
        <f>IF(ISBLANK(C504),"",(DATEDIF($C504,$R$4,"d")))</f>
        <v/>
      </c>
      <c r="L504">
        <f ca="1">IF(Tableau1[[#This Row],[Days of delay]]="",0,Tableau1[[#This Row],[Days of delay]])-MAX(Tableau1[Days of delay])</f>
        <v>-13</v>
      </c>
      <c r="AE504" s="3">
        <v>44151</v>
      </c>
    </row>
    <row r="505" spans="1:31" ht="23.25" x14ac:dyDescent="0.25">
      <c r="A505" s="5"/>
      <c r="B505" s="17"/>
      <c r="C505" s="12"/>
      <c r="D505" s="10"/>
      <c r="E505" s="10"/>
      <c r="F505" s="13" t="str">
        <f>IF(ISBLANK(J505),"mail not sent","mail sent")</f>
        <v>mail not sent</v>
      </c>
      <c r="G505" s="11"/>
      <c r="H505" s="14"/>
      <c r="I505" s="5"/>
      <c r="J505" s="12"/>
      <c r="K505" s="4" t="str">
        <f>IF(ISBLANK(C505),"",(DATEDIF($C505,$R$4,"d")))</f>
        <v/>
      </c>
      <c r="L505">
        <f ca="1">IF(Tableau1[[#This Row],[Days of delay]]="",0,Tableau1[[#This Row],[Days of delay]])-MAX(Tableau1[Days of delay])</f>
        <v>-13</v>
      </c>
      <c r="AE505" s="3">
        <v>44152</v>
      </c>
    </row>
    <row r="506" spans="1:31" ht="23.25" x14ac:dyDescent="0.25">
      <c r="A506" s="5"/>
      <c r="B506" s="17"/>
      <c r="C506" s="12"/>
      <c r="D506" s="10"/>
      <c r="E506" s="10"/>
      <c r="F506" s="13" t="str">
        <f>IF(ISBLANK(J506),"mail not sent","mail sent")</f>
        <v>mail not sent</v>
      </c>
      <c r="G506" s="11"/>
      <c r="H506" s="14"/>
      <c r="I506" s="5"/>
      <c r="J506" s="12"/>
      <c r="K506" s="4" t="str">
        <f>IF(ISBLANK(C506),"",(DATEDIF($C506,$R$4,"d")))</f>
        <v/>
      </c>
      <c r="L506" s="6">
        <f ca="1">IF(Tableau1[[#This Row],[Days of delay]]="",0,Tableau1[[#This Row],[Days of delay]])-MAX(Tableau1[Days of delay])</f>
        <v>-13</v>
      </c>
      <c r="AE506" s="3">
        <v>44153</v>
      </c>
    </row>
    <row r="507" spans="1:31" ht="23.25" x14ac:dyDescent="0.25">
      <c r="A507" s="5"/>
      <c r="B507" s="17"/>
      <c r="C507" s="12"/>
      <c r="D507" s="10"/>
      <c r="E507" s="10"/>
      <c r="F507" s="13" t="str">
        <f>IF(ISBLANK(J507),"mail not sent","mail sent")</f>
        <v>mail not sent</v>
      </c>
      <c r="G507" s="11"/>
      <c r="H507" s="14"/>
      <c r="I507" s="5"/>
      <c r="J507" s="12"/>
      <c r="K507" s="4" t="str">
        <f>IF(ISBLANK(C507),"",(DATEDIF($C507,$R$4,"d")))</f>
        <v/>
      </c>
      <c r="L507">
        <f ca="1">IF(Tableau1[[#This Row],[Days of delay]]="",0,Tableau1[[#This Row],[Days of delay]])-MAX(Tableau1[Days of delay])</f>
        <v>-13</v>
      </c>
      <c r="AE507" s="3">
        <v>44154</v>
      </c>
    </row>
    <row r="508" spans="1:31" ht="23.25" x14ac:dyDescent="0.25">
      <c r="A508" s="5"/>
      <c r="B508" s="17"/>
      <c r="C508" s="12"/>
      <c r="D508" s="10"/>
      <c r="E508" s="10"/>
      <c r="F508" s="13" t="str">
        <f>IF(ISBLANK(J508),"mail not sent","mail sent")</f>
        <v>mail not sent</v>
      </c>
      <c r="G508" s="11"/>
      <c r="H508" s="14"/>
      <c r="I508" s="5"/>
      <c r="J508" s="12"/>
      <c r="K508" s="4" t="str">
        <f>IF(ISBLANK(C508),"",(DATEDIF($C508,$R$4,"d")))</f>
        <v/>
      </c>
      <c r="L508">
        <f ca="1">IF(Tableau1[[#This Row],[Days of delay]]="",0,Tableau1[[#This Row],[Days of delay]])-MAX(Tableau1[Days of delay])</f>
        <v>-13</v>
      </c>
      <c r="AE508" s="3">
        <v>44155</v>
      </c>
    </row>
    <row r="509" spans="1:31" ht="23.25" x14ac:dyDescent="0.25">
      <c r="A509" s="5"/>
      <c r="B509" s="17"/>
      <c r="C509" s="12"/>
      <c r="D509" s="10"/>
      <c r="E509" s="10"/>
      <c r="F509" s="13" t="str">
        <f>IF(ISBLANK(J509),"mail not sent","mail sent")</f>
        <v>mail not sent</v>
      </c>
      <c r="G509" s="11"/>
      <c r="H509" s="14"/>
      <c r="I509" s="5"/>
      <c r="J509" s="12"/>
      <c r="K509" s="4" t="str">
        <f>IF(ISBLANK(C509),"",(DATEDIF($C509,$R$4,"d")))</f>
        <v/>
      </c>
      <c r="L509">
        <f ca="1">IF(Tableau1[[#This Row],[Days of delay]]="",0,Tableau1[[#This Row],[Days of delay]])-MAX(Tableau1[Days of delay])</f>
        <v>-13</v>
      </c>
      <c r="AE509" s="3">
        <v>44156</v>
      </c>
    </row>
    <row r="510" spans="1:31" ht="23.25" x14ac:dyDescent="0.25">
      <c r="A510" s="5"/>
      <c r="B510" s="17"/>
      <c r="C510" s="12"/>
      <c r="D510" s="10"/>
      <c r="E510" s="10"/>
      <c r="F510" s="13" t="str">
        <f>IF(ISBLANK(J510),"mail not sent","mail sent")</f>
        <v>mail not sent</v>
      </c>
      <c r="G510" s="11"/>
      <c r="H510" s="14"/>
      <c r="I510" s="5"/>
      <c r="J510" s="12"/>
      <c r="K510" s="4" t="str">
        <f>IF(ISBLANK(C510),"",(DATEDIF($C510,$R$4,"d")))</f>
        <v/>
      </c>
      <c r="L510">
        <f ca="1">IF(Tableau1[[#This Row],[Days of delay]]="",0,Tableau1[[#This Row],[Days of delay]])-MAX(Tableau1[Days of delay])</f>
        <v>-13</v>
      </c>
      <c r="AE510" s="3">
        <v>44157</v>
      </c>
    </row>
    <row r="511" spans="1:31" ht="23.25" x14ac:dyDescent="0.25">
      <c r="A511" s="5"/>
      <c r="B511" s="17"/>
      <c r="C511" s="12"/>
      <c r="D511" s="10"/>
      <c r="E511" s="10"/>
      <c r="F511" s="13" t="str">
        <f>IF(ISBLANK(J511),"mail not sent","mail sent")</f>
        <v>mail not sent</v>
      </c>
      <c r="G511" s="11"/>
      <c r="H511" s="14"/>
      <c r="I511" s="5"/>
      <c r="J511" s="12"/>
      <c r="K511" s="4" t="str">
        <f>IF(ISBLANK(C511),"",(DATEDIF($C511,$R$4,"d")))</f>
        <v/>
      </c>
      <c r="L511">
        <f ca="1">IF(Tableau1[[#This Row],[Days of delay]]="",0,Tableau1[[#This Row],[Days of delay]])-MAX(Tableau1[Days of delay])</f>
        <v>-13</v>
      </c>
      <c r="AE511" s="3">
        <v>44158</v>
      </c>
    </row>
    <row r="512" spans="1:31" ht="23.25" x14ac:dyDescent="0.25">
      <c r="A512" s="5"/>
      <c r="B512" s="17"/>
      <c r="C512" s="12"/>
      <c r="D512" s="10"/>
      <c r="E512" s="10"/>
      <c r="F512" s="13" t="str">
        <f>IF(ISBLANK(J512),"mail not sent","mail sent")</f>
        <v>mail not sent</v>
      </c>
      <c r="G512" s="11"/>
      <c r="H512" s="14"/>
      <c r="I512" s="5"/>
      <c r="J512" s="12"/>
      <c r="K512" s="4" t="str">
        <f>IF(ISBLANK(C512),"",(DATEDIF($C512,$R$4,"d")))</f>
        <v/>
      </c>
      <c r="L512">
        <f ca="1">IF(Tableau1[[#This Row],[Days of delay]]="",0,Tableau1[[#This Row],[Days of delay]])-MAX(Tableau1[Days of delay])</f>
        <v>-13</v>
      </c>
      <c r="AE512" s="3">
        <v>44159</v>
      </c>
    </row>
    <row r="513" spans="1:31" ht="23.25" x14ac:dyDescent="0.25">
      <c r="A513" s="5"/>
      <c r="B513" s="17"/>
      <c r="C513" s="12"/>
      <c r="D513" s="10"/>
      <c r="E513" s="10"/>
      <c r="F513" s="13" t="str">
        <f>IF(ISBLANK(J513),"mail not sent","mail sent")</f>
        <v>mail not sent</v>
      </c>
      <c r="G513" s="11"/>
      <c r="H513" s="14"/>
      <c r="I513" s="5"/>
      <c r="J513" s="12"/>
      <c r="K513" s="4" t="str">
        <f>IF(ISBLANK(C513),"",(DATEDIF($C513,$R$4,"d")))</f>
        <v/>
      </c>
      <c r="L513">
        <f ca="1">IF(Tableau1[[#This Row],[Days of delay]]="",0,Tableau1[[#This Row],[Days of delay]])-MAX(Tableau1[Days of delay])</f>
        <v>-13</v>
      </c>
      <c r="AE513" s="3">
        <v>44160</v>
      </c>
    </row>
    <row r="514" spans="1:31" ht="23.25" x14ac:dyDescent="0.25">
      <c r="A514" s="5"/>
      <c r="B514" s="17"/>
      <c r="C514" s="12"/>
      <c r="D514" s="10"/>
      <c r="E514" s="10"/>
      <c r="F514" s="13" t="str">
        <f>IF(ISBLANK(J514),"mail not sent","mail sent")</f>
        <v>mail not sent</v>
      </c>
      <c r="G514" s="11"/>
      <c r="H514" s="14"/>
      <c r="I514" s="5"/>
      <c r="J514" s="12"/>
      <c r="K514" s="4" t="str">
        <f>IF(ISBLANK(C514),"",(DATEDIF($C514,$R$4,"d")))</f>
        <v/>
      </c>
      <c r="L514">
        <f ca="1">IF(Tableau1[[#This Row],[Days of delay]]="",0,Tableau1[[#This Row],[Days of delay]])-MAX(Tableau1[Days of delay])</f>
        <v>-13</v>
      </c>
      <c r="AE514" s="3">
        <v>44161</v>
      </c>
    </row>
    <row r="515" spans="1:31" ht="23.25" x14ac:dyDescent="0.25">
      <c r="A515" s="5"/>
      <c r="B515" s="17"/>
      <c r="C515" s="12"/>
      <c r="D515" s="10"/>
      <c r="E515" s="10"/>
      <c r="F515" s="13" t="str">
        <f>IF(ISBLANK(J515),"mail not sent","mail sent")</f>
        <v>mail not sent</v>
      </c>
      <c r="G515" s="11"/>
      <c r="H515" s="14"/>
      <c r="I515" s="5"/>
      <c r="J515" s="12"/>
      <c r="K515" s="4" t="str">
        <f>IF(ISBLANK(C515),"",(DATEDIF($C515,$R$4,"d")))</f>
        <v/>
      </c>
      <c r="L515">
        <f ca="1">IF(Tableau1[[#This Row],[Days of delay]]="",0,Tableau1[[#This Row],[Days of delay]])-MAX(Tableau1[Days of delay])</f>
        <v>-13</v>
      </c>
      <c r="AE515" s="3">
        <v>44162</v>
      </c>
    </row>
    <row r="516" spans="1:31" ht="23.25" x14ac:dyDescent="0.25">
      <c r="A516" s="5"/>
      <c r="B516" s="17"/>
      <c r="C516" s="12"/>
      <c r="D516" s="10"/>
      <c r="E516" s="10"/>
      <c r="F516" s="13" t="str">
        <f>IF(ISBLANK(J516),"mail not sent","mail sent")</f>
        <v>mail not sent</v>
      </c>
      <c r="G516" s="11"/>
      <c r="H516" s="14"/>
      <c r="I516" s="5"/>
      <c r="J516" s="12"/>
      <c r="K516" s="4" t="str">
        <f>IF(ISBLANK(C516),"",(DATEDIF($C516,$R$4,"d")))</f>
        <v/>
      </c>
      <c r="L516">
        <f ca="1">IF(Tableau1[[#This Row],[Days of delay]]="",0,Tableau1[[#This Row],[Days of delay]])-MAX(Tableau1[Days of delay])</f>
        <v>-13</v>
      </c>
      <c r="AE516" s="3">
        <v>44163</v>
      </c>
    </row>
    <row r="517" spans="1:31" ht="23.25" x14ac:dyDescent="0.25">
      <c r="A517" s="5"/>
      <c r="B517" s="17"/>
      <c r="C517" s="12"/>
      <c r="D517" s="10"/>
      <c r="E517" s="10"/>
      <c r="F517" s="13" t="str">
        <f>IF(ISBLANK(J517),"mail not sent","mail sent")</f>
        <v>mail not sent</v>
      </c>
      <c r="G517" s="11"/>
      <c r="H517" s="14"/>
      <c r="I517" s="5"/>
      <c r="J517" s="12"/>
      <c r="K517" s="4" t="str">
        <f>IF(ISBLANK(C517),"",(DATEDIF($C517,$R$4,"d")))</f>
        <v/>
      </c>
      <c r="L517">
        <f ca="1">IF(Tableau1[[#This Row],[Days of delay]]="",0,Tableau1[[#This Row],[Days of delay]])-MAX(Tableau1[Days of delay])</f>
        <v>-13</v>
      </c>
      <c r="AE517" s="3">
        <v>44164</v>
      </c>
    </row>
    <row r="518" spans="1:31" ht="23.25" x14ac:dyDescent="0.25">
      <c r="A518" s="5"/>
      <c r="B518" s="17"/>
      <c r="C518" s="12"/>
      <c r="D518" s="10"/>
      <c r="E518" s="10"/>
      <c r="F518" s="13" t="str">
        <f>IF(ISBLANK(J518),"mail not sent","mail sent")</f>
        <v>mail not sent</v>
      </c>
      <c r="G518" s="11"/>
      <c r="H518" s="14"/>
      <c r="I518" s="5"/>
      <c r="J518" s="12"/>
      <c r="K518" s="4" t="str">
        <f>IF(ISBLANK(C518),"",(DATEDIF($C518,$R$4,"d")))</f>
        <v/>
      </c>
      <c r="L518" s="6">
        <f ca="1">IF(Tableau1[[#This Row],[Days of delay]]="",0,Tableau1[[#This Row],[Days of delay]])-MAX(Tableau1[Days of delay])</f>
        <v>-13</v>
      </c>
      <c r="AE518" s="3">
        <v>44165</v>
      </c>
    </row>
    <row r="519" spans="1:31" ht="23.25" x14ac:dyDescent="0.25">
      <c r="A519" s="5"/>
      <c r="B519" s="17"/>
      <c r="C519" s="12"/>
      <c r="D519" s="10"/>
      <c r="E519" s="10"/>
      <c r="F519" s="13" t="str">
        <f>IF(ISBLANK(J519),"mail not sent","mail sent")</f>
        <v>mail not sent</v>
      </c>
      <c r="G519" s="11"/>
      <c r="H519" s="14"/>
      <c r="I519" s="5"/>
      <c r="J519" s="12"/>
      <c r="K519" s="4" t="str">
        <f>IF(ISBLANK(C519),"",(DATEDIF($C519,$R$4,"d")))</f>
        <v/>
      </c>
      <c r="L519">
        <f ca="1">IF(Tableau1[[#This Row],[Days of delay]]="",0,Tableau1[[#This Row],[Days of delay]])-MAX(Tableau1[Days of delay])</f>
        <v>-13</v>
      </c>
      <c r="AE519" s="3">
        <v>44166</v>
      </c>
    </row>
    <row r="520" spans="1:31" ht="23.25" x14ac:dyDescent="0.25">
      <c r="A520" s="5"/>
      <c r="B520" s="17"/>
      <c r="C520" s="12"/>
      <c r="D520" s="10"/>
      <c r="E520" s="10"/>
      <c r="F520" s="13" t="str">
        <f>IF(ISBLANK(J520),"mail not sent","mail sent")</f>
        <v>mail not sent</v>
      </c>
      <c r="G520" s="11"/>
      <c r="H520" s="14"/>
      <c r="I520" s="5"/>
      <c r="J520" s="12"/>
      <c r="K520" s="4" t="str">
        <f>IF(ISBLANK(C520),"",(DATEDIF($C520,$R$4,"d")))</f>
        <v/>
      </c>
      <c r="L520">
        <f ca="1">IF(Tableau1[[#This Row],[Days of delay]]="",0,Tableau1[[#This Row],[Days of delay]])-MAX(Tableau1[Days of delay])</f>
        <v>-13</v>
      </c>
      <c r="AE520" s="3">
        <v>44167</v>
      </c>
    </row>
    <row r="521" spans="1:31" ht="23.25" x14ac:dyDescent="0.25">
      <c r="A521" s="5"/>
      <c r="B521" s="17"/>
      <c r="C521" s="12"/>
      <c r="D521" s="10"/>
      <c r="E521" s="10"/>
      <c r="F521" s="13" t="str">
        <f>IF(ISBLANK(J521),"mail not sent","mail sent")</f>
        <v>mail not sent</v>
      </c>
      <c r="G521" s="11"/>
      <c r="H521" s="14"/>
      <c r="I521" s="5"/>
      <c r="J521" s="12"/>
      <c r="K521" s="4" t="str">
        <f>IF(ISBLANK(C521),"",(DATEDIF($C521,$R$4,"d")))</f>
        <v/>
      </c>
      <c r="L521">
        <f ca="1">IF(Tableau1[[#This Row],[Days of delay]]="",0,Tableau1[[#This Row],[Days of delay]])-MAX(Tableau1[Days of delay])</f>
        <v>-13</v>
      </c>
      <c r="AE521" s="3">
        <v>44168</v>
      </c>
    </row>
    <row r="522" spans="1:31" ht="23.25" x14ac:dyDescent="0.25">
      <c r="A522" s="5"/>
      <c r="B522" s="17"/>
      <c r="C522" s="12"/>
      <c r="D522" s="10"/>
      <c r="E522" s="10"/>
      <c r="F522" s="13" t="str">
        <f>IF(ISBLANK(J522),"mail not sent","mail sent")</f>
        <v>mail not sent</v>
      </c>
      <c r="G522" s="11"/>
      <c r="H522" s="14"/>
      <c r="I522" s="5"/>
      <c r="J522" s="12"/>
      <c r="K522" s="4" t="str">
        <f>IF(ISBLANK(C522),"",(DATEDIF($C522,$R$4,"d")))</f>
        <v/>
      </c>
      <c r="L522">
        <f ca="1">IF(Tableau1[[#This Row],[Days of delay]]="",0,Tableau1[[#This Row],[Days of delay]])-MAX(Tableau1[Days of delay])</f>
        <v>-13</v>
      </c>
      <c r="AE522" s="3">
        <v>44169</v>
      </c>
    </row>
    <row r="523" spans="1:31" ht="23.25" x14ac:dyDescent="0.25">
      <c r="A523" s="5"/>
      <c r="B523" s="17"/>
      <c r="C523" s="12"/>
      <c r="D523" s="10"/>
      <c r="E523" s="10"/>
      <c r="F523" s="13" t="str">
        <f>IF(ISBLANK(J523),"mail not sent","mail sent")</f>
        <v>mail not sent</v>
      </c>
      <c r="G523" s="11"/>
      <c r="H523" s="14"/>
      <c r="I523" s="5"/>
      <c r="J523" s="12"/>
      <c r="K523" s="4" t="str">
        <f>IF(ISBLANK(C523),"",(DATEDIF($C523,$R$4,"d")))</f>
        <v/>
      </c>
      <c r="L523">
        <f ca="1">IF(Tableau1[[#This Row],[Days of delay]]="",0,Tableau1[[#This Row],[Days of delay]])-MAX(Tableau1[Days of delay])</f>
        <v>-13</v>
      </c>
      <c r="AE523" s="3">
        <v>44170</v>
      </c>
    </row>
    <row r="524" spans="1:31" ht="23.25" x14ac:dyDescent="0.25">
      <c r="A524" s="5"/>
      <c r="B524" s="17"/>
      <c r="C524" s="12"/>
      <c r="D524" s="10"/>
      <c r="E524" s="10"/>
      <c r="F524" s="13" t="str">
        <f>IF(ISBLANK(J524),"mail not sent","mail sent")</f>
        <v>mail not sent</v>
      </c>
      <c r="G524" s="11"/>
      <c r="H524" s="14"/>
      <c r="I524" s="5"/>
      <c r="J524" s="12"/>
      <c r="K524" s="4" t="str">
        <f>IF(ISBLANK(C524),"",(DATEDIF($C524,$R$4,"d")))</f>
        <v/>
      </c>
      <c r="L524">
        <f ca="1">IF(Tableau1[[#This Row],[Days of delay]]="",0,Tableau1[[#This Row],[Days of delay]])-MAX(Tableau1[Days of delay])</f>
        <v>-13</v>
      </c>
      <c r="AE524" s="3">
        <v>44171</v>
      </c>
    </row>
    <row r="525" spans="1:31" ht="23.25" x14ac:dyDescent="0.25">
      <c r="A525" s="5"/>
      <c r="B525" s="17"/>
      <c r="C525" s="12"/>
      <c r="D525" s="10"/>
      <c r="E525" s="10"/>
      <c r="F525" s="13" t="str">
        <f>IF(ISBLANK(J525),"mail not sent","mail sent")</f>
        <v>mail not sent</v>
      </c>
      <c r="G525" s="11"/>
      <c r="H525" s="14"/>
      <c r="I525" s="5"/>
      <c r="J525" s="12"/>
      <c r="K525" s="4" t="str">
        <f>IF(ISBLANK(C525),"",(DATEDIF($C525,$R$4,"d")))</f>
        <v/>
      </c>
      <c r="L525">
        <f ca="1">IF(Tableau1[[#This Row],[Days of delay]]="",0,Tableau1[[#This Row],[Days of delay]])-MAX(Tableau1[Days of delay])</f>
        <v>-13</v>
      </c>
      <c r="AE525" s="3">
        <v>44172</v>
      </c>
    </row>
    <row r="526" spans="1:31" ht="23.25" x14ac:dyDescent="0.25">
      <c r="A526" s="5"/>
      <c r="B526" s="17"/>
      <c r="C526" s="12"/>
      <c r="D526" s="10"/>
      <c r="E526" s="10"/>
      <c r="F526" s="13" t="str">
        <f>IF(ISBLANK(J526),"mail not sent","mail sent")</f>
        <v>mail not sent</v>
      </c>
      <c r="G526" s="11"/>
      <c r="H526" s="14"/>
      <c r="I526" s="5"/>
      <c r="J526" s="12"/>
      <c r="K526" s="4" t="str">
        <f>IF(ISBLANK(C526),"",(DATEDIF($C526,$R$4,"d")))</f>
        <v/>
      </c>
      <c r="L526">
        <f ca="1">IF(Tableau1[[#This Row],[Days of delay]]="",0,Tableau1[[#This Row],[Days of delay]])-MAX(Tableau1[Days of delay])</f>
        <v>-13</v>
      </c>
      <c r="AE526" s="3">
        <v>44173</v>
      </c>
    </row>
    <row r="527" spans="1:31" ht="23.25" x14ac:dyDescent="0.25">
      <c r="A527" s="5"/>
      <c r="B527" s="17"/>
      <c r="C527" s="12"/>
      <c r="D527" s="10"/>
      <c r="E527" s="10"/>
      <c r="F527" s="13" t="str">
        <f>IF(ISBLANK(J527),"mail not sent","mail sent")</f>
        <v>mail not sent</v>
      </c>
      <c r="G527" s="11"/>
      <c r="H527" s="14"/>
      <c r="I527" s="5"/>
      <c r="J527" s="12"/>
      <c r="K527" s="4" t="str">
        <f>IF(ISBLANK(C527),"",(DATEDIF($C527,$R$4,"d")))</f>
        <v/>
      </c>
      <c r="L527">
        <f ca="1">IF(Tableau1[[#This Row],[Days of delay]]="",0,Tableau1[[#This Row],[Days of delay]])-MAX(Tableau1[Days of delay])</f>
        <v>-13</v>
      </c>
      <c r="AE527" s="3">
        <v>44174</v>
      </c>
    </row>
    <row r="528" spans="1:31" ht="23.25" x14ac:dyDescent="0.25">
      <c r="A528" s="5"/>
      <c r="B528" s="17"/>
      <c r="C528" s="12"/>
      <c r="D528" s="10"/>
      <c r="E528" s="10"/>
      <c r="F528" s="13" t="str">
        <f>IF(ISBLANK(J528),"mail not sent","mail sent")</f>
        <v>mail not sent</v>
      </c>
      <c r="G528" s="11"/>
      <c r="H528" s="14"/>
      <c r="I528" s="5"/>
      <c r="J528" s="12"/>
      <c r="K528" s="4" t="str">
        <f>IF(ISBLANK(C528),"",(DATEDIF($C528,$R$4,"d")))</f>
        <v/>
      </c>
      <c r="L528">
        <f ca="1">IF(Tableau1[[#This Row],[Days of delay]]="",0,Tableau1[[#This Row],[Days of delay]])-MAX(Tableau1[Days of delay])</f>
        <v>-13</v>
      </c>
      <c r="AE528" s="3">
        <v>44175</v>
      </c>
    </row>
    <row r="529" spans="1:31" ht="23.25" x14ac:dyDescent="0.25">
      <c r="A529" s="5"/>
      <c r="B529" s="17"/>
      <c r="C529" s="12"/>
      <c r="D529" s="10"/>
      <c r="E529" s="10"/>
      <c r="F529" s="13" t="str">
        <f>IF(ISBLANK(J529),"mail not sent","mail sent")</f>
        <v>mail not sent</v>
      </c>
      <c r="G529" s="11"/>
      <c r="H529" s="14"/>
      <c r="I529" s="5"/>
      <c r="J529" s="12"/>
      <c r="K529" s="4" t="str">
        <f>IF(ISBLANK(C529),"",(DATEDIF($C529,$R$4,"d")))</f>
        <v/>
      </c>
      <c r="L529">
        <f ca="1">IF(Tableau1[[#This Row],[Days of delay]]="",0,Tableau1[[#This Row],[Days of delay]])-MAX(Tableau1[Days of delay])</f>
        <v>-13</v>
      </c>
      <c r="AE529" s="3">
        <v>44176</v>
      </c>
    </row>
    <row r="530" spans="1:31" ht="23.25" x14ac:dyDescent="0.25">
      <c r="A530" s="5"/>
      <c r="B530" s="17"/>
      <c r="C530" s="12"/>
      <c r="D530" s="10"/>
      <c r="E530" s="10"/>
      <c r="F530" s="13" t="str">
        <f>IF(ISBLANK(J530),"mail not sent","mail sent")</f>
        <v>mail not sent</v>
      </c>
      <c r="G530" s="11"/>
      <c r="H530" s="14"/>
      <c r="I530" s="5"/>
      <c r="J530" s="12"/>
      <c r="K530" s="4" t="str">
        <f>IF(ISBLANK(C530),"",(DATEDIF($C530,$R$4,"d")))</f>
        <v/>
      </c>
      <c r="L530" s="6">
        <f ca="1">IF(Tableau1[[#This Row],[Days of delay]]="",0,Tableau1[[#This Row],[Days of delay]])-MAX(Tableau1[Days of delay])</f>
        <v>-13</v>
      </c>
      <c r="AE530" s="3">
        <v>44177</v>
      </c>
    </row>
    <row r="531" spans="1:31" ht="23.25" x14ac:dyDescent="0.25">
      <c r="A531" s="5"/>
      <c r="B531" s="17"/>
      <c r="C531" s="12"/>
      <c r="D531" s="10"/>
      <c r="E531" s="10"/>
      <c r="F531" s="13" t="str">
        <f>IF(ISBLANK(J531),"mail not sent","mail sent")</f>
        <v>mail not sent</v>
      </c>
      <c r="G531" s="11"/>
      <c r="H531" s="14"/>
      <c r="I531" s="5"/>
      <c r="J531" s="12"/>
      <c r="K531" s="4" t="str">
        <f>IF(ISBLANK(C531),"",(DATEDIF($C531,$R$4,"d")))</f>
        <v/>
      </c>
      <c r="L531">
        <f ca="1">IF(Tableau1[[#This Row],[Days of delay]]="",0,Tableau1[[#This Row],[Days of delay]])-MAX(Tableau1[Days of delay])</f>
        <v>-13</v>
      </c>
      <c r="AE531" s="3">
        <v>44178</v>
      </c>
    </row>
    <row r="532" spans="1:31" ht="23.25" x14ac:dyDescent="0.25">
      <c r="A532" s="5"/>
      <c r="B532" s="17"/>
      <c r="C532" s="12"/>
      <c r="D532" s="10"/>
      <c r="E532" s="10"/>
      <c r="F532" s="13" t="str">
        <f>IF(ISBLANK(J532),"mail not sent","mail sent")</f>
        <v>mail not sent</v>
      </c>
      <c r="G532" s="11"/>
      <c r="H532" s="14"/>
      <c r="I532" s="5"/>
      <c r="J532" s="12"/>
      <c r="K532" s="4" t="str">
        <f>IF(ISBLANK(C532),"",(DATEDIF($C532,$R$4,"d")))</f>
        <v/>
      </c>
      <c r="L532">
        <f ca="1">IF(Tableau1[[#This Row],[Days of delay]]="",0,Tableau1[[#This Row],[Days of delay]])-MAX(Tableau1[Days of delay])</f>
        <v>-13</v>
      </c>
      <c r="AE532" s="3">
        <v>44179</v>
      </c>
    </row>
    <row r="533" spans="1:31" ht="23.25" x14ac:dyDescent="0.25">
      <c r="A533" s="5"/>
      <c r="B533" s="17"/>
      <c r="C533" s="12"/>
      <c r="D533" s="10"/>
      <c r="E533" s="10"/>
      <c r="F533" s="13" t="str">
        <f>IF(ISBLANK(J533),"mail not sent","mail sent")</f>
        <v>mail not sent</v>
      </c>
      <c r="G533" s="11"/>
      <c r="H533" s="14"/>
      <c r="I533" s="5"/>
      <c r="J533" s="12"/>
      <c r="K533" s="4" t="str">
        <f>IF(ISBLANK(C533),"",(DATEDIF($C533,$R$4,"d")))</f>
        <v/>
      </c>
      <c r="L533">
        <f ca="1">IF(Tableau1[[#This Row],[Days of delay]]="",0,Tableau1[[#This Row],[Days of delay]])-MAX(Tableau1[Days of delay])</f>
        <v>-13</v>
      </c>
      <c r="AE533" s="3">
        <v>44180</v>
      </c>
    </row>
    <row r="534" spans="1:31" ht="23.25" x14ac:dyDescent="0.25">
      <c r="A534" s="5"/>
      <c r="B534" s="17"/>
      <c r="C534" s="12"/>
      <c r="D534" s="10"/>
      <c r="E534" s="10"/>
      <c r="F534" s="13" t="str">
        <f>IF(ISBLANK(J534),"mail not sent","mail sent")</f>
        <v>mail not sent</v>
      </c>
      <c r="G534" s="11"/>
      <c r="H534" s="14"/>
      <c r="I534" s="5"/>
      <c r="J534" s="12"/>
      <c r="K534" s="4" t="str">
        <f>IF(ISBLANK(C534),"",(DATEDIF($C534,$R$4,"d")))</f>
        <v/>
      </c>
      <c r="L534">
        <f ca="1">IF(Tableau1[[#This Row],[Days of delay]]="",0,Tableau1[[#This Row],[Days of delay]])-MAX(Tableau1[Days of delay])</f>
        <v>-13</v>
      </c>
      <c r="AE534" s="3">
        <v>44181</v>
      </c>
    </row>
    <row r="535" spans="1:31" ht="23.25" x14ac:dyDescent="0.25">
      <c r="A535" s="5"/>
      <c r="B535" s="17"/>
      <c r="C535" s="12"/>
      <c r="D535" s="10"/>
      <c r="E535" s="10"/>
      <c r="F535" s="13" t="str">
        <f>IF(ISBLANK(J535),"mail not sent","mail sent")</f>
        <v>mail not sent</v>
      </c>
      <c r="G535" s="11"/>
      <c r="H535" s="14"/>
      <c r="I535" s="5"/>
      <c r="J535" s="12"/>
      <c r="K535" s="4" t="str">
        <f>IF(ISBLANK(C535),"",(DATEDIF($C535,$R$4,"d")))</f>
        <v/>
      </c>
      <c r="L535">
        <f ca="1">IF(Tableau1[[#This Row],[Days of delay]]="",0,Tableau1[[#This Row],[Days of delay]])-MAX(Tableau1[Days of delay])</f>
        <v>-13</v>
      </c>
      <c r="AE535" s="3">
        <v>44182</v>
      </c>
    </row>
    <row r="536" spans="1:31" ht="23.25" x14ac:dyDescent="0.25">
      <c r="A536" s="5"/>
      <c r="B536" s="17"/>
      <c r="C536" s="12"/>
      <c r="D536" s="10"/>
      <c r="E536" s="10"/>
      <c r="F536" s="13" t="str">
        <f>IF(ISBLANK(J536),"mail not sent","mail sent")</f>
        <v>mail not sent</v>
      </c>
      <c r="G536" s="11"/>
      <c r="H536" s="14"/>
      <c r="I536" s="5"/>
      <c r="J536" s="12"/>
      <c r="K536" s="4" t="str">
        <f>IF(ISBLANK(C536),"",(DATEDIF($C536,$R$4,"d")))</f>
        <v/>
      </c>
      <c r="L536">
        <f ca="1">IF(Tableau1[[#This Row],[Days of delay]]="",0,Tableau1[[#This Row],[Days of delay]])-MAX(Tableau1[Days of delay])</f>
        <v>-13</v>
      </c>
      <c r="AE536" s="3">
        <v>44183</v>
      </c>
    </row>
    <row r="537" spans="1:31" ht="23.25" x14ac:dyDescent="0.25">
      <c r="A537" s="5"/>
      <c r="B537" s="17"/>
      <c r="C537" s="12"/>
      <c r="D537" s="10"/>
      <c r="E537" s="10"/>
      <c r="F537" s="13" t="str">
        <f>IF(ISBLANK(J537),"mail not sent","mail sent")</f>
        <v>mail not sent</v>
      </c>
      <c r="G537" s="11"/>
      <c r="H537" s="14"/>
      <c r="I537" s="5"/>
      <c r="J537" s="12"/>
      <c r="K537" s="4" t="str">
        <f>IF(ISBLANK(C537),"",(DATEDIF($C537,$R$4,"d")))</f>
        <v/>
      </c>
      <c r="L537">
        <f ca="1">IF(Tableau1[[#This Row],[Days of delay]]="",0,Tableau1[[#This Row],[Days of delay]])-MAX(Tableau1[Days of delay])</f>
        <v>-13</v>
      </c>
      <c r="AE537" s="3">
        <v>44184</v>
      </c>
    </row>
    <row r="538" spans="1:31" ht="23.25" x14ac:dyDescent="0.25">
      <c r="A538" s="5"/>
      <c r="B538" s="17"/>
      <c r="C538" s="12"/>
      <c r="D538" s="10"/>
      <c r="E538" s="10"/>
      <c r="F538" s="13" t="str">
        <f>IF(ISBLANK(J538),"mail not sent","mail sent")</f>
        <v>mail not sent</v>
      </c>
      <c r="G538" s="11"/>
      <c r="H538" s="14"/>
      <c r="I538" s="5"/>
      <c r="J538" s="12"/>
      <c r="K538" s="4" t="str">
        <f>IF(ISBLANK(C538),"",(DATEDIF($C538,$R$4,"d")))</f>
        <v/>
      </c>
      <c r="L538">
        <f ca="1">IF(Tableau1[[#This Row],[Days of delay]]="",0,Tableau1[[#This Row],[Days of delay]])-MAX(Tableau1[Days of delay])</f>
        <v>-13</v>
      </c>
      <c r="AE538" s="3">
        <v>44185</v>
      </c>
    </row>
    <row r="539" spans="1:31" ht="23.25" x14ac:dyDescent="0.25">
      <c r="A539" s="5"/>
      <c r="B539" s="17"/>
      <c r="C539" s="12"/>
      <c r="D539" s="10"/>
      <c r="E539" s="10"/>
      <c r="F539" s="13" t="str">
        <f>IF(ISBLANK(J539),"mail not sent","mail sent")</f>
        <v>mail not sent</v>
      </c>
      <c r="G539" s="11"/>
      <c r="H539" s="14"/>
      <c r="I539" s="5"/>
      <c r="J539" s="12"/>
      <c r="K539" s="4" t="str">
        <f>IF(ISBLANK(C539),"",(DATEDIF($C539,$R$4,"d")))</f>
        <v/>
      </c>
      <c r="L539">
        <f ca="1">IF(Tableau1[[#This Row],[Days of delay]]="",0,Tableau1[[#This Row],[Days of delay]])-MAX(Tableau1[Days of delay])</f>
        <v>-13</v>
      </c>
      <c r="AE539" s="3">
        <v>44186</v>
      </c>
    </row>
    <row r="540" spans="1:31" ht="23.25" x14ac:dyDescent="0.25">
      <c r="A540" s="5"/>
      <c r="B540" s="17"/>
      <c r="C540" s="12"/>
      <c r="D540" s="10"/>
      <c r="E540" s="10"/>
      <c r="F540" s="13" t="str">
        <f>IF(ISBLANK(J540),"mail not sent","mail sent")</f>
        <v>mail not sent</v>
      </c>
      <c r="G540" s="11"/>
      <c r="H540" s="14"/>
      <c r="I540" s="5"/>
      <c r="J540" s="12"/>
      <c r="K540" s="4" t="str">
        <f>IF(ISBLANK(C540),"",(DATEDIF($C540,$R$4,"d")))</f>
        <v/>
      </c>
      <c r="L540">
        <f ca="1">IF(Tableau1[[#This Row],[Days of delay]]="",0,Tableau1[[#This Row],[Days of delay]])-MAX(Tableau1[Days of delay])</f>
        <v>-13</v>
      </c>
      <c r="AE540" s="3">
        <v>44187</v>
      </c>
    </row>
    <row r="541" spans="1:31" ht="23.25" x14ac:dyDescent="0.25">
      <c r="A541" s="5"/>
      <c r="B541" s="17"/>
      <c r="C541" s="12"/>
      <c r="D541" s="10"/>
      <c r="E541" s="10"/>
      <c r="F541" s="13" t="str">
        <f>IF(ISBLANK(J541),"mail not sent","mail sent")</f>
        <v>mail not sent</v>
      </c>
      <c r="G541" s="11"/>
      <c r="H541" s="14"/>
      <c r="I541" s="5"/>
      <c r="J541" s="12"/>
      <c r="K541" s="4" t="str">
        <f>IF(ISBLANK(C541),"",(DATEDIF($C541,$R$4,"d")))</f>
        <v/>
      </c>
      <c r="L541">
        <f ca="1">IF(Tableau1[[#This Row],[Days of delay]]="",0,Tableau1[[#This Row],[Days of delay]])-MAX(Tableau1[Days of delay])</f>
        <v>-13</v>
      </c>
      <c r="AE541" s="3">
        <v>44188</v>
      </c>
    </row>
    <row r="542" spans="1:31" ht="23.25" x14ac:dyDescent="0.25">
      <c r="A542" s="5"/>
      <c r="B542" s="17"/>
      <c r="C542" s="12"/>
      <c r="D542" s="10"/>
      <c r="E542" s="10"/>
      <c r="F542" s="13" t="str">
        <f>IF(ISBLANK(J542),"mail not sent","mail sent")</f>
        <v>mail not sent</v>
      </c>
      <c r="G542" s="11"/>
      <c r="H542" s="14"/>
      <c r="I542" s="5"/>
      <c r="J542" s="12"/>
      <c r="K542" s="4" t="str">
        <f>IF(ISBLANK(C542),"",(DATEDIF($C542,$R$4,"d")))</f>
        <v/>
      </c>
      <c r="L542" s="6">
        <f ca="1">IF(Tableau1[[#This Row],[Days of delay]]="",0,Tableau1[[#This Row],[Days of delay]])-MAX(Tableau1[Days of delay])</f>
        <v>-13</v>
      </c>
      <c r="AE542" s="3">
        <v>44189</v>
      </c>
    </row>
    <row r="543" spans="1:31" ht="23.25" x14ac:dyDescent="0.25">
      <c r="A543" s="5"/>
      <c r="B543" s="17"/>
      <c r="C543" s="12"/>
      <c r="D543" s="10"/>
      <c r="E543" s="10"/>
      <c r="F543" s="13" t="str">
        <f>IF(ISBLANK(J543),"mail not sent","mail sent")</f>
        <v>mail not sent</v>
      </c>
      <c r="G543" s="11"/>
      <c r="H543" s="14"/>
      <c r="I543" s="5"/>
      <c r="J543" s="12"/>
      <c r="K543" s="4" t="str">
        <f>IF(ISBLANK(C543),"",(DATEDIF($C543,$R$4,"d")))</f>
        <v/>
      </c>
      <c r="L543">
        <f ca="1">IF(Tableau1[[#This Row],[Days of delay]]="",0,Tableau1[[#This Row],[Days of delay]])-MAX(Tableau1[Days of delay])</f>
        <v>-13</v>
      </c>
      <c r="AE543" s="3">
        <v>44190</v>
      </c>
    </row>
    <row r="544" spans="1:31" ht="23.25" x14ac:dyDescent="0.25">
      <c r="A544" s="5"/>
      <c r="B544" s="17"/>
      <c r="C544" s="12"/>
      <c r="D544" s="10"/>
      <c r="E544" s="10"/>
      <c r="F544" s="13" t="str">
        <f>IF(ISBLANK(J544),"mail not sent","mail sent")</f>
        <v>mail not sent</v>
      </c>
      <c r="G544" s="11"/>
      <c r="H544" s="14"/>
      <c r="I544" s="5"/>
      <c r="J544" s="12"/>
      <c r="K544" s="4" t="str">
        <f>IF(ISBLANK(C544),"",(DATEDIF($C544,$R$4,"d")))</f>
        <v/>
      </c>
      <c r="L544">
        <f ca="1">IF(Tableau1[[#This Row],[Days of delay]]="",0,Tableau1[[#This Row],[Days of delay]])-MAX(Tableau1[Days of delay])</f>
        <v>-13</v>
      </c>
      <c r="AE544" s="3">
        <v>44191</v>
      </c>
    </row>
    <row r="545" spans="1:31" ht="23.25" x14ac:dyDescent="0.25">
      <c r="A545" s="5"/>
      <c r="B545" s="17"/>
      <c r="C545" s="12"/>
      <c r="D545" s="10"/>
      <c r="E545" s="10"/>
      <c r="F545" s="13" t="str">
        <f>IF(ISBLANK(J545),"mail not sent","mail sent")</f>
        <v>mail not sent</v>
      </c>
      <c r="G545" s="11"/>
      <c r="H545" s="14"/>
      <c r="I545" s="5"/>
      <c r="J545" s="12"/>
      <c r="K545" s="4" t="str">
        <f>IF(ISBLANK(C545),"",(DATEDIF($C545,$R$4,"d")))</f>
        <v/>
      </c>
      <c r="L545">
        <f ca="1">IF(Tableau1[[#This Row],[Days of delay]]="",0,Tableau1[[#This Row],[Days of delay]])-MAX(Tableau1[Days of delay])</f>
        <v>-13</v>
      </c>
      <c r="AE545" s="3">
        <v>44192</v>
      </c>
    </row>
    <row r="546" spans="1:31" ht="23.25" x14ac:dyDescent="0.25">
      <c r="A546" s="5"/>
      <c r="B546" s="17"/>
      <c r="C546" s="12"/>
      <c r="D546" s="10"/>
      <c r="E546" s="10"/>
      <c r="F546" s="13" t="str">
        <f>IF(ISBLANK(J546),"mail not sent","mail sent")</f>
        <v>mail not sent</v>
      </c>
      <c r="G546" s="11"/>
      <c r="H546" s="14"/>
      <c r="I546" s="5"/>
      <c r="J546" s="12"/>
      <c r="K546" s="4" t="str">
        <f>IF(ISBLANK(C546),"",(DATEDIF($C546,$R$4,"d")))</f>
        <v/>
      </c>
      <c r="L546">
        <f ca="1">IF(Tableau1[[#This Row],[Days of delay]]="",0,Tableau1[[#This Row],[Days of delay]])-MAX(Tableau1[Days of delay])</f>
        <v>-13</v>
      </c>
      <c r="AE546" s="3">
        <v>44193</v>
      </c>
    </row>
    <row r="547" spans="1:31" ht="23.25" x14ac:dyDescent="0.25">
      <c r="A547" s="5"/>
      <c r="B547" s="17"/>
      <c r="C547" s="12"/>
      <c r="D547" s="10"/>
      <c r="E547" s="10"/>
      <c r="F547" s="13" t="str">
        <f>IF(ISBLANK(J547),"mail not sent","mail sent")</f>
        <v>mail not sent</v>
      </c>
      <c r="G547" s="11"/>
      <c r="H547" s="14"/>
      <c r="I547" s="5"/>
      <c r="J547" s="12"/>
      <c r="K547" s="4" t="str">
        <f>IF(ISBLANK(C547),"",(DATEDIF($C547,$R$4,"d")))</f>
        <v/>
      </c>
      <c r="L547">
        <f ca="1">IF(Tableau1[[#This Row],[Days of delay]]="",0,Tableau1[[#This Row],[Days of delay]])-MAX(Tableau1[Days of delay])</f>
        <v>-13</v>
      </c>
      <c r="AE547" s="3">
        <v>44194</v>
      </c>
    </row>
    <row r="548" spans="1:31" ht="23.25" x14ac:dyDescent="0.25">
      <c r="A548" s="5"/>
      <c r="B548" s="17"/>
      <c r="C548" s="12"/>
      <c r="D548" s="10"/>
      <c r="E548" s="10"/>
      <c r="F548" s="13" t="str">
        <f>IF(ISBLANK(J548),"mail not sent","mail sent")</f>
        <v>mail not sent</v>
      </c>
      <c r="G548" s="11"/>
      <c r="H548" s="14"/>
      <c r="I548" s="5"/>
      <c r="J548" s="12"/>
      <c r="K548" s="4" t="str">
        <f>IF(ISBLANK(C548),"",(DATEDIF($C548,$R$4,"d")))</f>
        <v/>
      </c>
      <c r="L548">
        <f ca="1">IF(Tableau1[[#This Row],[Days of delay]]="",0,Tableau1[[#This Row],[Days of delay]])-MAX(Tableau1[Days of delay])</f>
        <v>-13</v>
      </c>
      <c r="AE548" s="3">
        <v>44195</v>
      </c>
    </row>
    <row r="549" spans="1:31" ht="23.25" x14ac:dyDescent="0.25">
      <c r="A549" s="5"/>
      <c r="B549" s="17"/>
      <c r="C549" s="12"/>
      <c r="D549" s="10"/>
      <c r="E549" s="10"/>
      <c r="F549" s="13" t="str">
        <f>IF(ISBLANK(J549),"mail not sent","mail sent")</f>
        <v>mail not sent</v>
      </c>
      <c r="G549" s="11"/>
      <c r="H549" s="14"/>
      <c r="I549" s="5"/>
      <c r="J549" s="12"/>
      <c r="K549" s="4" t="str">
        <f>IF(ISBLANK(C549),"",(DATEDIF($C549,$R$4,"d")))</f>
        <v/>
      </c>
      <c r="L549">
        <f ca="1">IF(Tableau1[[#This Row],[Days of delay]]="",0,Tableau1[[#This Row],[Days of delay]])-MAX(Tableau1[Days of delay])</f>
        <v>-13</v>
      </c>
      <c r="AE549" s="3">
        <v>44196</v>
      </c>
    </row>
    <row r="550" spans="1:31" ht="23.25" x14ac:dyDescent="0.25">
      <c r="A550" s="5"/>
      <c r="B550" s="17"/>
      <c r="C550" s="12"/>
      <c r="D550" s="10"/>
      <c r="E550" s="10"/>
      <c r="F550" s="13" t="str">
        <f>IF(ISBLANK(J550),"mail not sent","mail sent")</f>
        <v>mail not sent</v>
      </c>
      <c r="G550" s="11"/>
      <c r="H550" s="14"/>
      <c r="I550" s="5"/>
      <c r="J550" s="12"/>
      <c r="K550" s="4" t="str">
        <f>IF(ISBLANK(C550),"",(DATEDIF($C550,$R$4,"d")))</f>
        <v/>
      </c>
      <c r="L550">
        <f ca="1">IF(Tableau1[[#This Row],[Days of delay]]="",0,Tableau1[[#This Row],[Days of delay]])-MAX(Tableau1[Days of delay])</f>
        <v>-13</v>
      </c>
      <c r="AE550" s="3">
        <v>44197</v>
      </c>
    </row>
    <row r="551" spans="1:31" ht="23.25" x14ac:dyDescent="0.25">
      <c r="A551" s="5"/>
      <c r="B551" s="17"/>
      <c r="C551" s="12"/>
      <c r="D551" s="10"/>
      <c r="E551" s="10"/>
      <c r="F551" s="13" t="str">
        <f>IF(ISBLANK(J551),"mail not sent","mail sent")</f>
        <v>mail not sent</v>
      </c>
      <c r="G551" s="11"/>
      <c r="H551" s="14"/>
      <c r="I551" s="5"/>
      <c r="J551" s="12"/>
      <c r="K551" s="4" t="str">
        <f>IF(ISBLANK(C551),"",(DATEDIF($C551,$R$4,"d")))</f>
        <v/>
      </c>
      <c r="L551">
        <f ca="1">IF(Tableau1[[#This Row],[Days of delay]]="",0,Tableau1[[#This Row],[Days of delay]])-MAX(Tableau1[Days of delay])</f>
        <v>-13</v>
      </c>
      <c r="AE551" s="3">
        <v>44198</v>
      </c>
    </row>
    <row r="552" spans="1:31" ht="23.25" x14ac:dyDescent="0.25">
      <c r="A552" s="5"/>
      <c r="B552" s="17"/>
      <c r="C552" s="12"/>
      <c r="D552" s="10"/>
      <c r="E552" s="10"/>
      <c r="F552" s="13" t="str">
        <f>IF(ISBLANK(J552),"mail not sent","mail sent")</f>
        <v>mail not sent</v>
      </c>
      <c r="G552" s="11"/>
      <c r="H552" s="14"/>
      <c r="I552" s="5"/>
      <c r="J552" s="12"/>
      <c r="K552" s="4" t="str">
        <f>IF(ISBLANK(C552),"",(DATEDIF($C552,$R$4,"d")))</f>
        <v/>
      </c>
      <c r="L552">
        <f ca="1">IF(Tableau1[[#This Row],[Days of delay]]="",0,Tableau1[[#This Row],[Days of delay]])-MAX(Tableau1[Days of delay])</f>
        <v>-13</v>
      </c>
      <c r="AE552" s="3">
        <v>44199</v>
      </c>
    </row>
    <row r="553" spans="1:31" ht="23.25" x14ac:dyDescent="0.25">
      <c r="A553" s="5"/>
      <c r="B553" s="17"/>
      <c r="C553" s="12"/>
      <c r="D553" s="10"/>
      <c r="E553" s="10"/>
      <c r="F553" s="13" t="str">
        <f>IF(ISBLANK(J553),"mail not sent","mail sent")</f>
        <v>mail not sent</v>
      </c>
      <c r="G553" s="11"/>
      <c r="H553" s="14"/>
      <c r="I553" s="5"/>
      <c r="J553" s="12"/>
      <c r="K553" s="4" t="str">
        <f>IF(ISBLANK(C553),"",(DATEDIF($C553,$R$4,"d")))</f>
        <v/>
      </c>
      <c r="L553">
        <f ca="1">IF(Tableau1[[#This Row],[Days of delay]]="",0,Tableau1[[#This Row],[Days of delay]])-MAX(Tableau1[Days of delay])</f>
        <v>-13</v>
      </c>
      <c r="AE553" s="3">
        <v>44200</v>
      </c>
    </row>
    <row r="554" spans="1:31" ht="23.25" x14ac:dyDescent="0.25">
      <c r="A554" s="5"/>
      <c r="B554" s="17"/>
      <c r="C554" s="12"/>
      <c r="D554" s="10"/>
      <c r="E554" s="10"/>
      <c r="F554" s="13" t="str">
        <f>IF(ISBLANK(J554),"mail not sent","mail sent")</f>
        <v>mail not sent</v>
      </c>
      <c r="G554" s="11"/>
      <c r="H554" s="14"/>
      <c r="I554" s="5"/>
      <c r="J554" s="12"/>
      <c r="K554" s="4" t="str">
        <f>IF(ISBLANK(C554),"",(DATEDIF($C554,$R$4,"d")))</f>
        <v/>
      </c>
      <c r="L554" s="6">
        <f ca="1">IF(Tableau1[[#This Row],[Days of delay]]="",0,Tableau1[[#This Row],[Days of delay]])-MAX(Tableau1[Days of delay])</f>
        <v>-13</v>
      </c>
      <c r="AE554" s="3">
        <v>44201</v>
      </c>
    </row>
    <row r="555" spans="1:31" ht="23.25" x14ac:dyDescent="0.25">
      <c r="A555" s="5"/>
      <c r="B555" s="17"/>
      <c r="C555" s="12"/>
      <c r="D555" s="10"/>
      <c r="E555" s="10"/>
      <c r="F555" s="13" t="str">
        <f>IF(ISBLANK(J555),"mail not sent","mail sent")</f>
        <v>mail not sent</v>
      </c>
      <c r="G555" s="11"/>
      <c r="H555" s="14"/>
      <c r="I555" s="5"/>
      <c r="J555" s="12"/>
      <c r="K555" s="4" t="str">
        <f>IF(ISBLANK(C555),"",(DATEDIF($C555,$R$4,"d")))</f>
        <v/>
      </c>
      <c r="L555">
        <f ca="1">IF(Tableau1[[#This Row],[Days of delay]]="",0,Tableau1[[#This Row],[Days of delay]])-MAX(Tableau1[Days of delay])</f>
        <v>-13</v>
      </c>
      <c r="AE555" s="3">
        <v>44202</v>
      </c>
    </row>
    <row r="556" spans="1:31" ht="23.25" x14ac:dyDescent="0.25">
      <c r="A556" s="5"/>
      <c r="B556" s="17"/>
      <c r="C556" s="12"/>
      <c r="D556" s="10"/>
      <c r="E556" s="10"/>
      <c r="F556" s="13" t="str">
        <f>IF(ISBLANK(J556),"mail not sent","mail sent")</f>
        <v>mail not sent</v>
      </c>
      <c r="G556" s="11"/>
      <c r="H556" s="14"/>
      <c r="I556" s="5"/>
      <c r="J556" s="12"/>
      <c r="K556" s="4" t="str">
        <f>IF(ISBLANK(C556),"",(DATEDIF($C556,$R$4,"d")))</f>
        <v/>
      </c>
      <c r="L556">
        <f ca="1">IF(Tableau1[[#This Row],[Days of delay]]="",0,Tableau1[[#This Row],[Days of delay]])-MAX(Tableau1[Days of delay])</f>
        <v>-13</v>
      </c>
      <c r="AE556" s="3">
        <v>44203</v>
      </c>
    </row>
    <row r="557" spans="1:31" ht="23.25" x14ac:dyDescent="0.25">
      <c r="A557" s="5"/>
      <c r="B557" s="17"/>
      <c r="C557" s="12"/>
      <c r="D557" s="10"/>
      <c r="E557" s="10"/>
      <c r="F557" s="13" t="str">
        <f>IF(ISBLANK(J557),"mail not sent","mail sent")</f>
        <v>mail not sent</v>
      </c>
      <c r="G557" s="11"/>
      <c r="H557" s="14"/>
      <c r="I557" s="5"/>
      <c r="J557" s="12"/>
      <c r="K557" s="4" t="str">
        <f>IF(ISBLANK(C557),"",(DATEDIF($C557,$R$4,"d")))</f>
        <v/>
      </c>
      <c r="L557">
        <f ca="1">IF(Tableau1[[#This Row],[Days of delay]]="",0,Tableau1[[#This Row],[Days of delay]])-MAX(Tableau1[Days of delay])</f>
        <v>-13</v>
      </c>
      <c r="AE557" s="3">
        <v>44204</v>
      </c>
    </row>
    <row r="558" spans="1:31" ht="23.25" x14ac:dyDescent="0.25">
      <c r="A558" s="5"/>
      <c r="B558" s="17"/>
      <c r="C558" s="12"/>
      <c r="D558" s="10"/>
      <c r="E558" s="10"/>
      <c r="F558" s="13" t="str">
        <f>IF(ISBLANK(J558),"mail not sent","mail sent")</f>
        <v>mail not sent</v>
      </c>
      <c r="G558" s="11"/>
      <c r="H558" s="14"/>
      <c r="I558" s="5"/>
      <c r="J558" s="12"/>
      <c r="K558" s="4" t="str">
        <f>IF(ISBLANK(C558),"",(DATEDIF($C558,$R$4,"d")))</f>
        <v/>
      </c>
      <c r="L558">
        <f ca="1">IF(Tableau1[[#This Row],[Days of delay]]="",0,Tableau1[[#This Row],[Days of delay]])-MAX(Tableau1[Days of delay])</f>
        <v>-13</v>
      </c>
      <c r="AE558" s="3">
        <v>44205</v>
      </c>
    </row>
    <row r="559" spans="1:31" ht="23.25" x14ac:dyDescent="0.25">
      <c r="A559" s="5"/>
      <c r="B559" s="17"/>
      <c r="C559" s="12"/>
      <c r="D559" s="10"/>
      <c r="E559" s="10"/>
      <c r="F559" s="13" t="str">
        <f>IF(ISBLANK(J559),"mail not sent","mail sent")</f>
        <v>mail not sent</v>
      </c>
      <c r="G559" s="11"/>
      <c r="H559" s="14"/>
      <c r="I559" s="5"/>
      <c r="J559" s="12"/>
      <c r="K559" s="4" t="str">
        <f>IF(ISBLANK(C559),"",(DATEDIF($C559,$R$4,"d")))</f>
        <v/>
      </c>
      <c r="L559">
        <f ca="1">IF(Tableau1[[#This Row],[Days of delay]]="",0,Tableau1[[#This Row],[Days of delay]])-MAX(Tableau1[Days of delay])</f>
        <v>-13</v>
      </c>
      <c r="AE559" s="3">
        <v>44206</v>
      </c>
    </row>
    <row r="560" spans="1:31" ht="23.25" x14ac:dyDescent="0.25">
      <c r="A560" s="5"/>
      <c r="B560" s="17"/>
      <c r="C560" s="12"/>
      <c r="D560" s="10"/>
      <c r="E560" s="10"/>
      <c r="F560" s="13" t="str">
        <f>IF(ISBLANK(J560),"mail not sent","mail sent")</f>
        <v>mail not sent</v>
      </c>
      <c r="G560" s="11"/>
      <c r="H560" s="14"/>
      <c r="I560" s="5"/>
      <c r="J560" s="12"/>
      <c r="K560" s="4" t="str">
        <f>IF(ISBLANK(C560),"",(DATEDIF($C560,$R$4,"d")))</f>
        <v/>
      </c>
      <c r="L560">
        <f ca="1">IF(Tableau1[[#This Row],[Days of delay]]="",0,Tableau1[[#This Row],[Days of delay]])-MAX(Tableau1[Days of delay])</f>
        <v>-13</v>
      </c>
      <c r="AE560" s="3">
        <v>44207</v>
      </c>
    </row>
    <row r="561" spans="1:31" ht="23.25" x14ac:dyDescent="0.25">
      <c r="A561" s="5"/>
      <c r="B561" s="17"/>
      <c r="C561" s="12"/>
      <c r="D561" s="10"/>
      <c r="E561" s="10"/>
      <c r="F561" s="13" t="str">
        <f>IF(ISBLANK(J561),"mail not sent","mail sent")</f>
        <v>mail not sent</v>
      </c>
      <c r="G561" s="11"/>
      <c r="H561" s="14"/>
      <c r="I561" s="5"/>
      <c r="J561" s="12"/>
      <c r="K561" s="4" t="str">
        <f>IF(ISBLANK(C561),"",(DATEDIF($C561,$R$4,"d")))</f>
        <v/>
      </c>
      <c r="L561">
        <f ca="1">IF(Tableau1[[#This Row],[Days of delay]]="",0,Tableau1[[#This Row],[Days of delay]])-MAX(Tableau1[Days of delay])</f>
        <v>-13</v>
      </c>
      <c r="AE561" s="3">
        <v>44208</v>
      </c>
    </row>
    <row r="562" spans="1:31" ht="23.25" x14ac:dyDescent="0.25">
      <c r="A562" s="5"/>
      <c r="B562" s="17"/>
      <c r="C562" s="12"/>
      <c r="D562" s="10"/>
      <c r="E562" s="10"/>
      <c r="F562" s="13" t="str">
        <f>IF(ISBLANK(J562),"mail not sent","mail sent")</f>
        <v>mail not sent</v>
      </c>
      <c r="G562" s="11"/>
      <c r="H562" s="14"/>
      <c r="I562" s="5"/>
      <c r="J562" s="12"/>
      <c r="K562" s="4" t="str">
        <f>IF(ISBLANK(C562),"",(DATEDIF($C562,$R$4,"d")))</f>
        <v/>
      </c>
      <c r="L562">
        <f ca="1">IF(Tableau1[[#This Row],[Days of delay]]="",0,Tableau1[[#This Row],[Days of delay]])-MAX(Tableau1[Days of delay])</f>
        <v>-13</v>
      </c>
      <c r="AE562" s="3">
        <v>44209</v>
      </c>
    </row>
    <row r="563" spans="1:31" ht="23.25" x14ac:dyDescent="0.25">
      <c r="A563" s="5"/>
      <c r="B563" s="17"/>
      <c r="C563" s="12"/>
      <c r="D563" s="10"/>
      <c r="E563" s="10"/>
      <c r="F563" s="13" t="str">
        <f>IF(ISBLANK(J563),"mail not sent","mail sent")</f>
        <v>mail not sent</v>
      </c>
      <c r="G563" s="11"/>
      <c r="H563" s="14"/>
      <c r="I563" s="5"/>
      <c r="J563" s="12"/>
      <c r="K563" s="4" t="str">
        <f>IF(ISBLANK(C563),"",(DATEDIF($C563,$R$4,"d")))</f>
        <v/>
      </c>
      <c r="L563">
        <f ca="1">IF(Tableau1[[#This Row],[Days of delay]]="",0,Tableau1[[#This Row],[Days of delay]])-MAX(Tableau1[Days of delay])</f>
        <v>-13</v>
      </c>
      <c r="AE563" s="3">
        <v>44210</v>
      </c>
    </row>
    <row r="564" spans="1:31" ht="23.25" x14ac:dyDescent="0.25">
      <c r="A564" s="5"/>
      <c r="B564" s="17"/>
      <c r="C564" s="12"/>
      <c r="D564" s="10"/>
      <c r="E564" s="10"/>
      <c r="F564" s="13" t="str">
        <f>IF(ISBLANK(J564),"mail not sent","mail sent")</f>
        <v>mail not sent</v>
      </c>
      <c r="G564" s="11"/>
      <c r="H564" s="14"/>
      <c r="I564" s="5"/>
      <c r="J564" s="12"/>
      <c r="K564" s="4" t="str">
        <f>IF(ISBLANK(C564),"",(DATEDIF($C564,$R$4,"d")))</f>
        <v/>
      </c>
      <c r="L564">
        <f ca="1">IF(Tableau1[[#This Row],[Days of delay]]="",0,Tableau1[[#This Row],[Days of delay]])-MAX(Tableau1[Days of delay])</f>
        <v>-13</v>
      </c>
      <c r="AE564" s="3">
        <v>44211</v>
      </c>
    </row>
    <row r="565" spans="1:31" ht="23.25" x14ac:dyDescent="0.25">
      <c r="A565" s="5"/>
      <c r="B565" s="17"/>
      <c r="C565" s="12"/>
      <c r="D565" s="10"/>
      <c r="E565" s="10"/>
      <c r="F565" s="13" t="str">
        <f>IF(ISBLANK(J565),"mail not sent","mail sent")</f>
        <v>mail not sent</v>
      </c>
      <c r="G565" s="11"/>
      <c r="H565" s="14"/>
      <c r="I565" s="5"/>
      <c r="J565" s="12"/>
      <c r="K565" s="4" t="str">
        <f>IF(ISBLANK(C565),"",(DATEDIF($C565,$R$4,"d")))</f>
        <v/>
      </c>
      <c r="L565">
        <f ca="1">IF(Tableau1[[#This Row],[Days of delay]]="",0,Tableau1[[#This Row],[Days of delay]])-MAX(Tableau1[Days of delay])</f>
        <v>-13</v>
      </c>
      <c r="AE565" s="3">
        <v>44212</v>
      </c>
    </row>
    <row r="566" spans="1:31" ht="23.25" x14ac:dyDescent="0.25">
      <c r="A566" s="5"/>
      <c r="B566" s="17"/>
      <c r="C566" s="12"/>
      <c r="D566" s="10"/>
      <c r="E566" s="10"/>
      <c r="F566" s="13" t="str">
        <f>IF(ISBLANK(J566),"mail not sent","mail sent")</f>
        <v>mail not sent</v>
      </c>
      <c r="G566" s="11"/>
      <c r="H566" s="14"/>
      <c r="I566" s="5"/>
      <c r="J566" s="12"/>
      <c r="K566" s="4" t="str">
        <f>IF(ISBLANK(C566),"",(DATEDIF($C566,$R$4,"d")))</f>
        <v/>
      </c>
      <c r="L566" s="6">
        <f ca="1">IF(Tableau1[[#This Row],[Days of delay]]="",0,Tableau1[[#This Row],[Days of delay]])-MAX(Tableau1[Days of delay])</f>
        <v>-13</v>
      </c>
      <c r="AE566" s="3">
        <v>44213</v>
      </c>
    </row>
    <row r="567" spans="1:31" ht="23.25" x14ac:dyDescent="0.25">
      <c r="A567" s="5"/>
      <c r="B567" s="17"/>
      <c r="C567" s="12"/>
      <c r="D567" s="10"/>
      <c r="E567" s="10"/>
      <c r="F567" s="13" t="str">
        <f>IF(ISBLANK(J567),"mail not sent","mail sent")</f>
        <v>mail not sent</v>
      </c>
      <c r="G567" s="11"/>
      <c r="H567" s="14"/>
      <c r="I567" s="5"/>
      <c r="J567" s="12"/>
      <c r="K567" s="4" t="str">
        <f>IF(ISBLANK(C567),"",(DATEDIF($C567,$R$4,"d")))</f>
        <v/>
      </c>
      <c r="L567">
        <f ca="1">IF(Tableau1[[#This Row],[Days of delay]]="",0,Tableau1[[#This Row],[Days of delay]])-MAX(Tableau1[Days of delay])</f>
        <v>-13</v>
      </c>
      <c r="AE567" s="3">
        <v>44214</v>
      </c>
    </row>
    <row r="568" spans="1:31" ht="23.25" x14ac:dyDescent="0.25">
      <c r="A568" s="5"/>
      <c r="B568" s="17"/>
      <c r="C568" s="12"/>
      <c r="D568" s="10"/>
      <c r="E568" s="10"/>
      <c r="F568" s="13" t="str">
        <f>IF(ISBLANK(J568),"mail not sent","mail sent")</f>
        <v>mail not sent</v>
      </c>
      <c r="G568" s="11"/>
      <c r="H568" s="14"/>
      <c r="I568" s="5"/>
      <c r="J568" s="12"/>
      <c r="K568" s="4" t="str">
        <f>IF(ISBLANK(C568),"",(DATEDIF($C568,$R$4,"d")))</f>
        <v/>
      </c>
      <c r="L568">
        <f ca="1">IF(Tableau1[[#This Row],[Days of delay]]="",0,Tableau1[[#This Row],[Days of delay]])-MAX(Tableau1[Days of delay])</f>
        <v>-13</v>
      </c>
      <c r="AE568" s="3">
        <v>44215</v>
      </c>
    </row>
    <row r="569" spans="1:31" ht="23.25" x14ac:dyDescent="0.25">
      <c r="A569" s="5"/>
      <c r="B569" s="17"/>
      <c r="C569" s="12"/>
      <c r="D569" s="10"/>
      <c r="E569" s="10"/>
      <c r="F569" s="13" t="str">
        <f>IF(ISBLANK(J569),"mail not sent","mail sent")</f>
        <v>mail not sent</v>
      </c>
      <c r="G569" s="11"/>
      <c r="H569" s="14"/>
      <c r="I569" s="5"/>
      <c r="J569" s="12"/>
      <c r="K569" s="4" t="str">
        <f>IF(ISBLANK(C569),"",(DATEDIF($C569,$R$4,"d")))</f>
        <v/>
      </c>
      <c r="L569">
        <f ca="1">IF(Tableau1[[#This Row],[Days of delay]]="",0,Tableau1[[#This Row],[Days of delay]])-MAX(Tableau1[Days of delay])</f>
        <v>-13</v>
      </c>
      <c r="AE569" s="3">
        <v>44216</v>
      </c>
    </row>
    <row r="570" spans="1:31" ht="23.25" x14ac:dyDescent="0.25">
      <c r="A570" s="5"/>
      <c r="B570" s="17"/>
      <c r="C570" s="12"/>
      <c r="D570" s="10"/>
      <c r="E570" s="10"/>
      <c r="F570" s="13" t="str">
        <f>IF(ISBLANK(J570),"mail not sent","mail sent")</f>
        <v>mail not sent</v>
      </c>
      <c r="G570" s="11"/>
      <c r="H570" s="14"/>
      <c r="I570" s="5"/>
      <c r="J570" s="12"/>
      <c r="K570" s="4" t="str">
        <f>IF(ISBLANK(C570),"",(DATEDIF($C570,$R$4,"d")))</f>
        <v/>
      </c>
      <c r="L570">
        <f ca="1">IF(Tableau1[[#This Row],[Days of delay]]="",0,Tableau1[[#This Row],[Days of delay]])-MAX(Tableau1[Days of delay])</f>
        <v>-13</v>
      </c>
      <c r="AE570" s="3">
        <v>44217</v>
      </c>
    </row>
    <row r="571" spans="1:31" ht="23.25" x14ac:dyDescent="0.25">
      <c r="A571" s="5"/>
      <c r="B571" s="17"/>
      <c r="C571" s="12"/>
      <c r="D571" s="10"/>
      <c r="E571" s="10"/>
      <c r="F571" s="13" t="str">
        <f>IF(ISBLANK(J571),"mail not sent","mail sent")</f>
        <v>mail not sent</v>
      </c>
      <c r="G571" s="11"/>
      <c r="H571" s="14"/>
      <c r="I571" s="5"/>
      <c r="J571" s="12"/>
      <c r="K571" s="4" t="str">
        <f>IF(ISBLANK(C571),"",(DATEDIF($C571,$R$4,"d")))</f>
        <v/>
      </c>
      <c r="L571">
        <f ca="1">IF(Tableau1[[#This Row],[Days of delay]]="",0,Tableau1[[#This Row],[Days of delay]])-MAX(Tableau1[Days of delay])</f>
        <v>-13</v>
      </c>
      <c r="AE571" s="3">
        <v>44218</v>
      </c>
    </row>
    <row r="572" spans="1:31" ht="23.25" x14ac:dyDescent="0.25">
      <c r="A572" s="5"/>
      <c r="B572" s="17"/>
      <c r="C572" s="12"/>
      <c r="D572" s="10"/>
      <c r="E572" s="10"/>
      <c r="F572" s="13" t="str">
        <f>IF(ISBLANK(J572),"mail not sent","mail sent")</f>
        <v>mail not sent</v>
      </c>
      <c r="G572" s="11"/>
      <c r="H572" s="14"/>
      <c r="I572" s="5"/>
      <c r="J572" s="12"/>
      <c r="K572" s="4" t="str">
        <f>IF(ISBLANK(C572),"",(DATEDIF($C572,$R$4,"d")))</f>
        <v/>
      </c>
      <c r="L572">
        <f ca="1">IF(Tableau1[[#This Row],[Days of delay]]="",0,Tableau1[[#This Row],[Days of delay]])-MAX(Tableau1[Days of delay])</f>
        <v>-13</v>
      </c>
      <c r="AE572" s="3">
        <v>44219</v>
      </c>
    </row>
    <row r="573" spans="1:31" ht="23.25" x14ac:dyDescent="0.25">
      <c r="A573" s="5"/>
      <c r="B573" s="17"/>
      <c r="C573" s="12"/>
      <c r="D573" s="10"/>
      <c r="E573" s="10"/>
      <c r="F573" s="13" t="str">
        <f>IF(ISBLANK(J573),"mail not sent","mail sent")</f>
        <v>mail not sent</v>
      </c>
      <c r="G573" s="11"/>
      <c r="H573" s="14"/>
      <c r="I573" s="5"/>
      <c r="J573" s="12"/>
      <c r="K573" s="4" t="str">
        <f>IF(ISBLANK(C573),"",(DATEDIF($C573,$R$4,"d")))</f>
        <v/>
      </c>
      <c r="L573">
        <f ca="1">IF(Tableau1[[#This Row],[Days of delay]]="",0,Tableau1[[#This Row],[Days of delay]])-MAX(Tableau1[Days of delay])</f>
        <v>-13</v>
      </c>
    </row>
    <row r="574" spans="1:31" ht="23.25" x14ac:dyDescent="0.25">
      <c r="A574" s="5"/>
      <c r="B574" s="17"/>
      <c r="C574" s="12"/>
      <c r="D574" s="10"/>
      <c r="E574" s="10"/>
      <c r="F574" s="13" t="str">
        <f>IF(ISBLANK(J574),"mail not sent","mail sent")</f>
        <v>mail not sent</v>
      </c>
      <c r="G574" s="11"/>
      <c r="H574" s="14"/>
      <c r="I574" s="5"/>
      <c r="J574" s="12"/>
      <c r="K574" s="4" t="str">
        <f>IF(ISBLANK(C574),"",(DATEDIF($C574,$R$4,"d")))</f>
        <v/>
      </c>
      <c r="L574">
        <f ca="1">IF(Tableau1[[#This Row],[Days of delay]]="",0,Tableau1[[#This Row],[Days of delay]])-MAX(Tableau1[Days of delay])</f>
        <v>-13</v>
      </c>
    </row>
    <row r="575" spans="1:31" ht="23.25" x14ac:dyDescent="0.25">
      <c r="A575" s="5"/>
      <c r="B575" s="17"/>
      <c r="C575" s="12"/>
      <c r="D575" s="10"/>
      <c r="E575" s="10"/>
      <c r="F575" s="13" t="str">
        <f>IF(ISBLANK(J575),"mail not sent","mail sent")</f>
        <v>mail not sent</v>
      </c>
      <c r="G575" s="11"/>
      <c r="H575" s="14"/>
      <c r="I575" s="5"/>
      <c r="J575" s="12"/>
      <c r="K575" s="4" t="str">
        <f>IF(ISBLANK(C575),"",(DATEDIF($C575,$R$4,"d")))</f>
        <v/>
      </c>
      <c r="L575">
        <f ca="1">IF(Tableau1[[#This Row],[Days of delay]]="",0,Tableau1[[#This Row],[Days of delay]])-MAX(Tableau1[Days of delay])</f>
        <v>-13</v>
      </c>
    </row>
    <row r="576" spans="1:31" ht="23.25" x14ac:dyDescent="0.25">
      <c r="A576" s="5"/>
      <c r="B576" s="17"/>
      <c r="C576" s="12"/>
      <c r="D576" s="10"/>
      <c r="E576" s="10"/>
      <c r="F576" s="13" t="str">
        <f>IF(ISBLANK(J576),"mail not sent","mail sent")</f>
        <v>mail not sent</v>
      </c>
      <c r="G576" s="11"/>
      <c r="H576" s="14"/>
      <c r="I576" s="5"/>
      <c r="J576" s="12"/>
      <c r="K576" s="4" t="str">
        <f>IF(ISBLANK(C576),"",(DATEDIF($C576,$R$4,"d")))</f>
        <v/>
      </c>
      <c r="L576">
        <f ca="1">IF(Tableau1[[#This Row],[Days of delay]]="",0,Tableau1[[#This Row],[Days of delay]])-MAX(Tableau1[Days of delay])</f>
        <v>-13</v>
      </c>
    </row>
    <row r="577" spans="1:12" ht="23.25" x14ac:dyDescent="0.25">
      <c r="A577" s="5"/>
      <c r="B577" s="17"/>
      <c r="C577" s="12"/>
      <c r="D577" s="10"/>
      <c r="E577" s="10"/>
      <c r="F577" s="13" t="str">
        <f>IF(ISBLANK(J577),"mail not sent","mail sent")</f>
        <v>mail not sent</v>
      </c>
      <c r="G577" s="11"/>
      <c r="H577" s="14"/>
      <c r="I577" s="5"/>
      <c r="J577" s="12"/>
      <c r="K577" s="4" t="str">
        <f>IF(ISBLANK(C577),"",(DATEDIF($C577,$R$4,"d")))</f>
        <v/>
      </c>
      <c r="L577">
        <f ca="1">IF(Tableau1[[#This Row],[Days of delay]]="",0,Tableau1[[#This Row],[Days of delay]])-MAX(Tableau1[Days of delay])</f>
        <v>-13</v>
      </c>
    </row>
    <row r="578" spans="1:12" ht="23.25" x14ac:dyDescent="0.25">
      <c r="A578" s="5"/>
      <c r="B578" s="17"/>
      <c r="C578" s="12"/>
      <c r="D578" s="10"/>
      <c r="E578" s="10"/>
      <c r="F578" s="13" t="str">
        <f>IF(ISBLANK(J578),"mail not sent","mail sent")</f>
        <v>mail not sent</v>
      </c>
      <c r="G578" s="11"/>
      <c r="H578" s="14"/>
      <c r="I578" s="5"/>
      <c r="J578" s="12"/>
      <c r="K578" s="4" t="str">
        <f>IF(ISBLANK(C578),"",(DATEDIF($C578,$R$4,"d")))</f>
        <v/>
      </c>
      <c r="L578" s="6">
        <f ca="1">IF(Tableau1[[#This Row],[Days of delay]]="",0,Tableau1[[#This Row],[Days of delay]])-MAX(Tableau1[Days of delay])</f>
        <v>-13</v>
      </c>
    </row>
    <row r="579" spans="1:12" ht="23.25" x14ac:dyDescent="0.25">
      <c r="A579" s="5"/>
      <c r="B579" s="17"/>
      <c r="C579" s="12"/>
      <c r="D579" s="10"/>
      <c r="E579" s="10"/>
      <c r="F579" s="13" t="str">
        <f>IF(ISBLANK(J579),"mail not sent","mail sent")</f>
        <v>mail not sent</v>
      </c>
      <c r="G579" s="11"/>
      <c r="H579" s="14"/>
      <c r="I579" s="5"/>
      <c r="J579" s="12"/>
      <c r="K579" s="4" t="str">
        <f>IF(ISBLANK(C579),"",(DATEDIF($C579,$R$4,"d")))</f>
        <v/>
      </c>
      <c r="L579">
        <f ca="1">IF(Tableau1[[#This Row],[Days of delay]]="",0,Tableau1[[#This Row],[Days of delay]])-MAX(Tableau1[Days of delay])</f>
        <v>-13</v>
      </c>
    </row>
    <row r="580" spans="1:12" ht="23.25" x14ac:dyDescent="0.25">
      <c r="A580" s="5"/>
      <c r="B580" s="17"/>
      <c r="C580" s="12"/>
      <c r="D580" s="10"/>
      <c r="E580" s="10"/>
      <c r="F580" s="13" t="str">
        <f>IF(ISBLANK(J580),"mail not sent","mail sent")</f>
        <v>mail not sent</v>
      </c>
      <c r="G580" s="11"/>
      <c r="H580" s="14"/>
      <c r="I580" s="5"/>
      <c r="J580" s="12"/>
      <c r="K580" s="4" t="str">
        <f>IF(ISBLANK(C580),"",(DATEDIF($C580,$R$4,"d")))</f>
        <v/>
      </c>
      <c r="L580">
        <f ca="1">IF(Tableau1[[#This Row],[Days of delay]]="",0,Tableau1[[#This Row],[Days of delay]])-MAX(Tableau1[Days of delay])</f>
        <v>-13</v>
      </c>
    </row>
    <row r="581" spans="1:12" ht="23.25" x14ac:dyDescent="0.25">
      <c r="A581" s="5"/>
      <c r="B581" s="17"/>
      <c r="C581" s="12"/>
      <c r="D581" s="10"/>
      <c r="E581" s="10"/>
      <c r="F581" s="13" t="str">
        <f>IF(ISBLANK(J581),"mail not sent","mail sent")</f>
        <v>mail not sent</v>
      </c>
      <c r="G581" s="11"/>
      <c r="H581" s="14"/>
      <c r="I581" s="5"/>
      <c r="J581" s="12"/>
      <c r="K581" s="4" t="str">
        <f>IF(ISBLANK(C581),"",(DATEDIF($C581,$R$4,"d")))</f>
        <v/>
      </c>
      <c r="L581">
        <f ca="1">IF(Tableau1[[#This Row],[Days of delay]]="",0,Tableau1[[#This Row],[Days of delay]])-MAX(Tableau1[Days of delay])</f>
        <v>-13</v>
      </c>
    </row>
    <row r="582" spans="1:12" ht="23.25" x14ac:dyDescent="0.25">
      <c r="A582" s="5"/>
      <c r="B582" s="17"/>
      <c r="C582" s="12"/>
      <c r="D582" s="10"/>
      <c r="E582" s="10"/>
      <c r="F582" s="13" t="str">
        <f>IF(ISBLANK(J582),"mail not sent","mail sent")</f>
        <v>mail not sent</v>
      </c>
      <c r="G582" s="11"/>
      <c r="H582" s="14"/>
      <c r="I582" s="5"/>
      <c r="J582" s="12"/>
      <c r="K582" s="4" t="str">
        <f>IF(ISBLANK(C582),"",(DATEDIF($C582,$R$4,"d")))</f>
        <v/>
      </c>
      <c r="L582">
        <f ca="1">IF(Tableau1[[#This Row],[Days of delay]]="",0,Tableau1[[#This Row],[Days of delay]])-MAX(Tableau1[Days of delay])</f>
        <v>-13</v>
      </c>
    </row>
    <row r="583" spans="1:12" ht="23.25" x14ac:dyDescent="0.25">
      <c r="A583" s="5"/>
      <c r="B583" s="17"/>
      <c r="C583" s="12"/>
      <c r="D583" s="10"/>
      <c r="E583" s="10"/>
      <c r="F583" s="13" t="str">
        <f>IF(ISBLANK(J583),"mail not sent","mail sent")</f>
        <v>mail not sent</v>
      </c>
      <c r="G583" s="11"/>
      <c r="H583" s="14"/>
      <c r="I583" s="5"/>
      <c r="J583" s="12"/>
      <c r="K583" s="4" t="str">
        <f>IF(ISBLANK(C583),"",(DATEDIF($C583,$R$4,"d")))</f>
        <v/>
      </c>
      <c r="L583">
        <f ca="1">IF(Tableau1[[#This Row],[Days of delay]]="",0,Tableau1[[#This Row],[Days of delay]])-MAX(Tableau1[Days of delay])</f>
        <v>-13</v>
      </c>
    </row>
    <row r="584" spans="1:12" ht="23.25" x14ac:dyDescent="0.25">
      <c r="A584" s="5"/>
      <c r="B584" s="17"/>
      <c r="C584" s="12"/>
      <c r="D584" s="10"/>
      <c r="E584" s="10"/>
      <c r="F584" s="13" t="str">
        <f>IF(ISBLANK(J584),"mail not sent","mail sent")</f>
        <v>mail not sent</v>
      </c>
      <c r="G584" s="11"/>
      <c r="H584" s="14"/>
      <c r="I584" s="5"/>
      <c r="J584" s="12"/>
      <c r="K584" s="4" t="str">
        <f>IF(ISBLANK(C584),"",(DATEDIF($C584,$R$4,"d")))</f>
        <v/>
      </c>
      <c r="L584">
        <f ca="1">IF(Tableau1[[#This Row],[Days of delay]]="",0,Tableau1[[#This Row],[Days of delay]])-MAX(Tableau1[Days of delay])</f>
        <v>-13</v>
      </c>
    </row>
    <row r="585" spans="1:12" ht="23.25" x14ac:dyDescent="0.25">
      <c r="A585" s="5"/>
      <c r="B585" s="17"/>
      <c r="C585" s="12"/>
      <c r="D585" s="10"/>
      <c r="E585" s="10"/>
      <c r="F585" s="13" t="str">
        <f>IF(ISBLANK(J585),"mail not sent","mail sent")</f>
        <v>mail not sent</v>
      </c>
      <c r="G585" s="11"/>
      <c r="H585" s="14"/>
      <c r="I585" s="5"/>
      <c r="J585" s="12"/>
      <c r="K585" s="4" t="str">
        <f>IF(ISBLANK(C585),"",(DATEDIF($C585,$R$4,"d")))</f>
        <v/>
      </c>
      <c r="L585">
        <f ca="1">IF(Tableau1[[#This Row],[Days of delay]]="",0,Tableau1[[#This Row],[Days of delay]])-MAX(Tableau1[Days of delay])</f>
        <v>-13</v>
      </c>
    </row>
    <row r="586" spans="1:12" ht="23.25" x14ac:dyDescent="0.25">
      <c r="A586" s="5"/>
      <c r="B586" s="17"/>
      <c r="C586" s="12"/>
      <c r="D586" s="10"/>
      <c r="E586" s="10"/>
      <c r="F586" s="13" t="str">
        <f>IF(ISBLANK(J586),"mail not sent","mail sent")</f>
        <v>mail not sent</v>
      </c>
      <c r="G586" s="11"/>
      <c r="H586" s="14"/>
      <c r="I586" s="5"/>
      <c r="J586" s="12"/>
      <c r="K586" s="4" t="str">
        <f>IF(ISBLANK(C586),"",(DATEDIF($C586,$R$4,"d")))</f>
        <v/>
      </c>
      <c r="L586">
        <f ca="1">IF(Tableau1[[#This Row],[Days of delay]]="",0,Tableau1[[#This Row],[Days of delay]])-MAX(Tableau1[Days of delay])</f>
        <v>-13</v>
      </c>
    </row>
    <row r="587" spans="1:12" ht="23.25" x14ac:dyDescent="0.25">
      <c r="A587" s="5"/>
      <c r="B587" s="17"/>
      <c r="C587" s="12"/>
      <c r="D587" s="10"/>
      <c r="E587" s="10"/>
      <c r="F587" s="13" t="str">
        <f>IF(ISBLANK(J587),"mail not sent","mail sent")</f>
        <v>mail not sent</v>
      </c>
      <c r="G587" s="11"/>
      <c r="H587" s="14"/>
      <c r="I587" s="5"/>
      <c r="J587" s="12"/>
      <c r="K587" s="4" t="str">
        <f>IF(ISBLANK(C587),"",(DATEDIF($C587,$R$4,"d")))</f>
        <v/>
      </c>
      <c r="L587">
        <f ca="1">IF(Tableau1[[#This Row],[Days of delay]]="",0,Tableau1[[#This Row],[Days of delay]])-MAX(Tableau1[Days of delay])</f>
        <v>-13</v>
      </c>
    </row>
    <row r="588" spans="1:12" ht="23.25" x14ac:dyDescent="0.25">
      <c r="A588" s="5"/>
      <c r="B588" s="17"/>
      <c r="C588" s="12"/>
      <c r="D588" s="10"/>
      <c r="E588" s="10"/>
      <c r="F588" s="13" t="str">
        <f>IF(ISBLANK(J588),"mail not sent","mail sent")</f>
        <v>mail not sent</v>
      </c>
      <c r="G588" s="11"/>
      <c r="H588" s="14"/>
      <c r="I588" s="5"/>
      <c r="J588" s="12"/>
      <c r="K588" s="4" t="str">
        <f>IF(ISBLANK(C588),"",(DATEDIF($C588,$R$4,"d")))</f>
        <v/>
      </c>
      <c r="L588">
        <f ca="1">IF(Tableau1[[#This Row],[Days of delay]]="",0,Tableau1[[#This Row],[Days of delay]])-MAX(Tableau1[Days of delay])</f>
        <v>-13</v>
      </c>
    </row>
    <row r="589" spans="1:12" ht="23.25" x14ac:dyDescent="0.25">
      <c r="A589" s="5"/>
      <c r="B589" s="17"/>
      <c r="C589" s="12"/>
      <c r="D589" s="10"/>
      <c r="E589" s="10"/>
      <c r="F589" s="13" t="str">
        <f>IF(ISBLANK(J589),"mail not sent","mail sent")</f>
        <v>mail not sent</v>
      </c>
      <c r="G589" s="11"/>
      <c r="H589" s="14"/>
      <c r="I589" s="5"/>
      <c r="J589" s="12"/>
      <c r="K589" s="4" t="str">
        <f>IF(ISBLANK(C589),"",(DATEDIF($C589,$R$4,"d")))</f>
        <v/>
      </c>
      <c r="L589">
        <f ca="1">IF(Tableau1[[#This Row],[Days of delay]]="",0,Tableau1[[#This Row],[Days of delay]])-MAX(Tableau1[Days of delay])</f>
        <v>-13</v>
      </c>
    </row>
    <row r="590" spans="1:12" ht="23.25" x14ac:dyDescent="0.25">
      <c r="A590" s="5"/>
      <c r="B590" s="17"/>
      <c r="C590" s="12"/>
      <c r="D590" s="10"/>
      <c r="E590" s="10"/>
      <c r="F590" s="13" t="str">
        <f>IF(ISBLANK(J590),"mail not sent","mail sent")</f>
        <v>mail not sent</v>
      </c>
      <c r="G590" s="11"/>
      <c r="H590" s="14"/>
      <c r="I590" s="5"/>
      <c r="J590" s="12"/>
      <c r="K590" s="4" t="str">
        <f>IF(ISBLANK(C590),"",(DATEDIF($C590,$R$4,"d")))</f>
        <v/>
      </c>
      <c r="L590" s="6">
        <f ca="1">IF(Tableau1[[#This Row],[Days of delay]]="",0,Tableau1[[#This Row],[Days of delay]])-MAX(Tableau1[Days of delay])</f>
        <v>-13</v>
      </c>
    </row>
    <row r="591" spans="1:12" ht="23.25" x14ac:dyDescent="0.25">
      <c r="A591" s="5"/>
      <c r="B591" s="17"/>
      <c r="C591" s="12"/>
      <c r="D591" s="10"/>
      <c r="E591" s="10"/>
      <c r="F591" s="13" t="str">
        <f>IF(ISBLANK(J591),"mail not sent","mail sent")</f>
        <v>mail not sent</v>
      </c>
      <c r="G591" s="11"/>
      <c r="H591" s="14"/>
      <c r="I591" s="5"/>
      <c r="J591" s="12"/>
      <c r="K591" s="4" t="str">
        <f>IF(ISBLANK(C591),"",(DATEDIF($C591,$R$4,"d")))</f>
        <v/>
      </c>
      <c r="L591">
        <f ca="1">IF(Tableau1[[#This Row],[Days of delay]]="",0,Tableau1[[#This Row],[Days of delay]])-MAX(Tableau1[Days of delay])</f>
        <v>-13</v>
      </c>
    </row>
    <row r="592" spans="1:12" ht="23.25" x14ac:dyDescent="0.25">
      <c r="A592" s="5"/>
      <c r="B592" s="17"/>
      <c r="C592" s="12"/>
      <c r="D592" s="10"/>
      <c r="E592" s="10"/>
      <c r="F592" s="13" t="str">
        <f>IF(ISBLANK(J592),"mail not sent","mail sent")</f>
        <v>mail not sent</v>
      </c>
      <c r="G592" s="11"/>
      <c r="H592" s="14"/>
      <c r="I592" s="5"/>
      <c r="J592" s="12"/>
      <c r="K592" s="4" t="str">
        <f>IF(ISBLANK(C592),"",(DATEDIF($C592,$R$4,"d")))</f>
        <v/>
      </c>
      <c r="L592">
        <f ca="1">IF(Tableau1[[#This Row],[Days of delay]]="",0,Tableau1[[#This Row],[Days of delay]])-MAX(Tableau1[Days of delay])</f>
        <v>-13</v>
      </c>
    </row>
    <row r="593" spans="1:12" ht="23.25" x14ac:dyDescent="0.25">
      <c r="A593" s="5"/>
      <c r="B593" s="17"/>
      <c r="C593" s="12"/>
      <c r="D593" s="10"/>
      <c r="E593" s="10"/>
      <c r="F593" s="13" t="str">
        <f>IF(ISBLANK(J593),"mail not sent","mail sent")</f>
        <v>mail not sent</v>
      </c>
      <c r="G593" s="11"/>
      <c r="H593" s="14"/>
      <c r="I593" s="5"/>
      <c r="J593" s="12"/>
      <c r="K593" s="4" t="str">
        <f>IF(ISBLANK(C593),"",(DATEDIF($C593,$R$4,"d")))</f>
        <v/>
      </c>
      <c r="L593">
        <f ca="1">IF(Tableau1[[#This Row],[Days of delay]]="",0,Tableau1[[#This Row],[Days of delay]])-MAX(Tableau1[Days of delay])</f>
        <v>-13</v>
      </c>
    </row>
    <row r="594" spans="1:12" ht="23.25" x14ac:dyDescent="0.25">
      <c r="A594" s="5"/>
      <c r="B594" s="17"/>
      <c r="C594" s="12"/>
      <c r="D594" s="10"/>
      <c r="E594" s="10"/>
      <c r="F594" s="13" t="str">
        <f>IF(ISBLANK(J594),"mail not sent","mail sent")</f>
        <v>mail not sent</v>
      </c>
      <c r="G594" s="11"/>
      <c r="H594" s="14"/>
      <c r="I594" s="5"/>
      <c r="J594" s="12"/>
      <c r="K594" s="4" t="str">
        <f>IF(ISBLANK(C594),"",(DATEDIF($C594,$R$4,"d")))</f>
        <v/>
      </c>
      <c r="L594">
        <f ca="1">IF(Tableau1[[#This Row],[Days of delay]]="",0,Tableau1[[#This Row],[Days of delay]])-MAX(Tableau1[Days of delay])</f>
        <v>-13</v>
      </c>
    </row>
    <row r="595" spans="1:12" ht="23.25" x14ac:dyDescent="0.25">
      <c r="A595" s="5"/>
      <c r="B595" s="17"/>
      <c r="C595" s="12"/>
      <c r="D595" s="10"/>
      <c r="E595" s="10"/>
      <c r="F595" s="13" t="str">
        <f>IF(ISBLANK(J595),"mail not sent","mail sent")</f>
        <v>mail not sent</v>
      </c>
      <c r="G595" s="11"/>
      <c r="H595" s="14"/>
      <c r="I595" s="5"/>
      <c r="J595" s="12"/>
      <c r="K595" s="4" t="str">
        <f>IF(ISBLANK(C595),"",(DATEDIF($C595,$R$4,"d")))</f>
        <v/>
      </c>
      <c r="L595">
        <f ca="1">IF(Tableau1[[#This Row],[Days of delay]]="",0,Tableau1[[#This Row],[Days of delay]])-MAX(Tableau1[Days of delay])</f>
        <v>-13</v>
      </c>
    </row>
    <row r="596" spans="1:12" ht="23.25" x14ac:dyDescent="0.25">
      <c r="A596" s="5"/>
      <c r="B596" s="17"/>
      <c r="C596" s="12"/>
      <c r="D596" s="10"/>
      <c r="E596" s="10"/>
      <c r="F596" s="13" t="str">
        <f>IF(ISBLANK(J596),"mail not sent","mail sent")</f>
        <v>mail not sent</v>
      </c>
      <c r="G596" s="11"/>
      <c r="H596" s="14"/>
      <c r="I596" s="5"/>
      <c r="J596" s="12"/>
      <c r="K596" s="4" t="str">
        <f>IF(ISBLANK(C596),"",(DATEDIF($C596,$R$4,"d")))</f>
        <v/>
      </c>
      <c r="L596">
        <f ca="1">IF(Tableau1[[#This Row],[Days of delay]]="",0,Tableau1[[#This Row],[Days of delay]])-MAX(Tableau1[Days of delay])</f>
        <v>-13</v>
      </c>
    </row>
    <row r="597" spans="1:12" ht="23.25" x14ac:dyDescent="0.25">
      <c r="A597" s="5"/>
      <c r="B597" s="17"/>
      <c r="C597" s="12"/>
      <c r="D597" s="10"/>
      <c r="E597" s="10"/>
      <c r="F597" s="13" t="str">
        <f>IF(ISBLANK(J597),"mail not sent","mail sent")</f>
        <v>mail not sent</v>
      </c>
      <c r="G597" s="11"/>
      <c r="H597" s="14"/>
      <c r="I597" s="5"/>
      <c r="J597" s="12"/>
      <c r="K597" s="4" t="str">
        <f>IF(ISBLANK(C597),"",(DATEDIF($C597,$R$4,"d")))</f>
        <v/>
      </c>
      <c r="L597">
        <f ca="1">IF(Tableau1[[#This Row],[Days of delay]]="",0,Tableau1[[#This Row],[Days of delay]])-MAX(Tableau1[Days of delay])</f>
        <v>-13</v>
      </c>
    </row>
    <row r="598" spans="1:12" ht="23.25" x14ac:dyDescent="0.25">
      <c r="A598" s="5"/>
      <c r="B598" s="17"/>
      <c r="C598" s="12"/>
      <c r="D598" s="10"/>
      <c r="E598" s="10"/>
      <c r="F598" s="13" t="str">
        <f>IF(ISBLANK(J598),"mail not sent","mail sent")</f>
        <v>mail not sent</v>
      </c>
      <c r="G598" s="11"/>
      <c r="H598" s="14"/>
      <c r="I598" s="5"/>
      <c r="J598" s="12"/>
      <c r="K598" s="4" t="str">
        <f>IF(ISBLANK(C598),"",(DATEDIF($C598,$R$4,"d")))</f>
        <v/>
      </c>
      <c r="L598">
        <f ca="1">IF(Tableau1[[#This Row],[Days of delay]]="",0,Tableau1[[#This Row],[Days of delay]])-MAX(Tableau1[Days of delay])</f>
        <v>-13</v>
      </c>
    </row>
    <row r="599" spans="1:12" ht="23.25" x14ac:dyDescent="0.25">
      <c r="A599" s="5"/>
      <c r="B599" s="17"/>
      <c r="C599" s="12"/>
      <c r="D599" s="10"/>
      <c r="E599" s="10"/>
      <c r="F599" s="13" t="str">
        <f>IF(ISBLANK(J599),"mail not sent","mail sent")</f>
        <v>mail not sent</v>
      </c>
      <c r="G599" s="11"/>
      <c r="H599" s="14"/>
      <c r="I599" s="5"/>
      <c r="J599" s="12"/>
      <c r="K599" s="4" t="str">
        <f>IF(ISBLANK(C599),"",(DATEDIF($C599,$R$4,"d")))</f>
        <v/>
      </c>
      <c r="L599">
        <f ca="1">IF(Tableau1[[#This Row],[Days of delay]]="",0,Tableau1[[#This Row],[Days of delay]])-MAX(Tableau1[Days of delay])</f>
        <v>-13</v>
      </c>
    </row>
    <row r="600" spans="1:12" ht="23.25" x14ac:dyDescent="0.25">
      <c r="A600" s="5"/>
      <c r="B600" s="17"/>
      <c r="C600" s="12"/>
      <c r="D600" s="10"/>
      <c r="E600" s="10"/>
      <c r="F600" s="13" t="str">
        <f>IF(ISBLANK(J600),"mail not sent","mail sent")</f>
        <v>mail not sent</v>
      </c>
      <c r="G600" s="11"/>
      <c r="H600" s="14"/>
      <c r="I600" s="5"/>
      <c r="J600" s="12"/>
      <c r="K600" s="4" t="str">
        <f>IF(ISBLANK(C600),"",(DATEDIF($C600,$R$4,"d")))</f>
        <v/>
      </c>
      <c r="L600">
        <f ca="1">IF(Tableau1[[#This Row],[Days of delay]]="",0,Tableau1[[#This Row],[Days of delay]])-MAX(Tableau1[Days of delay])</f>
        <v>-13</v>
      </c>
    </row>
    <row r="601" spans="1:12" ht="23.25" x14ac:dyDescent="0.25">
      <c r="A601" s="5"/>
      <c r="B601" s="17"/>
      <c r="C601" s="12"/>
      <c r="D601" s="10"/>
      <c r="E601" s="10"/>
      <c r="F601" s="13" t="str">
        <f>IF(ISBLANK(J601),"mail not sent","mail sent")</f>
        <v>mail not sent</v>
      </c>
      <c r="G601" s="11"/>
      <c r="H601" s="14"/>
      <c r="I601" s="5"/>
      <c r="J601" s="12"/>
      <c r="K601" s="4" t="str">
        <f>IF(ISBLANK(C601),"",(DATEDIF($C601,$R$4,"d")))</f>
        <v/>
      </c>
      <c r="L601">
        <f ca="1">IF(Tableau1[[#This Row],[Days of delay]]="",0,Tableau1[[#This Row],[Days of delay]])-MAX(Tableau1[Days of delay])</f>
        <v>-13</v>
      </c>
    </row>
    <row r="602" spans="1:12" ht="23.25" x14ac:dyDescent="0.25">
      <c r="A602" s="5"/>
      <c r="B602" s="17"/>
      <c r="C602" s="12"/>
      <c r="D602" s="10"/>
      <c r="E602" s="10"/>
      <c r="F602" s="13" t="str">
        <f>IF(ISBLANK(J602),"mail not sent","mail sent")</f>
        <v>mail not sent</v>
      </c>
      <c r="G602" s="11"/>
      <c r="H602" s="14"/>
      <c r="I602" s="5"/>
      <c r="J602" s="12"/>
      <c r="K602" s="4" t="str">
        <f>IF(ISBLANK(C602),"",(DATEDIF($C602,$R$4,"d")))</f>
        <v/>
      </c>
      <c r="L602" s="6">
        <f ca="1">IF(Tableau1[[#This Row],[Days of delay]]="",0,Tableau1[[#This Row],[Days of delay]])-MAX(Tableau1[Days of delay])</f>
        <v>-13</v>
      </c>
    </row>
    <row r="603" spans="1:12" ht="23.25" x14ac:dyDescent="0.25">
      <c r="A603" s="5"/>
      <c r="B603" s="17"/>
      <c r="C603" s="12"/>
      <c r="D603" s="10"/>
      <c r="E603" s="10"/>
      <c r="F603" s="13" t="str">
        <f>IF(ISBLANK(J603),"mail not sent","mail sent")</f>
        <v>mail not sent</v>
      </c>
      <c r="G603" s="11"/>
      <c r="H603" s="14"/>
      <c r="I603" s="5"/>
      <c r="J603" s="12"/>
      <c r="K603" s="4" t="str">
        <f>IF(ISBLANK(C603),"",(DATEDIF($C603,$R$4,"d")))</f>
        <v/>
      </c>
      <c r="L603">
        <f ca="1">IF(Tableau1[[#This Row],[Days of delay]]="",0,Tableau1[[#This Row],[Days of delay]])-MAX(Tableau1[Days of delay])</f>
        <v>-13</v>
      </c>
    </row>
    <row r="604" spans="1:12" ht="23.25" x14ac:dyDescent="0.25">
      <c r="A604" s="5"/>
      <c r="B604" s="17"/>
      <c r="C604" s="12"/>
      <c r="D604" s="10"/>
      <c r="E604" s="10"/>
      <c r="F604" s="13" t="str">
        <f>IF(ISBLANK(J604),"mail not sent","mail sent")</f>
        <v>mail not sent</v>
      </c>
      <c r="G604" s="11"/>
      <c r="H604" s="14"/>
      <c r="I604" s="5"/>
      <c r="J604" s="12"/>
      <c r="K604" s="4" t="str">
        <f>IF(ISBLANK(C604),"",(DATEDIF($C604,$R$4,"d")))</f>
        <v/>
      </c>
      <c r="L604">
        <f ca="1">IF(Tableau1[[#This Row],[Days of delay]]="",0,Tableau1[[#This Row],[Days of delay]])-MAX(Tableau1[Days of delay])</f>
        <v>-13</v>
      </c>
    </row>
    <row r="605" spans="1:12" ht="23.25" x14ac:dyDescent="0.25">
      <c r="A605" s="5"/>
      <c r="B605" s="17"/>
      <c r="C605" s="12"/>
      <c r="D605" s="10"/>
      <c r="E605" s="10"/>
      <c r="F605" s="13" t="str">
        <f>IF(ISBLANK(J605),"mail not sent","mail sent")</f>
        <v>mail not sent</v>
      </c>
      <c r="G605" s="11"/>
      <c r="H605" s="14"/>
      <c r="I605" s="5"/>
      <c r="J605" s="12"/>
      <c r="K605" s="4" t="str">
        <f>IF(ISBLANK(C605),"",(DATEDIF($C605,$R$4,"d")))</f>
        <v/>
      </c>
      <c r="L605">
        <f ca="1">IF(Tableau1[[#This Row],[Days of delay]]="",0,Tableau1[[#This Row],[Days of delay]])-MAX(Tableau1[Days of delay])</f>
        <v>-13</v>
      </c>
    </row>
    <row r="606" spans="1:12" ht="23.25" x14ac:dyDescent="0.25">
      <c r="A606" s="5"/>
      <c r="B606" s="17"/>
      <c r="C606" s="12"/>
      <c r="D606" s="10"/>
      <c r="E606" s="10"/>
      <c r="F606" s="13" t="str">
        <f>IF(ISBLANK(J606),"mail not sent","mail sent")</f>
        <v>mail not sent</v>
      </c>
      <c r="G606" s="11"/>
      <c r="H606" s="14"/>
      <c r="I606" s="5"/>
      <c r="J606" s="12"/>
      <c r="K606" s="4" t="str">
        <f>IF(ISBLANK(C606),"",(DATEDIF($C606,$R$4,"d")))</f>
        <v/>
      </c>
      <c r="L606">
        <f ca="1">IF(Tableau1[[#This Row],[Days of delay]]="",0,Tableau1[[#This Row],[Days of delay]])-MAX(Tableau1[Days of delay])</f>
        <v>-13</v>
      </c>
    </row>
    <row r="607" spans="1:12" ht="23.25" x14ac:dyDescent="0.25">
      <c r="A607" s="5"/>
      <c r="B607" s="17"/>
      <c r="C607" s="12"/>
      <c r="D607" s="10"/>
      <c r="E607" s="10"/>
      <c r="F607" s="13" t="str">
        <f>IF(ISBLANK(J607),"mail not sent","mail sent")</f>
        <v>mail not sent</v>
      </c>
      <c r="G607" s="11"/>
      <c r="H607" s="14"/>
      <c r="I607" s="5"/>
      <c r="J607" s="12"/>
      <c r="K607" s="4" t="str">
        <f>IF(ISBLANK(C607),"",(DATEDIF($C607,$R$4,"d")))</f>
        <v/>
      </c>
      <c r="L607">
        <f ca="1">IF(Tableau1[[#This Row],[Days of delay]]="",0,Tableau1[[#This Row],[Days of delay]])-MAX(Tableau1[Days of delay])</f>
        <v>-13</v>
      </c>
    </row>
    <row r="608" spans="1:12" ht="23.25" x14ac:dyDescent="0.25">
      <c r="A608" s="5"/>
      <c r="B608" s="17"/>
      <c r="C608" s="12"/>
      <c r="D608" s="10"/>
      <c r="E608" s="10"/>
      <c r="F608" s="13" t="str">
        <f>IF(ISBLANK(J608),"mail not sent","mail sent")</f>
        <v>mail not sent</v>
      </c>
      <c r="G608" s="11"/>
      <c r="H608" s="14"/>
      <c r="I608" s="5"/>
      <c r="J608" s="12"/>
      <c r="K608" s="4" t="str">
        <f>IF(ISBLANK(C608),"",(DATEDIF($C608,$R$4,"d")))</f>
        <v/>
      </c>
      <c r="L608">
        <f ca="1">IF(Tableau1[[#This Row],[Days of delay]]="",0,Tableau1[[#This Row],[Days of delay]])-MAX(Tableau1[Days of delay])</f>
        <v>-13</v>
      </c>
    </row>
    <row r="609" spans="1:12" ht="23.25" x14ac:dyDescent="0.25">
      <c r="A609" s="5"/>
      <c r="B609" s="17"/>
      <c r="C609" s="12"/>
      <c r="D609" s="10"/>
      <c r="E609" s="10"/>
      <c r="F609" s="13" t="str">
        <f>IF(ISBLANK(J609),"mail not sent","mail sent")</f>
        <v>mail not sent</v>
      </c>
      <c r="G609" s="11"/>
      <c r="H609" s="14"/>
      <c r="I609" s="5"/>
      <c r="J609" s="12"/>
      <c r="K609" s="4" t="str">
        <f>IF(ISBLANK(C609),"",(DATEDIF($C609,$R$4,"d")))</f>
        <v/>
      </c>
      <c r="L609">
        <f ca="1">IF(Tableau1[[#This Row],[Days of delay]]="",0,Tableau1[[#This Row],[Days of delay]])-MAX(Tableau1[Days of delay])</f>
        <v>-13</v>
      </c>
    </row>
    <row r="610" spans="1:12" ht="23.25" x14ac:dyDescent="0.25">
      <c r="A610" s="5"/>
      <c r="B610" s="17"/>
      <c r="C610" s="12"/>
      <c r="D610" s="10"/>
      <c r="E610" s="10"/>
      <c r="F610" s="13" t="str">
        <f>IF(ISBLANK(J610),"mail not sent","mail sent")</f>
        <v>mail not sent</v>
      </c>
      <c r="G610" s="11"/>
      <c r="H610" s="14"/>
      <c r="I610" s="5"/>
      <c r="J610" s="12"/>
      <c r="K610" s="4" t="str">
        <f>IF(ISBLANK(C610),"",(DATEDIF($C610,$R$4,"d")))</f>
        <v/>
      </c>
      <c r="L610">
        <f ca="1">IF(Tableau1[[#This Row],[Days of delay]]="",0,Tableau1[[#This Row],[Days of delay]])-MAX(Tableau1[Days of delay])</f>
        <v>-13</v>
      </c>
    </row>
    <row r="611" spans="1:12" ht="23.25" x14ac:dyDescent="0.25">
      <c r="A611" s="5"/>
      <c r="B611" s="17"/>
      <c r="C611" s="12"/>
      <c r="D611" s="10"/>
      <c r="E611" s="10"/>
      <c r="F611" s="13" t="str">
        <f>IF(ISBLANK(J611),"mail not sent","mail sent")</f>
        <v>mail not sent</v>
      </c>
      <c r="G611" s="11"/>
      <c r="H611" s="14"/>
      <c r="I611" s="5"/>
      <c r="J611" s="12"/>
      <c r="K611" s="4" t="str">
        <f>IF(ISBLANK(C611),"",(DATEDIF($C611,$R$4,"d")))</f>
        <v/>
      </c>
      <c r="L611">
        <f ca="1">IF(Tableau1[[#This Row],[Days of delay]]="",0,Tableau1[[#This Row],[Days of delay]])-MAX(Tableau1[Days of delay])</f>
        <v>-13</v>
      </c>
    </row>
    <row r="612" spans="1:12" ht="23.25" x14ac:dyDescent="0.25">
      <c r="A612" s="5"/>
      <c r="B612" s="17"/>
      <c r="C612" s="12"/>
      <c r="D612" s="10"/>
      <c r="E612" s="10"/>
      <c r="F612" s="13" t="str">
        <f>IF(ISBLANK(J612),"mail not sent","mail sent")</f>
        <v>mail not sent</v>
      </c>
      <c r="G612" s="11"/>
      <c r="H612" s="14"/>
      <c r="I612" s="5"/>
      <c r="J612" s="12"/>
      <c r="K612" s="4" t="str">
        <f>IF(ISBLANK(C612),"",(DATEDIF($C612,$R$4,"d")))</f>
        <v/>
      </c>
      <c r="L612">
        <f ca="1">IF(Tableau1[[#This Row],[Days of delay]]="",0,Tableau1[[#This Row],[Days of delay]])-MAX(Tableau1[Days of delay])</f>
        <v>-13</v>
      </c>
    </row>
    <row r="613" spans="1:12" ht="23.25" x14ac:dyDescent="0.25">
      <c r="A613" s="5"/>
      <c r="B613" s="17"/>
      <c r="C613" s="12"/>
      <c r="D613" s="10"/>
      <c r="E613" s="10"/>
      <c r="F613" s="13" t="str">
        <f>IF(ISBLANK(J613),"mail not sent","mail sent")</f>
        <v>mail not sent</v>
      </c>
      <c r="G613" s="11"/>
      <c r="H613" s="14"/>
      <c r="I613" s="5"/>
      <c r="J613" s="12"/>
      <c r="K613" s="4" t="str">
        <f>IF(ISBLANK(C613),"",(DATEDIF($C613,$R$4,"d")))</f>
        <v/>
      </c>
      <c r="L613">
        <f ca="1">IF(Tableau1[[#This Row],[Days of delay]]="",0,Tableau1[[#This Row],[Days of delay]])-MAX(Tableau1[Days of delay])</f>
        <v>-13</v>
      </c>
    </row>
    <row r="614" spans="1:12" ht="23.25" x14ac:dyDescent="0.25">
      <c r="A614" s="5"/>
      <c r="B614" s="17"/>
      <c r="C614" s="12"/>
      <c r="D614" s="10"/>
      <c r="E614" s="10"/>
      <c r="F614" s="13" t="str">
        <f>IF(ISBLANK(J614),"mail not sent","mail sent")</f>
        <v>mail not sent</v>
      </c>
      <c r="G614" s="11"/>
      <c r="H614" s="14"/>
      <c r="I614" s="5"/>
      <c r="J614" s="12"/>
      <c r="K614" s="4" t="str">
        <f>IF(ISBLANK(C614),"",(DATEDIF($C614,$R$4,"d")))</f>
        <v/>
      </c>
      <c r="L614" s="6">
        <f ca="1">IF(Tableau1[[#This Row],[Days of delay]]="",0,Tableau1[[#This Row],[Days of delay]])-MAX(Tableau1[Days of delay])</f>
        <v>-13</v>
      </c>
    </row>
    <row r="615" spans="1:12" ht="23.25" x14ac:dyDescent="0.25">
      <c r="A615" s="5"/>
      <c r="B615" s="17"/>
      <c r="C615" s="12"/>
      <c r="D615" s="10"/>
      <c r="E615" s="10"/>
      <c r="F615" s="13" t="str">
        <f>IF(ISBLANK(J615),"mail not sent","mail sent")</f>
        <v>mail not sent</v>
      </c>
      <c r="G615" s="11"/>
      <c r="H615" s="14"/>
      <c r="I615" s="5"/>
      <c r="J615" s="12"/>
      <c r="K615" s="4" t="str">
        <f>IF(ISBLANK(C615),"",(DATEDIF($C615,$R$4,"d")))</f>
        <v/>
      </c>
      <c r="L615">
        <f ca="1">IF(Tableau1[[#This Row],[Days of delay]]="",0,Tableau1[[#This Row],[Days of delay]])-MAX(Tableau1[Days of delay])</f>
        <v>-13</v>
      </c>
    </row>
    <row r="616" spans="1:12" ht="23.25" x14ac:dyDescent="0.25">
      <c r="A616" s="5"/>
      <c r="B616" s="17"/>
      <c r="C616" s="12"/>
      <c r="D616" s="10"/>
      <c r="E616" s="10"/>
      <c r="F616" s="13" t="str">
        <f>IF(ISBLANK(J616),"mail not sent","mail sent")</f>
        <v>mail not sent</v>
      </c>
      <c r="G616" s="11"/>
      <c r="H616" s="14"/>
      <c r="I616" s="5"/>
      <c r="J616" s="12"/>
      <c r="K616" s="4" t="str">
        <f>IF(ISBLANK(C616),"",(DATEDIF($C616,$R$4,"d")))</f>
        <v/>
      </c>
      <c r="L616">
        <f ca="1">IF(Tableau1[[#This Row],[Days of delay]]="",0,Tableau1[[#This Row],[Days of delay]])-MAX(Tableau1[Days of delay])</f>
        <v>-13</v>
      </c>
    </row>
    <row r="617" spans="1:12" ht="23.25" x14ac:dyDescent="0.25">
      <c r="A617" s="5"/>
      <c r="B617" s="17"/>
      <c r="C617" s="12"/>
      <c r="D617" s="10"/>
      <c r="E617" s="10"/>
      <c r="F617" s="13" t="str">
        <f>IF(ISBLANK(J617),"mail not sent","mail sent")</f>
        <v>mail not sent</v>
      </c>
      <c r="G617" s="11"/>
      <c r="H617" s="14"/>
      <c r="I617" s="5"/>
      <c r="J617" s="12"/>
      <c r="K617" s="4" t="str">
        <f>IF(ISBLANK(C617),"",(DATEDIF($C617,$R$4,"d")))</f>
        <v/>
      </c>
      <c r="L617">
        <f ca="1">IF(Tableau1[[#This Row],[Days of delay]]="",0,Tableau1[[#This Row],[Days of delay]])-MAX(Tableau1[Days of delay])</f>
        <v>-13</v>
      </c>
    </row>
    <row r="618" spans="1:12" ht="23.25" x14ac:dyDescent="0.25">
      <c r="A618" s="5"/>
      <c r="B618" s="17"/>
      <c r="C618" s="12"/>
      <c r="D618" s="10"/>
      <c r="E618" s="10"/>
      <c r="F618" s="13" t="str">
        <f>IF(ISBLANK(J618),"mail not sent","mail sent")</f>
        <v>mail not sent</v>
      </c>
      <c r="G618" s="11"/>
      <c r="H618" s="14"/>
      <c r="I618" s="5"/>
      <c r="J618" s="12"/>
      <c r="K618" s="4" t="str">
        <f>IF(ISBLANK(C618),"",(DATEDIF($C618,$R$4,"d")))</f>
        <v/>
      </c>
      <c r="L618">
        <f ca="1">IF(Tableau1[[#This Row],[Days of delay]]="",0,Tableau1[[#This Row],[Days of delay]])-MAX(Tableau1[Days of delay])</f>
        <v>-13</v>
      </c>
    </row>
    <row r="619" spans="1:12" ht="23.25" x14ac:dyDescent="0.25">
      <c r="A619" s="5"/>
      <c r="B619" s="17"/>
      <c r="C619" s="12"/>
      <c r="D619" s="10"/>
      <c r="E619" s="10"/>
      <c r="F619" s="13" t="str">
        <f>IF(ISBLANK(J619),"mail not sent","mail sent")</f>
        <v>mail not sent</v>
      </c>
      <c r="G619" s="11"/>
      <c r="H619" s="14"/>
      <c r="I619" s="5"/>
      <c r="J619" s="12"/>
      <c r="K619" s="4" t="str">
        <f>IF(ISBLANK(C619),"",(DATEDIF($C619,$R$4,"d")))</f>
        <v/>
      </c>
      <c r="L619">
        <f ca="1">IF(Tableau1[[#This Row],[Days of delay]]="",0,Tableau1[[#This Row],[Days of delay]])-MAX(Tableau1[Days of delay])</f>
        <v>-13</v>
      </c>
    </row>
    <row r="620" spans="1:12" ht="23.25" x14ac:dyDescent="0.25">
      <c r="A620" s="5"/>
      <c r="B620" s="17"/>
      <c r="C620" s="12"/>
      <c r="D620" s="10"/>
      <c r="E620" s="10"/>
      <c r="F620" s="13" t="str">
        <f>IF(ISBLANK(J620),"mail not sent","mail sent")</f>
        <v>mail not sent</v>
      </c>
      <c r="G620" s="11"/>
      <c r="H620" s="14"/>
      <c r="I620" s="5"/>
      <c r="J620" s="12"/>
      <c r="K620" s="4" t="str">
        <f>IF(ISBLANK(C620),"",(DATEDIF($C620,$R$4,"d")))</f>
        <v/>
      </c>
      <c r="L620">
        <f ca="1">IF(Tableau1[[#This Row],[Days of delay]]="",0,Tableau1[[#This Row],[Days of delay]])-MAX(Tableau1[Days of delay])</f>
        <v>-13</v>
      </c>
    </row>
    <row r="621" spans="1:12" ht="23.25" x14ac:dyDescent="0.25">
      <c r="A621" s="5"/>
      <c r="B621" s="17"/>
      <c r="C621" s="12"/>
      <c r="D621" s="10"/>
      <c r="E621" s="10"/>
      <c r="F621" s="13" t="str">
        <f>IF(ISBLANK(J621),"mail not sent","mail sent")</f>
        <v>mail not sent</v>
      </c>
      <c r="G621" s="11"/>
      <c r="H621" s="14"/>
      <c r="I621" s="5"/>
      <c r="J621" s="12"/>
      <c r="K621" s="4" t="str">
        <f>IF(ISBLANK(C621),"",(DATEDIF($C621,$R$4,"d")))</f>
        <v/>
      </c>
      <c r="L621">
        <f ca="1">IF(Tableau1[[#This Row],[Days of delay]]="",0,Tableau1[[#This Row],[Days of delay]])-MAX(Tableau1[Days of delay])</f>
        <v>-13</v>
      </c>
    </row>
    <row r="622" spans="1:12" ht="23.25" x14ac:dyDescent="0.25">
      <c r="A622" s="5"/>
      <c r="B622" s="17"/>
      <c r="C622" s="12"/>
      <c r="D622" s="10"/>
      <c r="E622" s="10"/>
      <c r="F622" s="13" t="str">
        <f>IF(ISBLANK(J622),"mail not sent","mail sent")</f>
        <v>mail not sent</v>
      </c>
      <c r="G622" s="11"/>
      <c r="H622" s="14"/>
      <c r="I622" s="5"/>
      <c r="J622" s="12"/>
      <c r="K622" s="4" t="str">
        <f>IF(ISBLANK(C622),"",(DATEDIF($C622,$R$4,"d")))</f>
        <v/>
      </c>
      <c r="L622">
        <f ca="1">IF(Tableau1[[#This Row],[Days of delay]]="",0,Tableau1[[#This Row],[Days of delay]])-MAX(Tableau1[Days of delay])</f>
        <v>-13</v>
      </c>
    </row>
    <row r="623" spans="1:12" ht="23.25" x14ac:dyDescent="0.25">
      <c r="A623" s="5"/>
      <c r="B623" s="17"/>
      <c r="C623" s="12"/>
      <c r="D623" s="10"/>
      <c r="E623" s="10"/>
      <c r="F623" s="13" t="str">
        <f>IF(ISBLANK(J623),"mail not sent","mail sent")</f>
        <v>mail not sent</v>
      </c>
      <c r="G623" s="11"/>
      <c r="H623" s="14"/>
      <c r="I623" s="5"/>
      <c r="J623" s="12"/>
      <c r="K623" s="4" t="str">
        <f>IF(ISBLANK(C623),"",(DATEDIF($C623,$R$4,"d")))</f>
        <v/>
      </c>
      <c r="L623">
        <f ca="1">IF(Tableau1[[#This Row],[Days of delay]]="",0,Tableau1[[#This Row],[Days of delay]])-MAX(Tableau1[Days of delay])</f>
        <v>-13</v>
      </c>
    </row>
    <row r="624" spans="1:12" ht="23.25" x14ac:dyDescent="0.25">
      <c r="A624" s="5"/>
      <c r="B624" s="17"/>
      <c r="C624" s="12"/>
      <c r="D624" s="10"/>
      <c r="E624" s="10"/>
      <c r="F624" s="13" t="str">
        <f>IF(ISBLANK(J624),"mail not sent","mail sent")</f>
        <v>mail not sent</v>
      </c>
      <c r="G624" s="11"/>
      <c r="H624" s="14"/>
      <c r="I624" s="5"/>
      <c r="J624" s="12"/>
      <c r="K624" s="4" t="str">
        <f>IF(ISBLANK(C624),"",(DATEDIF($C624,$R$4,"d")))</f>
        <v/>
      </c>
      <c r="L624">
        <f ca="1">IF(Tableau1[[#This Row],[Days of delay]]="",0,Tableau1[[#This Row],[Days of delay]])-MAX(Tableau1[Days of delay])</f>
        <v>-13</v>
      </c>
    </row>
    <row r="625" spans="1:12" ht="23.25" x14ac:dyDescent="0.25">
      <c r="A625" s="5"/>
      <c r="B625" s="17"/>
      <c r="C625" s="12"/>
      <c r="D625" s="10"/>
      <c r="E625" s="10"/>
      <c r="F625" s="13" t="str">
        <f>IF(ISBLANK(J625),"mail not sent","mail sent")</f>
        <v>mail not sent</v>
      </c>
      <c r="G625" s="11"/>
      <c r="H625" s="14"/>
      <c r="I625" s="5"/>
      <c r="J625" s="12"/>
      <c r="K625" s="4" t="str">
        <f>IF(ISBLANK(C625),"",(DATEDIF($C625,$R$4,"d")))</f>
        <v/>
      </c>
      <c r="L625">
        <f ca="1">IF(Tableau1[[#This Row],[Days of delay]]="",0,Tableau1[[#This Row],[Days of delay]])-MAX(Tableau1[Days of delay])</f>
        <v>-13</v>
      </c>
    </row>
    <row r="626" spans="1:12" ht="23.25" x14ac:dyDescent="0.25">
      <c r="A626" s="5"/>
      <c r="B626" s="17"/>
      <c r="C626" s="12"/>
      <c r="D626" s="10"/>
      <c r="E626" s="10"/>
      <c r="F626" s="13" t="str">
        <f>IF(ISBLANK(J626),"mail not sent","mail sent")</f>
        <v>mail not sent</v>
      </c>
      <c r="G626" s="11"/>
      <c r="H626" s="14"/>
      <c r="I626" s="5"/>
      <c r="J626" s="12"/>
      <c r="K626" s="4" t="str">
        <f>IF(ISBLANK(C626),"",(DATEDIF($C626,$R$4,"d")))</f>
        <v/>
      </c>
      <c r="L626" s="6">
        <f ca="1">IF(Tableau1[[#This Row],[Days of delay]]="",0,Tableau1[[#This Row],[Days of delay]])-MAX(Tableau1[Days of delay])</f>
        <v>-13</v>
      </c>
    </row>
    <row r="627" spans="1:12" ht="23.25" x14ac:dyDescent="0.25">
      <c r="A627" s="5"/>
      <c r="B627" s="17"/>
      <c r="C627" s="12"/>
      <c r="D627" s="10"/>
      <c r="E627" s="10"/>
      <c r="F627" s="13" t="str">
        <f>IF(ISBLANK(J627),"mail not sent","mail sent")</f>
        <v>mail not sent</v>
      </c>
      <c r="G627" s="11"/>
      <c r="H627" s="14"/>
      <c r="I627" s="5"/>
      <c r="J627" s="12"/>
      <c r="K627" s="4" t="str">
        <f>IF(ISBLANK(C627),"",(DATEDIF($C627,$R$4,"d")))</f>
        <v/>
      </c>
      <c r="L627">
        <f ca="1">IF(Tableau1[[#This Row],[Days of delay]]="",0,Tableau1[[#This Row],[Days of delay]])-MAX(Tableau1[Days of delay])</f>
        <v>-13</v>
      </c>
    </row>
    <row r="628" spans="1:12" ht="23.25" x14ac:dyDescent="0.25">
      <c r="A628" s="5"/>
      <c r="B628" s="17"/>
      <c r="C628" s="12"/>
      <c r="D628" s="10"/>
      <c r="E628" s="10"/>
      <c r="F628" s="13" t="str">
        <f>IF(ISBLANK(J628),"mail not sent","mail sent")</f>
        <v>mail not sent</v>
      </c>
      <c r="G628" s="11"/>
      <c r="H628" s="14"/>
      <c r="I628" s="5"/>
      <c r="J628" s="12"/>
      <c r="K628" s="4" t="str">
        <f>IF(ISBLANK(C628),"",(DATEDIF($C628,$R$4,"d")))</f>
        <v/>
      </c>
      <c r="L628">
        <f ca="1">IF(Tableau1[[#This Row],[Days of delay]]="",0,Tableau1[[#This Row],[Days of delay]])-MAX(Tableau1[Days of delay])</f>
        <v>-13</v>
      </c>
    </row>
    <row r="629" spans="1:12" ht="23.25" x14ac:dyDescent="0.25">
      <c r="A629" s="5"/>
      <c r="B629" s="17"/>
      <c r="C629" s="12"/>
      <c r="D629" s="10"/>
      <c r="E629" s="10"/>
      <c r="F629" s="13" t="str">
        <f>IF(ISBLANK(J629),"mail not sent","mail sent")</f>
        <v>mail not sent</v>
      </c>
      <c r="G629" s="11"/>
      <c r="H629" s="14"/>
      <c r="I629" s="5"/>
      <c r="J629" s="12"/>
      <c r="K629" s="4" t="str">
        <f>IF(ISBLANK(C629),"",(DATEDIF($C629,$R$4,"d")))</f>
        <v/>
      </c>
      <c r="L629">
        <f ca="1">IF(Tableau1[[#This Row],[Days of delay]]="",0,Tableau1[[#This Row],[Days of delay]])-MAX(Tableau1[Days of delay])</f>
        <v>-13</v>
      </c>
    </row>
    <row r="630" spans="1:12" ht="23.25" x14ac:dyDescent="0.25">
      <c r="A630" s="5"/>
      <c r="B630" s="17"/>
      <c r="C630" s="12"/>
      <c r="D630" s="10"/>
      <c r="E630" s="10"/>
      <c r="F630" s="13" t="str">
        <f>IF(ISBLANK(J630),"mail not sent","mail sent")</f>
        <v>mail not sent</v>
      </c>
      <c r="G630" s="11"/>
      <c r="H630" s="14"/>
      <c r="I630" s="5"/>
      <c r="J630" s="12"/>
      <c r="K630" s="4" t="str">
        <f>IF(ISBLANK(C630),"",(DATEDIF($C630,$R$4,"d")))</f>
        <v/>
      </c>
      <c r="L630">
        <f ca="1">IF(Tableau1[[#This Row],[Days of delay]]="",0,Tableau1[[#This Row],[Days of delay]])-MAX(Tableau1[Days of delay])</f>
        <v>-13</v>
      </c>
    </row>
    <row r="631" spans="1:12" ht="23.25" x14ac:dyDescent="0.25">
      <c r="A631" s="5"/>
      <c r="B631" s="17"/>
      <c r="C631" s="12"/>
      <c r="D631" s="10"/>
      <c r="E631" s="10"/>
      <c r="F631" s="13" t="str">
        <f>IF(ISBLANK(J631),"mail not sent","mail sent")</f>
        <v>mail not sent</v>
      </c>
      <c r="G631" s="11"/>
      <c r="H631" s="14"/>
      <c r="I631" s="5"/>
      <c r="J631" s="12"/>
      <c r="K631" s="4" t="str">
        <f>IF(ISBLANK(C631),"",(DATEDIF($C631,$R$4,"d")))</f>
        <v/>
      </c>
      <c r="L631">
        <f ca="1">IF(Tableau1[[#This Row],[Days of delay]]="",0,Tableau1[[#This Row],[Days of delay]])-MAX(Tableau1[Days of delay])</f>
        <v>-13</v>
      </c>
    </row>
    <row r="632" spans="1:12" ht="23.25" x14ac:dyDescent="0.25">
      <c r="A632" s="5"/>
      <c r="B632" s="17"/>
      <c r="C632" s="12"/>
      <c r="D632" s="10"/>
      <c r="E632" s="10"/>
      <c r="F632" s="13" t="str">
        <f>IF(ISBLANK(J632),"mail not sent","mail sent")</f>
        <v>mail not sent</v>
      </c>
      <c r="G632" s="11"/>
      <c r="H632" s="14"/>
      <c r="I632" s="5"/>
      <c r="J632" s="12"/>
      <c r="K632" s="4" t="str">
        <f>IF(ISBLANK(C632),"",(DATEDIF($C632,$R$4,"d")))</f>
        <v/>
      </c>
      <c r="L632">
        <f ca="1">IF(Tableau1[[#This Row],[Days of delay]]="",0,Tableau1[[#This Row],[Days of delay]])-MAX(Tableau1[Days of delay])</f>
        <v>-13</v>
      </c>
    </row>
    <row r="633" spans="1:12" ht="23.25" x14ac:dyDescent="0.25">
      <c r="A633" s="5"/>
      <c r="B633" s="17"/>
      <c r="C633" s="12"/>
      <c r="D633" s="10"/>
      <c r="E633" s="10"/>
      <c r="F633" s="13" t="str">
        <f>IF(ISBLANK(J633),"mail not sent","mail sent")</f>
        <v>mail not sent</v>
      </c>
      <c r="G633" s="11"/>
      <c r="H633" s="14"/>
      <c r="I633" s="5"/>
      <c r="J633" s="12"/>
      <c r="K633" s="4" t="str">
        <f>IF(ISBLANK(C633),"",(DATEDIF($C633,$R$4,"d")))</f>
        <v/>
      </c>
      <c r="L633">
        <f ca="1">IF(Tableau1[[#This Row],[Days of delay]]="",0,Tableau1[[#This Row],[Days of delay]])-MAX(Tableau1[Days of delay])</f>
        <v>-13</v>
      </c>
    </row>
    <row r="634" spans="1:12" ht="23.25" x14ac:dyDescent="0.25">
      <c r="A634" s="5"/>
      <c r="B634" s="17"/>
      <c r="C634" s="12"/>
      <c r="D634" s="10"/>
      <c r="E634" s="10"/>
      <c r="F634" s="13" t="str">
        <f>IF(ISBLANK(J634),"mail not sent","mail sent")</f>
        <v>mail not sent</v>
      </c>
      <c r="G634" s="11"/>
      <c r="H634" s="14"/>
      <c r="I634" s="5"/>
      <c r="J634" s="12"/>
      <c r="K634" s="4" t="str">
        <f>IF(ISBLANK(C634),"",(DATEDIF($C634,$R$4,"d")))</f>
        <v/>
      </c>
      <c r="L634">
        <f ca="1">IF(Tableau1[[#This Row],[Days of delay]]="",0,Tableau1[[#This Row],[Days of delay]])-MAX(Tableau1[Days of delay])</f>
        <v>-13</v>
      </c>
    </row>
    <row r="635" spans="1:12" ht="23.25" x14ac:dyDescent="0.25">
      <c r="A635" s="5"/>
      <c r="B635" s="17"/>
      <c r="C635" s="12"/>
      <c r="D635" s="10"/>
      <c r="E635" s="10"/>
      <c r="F635" s="13" t="str">
        <f>IF(ISBLANK(J635),"mail not sent","mail sent")</f>
        <v>mail not sent</v>
      </c>
      <c r="G635" s="11"/>
      <c r="H635" s="14"/>
      <c r="I635" s="5"/>
      <c r="J635" s="12"/>
      <c r="K635" s="4" t="str">
        <f>IF(ISBLANK(C635),"",(DATEDIF($C635,$R$4,"d")))</f>
        <v/>
      </c>
      <c r="L635">
        <f ca="1">IF(Tableau1[[#This Row],[Days of delay]]="",0,Tableau1[[#This Row],[Days of delay]])-MAX(Tableau1[Days of delay])</f>
        <v>-13</v>
      </c>
    </row>
    <row r="636" spans="1:12" ht="23.25" x14ac:dyDescent="0.25">
      <c r="A636" s="5"/>
      <c r="B636" s="17"/>
      <c r="C636" s="12"/>
      <c r="D636" s="10"/>
      <c r="E636" s="10"/>
      <c r="F636" s="13" t="str">
        <f>IF(ISBLANK(J636),"mail not sent","mail sent")</f>
        <v>mail not sent</v>
      </c>
      <c r="G636" s="11"/>
      <c r="H636" s="14"/>
      <c r="I636" s="5"/>
      <c r="J636" s="12"/>
      <c r="K636" s="4" t="str">
        <f>IF(ISBLANK(C636),"",(DATEDIF($C636,$R$4,"d")))</f>
        <v/>
      </c>
      <c r="L636">
        <f ca="1">IF(Tableau1[[#This Row],[Days of delay]]="",0,Tableau1[[#This Row],[Days of delay]])-MAX(Tableau1[Days of delay])</f>
        <v>-13</v>
      </c>
    </row>
    <row r="637" spans="1:12" ht="23.25" x14ac:dyDescent="0.25">
      <c r="A637" s="5"/>
      <c r="B637" s="17"/>
      <c r="C637" s="12"/>
      <c r="D637" s="10"/>
      <c r="E637" s="10"/>
      <c r="F637" s="13" t="str">
        <f>IF(ISBLANK(J637),"mail not sent","mail sent")</f>
        <v>mail not sent</v>
      </c>
      <c r="G637" s="11"/>
      <c r="H637" s="14"/>
      <c r="I637" s="5"/>
      <c r="J637" s="12"/>
      <c r="K637" s="4" t="str">
        <f>IF(ISBLANK(C637),"",(DATEDIF($C637,$R$4,"d")))</f>
        <v/>
      </c>
      <c r="L637">
        <f ca="1">IF(Tableau1[[#This Row],[Days of delay]]="",0,Tableau1[[#This Row],[Days of delay]])-MAX(Tableau1[Days of delay])</f>
        <v>-13</v>
      </c>
    </row>
    <row r="638" spans="1:12" ht="23.25" x14ac:dyDescent="0.25">
      <c r="A638" s="5"/>
      <c r="B638" s="17"/>
      <c r="C638" s="12"/>
      <c r="D638" s="10"/>
      <c r="E638" s="10"/>
      <c r="F638" s="13" t="str">
        <f>IF(ISBLANK(J638),"mail not sent","mail sent")</f>
        <v>mail not sent</v>
      </c>
      <c r="G638" s="11"/>
      <c r="H638" s="14"/>
      <c r="I638" s="5"/>
      <c r="J638" s="12"/>
      <c r="K638" s="4" t="str">
        <f>IF(ISBLANK(C638),"",(DATEDIF($C638,$R$4,"d")))</f>
        <v/>
      </c>
      <c r="L638" s="6">
        <f ca="1">IF(Tableau1[[#This Row],[Days of delay]]="",0,Tableau1[[#This Row],[Days of delay]])-MAX(Tableau1[Days of delay])</f>
        <v>-13</v>
      </c>
    </row>
    <row r="639" spans="1:12" ht="23.25" x14ac:dyDescent="0.25">
      <c r="A639" s="5"/>
      <c r="B639" s="17"/>
      <c r="C639" s="12"/>
      <c r="D639" s="10"/>
      <c r="E639" s="10"/>
      <c r="F639" s="13" t="str">
        <f>IF(ISBLANK(J639),"mail not sent","mail sent")</f>
        <v>mail not sent</v>
      </c>
      <c r="G639" s="11"/>
      <c r="H639" s="14"/>
      <c r="I639" s="5"/>
      <c r="J639" s="12"/>
      <c r="K639" s="4" t="str">
        <f>IF(ISBLANK(C639),"",(DATEDIF($C639,$R$4,"d")))</f>
        <v/>
      </c>
      <c r="L639">
        <f ca="1">IF(Tableau1[[#This Row],[Days of delay]]="",0,Tableau1[[#This Row],[Days of delay]])-MAX(Tableau1[Days of delay])</f>
        <v>-13</v>
      </c>
    </row>
    <row r="640" spans="1:12" ht="23.25" x14ac:dyDescent="0.25">
      <c r="A640" s="5"/>
      <c r="B640" s="17"/>
      <c r="C640" s="12"/>
      <c r="D640" s="10"/>
      <c r="E640" s="10"/>
      <c r="F640" s="13" t="str">
        <f>IF(ISBLANK(J640),"mail not sent","mail sent")</f>
        <v>mail not sent</v>
      </c>
      <c r="G640" s="11"/>
      <c r="H640" s="14"/>
      <c r="I640" s="5"/>
      <c r="J640" s="12"/>
      <c r="K640" s="4" t="str">
        <f>IF(ISBLANK(C640),"",(DATEDIF($C640,$R$4,"d")))</f>
        <v/>
      </c>
      <c r="L640">
        <f ca="1">IF(Tableau1[[#This Row],[Days of delay]]="",0,Tableau1[[#This Row],[Days of delay]])-MAX(Tableau1[Days of delay])</f>
        <v>-13</v>
      </c>
    </row>
    <row r="641" spans="1:12" ht="23.25" x14ac:dyDescent="0.25">
      <c r="A641" s="5"/>
      <c r="B641" s="17"/>
      <c r="C641" s="12"/>
      <c r="D641" s="10"/>
      <c r="E641" s="10"/>
      <c r="F641" s="13" t="str">
        <f>IF(ISBLANK(J641),"mail not sent","mail sent")</f>
        <v>mail not sent</v>
      </c>
      <c r="G641" s="11"/>
      <c r="H641" s="14"/>
      <c r="I641" s="5"/>
      <c r="J641" s="12"/>
      <c r="K641" s="4" t="str">
        <f>IF(ISBLANK(C641),"",(DATEDIF($C641,$R$4,"d")))</f>
        <v/>
      </c>
      <c r="L641">
        <f ca="1">IF(Tableau1[[#This Row],[Days of delay]]="",0,Tableau1[[#This Row],[Days of delay]])-MAX(Tableau1[Days of delay])</f>
        <v>-13</v>
      </c>
    </row>
    <row r="642" spans="1:12" ht="23.25" x14ac:dyDescent="0.25">
      <c r="A642" s="5"/>
      <c r="B642" s="17"/>
      <c r="C642" s="12"/>
      <c r="D642" s="10"/>
      <c r="E642" s="10"/>
      <c r="F642" s="13" t="str">
        <f>IF(ISBLANK(J642),"mail not sent","mail sent")</f>
        <v>mail not sent</v>
      </c>
      <c r="G642" s="11"/>
      <c r="H642" s="14"/>
      <c r="I642" s="5"/>
      <c r="J642" s="12"/>
      <c r="K642" s="4" t="str">
        <f>IF(ISBLANK(C642),"",(DATEDIF($C642,$R$4,"d")))</f>
        <v/>
      </c>
      <c r="L642">
        <f ca="1">IF(Tableau1[[#This Row],[Days of delay]]="",0,Tableau1[[#This Row],[Days of delay]])-MAX(Tableau1[Days of delay])</f>
        <v>-13</v>
      </c>
    </row>
    <row r="643" spans="1:12" ht="23.25" x14ac:dyDescent="0.25">
      <c r="A643" s="5"/>
      <c r="B643" s="17"/>
      <c r="C643" s="12"/>
      <c r="D643" s="10"/>
      <c r="E643" s="10"/>
      <c r="F643" s="13" t="str">
        <f>IF(ISBLANK(J643),"mail not sent","mail sent")</f>
        <v>mail not sent</v>
      </c>
      <c r="G643" s="11"/>
      <c r="H643" s="14"/>
      <c r="I643" s="5"/>
      <c r="J643" s="12"/>
      <c r="K643" s="4" t="str">
        <f>IF(ISBLANK(C643),"",(DATEDIF($C643,$R$4,"d")))</f>
        <v/>
      </c>
      <c r="L643">
        <f ca="1">IF(Tableau1[[#This Row],[Days of delay]]="",0,Tableau1[[#This Row],[Days of delay]])-MAX(Tableau1[Days of delay])</f>
        <v>-13</v>
      </c>
    </row>
    <row r="644" spans="1:12" ht="23.25" x14ac:dyDescent="0.25">
      <c r="A644" s="5"/>
      <c r="B644" s="17"/>
      <c r="C644" s="12"/>
      <c r="D644" s="10"/>
      <c r="E644" s="10"/>
      <c r="F644" s="13" t="str">
        <f>IF(ISBLANK(J644),"mail not sent","mail sent")</f>
        <v>mail not sent</v>
      </c>
      <c r="G644" s="11"/>
      <c r="H644" s="14"/>
      <c r="I644" s="5"/>
      <c r="J644" s="12"/>
      <c r="K644" s="4" t="str">
        <f>IF(ISBLANK(C644),"",(DATEDIF($C644,$R$4,"d")))</f>
        <v/>
      </c>
      <c r="L644">
        <f ca="1">IF(Tableau1[[#This Row],[Days of delay]]="",0,Tableau1[[#This Row],[Days of delay]])-MAX(Tableau1[Days of delay])</f>
        <v>-13</v>
      </c>
    </row>
    <row r="645" spans="1:12" ht="23.25" x14ac:dyDescent="0.25">
      <c r="A645" s="5"/>
      <c r="B645" s="17"/>
      <c r="C645" s="12"/>
      <c r="D645" s="10"/>
      <c r="E645" s="10"/>
      <c r="F645" s="13" t="str">
        <f>IF(ISBLANK(J645),"mail not sent","mail sent")</f>
        <v>mail not sent</v>
      </c>
      <c r="G645" s="11"/>
      <c r="H645" s="14"/>
      <c r="I645" s="5"/>
      <c r="J645" s="12"/>
      <c r="K645" s="4" t="str">
        <f>IF(ISBLANK(C645),"",(DATEDIF($C645,$R$4,"d")))</f>
        <v/>
      </c>
      <c r="L645">
        <f ca="1">IF(Tableau1[[#This Row],[Days of delay]]="",0,Tableau1[[#This Row],[Days of delay]])-MAX(Tableau1[Days of delay])</f>
        <v>-13</v>
      </c>
    </row>
    <row r="646" spans="1:12" ht="23.25" x14ac:dyDescent="0.25">
      <c r="A646" s="5"/>
      <c r="B646" s="17"/>
      <c r="C646" s="12"/>
      <c r="D646" s="10"/>
      <c r="E646" s="10"/>
      <c r="F646" s="13" t="str">
        <f>IF(ISBLANK(J646),"mail not sent","mail sent")</f>
        <v>mail not sent</v>
      </c>
      <c r="G646" s="11"/>
      <c r="H646" s="14"/>
      <c r="I646" s="5"/>
      <c r="J646" s="12"/>
      <c r="K646" s="4" t="str">
        <f>IF(ISBLANK(C646),"",(DATEDIF($C646,$R$4,"d")))</f>
        <v/>
      </c>
      <c r="L646">
        <f ca="1">IF(Tableau1[[#This Row],[Days of delay]]="",0,Tableau1[[#This Row],[Days of delay]])-MAX(Tableau1[Days of delay])</f>
        <v>-13</v>
      </c>
    </row>
    <row r="647" spans="1:12" ht="23.25" x14ac:dyDescent="0.25">
      <c r="A647" s="5"/>
      <c r="B647" s="17"/>
      <c r="C647" s="12"/>
      <c r="D647" s="10"/>
      <c r="E647" s="10"/>
      <c r="F647" s="13" t="str">
        <f>IF(ISBLANK(J647),"mail not sent","mail sent")</f>
        <v>mail not sent</v>
      </c>
      <c r="G647" s="11"/>
      <c r="H647" s="14"/>
      <c r="I647" s="5"/>
      <c r="J647" s="12"/>
      <c r="K647" s="4" t="str">
        <f>IF(ISBLANK(C647),"",(DATEDIF($C647,$R$4,"d")))</f>
        <v/>
      </c>
      <c r="L647">
        <f ca="1">IF(Tableau1[[#This Row],[Days of delay]]="",0,Tableau1[[#This Row],[Days of delay]])-MAX(Tableau1[Days of delay])</f>
        <v>-13</v>
      </c>
    </row>
    <row r="648" spans="1:12" ht="23.25" x14ac:dyDescent="0.25">
      <c r="A648" s="5"/>
      <c r="B648" s="17"/>
      <c r="C648" s="12"/>
      <c r="D648" s="10"/>
      <c r="E648" s="10"/>
      <c r="F648" s="13" t="str">
        <f>IF(ISBLANK(J648),"mail not sent","mail sent")</f>
        <v>mail not sent</v>
      </c>
      <c r="G648" s="11"/>
      <c r="H648" s="14"/>
      <c r="I648" s="5"/>
      <c r="J648" s="12"/>
      <c r="K648" s="4" t="str">
        <f>IF(ISBLANK(C648),"",(DATEDIF($C648,$R$4,"d")))</f>
        <v/>
      </c>
      <c r="L648">
        <f ca="1">IF(Tableau1[[#This Row],[Days of delay]]="",0,Tableau1[[#This Row],[Days of delay]])-MAX(Tableau1[Days of delay])</f>
        <v>-13</v>
      </c>
    </row>
    <row r="649" spans="1:12" ht="23.25" x14ac:dyDescent="0.25">
      <c r="A649" s="5"/>
      <c r="B649" s="17"/>
      <c r="C649" s="12"/>
      <c r="D649" s="10"/>
      <c r="E649" s="10"/>
      <c r="F649" s="13" t="str">
        <f>IF(ISBLANK(J649),"mail not sent","mail sent")</f>
        <v>mail not sent</v>
      </c>
      <c r="G649" s="11"/>
      <c r="H649" s="14"/>
      <c r="I649" s="5"/>
      <c r="J649" s="12"/>
      <c r="K649" s="4" t="str">
        <f>IF(ISBLANK(C649),"",(DATEDIF($C649,$R$4,"d")))</f>
        <v/>
      </c>
      <c r="L649">
        <f ca="1">IF(Tableau1[[#This Row],[Days of delay]]="",0,Tableau1[[#This Row],[Days of delay]])-MAX(Tableau1[Days of delay])</f>
        <v>-13</v>
      </c>
    </row>
    <row r="650" spans="1:12" ht="23.25" x14ac:dyDescent="0.25">
      <c r="A650" s="5"/>
      <c r="B650" s="17"/>
      <c r="C650" s="12"/>
      <c r="D650" s="10"/>
      <c r="E650" s="10"/>
      <c r="F650" s="13" t="str">
        <f>IF(ISBLANK(J650),"mail not sent","mail sent")</f>
        <v>mail not sent</v>
      </c>
      <c r="G650" s="11"/>
      <c r="H650" s="14"/>
      <c r="I650" s="5"/>
      <c r="J650" s="12"/>
      <c r="K650" s="4" t="str">
        <f>IF(ISBLANK(C650),"",(DATEDIF($C650,$R$4,"d")))</f>
        <v/>
      </c>
      <c r="L650" s="6">
        <f ca="1">IF(Tableau1[[#This Row],[Days of delay]]="",0,Tableau1[[#This Row],[Days of delay]])-MAX(Tableau1[Days of delay])</f>
        <v>-13</v>
      </c>
    </row>
    <row r="651" spans="1:12" ht="23.25" x14ac:dyDescent="0.25">
      <c r="A651" s="5"/>
      <c r="B651" s="17"/>
      <c r="C651" s="12"/>
      <c r="D651" s="10"/>
      <c r="E651" s="10"/>
      <c r="F651" s="13" t="str">
        <f>IF(ISBLANK(J651),"mail not sent","mail sent")</f>
        <v>mail not sent</v>
      </c>
      <c r="G651" s="11"/>
      <c r="H651" s="14"/>
      <c r="I651" s="5"/>
      <c r="J651" s="12"/>
      <c r="K651" s="4" t="str">
        <f>IF(ISBLANK(C651),"",(DATEDIF($C651,$R$4,"d")))</f>
        <v/>
      </c>
      <c r="L651">
        <f ca="1">IF(Tableau1[[#This Row],[Days of delay]]="",0,Tableau1[[#This Row],[Days of delay]])-MAX(Tableau1[Days of delay])</f>
        <v>-13</v>
      </c>
    </row>
    <row r="652" spans="1:12" ht="23.25" x14ac:dyDescent="0.25">
      <c r="A652" s="5"/>
      <c r="B652" s="17"/>
      <c r="C652" s="12"/>
      <c r="D652" s="10"/>
      <c r="E652" s="10"/>
      <c r="F652" s="13" t="str">
        <f>IF(ISBLANK(J652),"mail not sent","mail sent")</f>
        <v>mail not sent</v>
      </c>
      <c r="G652" s="11"/>
      <c r="H652" s="14"/>
      <c r="I652" s="5"/>
      <c r="J652" s="12"/>
      <c r="K652" s="4" t="str">
        <f>IF(ISBLANK(C652),"",(DATEDIF($C652,$R$4,"d")))</f>
        <v/>
      </c>
      <c r="L652">
        <f ca="1">IF(Tableau1[[#This Row],[Days of delay]]="",0,Tableau1[[#This Row],[Days of delay]])-MAX(Tableau1[Days of delay])</f>
        <v>-13</v>
      </c>
    </row>
    <row r="653" spans="1:12" ht="23.25" x14ac:dyDescent="0.25">
      <c r="A653" s="5"/>
      <c r="B653" s="17"/>
      <c r="C653" s="12"/>
      <c r="D653" s="10"/>
      <c r="E653" s="10"/>
      <c r="F653" s="13" t="str">
        <f>IF(ISBLANK(J653),"mail not sent","mail sent")</f>
        <v>mail not sent</v>
      </c>
      <c r="G653" s="11"/>
      <c r="H653" s="14"/>
      <c r="I653" s="5"/>
      <c r="J653" s="12"/>
      <c r="K653" s="4" t="str">
        <f>IF(ISBLANK(C653),"",(DATEDIF($C653,$R$4,"d")))</f>
        <v/>
      </c>
      <c r="L653">
        <f ca="1">IF(Tableau1[[#This Row],[Days of delay]]="",0,Tableau1[[#This Row],[Days of delay]])-MAX(Tableau1[Days of delay])</f>
        <v>-13</v>
      </c>
    </row>
    <row r="654" spans="1:12" ht="23.25" x14ac:dyDescent="0.25">
      <c r="A654" s="5"/>
      <c r="B654" s="17"/>
      <c r="C654" s="12"/>
      <c r="D654" s="10"/>
      <c r="E654" s="10"/>
      <c r="F654" s="13" t="str">
        <f>IF(ISBLANK(J654),"mail not sent","mail sent")</f>
        <v>mail not sent</v>
      </c>
      <c r="G654" s="11"/>
      <c r="H654" s="14"/>
      <c r="I654" s="5"/>
      <c r="J654" s="12"/>
      <c r="K654" s="4" t="str">
        <f>IF(ISBLANK(C654),"",(DATEDIF($C654,$R$4,"d")))</f>
        <v/>
      </c>
      <c r="L654">
        <f ca="1">IF(Tableau1[[#This Row],[Days of delay]]="",0,Tableau1[[#This Row],[Days of delay]])-MAX(Tableau1[Days of delay])</f>
        <v>-13</v>
      </c>
    </row>
    <row r="655" spans="1:12" ht="23.25" x14ac:dyDescent="0.25">
      <c r="A655" s="5"/>
      <c r="B655" s="17"/>
      <c r="C655" s="12"/>
      <c r="D655" s="10"/>
      <c r="E655" s="10"/>
      <c r="F655" s="13" t="str">
        <f>IF(ISBLANK(J655),"mail not sent","mail sent")</f>
        <v>mail not sent</v>
      </c>
      <c r="G655" s="11"/>
      <c r="H655" s="14"/>
      <c r="I655" s="5"/>
      <c r="J655" s="12"/>
      <c r="K655" s="4" t="str">
        <f>IF(ISBLANK(C655),"",(DATEDIF($C655,$R$4,"d")))</f>
        <v/>
      </c>
      <c r="L655">
        <f ca="1">IF(Tableau1[[#This Row],[Days of delay]]="",0,Tableau1[[#This Row],[Days of delay]])-MAX(Tableau1[Days of delay])</f>
        <v>-13</v>
      </c>
    </row>
    <row r="656" spans="1:12" ht="23.25" x14ac:dyDescent="0.25">
      <c r="A656" s="5"/>
      <c r="B656" s="17"/>
      <c r="C656" s="12"/>
      <c r="D656" s="10"/>
      <c r="E656" s="10"/>
      <c r="F656" s="13" t="str">
        <f>IF(ISBLANK(J656),"mail not sent","mail sent")</f>
        <v>mail not sent</v>
      </c>
      <c r="G656" s="11"/>
      <c r="H656" s="14"/>
      <c r="I656" s="5"/>
      <c r="J656" s="12"/>
      <c r="K656" s="4" t="str">
        <f>IF(ISBLANK(C656),"",(DATEDIF($C656,$R$4,"d")))</f>
        <v/>
      </c>
      <c r="L656">
        <f ca="1">IF(Tableau1[[#This Row],[Days of delay]]="",0,Tableau1[[#This Row],[Days of delay]])-MAX(Tableau1[Days of delay])</f>
        <v>-13</v>
      </c>
    </row>
    <row r="657" spans="1:12" ht="23.25" x14ac:dyDescent="0.25">
      <c r="A657" s="5"/>
      <c r="B657" s="17"/>
      <c r="C657" s="12"/>
      <c r="D657" s="10"/>
      <c r="E657" s="10"/>
      <c r="F657" s="13" t="str">
        <f>IF(ISBLANK(J657),"mail not sent","mail sent")</f>
        <v>mail not sent</v>
      </c>
      <c r="G657" s="11"/>
      <c r="H657" s="14"/>
      <c r="I657" s="5"/>
      <c r="J657" s="12"/>
      <c r="K657" s="4" t="str">
        <f>IF(ISBLANK(C657),"",(DATEDIF($C657,$R$4,"d")))</f>
        <v/>
      </c>
      <c r="L657">
        <f ca="1">IF(Tableau1[[#This Row],[Days of delay]]="",0,Tableau1[[#This Row],[Days of delay]])-MAX(Tableau1[Days of delay])</f>
        <v>-13</v>
      </c>
    </row>
    <row r="658" spans="1:12" ht="23.25" x14ac:dyDescent="0.25">
      <c r="A658" s="5"/>
      <c r="B658" s="17"/>
      <c r="C658" s="12"/>
      <c r="D658" s="10"/>
      <c r="E658" s="10"/>
      <c r="F658" s="13" t="str">
        <f>IF(ISBLANK(J658),"mail not sent","mail sent")</f>
        <v>mail not sent</v>
      </c>
      <c r="G658" s="11"/>
      <c r="H658" s="14"/>
      <c r="I658" s="5"/>
      <c r="J658" s="12"/>
      <c r="K658" s="4" t="str">
        <f>IF(ISBLANK(C658),"",(DATEDIF($C658,$R$4,"d")))</f>
        <v/>
      </c>
      <c r="L658">
        <f ca="1">IF(Tableau1[[#This Row],[Days of delay]]="",0,Tableau1[[#This Row],[Days of delay]])-MAX(Tableau1[Days of delay])</f>
        <v>-13</v>
      </c>
    </row>
    <row r="659" spans="1:12" ht="23.25" x14ac:dyDescent="0.25">
      <c r="A659" s="5"/>
      <c r="B659" s="17"/>
      <c r="C659" s="12"/>
      <c r="D659" s="10"/>
      <c r="E659" s="10"/>
      <c r="F659" s="13" t="str">
        <f>IF(ISBLANK(J659),"mail not sent","mail sent")</f>
        <v>mail not sent</v>
      </c>
      <c r="G659" s="11"/>
      <c r="H659" s="14"/>
      <c r="I659" s="5"/>
      <c r="J659" s="12"/>
      <c r="K659" s="4" t="str">
        <f>IF(ISBLANK(C659),"",(DATEDIF($C659,$R$4,"d")))</f>
        <v/>
      </c>
      <c r="L659">
        <f ca="1">IF(Tableau1[[#This Row],[Days of delay]]="",0,Tableau1[[#This Row],[Days of delay]])-MAX(Tableau1[Days of delay])</f>
        <v>-13</v>
      </c>
    </row>
    <row r="660" spans="1:12" ht="23.25" x14ac:dyDescent="0.25">
      <c r="A660" s="5"/>
      <c r="B660" s="17"/>
      <c r="C660" s="12"/>
      <c r="D660" s="10"/>
      <c r="E660" s="10"/>
      <c r="F660" s="13" t="str">
        <f>IF(ISBLANK(J660),"mail not sent","mail sent")</f>
        <v>mail not sent</v>
      </c>
      <c r="G660" s="11"/>
      <c r="H660" s="14"/>
      <c r="I660" s="5"/>
      <c r="J660" s="12"/>
      <c r="K660" s="4" t="str">
        <f>IF(ISBLANK(C660),"",(DATEDIF($C660,$R$4,"d")))</f>
        <v/>
      </c>
      <c r="L660">
        <f ca="1">IF(Tableau1[[#This Row],[Days of delay]]="",0,Tableau1[[#This Row],[Days of delay]])-MAX(Tableau1[Days of delay])</f>
        <v>-13</v>
      </c>
    </row>
    <row r="661" spans="1:12" ht="23.25" x14ac:dyDescent="0.25">
      <c r="A661" s="5"/>
      <c r="B661" s="17"/>
      <c r="C661" s="12"/>
      <c r="D661" s="10"/>
      <c r="E661" s="10"/>
      <c r="F661" s="13" t="str">
        <f>IF(ISBLANK(J661),"mail not sent","mail sent")</f>
        <v>mail not sent</v>
      </c>
      <c r="G661" s="11"/>
      <c r="H661" s="14"/>
      <c r="I661" s="5"/>
      <c r="J661" s="12"/>
      <c r="K661" s="4" t="str">
        <f>IF(ISBLANK(C661),"",(DATEDIF($C661,$R$4,"d")))</f>
        <v/>
      </c>
      <c r="L661">
        <f ca="1">IF(Tableau1[[#This Row],[Days of delay]]="",0,Tableau1[[#This Row],[Days of delay]])-MAX(Tableau1[Days of delay])</f>
        <v>-13</v>
      </c>
    </row>
    <row r="662" spans="1:12" ht="23.25" x14ac:dyDescent="0.25">
      <c r="A662" s="5"/>
      <c r="B662" s="17"/>
      <c r="C662" s="12"/>
      <c r="D662" s="10"/>
      <c r="E662" s="10"/>
      <c r="F662" s="13" t="str">
        <f>IF(ISBLANK(J662),"mail not sent","mail sent")</f>
        <v>mail not sent</v>
      </c>
      <c r="G662" s="11"/>
      <c r="H662" s="14"/>
      <c r="I662" s="5"/>
      <c r="J662" s="12"/>
      <c r="K662" s="4" t="str">
        <f>IF(ISBLANK(C662),"",(DATEDIF($C662,$R$4,"d")))</f>
        <v/>
      </c>
      <c r="L662" s="6">
        <f ca="1">IF(Tableau1[[#This Row],[Days of delay]]="",0,Tableau1[[#This Row],[Days of delay]])-MAX(Tableau1[Days of delay])</f>
        <v>-13</v>
      </c>
    </row>
    <row r="663" spans="1:12" ht="23.25" x14ac:dyDescent="0.25">
      <c r="A663" s="5"/>
      <c r="B663" s="17"/>
      <c r="C663" s="12"/>
      <c r="D663" s="10"/>
      <c r="E663" s="10"/>
      <c r="F663" s="13" t="str">
        <f>IF(ISBLANK(J663),"mail not sent","mail sent")</f>
        <v>mail not sent</v>
      </c>
      <c r="G663" s="11"/>
      <c r="H663" s="14"/>
      <c r="I663" s="5"/>
      <c r="J663" s="12"/>
      <c r="K663" s="4" t="str">
        <f>IF(ISBLANK(C663),"",(DATEDIF($C663,$R$4,"d")))</f>
        <v/>
      </c>
      <c r="L663">
        <f ca="1">IF(Tableau1[[#This Row],[Days of delay]]="",0,Tableau1[[#This Row],[Days of delay]])-MAX(Tableau1[Days of delay])</f>
        <v>-13</v>
      </c>
    </row>
    <row r="664" spans="1:12" ht="23.25" x14ac:dyDescent="0.25">
      <c r="A664" s="5"/>
      <c r="B664" s="17"/>
      <c r="C664" s="12"/>
      <c r="D664" s="10"/>
      <c r="E664" s="10"/>
      <c r="F664" s="13" t="str">
        <f>IF(ISBLANK(J664),"mail not sent","mail sent")</f>
        <v>mail not sent</v>
      </c>
      <c r="G664" s="11"/>
      <c r="H664" s="14"/>
      <c r="I664" s="5"/>
      <c r="J664" s="12"/>
      <c r="K664" s="4" t="str">
        <f>IF(ISBLANK(C664),"",(DATEDIF($C664,$R$4,"d")))</f>
        <v/>
      </c>
      <c r="L664">
        <f ca="1">IF(Tableau1[[#This Row],[Days of delay]]="",0,Tableau1[[#This Row],[Days of delay]])-MAX(Tableau1[Days of delay])</f>
        <v>-13</v>
      </c>
    </row>
    <row r="665" spans="1:12" ht="23.25" x14ac:dyDescent="0.25">
      <c r="A665" s="5"/>
      <c r="B665" s="17"/>
      <c r="C665" s="12"/>
      <c r="D665" s="10"/>
      <c r="E665" s="10"/>
      <c r="F665" s="13" t="str">
        <f>IF(ISBLANK(J665),"mail not sent","mail sent")</f>
        <v>mail not sent</v>
      </c>
      <c r="G665" s="11"/>
      <c r="H665" s="14"/>
      <c r="I665" s="5"/>
      <c r="J665" s="12"/>
      <c r="K665" s="4" t="str">
        <f>IF(ISBLANK(C665),"",(DATEDIF($C665,$R$4,"d")))</f>
        <v/>
      </c>
      <c r="L665">
        <f ca="1">IF(Tableau1[[#This Row],[Days of delay]]="",0,Tableau1[[#This Row],[Days of delay]])-MAX(Tableau1[Days of delay])</f>
        <v>-13</v>
      </c>
    </row>
    <row r="666" spans="1:12" ht="23.25" x14ac:dyDescent="0.25">
      <c r="A666" s="5"/>
      <c r="B666" s="17"/>
      <c r="C666" s="12"/>
      <c r="D666" s="10"/>
      <c r="E666" s="10"/>
      <c r="F666" s="13" t="str">
        <f>IF(ISBLANK(J666),"mail not sent","mail sent")</f>
        <v>mail not sent</v>
      </c>
      <c r="G666" s="11"/>
      <c r="H666" s="14"/>
      <c r="I666" s="5"/>
      <c r="J666" s="12"/>
      <c r="K666" s="4" t="str">
        <f>IF(ISBLANK(C666),"",(DATEDIF($C666,$R$4,"d")))</f>
        <v/>
      </c>
      <c r="L666">
        <f ca="1">IF(Tableau1[[#This Row],[Days of delay]]="",0,Tableau1[[#This Row],[Days of delay]])-MAX(Tableau1[Days of delay])</f>
        <v>-13</v>
      </c>
    </row>
    <row r="667" spans="1:12" ht="23.25" x14ac:dyDescent="0.25">
      <c r="A667" s="5"/>
      <c r="B667" s="17"/>
      <c r="C667" s="12"/>
      <c r="D667" s="10"/>
      <c r="E667" s="10"/>
      <c r="F667" s="13" t="str">
        <f>IF(ISBLANK(J667),"mail not sent","mail sent")</f>
        <v>mail not sent</v>
      </c>
      <c r="G667" s="11"/>
      <c r="H667" s="14"/>
      <c r="I667" s="5"/>
      <c r="J667" s="12"/>
      <c r="K667" s="4" t="str">
        <f>IF(ISBLANK(C667),"",(DATEDIF($C667,$R$4,"d")))</f>
        <v/>
      </c>
      <c r="L667">
        <f ca="1">IF(Tableau1[[#This Row],[Days of delay]]="",0,Tableau1[[#This Row],[Days of delay]])-MAX(Tableau1[Days of delay])</f>
        <v>-13</v>
      </c>
    </row>
    <row r="668" spans="1:12" ht="23.25" x14ac:dyDescent="0.25">
      <c r="A668" s="5"/>
      <c r="B668" s="17"/>
      <c r="C668" s="12"/>
      <c r="D668" s="10"/>
      <c r="E668" s="10"/>
      <c r="F668" s="13" t="str">
        <f>IF(ISBLANK(J668),"mail not sent","mail sent")</f>
        <v>mail not sent</v>
      </c>
      <c r="G668" s="11"/>
      <c r="H668" s="14"/>
      <c r="I668" s="5"/>
      <c r="J668" s="12"/>
      <c r="K668" s="4" t="str">
        <f>IF(ISBLANK(C668),"",(DATEDIF($C668,$R$4,"d")))</f>
        <v/>
      </c>
      <c r="L668">
        <f ca="1">IF(Tableau1[[#This Row],[Days of delay]]="",0,Tableau1[[#This Row],[Days of delay]])-MAX(Tableau1[Days of delay])</f>
        <v>-13</v>
      </c>
    </row>
    <row r="669" spans="1:12" ht="23.25" x14ac:dyDescent="0.25">
      <c r="A669" s="5"/>
      <c r="B669" s="17"/>
      <c r="C669" s="12"/>
      <c r="D669" s="10"/>
      <c r="E669" s="10"/>
      <c r="F669" s="13" t="str">
        <f>IF(ISBLANK(J669),"mail not sent","mail sent")</f>
        <v>mail not sent</v>
      </c>
      <c r="G669" s="11"/>
      <c r="H669" s="14"/>
      <c r="I669" s="5"/>
      <c r="J669" s="12"/>
      <c r="K669" s="4" t="str">
        <f>IF(ISBLANK(C669),"",(DATEDIF($C669,$R$4,"d")))</f>
        <v/>
      </c>
      <c r="L669">
        <f ca="1">IF(Tableau1[[#This Row],[Days of delay]]="",0,Tableau1[[#This Row],[Days of delay]])-MAX(Tableau1[Days of delay])</f>
        <v>-13</v>
      </c>
    </row>
    <row r="670" spans="1:12" ht="23.25" x14ac:dyDescent="0.25">
      <c r="A670" s="5"/>
      <c r="B670" s="17"/>
      <c r="C670" s="12"/>
      <c r="D670" s="10"/>
      <c r="E670" s="10"/>
      <c r="F670" s="13" t="str">
        <f>IF(ISBLANK(J670),"mail not sent","mail sent")</f>
        <v>mail not sent</v>
      </c>
      <c r="G670" s="11"/>
      <c r="H670" s="14"/>
      <c r="I670" s="5"/>
      <c r="J670" s="12"/>
      <c r="K670" s="4" t="str">
        <f>IF(ISBLANK(C670),"",(DATEDIF($C670,$R$4,"d")))</f>
        <v/>
      </c>
      <c r="L670">
        <f ca="1">IF(Tableau1[[#This Row],[Days of delay]]="",0,Tableau1[[#This Row],[Days of delay]])-MAX(Tableau1[Days of delay])</f>
        <v>-13</v>
      </c>
    </row>
    <row r="671" spans="1:12" ht="23.25" x14ac:dyDescent="0.25">
      <c r="A671" s="5"/>
      <c r="B671" s="17"/>
      <c r="C671" s="12"/>
      <c r="D671" s="10"/>
      <c r="E671" s="10"/>
      <c r="F671" s="13" t="str">
        <f>IF(ISBLANK(J671),"mail not sent","mail sent")</f>
        <v>mail not sent</v>
      </c>
      <c r="G671" s="11"/>
      <c r="H671" s="14"/>
      <c r="I671" s="5"/>
      <c r="J671" s="12"/>
      <c r="K671" s="4" t="str">
        <f>IF(ISBLANK(C671),"",(DATEDIF($C671,$R$4,"d")))</f>
        <v/>
      </c>
      <c r="L671">
        <f ca="1">IF(Tableau1[[#This Row],[Days of delay]]="",0,Tableau1[[#This Row],[Days of delay]])-MAX(Tableau1[Days of delay])</f>
        <v>-13</v>
      </c>
    </row>
    <row r="672" spans="1:12" ht="23.25" x14ac:dyDescent="0.25">
      <c r="A672" s="5"/>
      <c r="B672" s="17"/>
      <c r="C672" s="12"/>
      <c r="D672" s="10"/>
      <c r="E672" s="10"/>
      <c r="F672" s="13" t="str">
        <f>IF(ISBLANK(J672),"mail not sent","mail sent")</f>
        <v>mail not sent</v>
      </c>
      <c r="G672" s="11"/>
      <c r="H672" s="14"/>
      <c r="I672" s="5"/>
      <c r="J672" s="12"/>
      <c r="K672" s="4" t="str">
        <f>IF(ISBLANK(C672),"",(DATEDIF($C672,$R$4,"d")))</f>
        <v/>
      </c>
      <c r="L672">
        <f ca="1">IF(Tableau1[[#This Row],[Days of delay]]="",0,Tableau1[[#This Row],[Days of delay]])-MAX(Tableau1[Days of delay])</f>
        <v>-13</v>
      </c>
    </row>
    <row r="673" spans="1:12" ht="23.25" x14ac:dyDescent="0.25">
      <c r="A673" s="5"/>
      <c r="B673" s="17"/>
      <c r="C673" s="12"/>
      <c r="D673" s="10"/>
      <c r="E673" s="10"/>
      <c r="F673" s="13" t="str">
        <f>IF(ISBLANK(J673),"mail not sent","mail sent")</f>
        <v>mail not sent</v>
      </c>
      <c r="G673" s="11"/>
      <c r="H673" s="14"/>
      <c r="I673" s="5"/>
      <c r="J673" s="12"/>
      <c r="K673" s="4" t="str">
        <f>IF(ISBLANK(C673),"",(DATEDIF($C673,$R$4,"d")))</f>
        <v/>
      </c>
      <c r="L673">
        <f ca="1">IF(Tableau1[[#This Row],[Days of delay]]="",0,Tableau1[[#This Row],[Days of delay]])-MAX(Tableau1[Days of delay])</f>
        <v>-13</v>
      </c>
    </row>
    <row r="674" spans="1:12" ht="23.25" x14ac:dyDescent="0.25">
      <c r="A674" s="5"/>
      <c r="B674" s="17"/>
      <c r="C674" s="12"/>
      <c r="D674" s="10"/>
      <c r="E674" s="10"/>
      <c r="F674" s="13" t="str">
        <f>IF(ISBLANK(J674),"mail not sent","mail sent")</f>
        <v>mail not sent</v>
      </c>
      <c r="G674" s="11"/>
      <c r="H674" s="14"/>
      <c r="I674" s="5"/>
      <c r="J674" s="12"/>
      <c r="K674" s="4" t="str">
        <f>IF(ISBLANK(C674),"",(DATEDIF($C674,$R$4,"d")))</f>
        <v/>
      </c>
      <c r="L674" s="6">
        <f ca="1">IF(Tableau1[[#This Row],[Days of delay]]="",0,Tableau1[[#This Row],[Days of delay]])-MAX(Tableau1[Days of delay])</f>
        <v>-13</v>
      </c>
    </row>
    <row r="675" spans="1:12" ht="23.25" x14ac:dyDescent="0.25">
      <c r="A675" s="5"/>
      <c r="B675" s="17"/>
      <c r="C675" s="12"/>
      <c r="D675" s="10"/>
      <c r="E675" s="10"/>
      <c r="F675" s="13" t="str">
        <f>IF(ISBLANK(J675),"mail not sent","mail sent")</f>
        <v>mail not sent</v>
      </c>
      <c r="G675" s="11"/>
      <c r="H675" s="14"/>
      <c r="I675" s="5"/>
      <c r="J675" s="12"/>
      <c r="K675" s="4" t="str">
        <f>IF(ISBLANK(C675),"",(DATEDIF($C675,$R$4,"d")))</f>
        <v/>
      </c>
      <c r="L675">
        <f ca="1">IF(Tableau1[[#This Row],[Days of delay]]="",0,Tableau1[[#This Row],[Days of delay]])-MAX(Tableau1[Days of delay])</f>
        <v>-13</v>
      </c>
    </row>
    <row r="676" spans="1:12" ht="23.25" x14ac:dyDescent="0.25">
      <c r="A676" s="5"/>
      <c r="B676" s="17"/>
      <c r="C676" s="12"/>
      <c r="D676" s="10"/>
      <c r="E676" s="10"/>
      <c r="F676" s="13" t="str">
        <f>IF(ISBLANK(J676),"mail not sent","mail sent")</f>
        <v>mail not sent</v>
      </c>
      <c r="G676" s="11"/>
      <c r="H676" s="14"/>
      <c r="I676" s="5"/>
      <c r="J676" s="12"/>
      <c r="K676" s="4" t="str">
        <f>IF(ISBLANK(C676),"",(DATEDIF($C676,$R$4,"d")))</f>
        <v/>
      </c>
      <c r="L676">
        <f ca="1">IF(Tableau1[[#This Row],[Days of delay]]="",0,Tableau1[[#This Row],[Days of delay]])-MAX(Tableau1[Days of delay])</f>
        <v>-13</v>
      </c>
    </row>
    <row r="677" spans="1:12" ht="23.25" x14ac:dyDescent="0.25">
      <c r="A677" s="5"/>
      <c r="B677" s="17"/>
      <c r="C677" s="12"/>
      <c r="D677" s="10"/>
      <c r="E677" s="10"/>
      <c r="F677" s="13" t="str">
        <f>IF(ISBLANK(J677),"mail not sent","mail sent")</f>
        <v>mail not sent</v>
      </c>
      <c r="G677" s="11"/>
      <c r="H677" s="14"/>
      <c r="I677" s="5"/>
      <c r="J677" s="12"/>
      <c r="K677" s="4" t="str">
        <f>IF(ISBLANK(C677),"",(DATEDIF($C677,$R$4,"d")))</f>
        <v/>
      </c>
      <c r="L677">
        <f ca="1">IF(Tableau1[[#This Row],[Days of delay]]="",0,Tableau1[[#This Row],[Days of delay]])-MAX(Tableau1[Days of delay])</f>
        <v>-13</v>
      </c>
    </row>
    <row r="678" spans="1:12" ht="23.25" x14ac:dyDescent="0.25">
      <c r="A678" s="5"/>
      <c r="B678" s="17"/>
      <c r="C678" s="12"/>
      <c r="D678" s="10"/>
      <c r="E678" s="10"/>
      <c r="F678" s="13" t="str">
        <f>IF(ISBLANK(J678),"mail not sent","mail sent")</f>
        <v>mail not sent</v>
      </c>
      <c r="G678" s="11"/>
      <c r="H678" s="14"/>
      <c r="I678" s="5"/>
      <c r="J678" s="12"/>
      <c r="K678" s="4" t="str">
        <f>IF(ISBLANK(C678),"",(DATEDIF($C678,$R$4,"d")))</f>
        <v/>
      </c>
      <c r="L678">
        <f ca="1">IF(Tableau1[[#This Row],[Days of delay]]="",0,Tableau1[[#This Row],[Days of delay]])-MAX(Tableau1[Days of delay])</f>
        <v>-13</v>
      </c>
    </row>
    <row r="679" spans="1:12" ht="23.25" x14ac:dyDescent="0.25">
      <c r="A679" s="5"/>
      <c r="B679" s="17"/>
      <c r="C679" s="12"/>
      <c r="D679" s="10"/>
      <c r="E679" s="10"/>
      <c r="F679" s="13" t="str">
        <f>IF(ISBLANK(J679),"mail not sent","mail sent")</f>
        <v>mail not sent</v>
      </c>
      <c r="G679" s="11"/>
      <c r="H679" s="14"/>
      <c r="I679" s="5"/>
      <c r="J679" s="12"/>
      <c r="K679" s="4" t="str">
        <f>IF(ISBLANK(C679),"",(DATEDIF($C679,$R$4,"d")))</f>
        <v/>
      </c>
      <c r="L679">
        <f ca="1">IF(Tableau1[[#This Row],[Days of delay]]="",0,Tableau1[[#This Row],[Days of delay]])-MAX(Tableau1[Days of delay])</f>
        <v>-13</v>
      </c>
    </row>
    <row r="680" spans="1:12" ht="23.25" x14ac:dyDescent="0.25">
      <c r="A680" s="5"/>
      <c r="B680" s="17"/>
      <c r="C680" s="12"/>
      <c r="D680" s="10"/>
      <c r="E680" s="10"/>
      <c r="F680" s="13" t="str">
        <f>IF(ISBLANK(J680),"mail not sent","mail sent")</f>
        <v>mail not sent</v>
      </c>
      <c r="G680" s="11"/>
      <c r="H680" s="14"/>
      <c r="I680" s="5"/>
      <c r="J680" s="12"/>
      <c r="K680" s="4" t="str">
        <f>IF(ISBLANK(C680),"",(DATEDIF($C680,$R$4,"d")))</f>
        <v/>
      </c>
      <c r="L680">
        <f ca="1">IF(Tableau1[[#This Row],[Days of delay]]="",0,Tableau1[[#This Row],[Days of delay]])-MAX(Tableau1[Days of delay])</f>
        <v>-13</v>
      </c>
    </row>
    <row r="681" spans="1:12" ht="23.25" x14ac:dyDescent="0.25">
      <c r="A681" s="5"/>
      <c r="B681" s="17"/>
      <c r="C681" s="12"/>
      <c r="D681" s="10"/>
      <c r="E681" s="10"/>
      <c r="F681" s="13" t="str">
        <f>IF(ISBLANK(J681),"mail not sent","mail sent")</f>
        <v>mail not sent</v>
      </c>
      <c r="G681" s="11"/>
      <c r="H681" s="14"/>
      <c r="I681" s="5"/>
      <c r="J681" s="12"/>
      <c r="K681" s="4" t="str">
        <f>IF(ISBLANK(C681),"",(DATEDIF($C681,$R$4,"d")))</f>
        <v/>
      </c>
      <c r="L681">
        <f ca="1">IF(Tableau1[[#This Row],[Days of delay]]="",0,Tableau1[[#This Row],[Days of delay]])-MAX(Tableau1[Days of delay])</f>
        <v>-13</v>
      </c>
    </row>
    <row r="682" spans="1:12" ht="23.25" x14ac:dyDescent="0.25">
      <c r="A682" s="5"/>
      <c r="B682" s="17"/>
      <c r="C682" s="12"/>
      <c r="D682" s="10"/>
      <c r="E682" s="10"/>
      <c r="F682" s="13" t="str">
        <f>IF(ISBLANK(J682),"mail not sent","mail sent")</f>
        <v>mail not sent</v>
      </c>
      <c r="G682" s="11"/>
      <c r="H682" s="14"/>
      <c r="I682" s="5"/>
      <c r="J682" s="12"/>
      <c r="K682" s="4" t="str">
        <f>IF(ISBLANK(C682),"",(DATEDIF($C682,$R$4,"d")))</f>
        <v/>
      </c>
      <c r="L682">
        <f ca="1">IF(Tableau1[[#This Row],[Days of delay]]="",0,Tableau1[[#This Row],[Days of delay]])-MAX(Tableau1[Days of delay])</f>
        <v>-13</v>
      </c>
    </row>
    <row r="683" spans="1:12" ht="23.25" x14ac:dyDescent="0.25">
      <c r="A683" s="5"/>
      <c r="B683" s="17"/>
      <c r="C683" s="12"/>
      <c r="D683" s="10"/>
      <c r="E683" s="10"/>
      <c r="F683" s="13" t="str">
        <f>IF(ISBLANK(J683),"mail not sent","mail sent")</f>
        <v>mail not sent</v>
      </c>
      <c r="G683" s="11"/>
      <c r="H683" s="14"/>
      <c r="I683" s="5"/>
      <c r="J683" s="12"/>
      <c r="K683" s="4" t="str">
        <f>IF(ISBLANK(C683),"",(DATEDIF($C683,$R$4,"d")))</f>
        <v/>
      </c>
      <c r="L683">
        <f ca="1">IF(Tableau1[[#This Row],[Days of delay]]="",0,Tableau1[[#This Row],[Days of delay]])-MAX(Tableau1[Days of delay])</f>
        <v>-13</v>
      </c>
    </row>
    <row r="684" spans="1:12" ht="23.25" x14ac:dyDescent="0.25">
      <c r="A684" s="5"/>
      <c r="B684" s="17"/>
      <c r="C684" s="12"/>
      <c r="D684" s="10"/>
      <c r="E684" s="10"/>
      <c r="F684" s="13" t="str">
        <f>IF(ISBLANK(J684),"mail not sent","mail sent")</f>
        <v>mail not sent</v>
      </c>
      <c r="G684" s="11"/>
      <c r="H684" s="14"/>
      <c r="I684" s="5"/>
      <c r="J684" s="12"/>
      <c r="K684" s="4" t="str">
        <f>IF(ISBLANK(C684),"",(DATEDIF($C684,$R$4,"d")))</f>
        <v/>
      </c>
      <c r="L684">
        <f ca="1">IF(Tableau1[[#This Row],[Days of delay]]="",0,Tableau1[[#This Row],[Days of delay]])-MAX(Tableau1[Days of delay])</f>
        <v>-13</v>
      </c>
    </row>
    <row r="685" spans="1:12" ht="23.25" x14ac:dyDescent="0.25">
      <c r="A685" s="5"/>
      <c r="B685" s="17"/>
      <c r="C685" s="12"/>
      <c r="D685" s="10"/>
      <c r="E685" s="10"/>
      <c r="F685" s="13" t="str">
        <f>IF(ISBLANK(J685),"mail not sent","mail sent")</f>
        <v>mail not sent</v>
      </c>
      <c r="G685" s="11"/>
      <c r="H685" s="14"/>
      <c r="I685" s="5"/>
      <c r="J685" s="12"/>
      <c r="K685" s="4" t="str">
        <f>IF(ISBLANK(C685),"",(DATEDIF($C685,$R$4,"d")))</f>
        <v/>
      </c>
      <c r="L685">
        <f ca="1">IF(Tableau1[[#This Row],[Days of delay]]="",0,Tableau1[[#This Row],[Days of delay]])-MAX(Tableau1[Days of delay])</f>
        <v>-13</v>
      </c>
    </row>
    <row r="686" spans="1:12" ht="23.25" x14ac:dyDescent="0.25">
      <c r="A686" s="5"/>
      <c r="B686" s="17"/>
      <c r="C686" s="12"/>
      <c r="D686" s="10"/>
      <c r="E686" s="10"/>
      <c r="F686" s="13" t="str">
        <f>IF(ISBLANK(J686),"mail not sent","mail sent")</f>
        <v>mail not sent</v>
      </c>
      <c r="G686" s="11"/>
      <c r="H686" s="14"/>
      <c r="I686" s="5"/>
      <c r="J686" s="12"/>
      <c r="K686" s="4" t="str">
        <f>IF(ISBLANK(C686),"",(DATEDIF($C686,$R$4,"d")))</f>
        <v/>
      </c>
      <c r="L686">
        <f ca="1">IF(Tableau1[[#This Row],[Days of delay]]="",0,Tableau1[[#This Row],[Days of delay]])-MAX(Tableau1[Days of delay])</f>
        <v>-13</v>
      </c>
    </row>
    <row r="687" spans="1:12" ht="23.25" x14ac:dyDescent="0.25">
      <c r="A687" s="5"/>
      <c r="B687" s="17"/>
      <c r="C687" s="12"/>
      <c r="D687" s="10"/>
      <c r="E687" s="10"/>
      <c r="F687" s="13" t="str">
        <f>IF(ISBLANK(J687),"mail not sent","mail sent")</f>
        <v>mail not sent</v>
      </c>
      <c r="G687" s="11"/>
      <c r="H687" s="14"/>
      <c r="I687" s="5"/>
      <c r="J687" s="12"/>
      <c r="K687" s="4" t="str">
        <f>IF(ISBLANK(C687),"",(DATEDIF($C687,$R$4,"d")))</f>
        <v/>
      </c>
      <c r="L687">
        <f ca="1">IF(Tableau1[[#This Row],[Days of delay]]="",0,Tableau1[[#This Row],[Days of delay]])-MAX(Tableau1[Days of delay])</f>
        <v>-13</v>
      </c>
    </row>
    <row r="688" spans="1:12" ht="23.25" x14ac:dyDescent="0.25">
      <c r="A688" s="5"/>
      <c r="B688" s="17"/>
      <c r="C688" s="12"/>
      <c r="D688" s="10"/>
      <c r="E688" s="10"/>
      <c r="F688" s="13" t="str">
        <f>IF(ISBLANK(J688),"mail not sent","mail sent")</f>
        <v>mail not sent</v>
      </c>
      <c r="G688" s="11"/>
      <c r="H688" s="14"/>
      <c r="I688" s="5"/>
      <c r="J688" s="12"/>
      <c r="K688" s="4" t="str">
        <f>IF(ISBLANK(C688),"",(DATEDIF($C688,$R$4,"d")))</f>
        <v/>
      </c>
      <c r="L688">
        <f ca="1">IF(Tableau1[[#This Row],[Days of delay]]="",0,Tableau1[[#This Row],[Days of delay]])-MAX(Tableau1[Days of delay])</f>
        <v>-13</v>
      </c>
    </row>
    <row r="689" spans="1:12" ht="23.25" x14ac:dyDescent="0.25">
      <c r="A689" s="5"/>
      <c r="B689" s="17"/>
      <c r="C689" s="12"/>
      <c r="D689" s="10"/>
      <c r="E689" s="10"/>
      <c r="F689" s="13" t="str">
        <f>IF(ISBLANK(J689),"mail not sent","mail sent")</f>
        <v>mail not sent</v>
      </c>
      <c r="G689" s="11"/>
      <c r="H689" s="14"/>
      <c r="I689" s="5"/>
      <c r="J689" s="12"/>
      <c r="K689" s="4" t="str">
        <f>IF(ISBLANK(C689),"",(DATEDIF($C689,$R$4,"d")))</f>
        <v/>
      </c>
      <c r="L689">
        <f ca="1">IF(Tableau1[[#This Row],[Days of delay]]="",0,Tableau1[[#This Row],[Days of delay]])-MAX(Tableau1[Days of delay])</f>
        <v>-13</v>
      </c>
    </row>
    <row r="690" spans="1:12" ht="23.25" x14ac:dyDescent="0.25">
      <c r="A690" s="5"/>
      <c r="B690" s="17"/>
      <c r="C690" s="12"/>
      <c r="D690" s="10"/>
      <c r="E690" s="10"/>
      <c r="F690" s="13" t="str">
        <f>IF(ISBLANK(J690),"mail not sent","mail sent")</f>
        <v>mail not sent</v>
      </c>
      <c r="G690" s="11"/>
      <c r="H690" s="14"/>
      <c r="I690" s="5"/>
      <c r="J690" s="12"/>
      <c r="K690" s="4" t="str">
        <f>IF(ISBLANK(C690),"",(DATEDIF($C690,$R$4,"d")))</f>
        <v/>
      </c>
      <c r="L690">
        <f ca="1">IF(Tableau1[[#This Row],[Days of delay]]="",0,Tableau1[[#This Row],[Days of delay]])-MAX(Tableau1[Days of delay])</f>
        <v>-13</v>
      </c>
    </row>
    <row r="691" spans="1:12" ht="23.25" x14ac:dyDescent="0.25">
      <c r="A691" s="5"/>
      <c r="B691" s="17"/>
      <c r="C691" s="12"/>
      <c r="D691" s="10"/>
      <c r="E691" s="10"/>
      <c r="F691" s="13" t="str">
        <f>IF(ISBLANK(J691),"mail not sent","mail sent")</f>
        <v>mail not sent</v>
      </c>
      <c r="G691" s="11"/>
      <c r="H691" s="14"/>
      <c r="I691" s="5"/>
      <c r="J691" s="12"/>
      <c r="K691" s="4" t="str">
        <f>IF(ISBLANK(C691),"",(DATEDIF($C691,$R$4,"d")))</f>
        <v/>
      </c>
      <c r="L691">
        <f ca="1">IF(Tableau1[[#This Row],[Days of delay]]="",0,Tableau1[[#This Row],[Days of delay]])-MAX(Tableau1[Days of delay])</f>
        <v>-13</v>
      </c>
    </row>
    <row r="692" spans="1:12" ht="23.25" x14ac:dyDescent="0.25">
      <c r="A692" s="5"/>
      <c r="B692" s="17"/>
      <c r="C692" s="12"/>
      <c r="D692" s="10"/>
      <c r="E692" s="10"/>
      <c r="F692" s="13" t="str">
        <f>IF(ISBLANK(J692),"mail not sent","mail sent")</f>
        <v>mail not sent</v>
      </c>
      <c r="G692" s="11"/>
      <c r="H692" s="14"/>
      <c r="I692" s="5"/>
      <c r="J692" s="12"/>
      <c r="K692" s="4" t="str">
        <f>IF(ISBLANK(C692),"",(DATEDIF($C692,$R$4,"d")))</f>
        <v/>
      </c>
      <c r="L692">
        <f ca="1">IF(Tableau1[[#This Row],[Days of delay]]="",0,Tableau1[[#This Row],[Days of delay]])-MAX(Tableau1[Days of delay])</f>
        <v>-13</v>
      </c>
    </row>
    <row r="693" spans="1:12" ht="23.25" x14ac:dyDescent="0.25">
      <c r="A693" s="5"/>
      <c r="B693" s="17"/>
      <c r="C693" s="12"/>
      <c r="D693" s="10"/>
      <c r="E693" s="10"/>
      <c r="F693" s="13" t="str">
        <f>IF(ISBLANK(J693),"mail not sent","mail sent")</f>
        <v>mail not sent</v>
      </c>
      <c r="G693" s="11"/>
      <c r="H693" s="14"/>
      <c r="I693" s="5"/>
      <c r="J693" s="12"/>
      <c r="K693" s="4" t="str">
        <f>IF(ISBLANK(C693),"",(DATEDIF($C693,$R$4,"d")))</f>
        <v/>
      </c>
      <c r="L693">
        <f ca="1">IF(Tableau1[[#This Row],[Days of delay]]="",0,Tableau1[[#This Row],[Days of delay]])-MAX(Tableau1[Days of delay])</f>
        <v>-13</v>
      </c>
    </row>
    <row r="694" spans="1:12" ht="23.25" x14ac:dyDescent="0.25">
      <c r="A694" s="5"/>
      <c r="B694" s="17"/>
      <c r="C694" s="12"/>
      <c r="D694" s="10"/>
      <c r="E694" s="10"/>
      <c r="F694" s="13" t="str">
        <f>IF(ISBLANK(J694),"mail not sent","mail sent")</f>
        <v>mail not sent</v>
      </c>
      <c r="G694" s="11"/>
      <c r="H694" s="14"/>
      <c r="I694" s="5"/>
      <c r="J694" s="12"/>
      <c r="K694" s="4" t="str">
        <f>IF(ISBLANK(C694),"",(DATEDIF($C694,$R$4,"d")))</f>
        <v/>
      </c>
      <c r="L694">
        <f ca="1">IF(Tableau1[[#This Row],[Days of delay]]="",0,Tableau1[[#This Row],[Days of delay]])-MAX(Tableau1[Days of delay])</f>
        <v>-13</v>
      </c>
    </row>
    <row r="695" spans="1:12" ht="23.25" x14ac:dyDescent="0.25">
      <c r="A695" s="5"/>
      <c r="B695" s="17"/>
      <c r="C695" s="12"/>
      <c r="D695" s="10"/>
      <c r="E695" s="10"/>
      <c r="F695" s="13" t="str">
        <f>IF(ISBLANK(J695),"mail not sent","mail sent")</f>
        <v>mail not sent</v>
      </c>
      <c r="G695" s="11"/>
      <c r="H695" s="14"/>
      <c r="I695" s="5"/>
      <c r="J695" s="12"/>
      <c r="K695" s="4" t="str">
        <f>IF(ISBLANK(C695),"",(DATEDIF($C695,$R$4,"d")))</f>
        <v/>
      </c>
      <c r="L695">
        <f ca="1">IF(Tableau1[[#This Row],[Days of delay]]="",0,Tableau1[[#This Row],[Days of delay]])-MAX(Tableau1[Days of delay])</f>
        <v>-13</v>
      </c>
    </row>
    <row r="696" spans="1:12" ht="23.25" x14ac:dyDescent="0.25">
      <c r="A696" s="5"/>
      <c r="B696" s="17"/>
      <c r="C696" s="12"/>
      <c r="D696" s="10"/>
      <c r="E696" s="10"/>
      <c r="F696" s="13" t="str">
        <f>IF(ISBLANK(J696),"mail not sent","mail sent")</f>
        <v>mail not sent</v>
      </c>
      <c r="G696" s="11"/>
      <c r="H696" s="14"/>
      <c r="I696" s="5"/>
      <c r="J696" s="12"/>
      <c r="K696" s="4" t="str">
        <f>IF(ISBLANK(C696),"",(DATEDIF($C696,$R$4,"d")))</f>
        <v/>
      </c>
      <c r="L696">
        <f ca="1">IF(Tableau1[[#This Row],[Days of delay]]="",0,Tableau1[[#This Row],[Days of delay]])-MAX(Tableau1[Days of delay])</f>
        <v>-13</v>
      </c>
    </row>
    <row r="697" spans="1:12" ht="23.25" x14ac:dyDescent="0.25">
      <c r="A697" s="5"/>
      <c r="B697" s="17"/>
      <c r="C697" s="12"/>
      <c r="D697" s="10"/>
      <c r="E697" s="10"/>
      <c r="F697" s="13" t="str">
        <f>IF(ISBLANK(J697),"mail not sent","mail sent")</f>
        <v>mail not sent</v>
      </c>
      <c r="G697" s="11"/>
      <c r="H697" s="14"/>
      <c r="I697" s="5"/>
      <c r="J697" s="12"/>
      <c r="K697" s="4" t="str">
        <f>IF(ISBLANK(C697),"",(DATEDIF($C697,$R$4,"d")))</f>
        <v/>
      </c>
      <c r="L697">
        <f ca="1">IF(Tableau1[[#This Row],[Days of delay]]="",0,Tableau1[[#This Row],[Days of delay]])-MAX(Tableau1[Days of delay])</f>
        <v>-13</v>
      </c>
    </row>
    <row r="698" spans="1:12" ht="23.25" x14ac:dyDescent="0.25">
      <c r="A698" s="5"/>
      <c r="B698" s="17"/>
      <c r="C698" s="12"/>
      <c r="D698" s="10"/>
      <c r="E698" s="10"/>
      <c r="F698" s="13" t="str">
        <f>IF(ISBLANK(J698),"mail not sent","mail sent")</f>
        <v>mail not sent</v>
      </c>
      <c r="G698" s="11"/>
      <c r="H698" s="14"/>
      <c r="I698" s="5"/>
      <c r="J698" s="12"/>
      <c r="K698" s="4" t="str">
        <f>IF(ISBLANK(C698),"",(DATEDIF($C698,$R$4,"d")))</f>
        <v/>
      </c>
      <c r="L698">
        <f ca="1">IF(Tableau1[[#This Row],[Days of delay]]="",0,Tableau1[[#This Row],[Days of delay]])-MAX(Tableau1[Days of delay])</f>
        <v>-13</v>
      </c>
    </row>
    <row r="699" spans="1:12" ht="23.25" x14ac:dyDescent="0.25">
      <c r="A699" s="5"/>
      <c r="B699" s="17"/>
      <c r="C699" s="12"/>
      <c r="D699" s="10"/>
      <c r="E699" s="10"/>
      <c r="F699" s="13" t="str">
        <f>IF(ISBLANK(J699),"mail not sent","mail sent")</f>
        <v>mail not sent</v>
      </c>
      <c r="G699" s="11"/>
      <c r="H699" s="14"/>
      <c r="I699" s="5"/>
      <c r="J699" s="12"/>
      <c r="K699" s="4" t="str">
        <f>IF(ISBLANK(C699),"",(DATEDIF($C699,$R$4,"d")))</f>
        <v/>
      </c>
      <c r="L699">
        <f ca="1">IF(Tableau1[[#This Row],[Days of delay]]="",0,Tableau1[[#This Row],[Days of delay]])-MAX(Tableau1[Days of delay])</f>
        <v>-13</v>
      </c>
    </row>
    <row r="700" spans="1:12" ht="23.25" x14ac:dyDescent="0.25">
      <c r="A700" s="5"/>
      <c r="B700" s="17"/>
      <c r="C700" s="12"/>
      <c r="D700" s="10"/>
      <c r="E700" s="10"/>
      <c r="F700" s="13" t="str">
        <f>IF(ISBLANK(J700),"mail not sent","mail sent")</f>
        <v>mail not sent</v>
      </c>
      <c r="G700" s="11"/>
      <c r="H700" s="14"/>
      <c r="I700" s="5"/>
      <c r="J700" s="12"/>
      <c r="K700" s="4" t="str">
        <f>IF(ISBLANK(C700),"",(DATEDIF($C700,$R$4,"d")))</f>
        <v/>
      </c>
      <c r="L700">
        <f ca="1">IF(Tableau1[[#This Row],[Days of delay]]="",0,Tableau1[[#This Row],[Days of delay]])-MAX(Tableau1[Days of delay])</f>
        <v>-13</v>
      </c>
    </row>
    <row r="701" spans="1:12" ht="23.25" x14ac:dyDescent="0.25">
      <c r="A701" s="5"/>
      <c r="B701" s="17"/>
      <c r="C701" s="12"/>
      <c r="D701" s="10"/>
      <c r="E701" s="10"/>
      <c r="F701" s="13" t="str">
        <f>IF(ISBLANK(J701),"mail not sent","mail sent")</f>
        <v>mail not sent</v>
      </c>
      <c r="G701" s="11"/>
      <c r="H701" s="14"/>
      <c r="I701" s="5"/>
      <c r="J701" s="12"/>
      <c r="K701" s="4" t="str">
        <f>IF(ISBLANK(C701),"",(DATEDIF($C701,$R$4,"d")))</f>
        <v/>
      </c>
      <c r="L701">
        <f ca="1">IF(Tableau1[[#This Row],[Days of delay]]="",0,Tableau1[[#This Row],[Days of delay]])-MAX(Tableau1[Days of delay])</f>
        <v>-13</v>
      </c>
    </row>
    <row r="702" spans="1:12" ht="23.25" x14ac:dyDescent="0.25">
      <c r="A702" s="5"/>
      <c r="B702" s="17"/>
      <c r="C702" s="12"/>
      <c r="D702" s="10"/>
      <c r="E702" s="10"/>
      <c r="F702" s="13" t="str">
        <f>IF(ISBLANK(J702),"mail not sent","mail sent")</f>
        <v>mail not sent</v>
      </c>
      <c r="G702" s="11"/>
      <c r="H702" s="14"/>
      <c r="I702" s="5"/>
      <c r="J702" s="12"/>
      <c r="K702" s="4" t="str">
        <f>IF(ISBLANK(C702),"",(DATEDIF($C702,$R$4,"d")))</f>
        <v/>
      </c>
      <c r="L702">
        <f ca="1">IF(Tableau1[[#This Row],[Days of delay]]="",0,Tableau1[[#This Row],[Days of delay]])-MAX(Tableau1[Days of delay])</f>
        <v>-13</v>
      </c>
    </row>
    <row r="703" spans="1:12" ht="23.25" x14ac:dyDescent="0.25">
      <c r="A703" s="5"/>
      <c r="B703" s="17"/>
      <c r="C703" s="12"/>
      <c r="D703" s="10"/>
      <c r="E703" s="10"/>
      <c r="F703" s="13" t="str">
        <f>IF(ISBLANK(J703),"mail not sent","mail sent")</f>
        <v>mail not sent</v>
      </c>
      <c r="G703" s="11"/>
      <c r="H703" s="14"/>
      <c r="I703" s="5"/>
      <c r="J703" s="12"/>
      <c r="K703" s="4" t="str">
        <f>IF(ISBLANK(C703),"",(DATEDIF($C703,$R$4,"d")))</f>
        <v/>
      </c>
      <c r="L703">
        <f ca="1">IF(Tableau1[[#This Row],[Days of delay]]="",0,Tableau1[[#This Row],[Days of delay]])-MAX(Tableau1[Days of delay])</f>
        <v>-13</v>
      </c>
    </row>
    <row r="704" spans="1:12" ht="23.25" x14ac:dyDescent="0.25">
      <c r="A704" s="5"/>
      <c r="B704" s="17"/>
      <c r="C704" s="12"/>
      <c r="D704" s="10"/>
      <c r="E704" s="10"/>
      <c r="F704" s="13" t="str">
        <f>IF(ISBLANK(J704),"mail not sent","mail sent")</f>
        <v>mail not sent</v>
      </c>
      <c r="G704" s="11"/>
      <c r="H704" s="14"/>
      <c r="I704" s="5"/>
      <c r="J704" s="12"/>
      <c r="K704" s="4" t="str">
        <f>IF(ISBLANK(C704),"",(DATEDIF($C704,$R$4,"d")))</f>
        <v/>
      </c>
      <c r="L704">
        <f ca="1">IF(Tableau1[[#This Row],[Days of delay]]="",0,Tableau1[[#This Row],[Days of delay]])-MAX(Tableau1[Days of delay])</f>
        <v>-13</v>
      </c>
    </row>
    <row r="705" spans="1:12" ht="23.25" x14ac:dyDescent="0.25">
      <c r="A705" s="5"/>
      <c r="B705" s="17"/>
      <c r="C705" s="12"/>
      <c r="D705" s="10"/>
      <c r="E705" s="10"/>
      <c r="F705" s="13" t="str">
        <f>IF(ISBLANK(J705),"mail not sent","mail sent")</f>
        <v>mail not sent</v>
      </c>
      <c r="G705" s="11"/>
      <c r="H705" s="14"/>
      <c r="I705" s="5"/>
      <c r="J705" s="12"/>
      <c r="K705" s="4" t="str">
        <f>IF(ISBLANK(C705),"",(DATEDIF($C705,$R$4,"d")))</f>
        <v/>
      </c>
      <c r="L705">
        <f ca="1">IF(Tableau1[[#This Row],[Days of delay]]="",0,Tableau1[[#This Row],[Days of delay]])-MAX(Tableau1[Days of delay])</f>
        <v>-13</v>
      </c>
    </row>
    <row r="706" spans="1:12" ht="23.25" x14ac:dyDescent="0.25">
      <c r="A706" s="5"/>
      <c r="B706" s="17"/>
      <c r="C706" s="12"/>
      <c r="D706" s="10"/>
      <c r="E706" s="10"/>
      <c r="F706" s="13" t="str">
        <f>IF(ISBLANK(J706),"mail not sent","mail sent")</f>
        <v>mail not sent</v>
      </c>
      <c r="G706" s="11"/>
      <c r="H706" s="14"/>
      <c r="I706" s="5"/>
      <c r="J706" s="12"/>
      <c r="K706" s="4" t="str">
        <f>IF(ISBLANK(C706),"",(DATEDIF($C706,$R$4,"d")))</f>
        <v/>
      </c>
      <c r="L706">
        <f ca="1">IF(Tableau1[[#This Row],[Days of delay]]="",0,Tableau1[[#This Row],[Days of delay]])-MAX(Tableau1[Days of delay])</f>
        <v>-13</v>
      </c>
    </row>
    <row r="707" spans="1:12" ht="23.25" x14ac:dyDescent="0.25">
      <c r="A707" s="5"/>
      <c r="B707" s="17"/>
      <c r="C707" s="12"/>
      <c r="D707" s="10"/>
      <c r="E707" s="10"/>
      <c r="F707" s="13" t="str">
        <f>IF(ISBLANK(J707),"mail not sent","mail sent")</f>
        <v>mail not sent</v>
      </c>
      <c r="G707" s="11"/>
      <c r="H707" s="14"/>
      <c r="I707" s="5"/>
      <c r="J707" s="12"/>
      <c r="K707" s="4" t="str">
        <f>IF(ISBLANK(C707),"",(DATEDIF($C707,$R$4,"d")))</f>
        <v/>
      </c>
      <c r="L707">
        <f ca="1">IF(Tableau1[[#This Row],[Days of delay]]="",0,Tableau1[[#This Row],[Days of delay]])-MAX(Tableau1[Days of delay])</f>
        <v>-13</v>
      </c>
    </row>
    <row r="708" spans="1:12" ht="23.25" x14ac:dyDescent="0.25">
      <c r="A708" s="5"/>
      <c r="B708" s="17"/>
      <c r="C708" s="12"/>
      <c r="D708" s="10"/>
      <c r="E708" s="10"/>
      <c r="F708" s="13" t="str">
        <f>IF(ISBLANK(J708),"mail not sent","mail sent")</f>
        <v>mail not sent</v>
      </c>
      <c r="G708" s="11"/>
      <c r="H708" s="14"/>
      <c r="I708" s="5"/>
      <c r="J708" s="12"/>
      <c r="K708" s="4" t="str">
        <f>IF(ISBLANK(C708),"",(DATEDIF($C708,$R$4,"d")))</f>
        <v/>
      </c>
      <c r="L708">
        <f ca="1">IF(Tableau1[[#This Row],[Days of delay]]="",0,Tableau1[[#This Row],[Days of delay]])-MAX(Tableau1[Days of delay])</f>
        <v>-13</v>
      </c>
    </row>
    <row r="709" spans="1:12" ht="23.25" x14ac:dyDescent="0.25">
      <c r="A709" s="5"/>
      <c r="B709" s="17"/>
      <c r="C709" s="12"/>
      <c r="D709" s="10"/>
      <c r="E709" s="10"/>
      <c r="F709" s="13" t="str">
        <f>IF(ISBLANK(J709),"mail not sent","mail sent")</f>
        <v>mail not sent</v>
      </c>
      <c r="G709" s="11"/>
      <c r="H709" s="14"/>
      <c r="I709" s="5"/>
      <c r="J709" s="12"/>
      <c r="K709" s="4" t="str">
        <f>IF(ISBLANK(C709),"",(DATEDIF($C709,$R$4,"d")))</f>
        <v/>
      </c>
      <c r="L709">
        <f ca="1">IF(Tableau1[[#This Row],[Days of delay]]="",0,Tableau1[[#This Row],[Days of delay]])-MAX(Tableau1[Days of delay])</f>
        <v>-13</v>
      </c>
    </row>
    <row r="710" spans="1:12" ht="23.25" x14ac:dyDescent="0.25">
      <c r="A710" s="5"/>
      <c r="B710" s="17"/>
      <c r="C710" s="12"/>
      <c r="D710" s="10"/>
      <c r="E710" s="10"/>
      <c r="F710" s="13" t="str">
        <f>IF(ISBLANK(J710),"mail not sent","mail sent")</f>
        <v>mail not sent</v>
      </c>
      <c r="G710" s="11"/>
      <c r="H710" s="14"/>
      <c r="I710" s="5"/>
      <c r="J710" s="12"/>
      <c r="K710" s="4" t="str">
        <f>IF(ISBLANK(C710),"",(DATEDIF($C710,$R$4,"d")))</f>
        <v/>
      </c>
      <c r="L710">
        <f ca="1">IF(Tableau1[[#This Row],[Days of delay]]="",0,Tableau1[[#This Row],[Days of delay]])-MAX(Tableau1[Days of delay])</f>
        <v>-13</v>
      </c>
    </row>
    <row r="711" spans="1:12" ht="23.25" x14ac:dyDescent="0.25">
      <c r="A711" s="5"/>
      <c r="B711" s="17"/>
      <c r="C711" s="12"/>
      <c r="D711" s="10"/>
      <c r="E711" s="10"/>
      <c r="F711" s="13" t="str">
        <f>IF(ISBLANK(J711),"mail not sent","mail sent")</f>
        <v>mail not sent</v>
      </c>
      <c r="G711" s="11"/>
      <c r="H711" s="14"/>
      <c r="I711" s="5"/>
      <c r="J711" s="12"/>
      <c r="K711" s="4" t="str">
        <f>IF(ISBLANK(C711),"",(DATEDIF($C711,$R$4,"d")))</f>
        <v/>
      </c>
      <c r="L711">
        <f ca="1">IF(Tableau1[[#This Row],[Days of delay]]="",0,Tableau1[[#This Row],[Days of delay]])-MAX(Tableau1[Days of delay])</f>
        <v>-13</v>
      </c>
    </row>
    <row r="712" spans="1:12" ht="23.25" x14ac:dyDescent="0.25">
      <c r="A712" s="5"/>
      <c r="B712" s="17"/>
      <c r="C712" s="12"/>
      <c r="D712" s="10"/>
      <c r="E712" s="10"/>
      <c r="F712" s="13" t="str">
        <f>IF(ISBLANK(J712),"mail not sent","mail sent")</f>
        <v>mail not sent</v>
      </c>
      <c r="G712" s="11"/>
      <c r="H712" s="14"/>
      <c r="I712" s="5"/>
      <c r="J712" s="12"/>
      <c r="K712" s="4" t="str">
        <f>IF(ISBLANK(C712),"",(DATEDIF($C712,$R$4,"d")))</f>
        <v/>
      </c>
      <c r="L712">
        <f ca="1">IF(Tableau1[[#This Row],[Days of delay]]="",0,Tableau1[[#This Row],[Days of delay]])-MAX(Tableau1[Days of delay])</f>
        <v>-13</v>
      </c>
    </row>
    <row r="713" spans="1:12" ht="23.25" x14ac:dyDescent="0.25">
      <c r="A713" s="5"/>
      <c r="B713" s="17"/>
      <c r="C713" s="12"/>
      <c r="D713" s="10"/>
      <c r="E713" s="10"/>
      <c r="F713" s="13" t="str">
        <f>IF(ISBLANK(J713),"mail not sent","mail sent")</f>
        <v>mail not sent</v>
      </c>
      <c r="G713" s="11"/>
      <c r="H713" s="14"/>
      <c r="I713" s="5"/>
      <c r="J713" s="12"/>
      <c r="K713" s="4" t="str">
        <f>IF(ISBLANK(C713),"",(DATEDIF($C713,$R$4,"d")))</f>
        <v/>
      </c>
      <c r="L713">
        <f ca="1">IF(Tableau1[[#This Row],[Days of delay]]="",0,Tableau1[[#This Row],[Days of delay]])-MAX(Tableau1[Days of delay])</f>
        <v>-13</v>
      </c>
    </row>
    <row r="714" spans="1:12" ht="23.25" x14ac:dyDescent="0.25">
      <c r="A714" s="5"/>
      <c r="B714" s="17"/>
      <c r="C714" s="12"/>
      <c r="D714" s="10"/>
      <c r="E714" s="10"/>
      <c r="F714" s="13" t="str">
        <f>IF(ISBLANK(J714),"mail not sent","mail sent")</f>
        <v>mail not sent</v>
      </c>
      <c r="G714" s="11"/>
      <c r="H714" s="14"/>
      <c r="I714" s="5"/>
      <c r="J714" s="12"/>
      <c r="K714" s="4" t="str">
        <f>IF(ISBLANK(C714),"",(DATEDIF($C714,$R$4,"d")))</f>
        <v/>
      </c>
      <c r="L714">
        <f ca="1">IF(Tableau1[[#This Row],[Days of delay]]="",0,Tableau1[[#This Row],[Days of delay]])-MAX(Tableau1[Days of delay])</f>
        <v>-13</v>
      </c>
    </row>
    <row r="715" spans="1:12" ht="23.25" x14ac:dyDescent="0.25">
      <c r="A715" s="5"/>
      <c r="B715" s="17"/>
      <c r="C715" s="12"/>
      <c r="D715" s="10"/>
      <c r="E715" s="10"/>
      <c r="F715" s="13" t="str">
        <f>IF(ISBLANK(J715),"mail not sent","mail sent")</f>
        <v>mail not sent</v>
      </c>
      <c r="G715" s="11"/>
      <c r="H715" s="14"/>
      <c r="I715" s="5"/>
      <c r="J715" s="12"/>
      <c r="K715" s="4" t="str">
        <f>IF(ISBLANK(C715),"",(DATEDIF($C715,$R$4,"d")))</f>
        <v/>
      </c>
      <c r="L715">
        <f ca="1">IF(Tableau1[[#This Row],[Days of delay]]="",0,Tableau1[[#This Row],[Days of delay]])-MAX(Tableau1[Days of delay])</f>
        <v>-13</v>
      </c>
    </row>
    <row r="716" spans="1:12" ht="23.25" x14ac:dyDescent="0.25">
      <c r="A716" s="5"/>
      <c r="B716" s="17"/>
      <c r="C716" s="12"/>
      <c r="D716" s="10"/>
      <c r="E716" s="10"/>
      <c r="F716" s="13" t="str">
        <f>IF(ISBLANK(J716),"mail not sent","mail sent")</f>
        <v>mail not sent</v>
      </c>
      <c r="G716" s="11"/>
      <c r="H716" s="14"/>
      <c r="I716" s="5"/>
      <c r="J716" s="12"/>
      <c r="K716" s="4" t="str">
        <f>IF(ISBLANK(C716),"",(DATEDIF($C716,$R$4,"d")))</f>
        <v/>
      </c>
      <c r="L716">
        <f ca="1">IF(Tableau1[[#This Row],[Days of delay]]="",0,Tableau1[[#This Row],[Days of delay]])-MAX(Tableau1[Days of delay])</f>
        <v>-13</v>
      </c>
    </row>
    <row r="717" spans="1:12" ht="23.25" x14ac:dyDescent="0.25">
      <c r="A717" s="5"/>
      <c r="B717" s="17"/>
      <c r="C717" s="12"/>
      <c r="D717" s="10"/>
      <c r="E717" s="10"/>
      <c r="F717" s="13" t="str">
        <f>IF(ISBLANK(J717),"mail not sent","mail sent")</f>
        <v>mail not sent</v>
      </c>
      <c r="G717" s="11"/>
      <c r="H717" s="14"/>
      <c r="I717" s="5"/>
      <c r="J717" s="12"/>
      <c r="K717" s="4" t="str">
        <f>IF(ISBLANK(C717),"",(DATEDIF($C717,$R$4,"d")))</f>
        <v/>
      </c>
      <c r="L717">
        <f ca="1">IF(Tableau1[[#This Row],[Days of delay]]="",0,Tableau1[[#This Row],[Days of delay]])-MAX(Tableau1[Days of delay])</f>
        <v>-13</v>
      </c>
    </row>
    <row r="718" spans="1:12" ht="23.25" x14ac:dyDescent="0.25">
      <c r="A718" s="5"/>
      <c r="B718" s="17"/>
      <c r="C718" s="12"/>
      <c r="D718" s="10"/>
      <c r="E718" s="10"/>
      <c r="F718" s="13" t="str">
        <f>IF(ISBLANK(J718),"mail not sent","mail sent")</f>
        <v>mail not sent</v>
      </c>
      <c r="G718" s="11"/>
      <c r="H718" s="14"/>
      <c r="I718" s="5"/>
      <c r="J718" s="12"/>
      <c r="K718" s="4" t="str">
        <f>IF(ISBLANK(C718),"",(DATEDIF($C718,$R$4,"d")))</f>
        <v/>
      </c>
      <c r="L718">
        <f ca="1">IF(Tableau1[[#This Row],[Days of delay]]="",0,Tableau1[[#This Row],[Days of delay]])-MAX(Tableau1[Days of delay])</f>
        <v>-13</v>
      </c>
    </row>
    <row r="719" spans="1:12" ht="23.25" x14ac:dyDescent="0.25">
      <c r="A719" s="5"/>
      <c r="B719" s="17"/>
      <c r="C719" s="12"/>
      <c r="D719" s="10"/>
      <c r="E719" s="10"/>
      <c r="F719" s="13" t="str">
        <f>IF(ISBLANK(J719),"mail not sent","mail sent")</f>
        <v>mail not sent</v>
      </c>
      <c r="G719" s="11"/>
      <c r="H719" s="14"/>
      <c r="I719" s="5"/>
      <c r="J719" s="12"/>
      <c r="K719" s="4" t="str">
        <f>IF(ISBLANK(C719),"",(DATEDIF($C719,$R$4,"d")))</f>
        <v/>
      </c>
      <c r="L719">
        <f ca="1">IF(Tableau1[[#This Row],[Days of delay]]="",0,Tableau1[[#This Row],[Days of delay]])-MAX(Tableau1[Days of delay])</f>
        <v>-13</v>
      </c>
    </row>
    <row r="720" spans="1:12" ht="23.25" x14ac:dyDescent="0.25">
      <c r="A720" s="5"/>
      <c r="B720" s="17"/>
      <c r="C720" s="12"/>
      <c r="D720" s="10"/>
      <c r="E720" s="10"/>
      <c r="F720" s="13" t="str">
        <f>IF(ISBLANK(J720),"mail not sent","mail sent")</f>
        <v>mail not sent</v>
      </c>
      <c r="G720" s="11"/>
      <c r="H720" s="14"/>
      <c r="I720" s="5"/>
      <c r="J720" s="12"/>
      <c r="K720" s="4" t="str">
        <f>IF(ISBLANK(C720),"",(DATEDIF($C720,$R$4,"d")))</f>
        <v/>
      </c>
      <c r="L720">
        <f ca="1">IF(Tableau1[[#This Row],[Days of delay]]="",0,Tableau1[[#This Row],[Days of delay]])-MAX(Tableau1[Days of delay])</f>
        <v>-13</v>
      </c>
    </row>
    <row r="721" spans="1:12" ht="23.25" x14ac:dyDescent="0.25">
      <c r="A721" s="5"/>
      <c r="B721" s="17"/>
      <c r="C721" s="12"/>
      <c r="D721" s="10"/>
      <c r="E721" s="10"/>
      <c r="F721" s="13" t="str">
        <f>IF(ISBLANK(J721),"mail not sent","mail sent")</f>
        <v>mail not sent</v>
      </c>
      <c r="G721" s="11"/>
      <c r="H721" s="14"/>
      <c r="I721" s="5"/>
      <c r="J721" s="12"/>
      <c r="K721" s="4" t="str">
        <f>IF(ISBLANK(C721),"",(DATEDIF($C721,$R$4,"d")))</f>
        <v/>
      </c>
      <c r="L721">
        <f ca="1">IF(Tableau1[[#This Row],[Days of delay]]="",0,Tableau1[[#This Row],[Days of delay]])-MAX(Tableau1[Days of delay])</f>
        <v>-13</v>
      </c>
    </row>
    <row r="722" spans="1:12" ht="23.25" x14ac:dyDescent="0.25">
      <c r="A722" s="5"/>
      <c r="B722" s="17"/>
      <c r="C722" s="12"/>
      <c r="D722" s="10"/>
      <c r="E722" s="10"/>
      <c r="F722" s="13" t="str">
        <f>IF(ISBLANK(J722),"mail not sent","mail sent")</f>
        <v>mail not sent</v>
      </c>
      <c r="G722" s="11"/>
      <c r="H722" s="14"/>
      <c r="I722" s="5"/>
      <c r="J722" s="12"/>
      <c r="K722" s="4" t="str">
        <f>IF(ISBLANK(C722),"",(DATEDIF($C722,$R$4,"d")))</f>
        <v/>
      </c>
      <c r="L722">
        <f ca="1">IF(Tableau1[[#This Row],[Days of delay]]="",0,Tableau1[[#This Row],[Days of delay]])-MAX(Tableau1[Days of delay])</f>
        <v>-13</v>
      </c>
    </row>
    <row r="723" spans="1:12" ht="23.25" x14ac:dyDescent="0.25">
      <c r="A723" s="5"/>
      <c r="B723" s="17"/>
      <c r="C723" s="12"/>
      <c r="D723" s="10"/>
      <c r="E723" s="10"/>
      <c r="F723" s="13" t="str">
        <f>IF(ISBLANK(J723),"mail not sent","mail sent")</f>
        <v>mail not sent</v>
      </c>
      <c r="G723" s="11"/>
      <c r="H723" s="14"/>
      <c r="I723" s="5"/>
      <c r="J723" s="12"/>
      <c r="K723" s="4" t="str">
        <f>IF(ISBLANK(C723),"",(DATEDIF($C723,$R$4,"d")))</f>
        <v/>
      </c>
      <c r="L723">
        <f ca="1">IF(Tableau1[[#This Row],[Days of delay]]="",0,Tableau1[[#This Row],[Days of delay]])-MAX(Tableau1[Days of delay])</f>
        <v>-13</v>
      </c>
    </row>
    <row r="724" spans="1:12" ht="23.25" x14ac:dyDescent="0.25">
      <c r="A724" s="5"/>
      <c r="B724" s="17"/>
      <c r="C724" s="12"/>
      <c r="D724" s="10"/>
      <c r="E724" s="10"/>
      <c r="F724" s="13" t="str">
        <f>IF(ISBLANK(J724),"mail not sent","mail sent")</f>
        <v>mail not sent</v>
      </c>
      <c r="G724" s="11"/>
      <c r="H724" s="14"/>
      <c r="I724" s="5"/>
      <c r="J724" s="12"/>
      <c r="K724" s="4" t="str">
        <f>IF(ISBLANK(C724),"",(DATEDIF($C724,$R$4,"d")))</f>
        <v/>
      </c>
      <c r="L724">
        <f ca="1">IF(Tableau1[[#This Row],[Days of delay]]="",0,Tableau1[[#This Row],[Days of delay]])-MAX(Tableau1[Days of delay])</f>
        <v>-13</v>
      </c>
    </row>
    <row r="725" spans="1:12" ht="23.25" x14ac:dyDescent="0.25">
      <c r="A725" s="5"/>
      <c r="B725" s="17"/>
      <c r="C725" s="12"/>
      <c r="D725" s="10"/>
      <c r="E725" s="10"/>
      <c r="F725" s="13" t="str">
        <f>IF(ISBLANK(J725),"mail not sent","mail sent")</f>
        <v>mail not sent</v>
      </c>
      <c r="G725" s="11"/>
      <c r="H725" s="14"/>
      <c r="I725" s="5"/>
      <c r="J725" s="12"/>
      <c r="K725" s="4" t="str">
        <f>IF(ISBLANK(C725),"",(DATEDIF($C725,$R$4,"d")))</f>
        <v/>
      </c>
      <c r="L725">
        <f ca="1">IF(Tableau1[[#This Row],[Days of delay]]="",0,Tableau1[[#This Row],[Days of delay]])-MAX(Tableau1[Days of delay])</f>
        <v>-13</v>
      </c>
    </row>
    <row r="726" spans="1:12" ht="23.25" x14ac:dyDescent="0.25">
      <c r="A726" s="5"/>
      <c r="B726" s="17"/>
      <c r="C726" s="12"/>
      <c r="D726" s="10"/>
      <c r="E726" s="10"/>
      <c r="F726" s="13" t="str">
        <f>IF(ISBLANK(J726),"mail not sent","mail sent")</f>
        <v>mail not sent</v>
      </c>
      <c r="G726" s="11"/>
      <c r="H726" s="14"/>
      <c r="I726" s="5"/>
      <c r="J726" s="12"/>
      <c r="K726" s="4" t="str">
        <f>IF(ISBLANK(C726),"",(DATEDIF($C726,$R$4,"d")))</f>
        <v/>
      </c>
      <c r="L726">
        <f ca="1">IF(Tableau1[[#This Row],[Days of delay]]="",0,Tableau1[[#This Row],[Days of delay]])-MAX(Tableau1[Days of delay])</f>
        <v>-13</v>
      </c>
    </row>
    <row r="727" spans="1:12" ht="23.25" x14ac:dyDescent="0.25">
      <c r="A727" s="5"/>
      <c r="B727" s="17"/>
      <c r="C727" s="12"/>
      <c r="D727" s="10"/>
      <c r="E727" s="10"/>
      <c r="F727" s="13" t="str">
        <f>IF(ISBLANK(J727),"mail not sent","mail sent")</f>
        <v>mail not sent</v>
      </c>
      <c r="G727" s="11"/>
      <c r="H727" s="14"/>
      <c r="I727" s="5"/>
      <c r="J727" s="12"/>
      <c r="K727" s="4" t="str">
        <f>IF(ISBLANK(C727),"",(DATEDIF($C727,$R$4,"d")))</f>
        <v/>
      </c>
      <c r="L727">
        <f ca="1">IF(Tableau1[[#This Row],[Days of delay]]="",0,Tableau1[[#This Row],[Days of delay]])-MAX(Tableau1[Days of delay])</f>
        <v>-13</v>
      </c>
    </row>
    <row r="728" spans="1:12" ht="23.25" x14ac:dyDescent="0.25">
      <c r="A728" s="5"/>
      <c r="B728" s="17"/>
      <c r="C728" s="12"/>
      <c r="D728" s="10"/>
      <c r="E728" s="10"/>
      <c r="F728" s="13" t="str">
        <f>IF(ISBLANK(J728),"mail not sent","mail sent")</f>
        <v>mail not sent</v>
      </c>
      <c r="G728" s="11"/>
      <c r="H728" s="14"/>
      <c r="I728" s="5"/>
      <c r="J728" s="12"/>
      <c r="K728" s="4" t="str">
        <f>IF(ISBLANK(C728),"",(DATEDIF($C728,$R$4,"d")))</f>
        <v/>
      </c>
      <c r="L728">
        <f ca="1">IF(Tableau1[[#This Row],[Days of delay]]="",0,Tableau1[[#This Row],[Days of delay]])-MAX(Tableau1[Days of delay])</f>
        <v>-13</v>
      </c>
    </row>
    <row r="729" spans="1:12" ht="23.25" x14ac:dyDescent="0.25">
      <c r="A729" s="5"/>
      <c r="B729" s="17"/>
      <c r="C729" s="12"/>
      <c r="D729" s="10"/>
      <c r="E729" s="10"/>
      <c r="F729" s="13" t="str">
        <f>IF(ISBLANK(J729),"mail not sent","mail sent")</f>
        <v>mail not sent</v>
      </c>
      <c r="G729" s="11"/>
      <c r="H729" s="14"/>
      <c r="I729" s="5"/>
      <c r="J729" s="12"/>
      <c r="K729" s="4" t="str">
        <f>IF(ISBLANK(C729),"",(DATEDIF($C729,$R$4,"d")))</f>
        <v/>
      </c>
      <c r="L729">
        <f ca="1">IF(Tableau1[[#This Row],[Days of delay]]="",0,Tableau1[[#This Row],[Days of delay]])-MAX(Tableau1[Days of delay])</f>
        <v>-13</v>
      </c>
    </row>
    <row r="730" spans="1:12" ht="23.25" x14ac:dyDescent="0.25">
      <c r="A730" s="5"/>
      <c r="B730" s="17"/>
      <c r="C730" s="12"/>
      <c r="D730" s="10"/>
      <c r="E730" s="10"/>
      <c r="F730" s="13" t="str">
        <f>IF(ISBLANK(J730),"mail not sent","mail sent")</f>
        <v>mail not sent</v>
      </c>
      <c r="G730" s="11"/>
      <c r="H730" s="14"/>
      <c r="I730" s="5"/>
      <c r="J730" s="12"/>
      <c r="K730" s="4" t="str">
        <f>IF(ISBLANK(C730),"",(DATEDIF($C730,$R$4,"d")))</f>
        <v/>
      </c>
      <c r="L730">
        <f ca="1">IF(Tableau1[[#This Row],[Days of delay]]="",0,Tableau1[[#This Row],[Days of delay]])-MAX(Tableau1[Days of delay])</f>
        <v>-13</v>
      </c>
    </row>
    <row r="731" spans="1:12" ht="23.25" x14ac:dyDescent="0.25">
      <c r="A731" s="5"/>
      <c r="B731" s="17"/>
      <c r="C731" s="12"/>
      <c r="D731" s="10"/>
      <c r="E731" s="10"/>
      <c r="F731" s="13" t="str">
        <f>IF(ISBLANK(J731),"mail not sent","mail sent")</f>
        <v>mail not sent</v>
      </c>
      <c r="G731" s="11"/>
      <c r="H731" s="14"/>
      <c r="I731" s="5"/>
      <c r="J731" s="12"/>
      <c r="K731" s="4" t="str">
        <f>IF(ISBLANK(C731),"",(DATEDIF($C731,$R$4,"d")))</f>
        <v/>
      </c>
      <c r="L731">
        <f ca="1">IF(Tableau1[[#This Row],[Days of delay]]="",0,Tableau1[[#This Row],[Days of delay]])-MAX(Tableau1[Days of delay])</f>
        <v>-13</v>
      </c>
    </row>
    <row r="732" spans="1:12" ht="23.25" x14ac:dyDescent="0.25">
      <c r="A732" s="5"/>
      <c r="B732" s="17"/>
      <c r="C732" s="12"/>
      <c r="D732" s="10"/>
      <c r="E732" s="10"/>
      <c r="F732" s="13" t="str">
        <f>IF(ISBLANK(J732),"mail not sent","mail sent")</f>
        <v>mail not sent</v>
      </c>
      <c r="G732" s="11"/>
      <c r="H732" s="14"/>
      <c r="I732" s="5"/>
      <c r="J732" s="12"/>
      <c r="K732" s="4" t="str">
        <f>IF(ISBLANK(C732),"",(DATEDIF($C732,$R$4,"d")))</f>
        <v/>
      </c>
      <c r="L732">
        <f ca="1">IF(Tableau1[[#This Row],[Days of delay]]="",0,Tableau1[[#This Row],[Days of delay]])-MAX(Tableau1[Days of delay])</f>
        <v>-13</v>
      </c>
    </row>
    <row r="733" spans="1:12" ht="23.25" x14ac:dyDescent="0.25">
      <c r="A733" s="5"/>
      <c r="B733" s="17"/>
      <c r="C733" s="12"/>
      <c r="D733" s="10"/>
      <c r="E733" s="10"/>
      <c r="F733" s="13" t="str">
        <f>IF(ISBLANK(J733),"mail not sent","mail sent")</f>
        <v>mail not sent</v>
      </c>
      <c r="G733" s="11"/>
      <c r="H733" s="14"/>
      <c r="I733" s="5"/>
      <c r="J733" s="12"/>
      <c r="K733" s="4" t="str">
        <f>IF(ISBLANK(C733),"",(DATEDIF($C733,$R$4,"d")))</f>
        <v/>
      </c>
      <c r="L733">
        <f ca="1">IF(Tableau1[[#This Row],[Days of delay]]="",0,Tableau1[[#This Row],[Days of delay]])-MAX(Tableau1[Days of delay])</f>
        <v>-13</v>
      </c>
    </row>
    <row r="734" spans="1:12" ht="23.25" x14ac:dyDescent="0.25">
      <c r="A734" s="5"/>
      <c r="B734" s="17"/>
      <c r="C734" s="12"/>
      <c r="D734" s="10"/>
      <c r="E734" s="10"/>
      <c r="F734" s="13" t="str">
        <f>IF(ISBLANK(J734),"mail not sent","mail sent")</f>
        <v>mail not sent</v>
      </c>
      <c r="G734" s="11"/>
      <c r="H734" s="14"/>
      <c r="I734" s="5"/>
      <c r="J734" s="12"/>
      <c r="K734" s="4" t="str">
        <f>IF(ISBLANK(C734),"",(DATEDIF($C734,$R$4,"d")))</f>
        <v/>
      </c>
      <c r="L734">
        <f ca="1">IF(Tableau1[[#This Row],[Days of delay]]="",0,Tableau1[[#This Row],[Days of delay]])-MAX(Tableau1[Days of delay])</f>
        <v>-13</v>
      </c>
    </row>
    <row r="735" spans="1:12" ht="23.25" x14ac:dyDescent="0.25">
      <c r="A735" s="5"/>
      <c r="B735" s="17"/>
      <c r="C735" s="12"/>
      <c r="D735" s="10"/>
      <c r="E735" s="10"/>
      <c r="F735" s="13" t="str">
        <f>IF(ISBLANK(J735),"mail not sent","mail sent")</f>
        <v>mail not sent</v>
      </c>
      <c r="G735" s="11"/>
      <c r="H735" s="14"/>
      <c r="I735" s="5"/>
      <c r="J735" s="12"/>
      <c r="K735" s="4" t="str">
        <f>IF(ISBLANK(C735),"",(DATEDIF($C735,$R$4,"d")))</f>
        <v/>
      </c>
      <c r="L735">
        <f ca="1">IF(Tableau1[[#This Row],[Days of delay]]="",0,Tableau1[[#This Row],[Days of delay]])-MAX(Tableau1[Days of delay])</f>
        <v>-13</v>
      </c>
    </row>
    <row r="736" spans="1:12" ht="23.25" x14ac:dyDescent="0.25">
      <c r="A736" s="5"/>
      <c r="B736" s="17"/>
      <c r="C736" s="12"/>
      <c r="D736" s="10"/>
      <c r="E736" s="10"/>
      <c r="F736" s="13" t="str">
        <f>IF(ISBLANK(J736),"mail not sent","mail sent")</f>
        <v>mail not sent</v>
      </c>
      <c r="G736" s="11"/>
      <c r="H736" s="14"/>
      <c r="I736" s="5"/>
      <c r="J736" s="12"/>
      <c r="K736" s="4" t="str">
        <f>IF(ISBLANK(C736),"",(DATEDIF($C736,$R$4,"d")))</f>
        <v/>
      </c>
      <c r="L736">
        <f ca="1">IF(Tableau1[[#This Row],[Days of delay]]="",0,Tableau1[[#This Row],[Days of delay]])-MAX(Tableau1[Days of delay])</f>
        <v>-13</v>
      </c>
    </row>
    <row r="737" spans="1:12" ht="23.25" x14ac:dyDescent="0.25">
      <c r="A737" s="5"/>
      <c r="B737" s="17"/>
      <c r="C737" s="12"/>
      <c r="D737" s="10"/>
      <c r="E737" s="10"/>
      <c r="F737" s="13" t="str">
        <f>IF(ISBLANK(J737),"mail not sent","mail sent")</f>
        <v>mail not sent</v>
      </c>
      <c r="G737" s="11"/>
      <c r="H737" s="14"/>
      <c r="I737" s="5"/>
      <c r="J737" s="12"/>
      <c r="K737" s="4" t="str">
        <f>IF(ISBLANK(C737),"",(DATEDIF($C737,$R$4,"d")))</f>
        <v/>
      </c>
      <c r="L737">
        <f ca="1">IF(Tableau1[[#This Row],[Days of delay]]="",0,Tableau1[[#This Row],[Days of delay]])-MAX(Tableau1[Days of delay])</f>
        <v>-13</v>
      </c>
    </row>
    <row r="738" spans="1:12" ht="23.25" x14ac:dyDescent="0.25">
      <c r="A738" s="5"/>
      <c r="B738" s="17"/>
      <c r="C738" s="12"/>
      <c r="D738" s="10"/>
      <c r="E738" s="10"/>
      <c r="F738" s="13" t="str">
        <f>IF(ISBLANK(J738),"mail not sent","mail sent")</f>
        <v>mail not sent</v>
      </c>
      <c r="G738" s="11"/>
      <c r="H738" s="14"/>
      <c r="I738" s="5"/>
      <c r="J738" s="12"/>
      <c r="K738" s="4" t="str">
        <f>IF(ISBLANK(C738),"",(DATEDIF($C738,$R$4,"d")))</f>
        <v/>
      </c>
      <c r="L738">
        <f ca="1">IF(Tableau1[[#This Row],[Days of delay]]="",0,Tableau1[[#This Row],[Days of delay]])-MAX(Tableau1[Days of delay])</f>
        <v>-13</v>
      </c>
    </row>
    <row r="739" spans="1:12" ht="23.25" x14ac:dyDescent="0.25">
      <c r="A739" s="5"/>
      <c r="B739" s="17"/>
      <c r="C739" s="12"/>
      <c r="D739" s="10"/>
      <c r="E739" s="10"/>
      <c r="F739" s="13" t="str">
        <f>IF(ISBLANK(J739),"mail not sent","mail sent")</f>
        <v>mail not sent</v>
      </c>
      <c r="G739" s="11"/>
      <c r="H739" s="14"/>
      <c r="I739" s="5"/>
      <c r="J739" s="12"/>
      <c r="K739" s="4" t="str">
        <f>IF(ISBLANK(C739),"",(DATEDIF($C739,$R$4,"d")))</f>
        <v/>
      </c>
      <c r="L739">
        <f ca="1">IF(Tableau1[[#This Row],[Days of delay]]="",0,Tableau1[[#This Row],[Days of delay]])-MAX(Tableau1[Days of delay])</f>
        <v>-13</v>
      </c>
    </row>
    <row r="740" spans="1:12" ht="23.25" x14ac:dyDescent="0.25">
      <c r="A740" s="5"/>
      <c r="B740" s="17"/>
      <c r="C740" s="12"/>
      <c r="D740" s="10"/>
      <c r="E740" s="10"/>
      <c r="F740" s="13" t="str">
        <f>IF(ISBLANK(J740),"mail not sent","mail sent")</f>
        <v>mail not sent</v>
      </c>
      <c r="G740" s="11"/>
      <c r="H740" s="14"/>
      <c r="I740" s="5"/>
      <c r="J740" s="12"/>
      <c r="K740" s="4" t="str">
        <f>IF(ISBLANK(C740),"",(DATEDIF($C740,$R$4,"d")))</f>
        <v/>
      </c>
      <c r="L740">
        <f ca="1">IF(Tableau1[[#This Row],[Days of delay]]="",0,Tableau1[[#This Row],[Days of delay]])-MAX(Tableau1[Days of delay])</f>
        <v>-13</v>
      </c>
    </row>
    <row r="741" spans="1:12" ht="23.25" x14ac:dyDescent="0.25">
      <c r="A741" s="5"/>
      <c r="B741" s="17"/>
      <c r="C741" s="12"/>
      <c r="D741" s="10"/>
      <c r="E741" s="10"/>
      <c r="F741" s="13" t="str">
        <f>IF(ISBLANK(J741),"mail not sent","mail sent")</f>
        <v>mail not sent</v>
      </c>
      <c r="G741" s="11"/>
      <c r="H741" s="14"/>
      <c r="I741" s="5"/>
      <c r="J741" s="12"/>
      <c r="K741" s="4" t="str">
        <f>IF(ISBLANK(C741),"",(DATEDIF($C741,$R$4,"d")))</f>
        <v/>
      </c>
      <c r="L741">
        <f ca="1">IF(Tableau1[[#This Row],[Days of delay]]="",0,Tableau1[[#This Row],[Days of delay]])-MAX(Tableau1[Days of delay])</f>
        <v>-13</v>
      </c>
    </row>
    <row r="742" spans="1:12" ht="23.25" x14ac:dyDescent="0.25">
      <c r="A742" s="5"/>
      <c r="B742" s="17"/>
      <c r="C742" s="12"/>
      <c r="D742" s="10"/>
      <c r="E742" s="10"/>
      <c r="F742" s="13" t="str">
        <f>IF(ISBLANK(J742),"mail not sent","mail sent")</f>
        <v>mail not sent</v>
      </c>
      <c r="G742" s="11"/>
      <c r="H742" s="14"/>
      <c r="I742" s="5"/>
      <c r="J742" s="12"/>
      <c r="K742" s="4" t="str">
        <f>IF(ISBLANK(C742),"",(DATEDIF($C742,$R$4,"d")))</f>
        <v/>
      </c>
      <c r="L742">
        <f ca="1">IF(Tableau1[[#This Row],[Days of delay]]="",0,Tableau1[[#This Row],[Days of delay]])-MAX(Tableau1[Days of delay])</f>
        <v>-13</v>
      </c>
    </row>
    <row r="743" spans="1:12" ht="23.25" x14ac:dyDescent="0.25">
      <c r="A743" s="5"/>
      <c r="B743" s="17"/>
      <c r="C743" s="12"/>
      <c r="D743" s="10"/>
      <c r="E743" s="10"/>
      <c r="F743" s="13" t="str">
        <f>IF(ISBLANK(J743),"mail not sent","mail sent")</f>
        <v>mail not sent</v>
      </c>
      <c r="G743" s="11"/>
      <c r="H743" s="14"/>
      <c r="I743" s="5"/>
      <c r="J743" s="12"/>
      <c r="K743" s="4" t="str">
        <f>IF(ISBLANK(C743),"",(DATEDIF($C743,$R$4,"d")))</f>
        <v/>
      </c>
      <c r="L743">
        <f ca="1">IF(Tableau1[[#This Row],[Days of delay]]="",0,Tableau1[[#This Row],[Days of delay]])-MAX(Tableau1[Days of delay])</f>
        <v>-13</v>
      </c>
    </row>
    <row r="744" spans="1:12" ht="23.25" x14ac:dyDescent="0.25">
      <c r="A744" s="5"/>
      <c r="B744" s="17"/>
      <c r="C744" s="12"/>
      <c r="D744" s="10"/>
      <c r="E744" s="10"/>
      <c r="F744" s="13" t="str">
        <f>IF(ISBLANK(J744),"mail not sent","mail sent")</f>
        <v>mail not sent</v>
      </c>
      <c r="G744" s="11"/>
      <c r="H744" s="14"/>
      <c r="I744" s="5"/>
      <c r="J744" s="12"/>
      <c r="K744" s="4" t="str">
        <f>IF(ISBLANK(C744),"",(DATEDIF($C744,$R$4,"d")))</f>
        <v/>
      </c>
      <c r="L744">
        <f ca="1">IF(Tableau1[[#This Row],[Days of delay]]="",0,Tableau1[[#This Row],[Days of delay]])-MAX(Tableau1[Days of delay])</f>
        <v>-13</v>
      </c>
    </row>
    <row r="745" spans="1:12" ht="23.25" x14ac:dyDescent="0.25">
      <c r="A745" s="5"/>
      <c r="B745" s="17"/>
      <c r="C745" s="12"/>
      <c r="D745" s="10"/>
      <c r="E745" s="10"/>
      <c r="F745" s="13" t="str">
        <f>IF(ISBLANK(J745),"mail not sent","mail sent")</f>
        <v>mail not sent</v>
      </c>
      <c r="G745" s="11"/>
      <c r="H745" s="14"/>
      <c r="I745" s="5"/>
      <c r="J745" s="12"/>
      <c r="K745" s="4" t="str">
        <f>IF(ISBLANK(C745),"",(DATEDIF($C745,$R$4,"d")))</f>
        <v/>
      </c>
      <c r="L745">
        <f ca="1">IF(Tableau1[[#This Row],[Days of delay]]="",0,Tableau1[[#This Row],[Days of delay]])-MAX(Tableau1[Days of delay])</f>
        <v>-13</v>
      </c>
    </row>
    <row r="746" spans="1:12" ht="23.25" x14ac:dyDescent="0.25">
      <c r="A746" s="5"/>
      <c r="B746" s="17"/>
      <c r="C746" s="12"/>
      <c r="D746" s="10"/>
      <c r="E746" s="10"/>
      <c r="F746" s="13" t="str">
        <f>IF(ISBLANK(J746),"mail not sent","mail sent")</f>
        <v>mail not sent</v>
      </c>
      <c r="G746" s="11"/>
      <c r="H746" s="14"/>
      <c r="I746" s="5"/>
      <c r="J746" s="12"/>
      <c r="K746" s="4" t="str">
        <f>IF(ISBLANK(C746),"",(DATEDIF($C746,$R$4,"d")))</f>
        <v/>
      </c>
      <c r="L746">
        <f ca="1">IF(Tableau1[[#This Row],[Days of delay]]="",0,Tableau1[[#This Row],[Days of delay]])-MAX(Tableau1[Days of delay])</f>
        <v>-13</v>
      </c>
    </row>
    <row r="747" spans="1:12" ht="23.25" x14ac:dyDescent="0.25">
      <c r="A747" s="5"/>
      <c r="B747" s="17"/>
      <c r="C747" s="12"/>
      <c r="D747" s="10"/>
      <c r="E747" s="10"/>
      <c r="F747" s="13" t="str">
        <f>IF(ISBLANK(J747),"mail not sent","mail sent")</f>
        <v>mail not sent</v>
      </c>
      <c r="G747" s="11"/>
      <c r="H747" s="14"/>
      <c r="I747" s="5"/>
      <c r="J747" s="12"/>
      <c r="K747" s="4" t="str">
        <f>IF(ISBLANK(C747),"",(DATEDIF($C747,$R$4,"d")))</f>
        <v/>
      </c>
      <c r="L747">
        <f ca="1">IF(Tableau1[[#This Row],[Days of delay]]="",0,Tableau1[[#This Row],[Days of delay]])-MAX(Tableau1[Days of delay])</f>
        <v>-13</v>
      </c>
    </row>
    <row r="748" spans="1:12" ht="23.25" x14ac:dyDescent="0.25">
      <c r="A748" s="5"/>
      <c r="B748" s="17"/>
      <c r="C748" s="12"/>
      <c r="D748" s="10"/>
      <c r="E748" s="10"/>
      <c r="F748" s="13" t="str">
        <f>IF(ISBLANK(J748),"mail not sent","mail sent")</f>
        <v>mail not sent</v>
      </c>
      <c r="G748" s="11"/>
      <c r="H748" s="14"/>
      <c r="I748" s="5"/>
      <c r="J748" s="12"/>
      <c r="K748" s="4" t="str">
        <f>IF(ISBLANK(C748),"",(DATEDIF($C748,$R$4,"d")))</f>
        <v/>
      </c>
      <c r="L748">
        <f ca="1">IF(Tableau1[[#This Row],[Days of delay]]="",0,Tableau1[[#This Row],[Days of delay]])-MAX(Tableau1[Days of delay])</f>
        <v>-13</v>
      </c>
    </row>
    <row r="749" spans="1:12" ht="23.25" x14ac:dyDescent="0.25">
      <c r="A749" s="5"/>
      <c r="B749" s="17"/>
      <c r="C749" s="12"/>
      <c r="D749" s="10"/>
      <c r="E749" s="10"/>
      <c r="F749" s="13" t="str">
        <f>IF(ISBLANK(J749),"mail not sent","mail sent")</f>
        <v>mail not sent</v>
      </c>
      <c r="G749" s="11"/>
      <c r="H749" s="14"/>
      <c r="I749" s="5"/>
      <c r="J749" s="12"/>
      <c r="K749" s="4" t="str">
        <f>IF(ISBLANK(C749),"",(DATEDIF($C749,$R$4,"d")))</f>
        <v/>
      </c>
      <c r="L749">
        <f ca="1">IF(Tableau1[[#This Row],[Days of delay]]="",0,Tableau1[[#This Row],[Days of delay]])-MAX(Tableau1[Days of delay])</f>
        <v>-13</v>
      </c>
    </row>
    <row r="750" spans="1:12" ht="23.25" x14ac:dyDescent="0.25">
      <c r="A750" s="5"/>
      <c r="B750" s="17"/>
      <c r="C750" s="12"/>
      <c r="D750" s="10"/>
      <c r="E750" s="10"/>
      <c r="F750" s="13" t="str">
        <f>IF(ISBLANK(J750),"mail not sent","mail sent")</f>
        <v>mail not sent</v>
      </c>
      <c r="G750" s="11"/>
      <c r="H750" s="14"/>
      <c r="I750" s="5"/>
      <c r="J750" s="12"/>
      <c r="K750" s="4" t="str">
        <f>IF(ISBLANK(C750),"",(DATEDIF($C750,$R$4,"d")))</f>
        <v/>
      </c>
      <c r="L750">
        <f ca="1">IF(Tableau1[[#This Row],[Days of delay]]="",0,Tableau1[[#This Row],[Days of delay]])-MAX(Tableau1[Days of delay])</f>
        <v>-13</v>
      </c>
    </row>
    <row r="751" spans="1:12" ht="23.25" x14ac:dyDescent="0.25">
      <c r="A751" s="5"/>
      <c r="B751" s="17"/>
      <c r="C751" s="12"/>
      <c r="D751" s="10"/>
      <c r="E751" s="10"/>
      <c r="F751" s="13" t="str">
        <f>IF(ISBLANK(J751),"mail not sent","mail sent")</f>
        <v>mail not sent</v>
      </c>
      <c r="G751" s="11"/>
      <c r="H751" s="14"/>
      <c r="I751" s="5"/>
      <c r="J751" s="12"/>
      <c r="K751" s="4" t="str">
        <f>IF(ISBLANK(C751),"",(DATEDIF($C751,$R$4,"d")))</f>
        <v/>
      </c>
      <c r="L751">
        <f ca="1">IF(Tableau1[[#This Row],[Days of delay]]="",0,Tableau1[[#This Row],[Days of delay]])-MAX(Tableau1[Days of delay])</f>
        <v>-13</v>
      </c>
    </row>
    <row r="752" spans="1:12" ht="23.25" x14ac:dyDescent="0.25">
      <c r="A752" s="5"/>
      <c r="B752" s="17"/>
      <c r="C752" s="12"/>
      <c r="D752" s="10"/>
      <c r="E752" s="10"/>
      <c r="F752" s="13" t="str">
        <f>IF(ISBLANK(J752),"mail not sent","mail sent")</f>
        <v>mail not sent</v>
      </c>
      <c r="G752" s="11"/>
      <c r="H752" s="14"/>
      <c r="I752" s="5"/>
      <c r="J752" s="12"/>
      <c r="K752" s="4" t="str">
        <f>IF(ISBLANK(C752),"",(DATEDIF($C752,$R$4,"d")))</f>
        <v/>
      </c>
      <c r="L752">
        <f ca="1">IF(Tableau1[[#This Row],[Days of delay]]="",0,Tableau1[[#This Row],[Days of delay]])-MAX(Tableau1[Days of delay])</f>
        <v>-13</v>
      </c>
    </row>
    <row r="753" spans="1:12" ht="23.25" x14ac:dyDescent="0.25">
      <c r="A753" s="5"/>
      <c r="B753" s="17"/>
      <c r="C753" s="12"/>
      <c r="D753" s="10"/>
      <c r="E753" s="10"/>
      <c r="F753" s="13" t="str">
        <f>IF(ISBLANK(J753),"mail not sent","mail sent")</f>
        <v>mail not sent</v>
      </c>
      <c r="G753" s="11"/>
      <c r="H753" s="14"/>
      <c r="I753" s="5"/>
      <c r="J753" s="12"/>
      <c r="K753" s="4" t="str">
        <f>IF(ISBLANK(C753),"",(DATEDIF($C753,$R$4,"d")))</f>
        <v/>
      </c>
      <c r="L753">
        <f ca="1">IF(Tableau1[[#This Row],[Days of delay]]="",0,Tableau1[[#This Row],[Days of delay]])-MAX(Tableau1[Days of delay])</f>
        <v>-13</v>
      </c>
    </row>
    <row r="754" spans="1:12" ht="23.25" x14ac:dyDescent="0.25">
      <c r="A754" s="5"/>
      <c r="B754" s="17"/>
      <c r="C754" s="12"/>
      <c r="D754" s="10"/>
      <c r="E754" s="10"/>
      <c r="F754" s="13" t="str">
        <f>IF(ISBLANK(J754),"mail not sent","mail sent")</f>
        <v>mail not sent</v>
      </c>
      <c r="G754" s="11"/>
      <c r="H754" s="14"/>
      <c r="I754" s="5"/>
      <c r="J754" s="12"/>
      <c r="K754" s="4" t="str">
        <f>IF(ISBLANK(C754),"",(DATEDIF($C754,$R$4,"d")))</f>
        <v/>
      </c>
      <c r="L754">
        <f ca="1">IF(Tableau1[[#This Row],[Days of delay]]="",0,Tableau1[[#This Row],[Days of delay]])-MAX(Tableau1[Days of delay])</f>
        <v>-13</v>
      </c>
    </row>
    <row r="755" spans="1:12" ht="23.25" x14ac:dyDescent="0.25">
      <c r="A755" s="5"/>
      <c r="B755" s="17"/>
      <c r="C755" s="12"/>
      <c r="D755" s="10"/>
      <c r="E755" s="10"/>
      <c r="F755" s="13" t="str">
        <f>IF(ISBLANK(J755),"mail not sent","mail sent")</f>
        <v>mail not sent</v>
      </c>
      <c r="G755" s="11"/>
      <c r="H755" s="14"/>
      <c r="I755" s="5"/>
      <c r="J755" s="12"/>
      <c r="K755" s="4" t="str">
        <f>IF(ISBLANK(C755),"",(DATEDIF($C755,$R$4,"d")))</f>
        <v/>
      </c>
      <c r="L755">
        <f ca="1">IF(Tableau1[[#This Row],[Days of delay]]="",0,Tableau1[[#This Row],[Days of delay]])-MAX(Tableau1[Days of delay])</f>
        <v>-13</v>
      </c>
    </row>
    <row r="756" spans="1:12" ht="23.25" x14ac:dyDescent="0.25">
      <c r="A756" s="5"/>
      <c r="B756" s="17"/>
      <c r="C756" s="12"/>
      <c r="D756" s="10"/>
      <c r="E756" s="10"/>
      <c r="F756" s="13" t="str">
        <f>IF(ISBLANK(J756),"mail not sent","mail sent")</f>
        <v>mail not sent</v>
      </c>
      <c r="G756" s="11"/>
      <c r="H756" s="14"/>
      <c r="I756" s="5"/>
      <c r="J756" s="12"/>
      <c r="K756" s="4" t="str">
        <f>IF(ISBLANK(C756),"",(DATEDIF($C756,$R$4,"d")))</f>
        <v/>
      </c>
      <c r="L756">
        <f ca="1">IF(Tableau1[[#This Row],[Days of delay]]="",0,Tableau1[[#This Row],[Days of delay]])-MAX(Tableau1[Days of delay])</f>
        <v>-13</v>
      </c>
    </row>
    <row r="757" spans="1:12" ht="23.25" x14ac:dyDescent="0.25">
      <c r="A757" s="5"/>
      <c r="B757" s="17"/>
      <c r="C757" s="12"/>
      <c r="D757" s="10"/>
      <c r="E757" s="10"/>
      <c r="F757" s="13" t="str">
        <f>IF(ISBLANK(J757),"mail not sent","mail sent")</f>
        <v>mail not sent</v>
      </c>
      <c r="G757" s="11"/>
      <c r="H757" s="14"/>
      <c r="I757" s="5"/>
      <c r="J757" s="12"/>
      <c r="K757" s="4" t="str">
        <f>IF(ISBLANK(C757),"",(DATEDIF($C757,$R$4,"d")))</f>
        <v/>
      </c>
      <c r="L757">
        <f ca="1">IF(Tableau1[[#This Row],[Days of delay]]="",0,Tableau1[[#This Row],[Days of delay]])-MAX(Tableau1[Days of delay])</f>
        <v>-13</v>
      </c>
    </row>
    <row r="758" spans="1:12" ht="23.25" x14ac:dyDescent="0.25">
      <c r="A758" s="5"/>
      <c r="B758" s="17"/>
      <c r="C758" s="12"/>
      <c r="D758" s="10"/>
      <c r="E758" s="10"/>
      <c r="F758" s="13" t="str">
        <f>IF(ISBLANK(J758),"mail not sent","mail sent")</f>
        <v>mail not sent</v>
      </c>
      <c r="G758" s="11"/>
      <c r="H758" s="14"/>
      <c r="I758" s="5"/>
      <c r="J758" s="12"/>
      <c r="K758" s="4" t="str">
        <f>IF(ISBLANK(C758),"",(DATEDIF($C758,$R$4,"d")))</f>
        <v/>
      </c>
      <c r="L758">
        <f ca="1">IF(Tableau1[[#This Row],[Days of delay]]="",0,Tableau1[[#This Row],[Days of delay]])-MAX(Tableau1[Days of delay])</f>
        <v>-13</v>
      </c>
    </row>
    <row r="759" spans="1:12" ht="23.25" x14ac:dyDescent="0.25">
      <c r="A759" s="5"/>
      <c r="B759" s="17"/>
      <c r="C759" s="12"/>
      <c r="D759" s="10"/>
      <c r="E759" s="10"/>
      <c r="F759" s="13" t="str">
        <f>IF(ISBLANK(J759),"mail not sent","mail sent")</f>
        <v>mail not sent</v>
      </c>
      <c r="G759" s="11"/>
      <c r="H759" s="14"/>
      <c r="I759" s="5"/>
      <c r="J759" s="12"/>
      <c r="K759" s="4" t="str">
        <f>IF(ISBLANK(C759),"",(DATEDIF($C759,$R$4,"d")))</f>
        <v/>
      </c>
      <c r="L759">
        <f ca="1">IF(Tableau1[[#This Row],[Days of delay]]="",0,Tableau1[[#This Row],[Days of delay]])-MAX(Tableau1[Days of delay])</f>
        <v>-13</v>
      </c>
    </row>
    <row r="760" spans="1:12" ht="23.25" x14ac:dyDescent="0.25">
      <c r="A760" s="5"/>
      <c r="B760" s="17"/>
      <c r="C760" s="12"/>
      <c r="D760" s="10"/>
      <c r="E760" s="10"/>
      <c r="F760" s="13" t="str">
        <f>IF(ISBLANK(J760),"mail not sent","mail sent")</f>
        <v>mail not sent</v>
      </c>
      <c r="G760" s="11"/>
      <c r="H760" s="14"/>
      <c r="I760" s="5"/>
      <c r="J760" s="12"/>
      <c r="K760" s="4" t="str">
        <f>IF(ISBLANK(C760),"",(DATEDIF($C760,$R$4,"d")))</f>
        <v/>
      </c>
      <c r="L760">
        <f ca="1">IF(Tableau1[[#This Row],[Days of delay]]="",0,Tableau1[[#This Row],[Days of delay]])-MAX(Tableau1[Days of delay])</f>
        <v>-13</v>
      </c>
    </row>
    <row r="761" spans="1:12" ht="23.25" x14ac:dyDescent="0.25">
      <c r="A761" s="5"/>
      <c r="B761" s="17"/>
      <c r="C761" s="12"/>
      <c r="D761" s="10"/>
      <c r="E761" s="10"/>
      <c r="F761" s="13" t="str">
        <f>IF(ISBLANK(J761),"mail not sent","mail sent")</f>
        <v>mail not sent</v>
      </c>
      <c r="G761" s="11"/>
      <c r="H761" s="14"/>
      <c r="I761" s="5"/>
      <c r="J761" s="12"/>
      <c r="K761" s="4" t="str">
        <f>IF(ISBLANK(C761),"",(DATEDIF($C761,$R$4,"d")))</f>
        <v/>
      </c>
      <c r="L761">
        <f ca="1">IF(Tableau1[[#This Row],[Days of delay]]="",0,Tableau1[[#This Row],[Days of delay]])-MAX(Tableau1[Days of delay])</f>
        <v>-13</v>
      </c>
    </row>
    <row r="762" spans="1:12" ht="23.25" x14ac:dyDescent="0.25">
      <c r="A762" s="5"/>
      <c r="B762" s="17"/>
      <c r="C762" s="12"/>
      <c r="D762" s="10"/>
      <c r="E762" s="10"/>
      <c r="F762" s="13" t="str">
        <f>IF(ISBLANK(J762),"mail not sent","mail sent")</f>
        <v>mail not sent</v>
      </c>
      <c r="G762" s="11"/>
      <c r="H762" s="14"/>
      <c r="I762" s="5"/>
      <c r="J762" s="12"/>
      <c r="K762" s="4" t="str">
        <f>IF(ISBLANK(C762),"",(DATEDIF($C762,$R$4,"d")))</f>
        <v/>
      </c>
      <c r="L762">
        <f ca="1">IF(Tableau1[[#This Row],[Days of delay]]="",0,Tableau1[[#This Row],[Days of delay]])-MAX(Tableau1[Days of delay])</f>
        <v>-13</v>
      </c>
    </row>
    <row r="763" spans="1:12" ht="23.25" x14ac:dyDescent="0.25">
      <c r="A763" s="5"/>
      <c r="B763" s="17"/>
      <c r="C763" s="12"/>
      <c r="D763" s="10"/>
      <c r="E763" s="10"/>
      <c r="F763" s="13" t="str">
        <f>IF(ISBLANK(J763),"mail not sent","mail sent")</f>
        <v>mail not sent</v>
      </c>
      <c r="G763" s="11"/>
      <c r="H763" s="14"/>
      <c r="I763" s="5"/>
      <c r="J763" s="12"/>
      <c r="K763" s="4" t="str">
        <f>IF(ISBLANK(C763),"",(DATEDIF($C763,$R$4,"d")))</f>
        <v/>
      </c>
      <c r="L763">
        <f ca="1">IF(Tableau1[[#This Row],[Days of delay]]="",0,Tableau1[[#This Row],[Days of delay]])-MAX(Tableau1[Days of delay])</f>
        <v>-13</v>
      </c>
    </row>
    <row r="764" spans="1:12" ht="23.25" x14ac:dyDescent="0.25">
      <c r="A764" s="5"/>
      <c r="B764" s="17"/>
      <c r="C764" s="12"/>
      <c r="D764" s="10"/>
      <c r="E764" s="10"/>
      <c r="F764" s="13" t="str">
        <f>IF(ISBLANK(J764),"mail not sent","mail sent")</f>
        <v>mail not sent</v>
      </c>
      <c r="G764" s="11"/>
      <c r="H764" s="14"/>
      <c r="I764" s="5"/>
      <c r="J764" s="12"/>
      <c r="K764" s="4" t="str">
        <f>IF(ISBLANK(C764),"",(DATEDIF($C764,$R$4,"d")))</f>
        <v/>
      </c>
      <c r="L764">
        <f ca="1">IF(Tableau1[[#This Row],[Days of delay]]="",0,Tableau1[[#This Row],[Days of delay]])-MAX(Tableau1[Days of delay])</f>
        <v>-13</v>
      </c>
    </row>
    <row r="765" spans="1:12" ht="23.25" x14ac:dyDescent="0.25">
      <c r="A765" s="5"/>
      <c r="B765" s="17"/>
      <c r="C765" s="12"/>
      <c r="D765" s="10"/>
      <c r="E765" s="10"/>
      <c r="F765" s="13" t="str">
        <f>IF(ISBLANK(J765),"mail not sent","mail sent")</f>
        <v>mail not sent</v>
      </c>
      <c r="G765" s="11"/>
      <c r="H765" s="14"/>
      <c r="I765" s="5"/>
      <c r="J765" s="12"/>
      <c r="K765" s="4" t="str">
        <f>IF(ISBLANK(C765),"",(DATEDIF($C765,$R$4,"d")))</f>
        <v/>
      </c>
      <c r="L765">
        <f ca="1">IF(Tableau1[[#This Row],[Days of delay]]="",0,Tableau1[[#This Row],[Days of delay]])-MAX(Tableau1[Days of delay])</f>
        <v>-13</v>
      </c>
    </row>
    <row r="766" spans="1:12" ht="23.25" x14ac:dyDescent="0.25">
      <c r="A766" s="5"/>
      <c r="B766" s="17"/>
      <c r="C766" s="12"/>
      <c r="D766" s="10"/>
      <c r="E766" s="10"/>
      <c r="F766" s="13" t="str">
        <f>IF(ISBLANK(J766),"mail not sent","mail sent")</f>
        <v>mail not sent</v>
      </c>
      <c r="G766" s="11"/>
      <c r="H766" s="14"/>
      <c r="I766" s="5"/>
      <c r="J766" s="12"/>
      <c r="K766" s="4" t="str">
        <f>IF(ISBLANK(C766),"",(DATEDIF($C766,$R$4,"d")))</f>
        <v/>
      </c>
      <c r="L766">
        <f ca="1">IF(Tableau1[[#This Row],[Days of delay]]="",0,Tableau1[[#This Row],[Days of delay]])-MAX(Tableau1[Days of delay])</f>
        <v>-13</v>
      </c>
    </row>
    <row r="767" spans="1:12" ht="23.25" x14ac:dyDescent="0.25">
      <c r="A767" s="5"/>
      <c r="B767" s="17"/>
      <c r="C767" s="12"/>
      <c r="D767" s="10"/>
      <c r="E767" s="10"/>
      <c r="F767" s="13" t="str">
        <f>IF(ISBLANK(J767),"mail not sent","mail sent")</f>
        <v>mail not sent</v>
      </c>
      <c r="G767" s="11"/>
      <c r="H767" s="14"/>
      <c r="I767" s="5"/>
      <c r="J767" s="12"/>
      <c r="K767" s="4" t="str">
        <f>IF(ISBLANK(C767),"",(DATEDIF($C767,$R$4,"d")))</f>
        <v/>
      </c>
      <c r="L767">
        <f ca="1">IF(Tableau1[[#This Row],[Days of delay]]="",0,Tableau1[[#This Row],[Days of delay]])-MAX(Tableau1[Days of delay])</f>
        <v>-13</v>
      </c>
    </row>
    <row r="768" spans="1:12" ht="23.25" x14ac:dyDescent="0.25">
      <c r="A768" s="5"/>
      <c r="B768" s="17"/>
      <c r="C768" s="12"/>
      <c r="D768" s="10"/>
      <c r="E768" s="10"/>
      <c r="F768" s="13" t="str">
        <f>IF(ISBLANK(J768),"mail not sent","mail sent")</f>
        <v>mail not sent</v>
      </c>
      <c r="G768" s="11"/>
      <c r="H768" s="14"/>
      <c r="I768" s="5"/>
      <c r="J768" s="12"/>
      <c r="K768" s="4" t="str">
        <f>IF(ISBLANK(C768),"",(DATEDIF($C768,$R$4,"d")))</f>
        <v/>
      </c>
      <c r="L768">
        <f ca="1">IF(Tableau1[[#This Row],[Days of delay]]="",0,Tableau1[[#This Row],[Days of delay]])-MAX(Tableau1[Days of delay])</f>
        <v>-13</v>
      </c>
    </row>
    <row r="769" spans="1:12" ht="23.25" x14ac:dyDescent="0.25">
      <c r="A769" s="5"/>
      <c r="B769" s="17"/>
      <c r="C769" s="12"/>
      <c r="D769" s="10"/>
      <c r="E769" s="10"/>
      <c r="F769" s="13" t="str">
        <f>IF(ISBLANK(J769),"mail not sent","mail sent")</f>
        <v>mail not sent</v>
      </c>
      <c r="G769" s="11"/>
      <c r="H769" s="14"/>
      <c r="I769" s="5"/>
      <c r="J769" s="12"/>
      <c r="K769" s="4" t="str">
        <f>IF(ISBLANK(C769),"",(DATEDIF($C769,$R$4,"d")))</f>
        <v/>
      </c>
      <c r="L769">
        <f ca="1">IF(Tableau1[[#This Row],[Days of delay]]="",0,Tableau1[[#This Row],[Days of delay]])-MAX(Tableau1[Days of delay])</f>
        <v>-13</v>
      </c>
    </row>
    <row r="770" spans="1:12" ht="23.25" x14ac:dyDescent="0.25">
      <c r="A770" s="5"/>
      <c r="B770" s="17"/>
      <c r="C770" s="12"/>
      <c r="D770" s="10"/>
      <c r="E770" s="10"/>
      <c r="F770" s="13" t="str">
        <f>IF(ISBLANK(J770),"mail not sent","mail sent")</f>
        <v>mail not sent</v>
      </c>
      <c r="G770" s="11"/>
      <c r="H770" s="14"/>
      <c r="I770" s="5"/>
      <c r="J770" s="12"/>
      <c r="K770" s="4" t="str">
        <f>IF(ISBLANK(C770),"",(DATEDIF($C770,$R$4,"d")))</f>
        <v/>
      </c>
      <c r="L770">
        <f ca="1">IF(Tableau1[[#This Row],[Days of delay]]="",0,Tableau1[[#This Row],[Days of delay]])-MAX(Tableau1[Days of delay])</f>
        <v>-13</v>
      </c>
    </row>
    <row r="771" spans="1:12" ht="23.25" x14ac:dyDescent="0.25">
      <c r="A771" s="5"/>
      <c r="B771" s="17"/>
      <c r="C771" s="12"/>
      <c r="D771" s="10"/>
      <c r="E771" s="10"/>
      <c r="F771" s="13" t="str">
        <f>IF(ISBLANK(J771),"mail not sent","mail sent")</f>
        <v>mail not sent</v>
      </c>
      <c r="G771" s="11"/>
      <c r="H771" s="14"/>
      <c r="I771" s="5"/>
      <c r="J771" s="12"/>
      <c r="K771" s="4" t="str">
        <f>IF(ISBLANK(C771),"",(DATEDIF($C771,$R$4,"d")))</f>
        <v/>
      </c>
      <c r="L771">
        <f ca="1">IF(Tableau1[[#This Row],[Days of delay]]="",0,Tableau1[[#This Row],[Days of delay]])-MAX(Tableau1[Days of delay])</f>
        <v>-13</v>
      </c>
    </row>
    <row r="772" spans="1:12" ht="23.25" x14ac:dyDescent="0.25">
      <c r="A772" s="5"/>
      <c r="B772" s="17"/>
      <c r="C772" s="12"/>
      <c r="D772" s="10"/>
      <c r="E772" s="10"/>
      <c r="F772" s="13" t="str">
        <f>IF(ISBLANK(J772),"mail not sent","mail sent")</f>
        <v>mail not sent</v>
      </c>
      <c r="G772" s="11"/>
      <c r="H772" s="14"/>
      <c r="I772" s="5"/>
      <c r="J772" s="12"/>
      <c r="K772" s="4" t="str">
        <f>IF(ISBLANK(C772),"",(DATEDIF($C772,$R$4,"d")))</f>
        <v/>
      </c>
      <c r="L772">
        <f ca="1">IF(Tableau1[[#This Row],[Days of delay]]="",0,Tableau1[[#This Row],[Days of delay]])-MAX(Tableau1[Days of delay])</f>
        <v>-13</v>
      </c>
    </row>
    <row r="773" spans="1:12" ht="23.25" x14ac:dyDescent="0.25">
      <c r="A773" s="5"/>
      <c r="B773" s="17"/>
      <c r="C773" s="12"/>
      <c r="D773" s="10"/>
      <c r="E773" s="10"/>
      <c r="F773" s="13" t="str">
        <f>IF(ISBLANK(J773),"mail not sent","mail sent")</f>
        <v>mail not sent</v>
      </c>
      <c r="G773" s="11"/>
      <c r="H773" s="14"/>
      <c r="I773" s="5"/>
      <c r="J773" s="12"/>
      <c r="K773" s="4" t="str">
        <f>IF(ISBLANK(C773),"",(DATEDIF($C773,$R$4,"d")))</f>
        <v/>
      </c>
      <c r="L773">
        <f ca="1">IF(Tableau1[[#This Row],[Days of delay]]="",0,Tableau1[[#This Row],[Days of delay]])-MAX(Tableau1[Days of delay])</f>
        <v>-13</v>
      </c>
    </row>
    <row r="774" spans="1:12" ht="23.25" x14ac:dyDescent="0.25">
      <c r="A774" s="5"/>
      <c r="B774" s="17"/>
      <c r="C774" s="12"/>
      <c r="D774" s="10"/>
      <c r="E774" s="10"/>
      <c r="F774" s="13" t="str">
        <f>IF(ISBLANK(J774),"mail not sent","mail sent")</f>
        <v>mail not sent</v>
      </c>
      <c r="G774" s="11"/>
      <c r="H774" s="14"/>
      <c r="I774" s="5"/>
      <c r="J774" s="12"/>
      <c r="K774" s="4" t="str">
        <f>IF(ISBLANK(C774),"",(DATEDIF($C774,$R$4,"d")))</f>
        <v/>
      </c>
      <c r="L774">
        <f ca="1">IF(Tableau1[[#This Row],[Days of delay]]="",0,Tableau1[[#This Row],[Days of delay]])-MAX(Tableau1[Days of delay])</f>
        <v>-13</v>
      </c>
    </row>
    <row r="775" spans="1:12" ht="23.25" x14ac:dyDescent="0.25">
      <c r="A775" s="5"/>
      <c r="B775" s="17"/>
      <c r="C775" s="12"/>
      <c r="D775" s="10"/>
      <c r="E775" s="10"/>
      <c r="F775" s="13" t="str">
        <f>IF(ISBLANK(J775),"mail not sent","mail sent")</f>
        <v>mail not sent</v>
      </c>
      <c r="G775" s="11"/>
      <c r="H775" s="14"/>
      <c r="I775" s="5"/>
      <c r="J775" s="12"/>
      <c r="K775" s="4" t="str">
        <f>IF(ISBLANK(C775),"",(DATEDIF($C775,$R$4,"d")))</f>
        <v/>
      </c>
      <c r="L775">
        <f ca="1">IF(Tableau1[[#This Row],[Days of delay]]="",0,Tableau1[[#This Row],[Days of delay]])-MAX(Tableau1[Days of delay])</f>
        <v>-13</v>
      </c>
    </row>
    <row r="776" spans="1:12" ht="23.25" x14ac:dyDescent="0.25">
      <c r="A776" s="5"/>
      <c r="B776" s="17"/>
      <c r="C776" s="12"/>
      <c r="D776" s="10"/>
      <c r="E776" s="10"/>
      <c r="F776" s="13" t="str">
        <f>IF(ISBLANK(J776),"mail not sent","mail sent")</f>
        <v>mail not sent</v>
      </c>
      <c r="G776" s="11"/>
      <c r="H776" s="14"/>
      <c r="I776" s="5"/>
      <c r="J776" s="12"/>
      <c r="K776" s="4" t="str">
        <f>IF(ISBLANK(C776),"",(DATEDIF($C776,$R$4,"d")))</f>
        <v/>
      </c>
      <c r="L776">
        <f ca="1">IF(Tableau1[[#This Row],[Days of delay]]="",0,Tableau1[[#This Row],[Days of delay]])-MAX(Tableau1[Days of delay])</f>
        <v>-13</v>
      </c>
    </row>
    <row r="777" spans="1:12" ht="23.25" x14ac:dyDescent="0.25">
      <c r="A777" s="5"/>
      <c r="B777" s="17"/>
      <c r="C777" s="12"/>
      <c r="D777" s="10"/>
      <c r="E777" s="10"/>
      <c r="F777" s="13" t="str">
        <f>IF(ISBLANK(J777),"mail not sent","mail sent")</f>
        <v>mail not sent</v>
      </c>
      <c r="G777" s="11"/>
      <c r="H777" s="14"/>
      <c r="I777" s="5"/>
      <c r="J777" s="12"/>
      <c r="K777" s="4" t="str">
        <f>IF(ISBLANK(C777),"",(DATEDIF($C777,$R$4,"d")))</f>
        <v/>
      </c>
      <c r="L777">
        <f ca="1">IF(Tableau1[[#This Row],[Days of delay]]="",0,Tableau1[[#This Row],[Days of delay]])-MAX(Tableau1[Days of delay])</f>
        <v>-13</v>
      </c>
    </row>
    <row r="778" spans="1:12" ht="23.25" x14ac:dyDescent="0.25">
      <c r="A778" s="5"/>
      <c r="B778" s="17"/>
      <c r="C778" s="12"/>
      <c r="D778" s="10"/>
      <c r="E778" s="10"/>
      <c r="F778" s="13" t="str">
        <f>IF(ISBLANK(J778),"mail not sent","mail sent")</f>
        <v>mail not sent</v>
      </c>
      <c r="G778" s="11"/>
      <c r="H778" s="14"/>
      <c r="I778" s="5"/>
      <c r="J778" s="12"/>
      <c r="K778" s="4" t="str">
        <f>IF(ISBLANK(C778),"",(DATEDIF($C778,$R$4,"d")))</f>
        <v/>
      </c>
      <c r="L778">
        <f ca="1">IF(Tableau1[[#This Row],[Days of delay]]="",0,Tableau1[[#This Row],[Days of delay]])-MAX(Tableau1[Days of delay])</f>
        <v>-13</v>
      </c>
    </row>
    <row r="779" spans="1:12" ht="23.25" x14ac:dyDescent="0.25">
      <c r="A779" s="5"/>
      <c r="B779" s="17"/>
      <c r="C779" s="12"/>
      <c r="D779" s="10"/>
      <c r="E779" s="10"/>
      <c r="F779" s="13" t="str">
        <f>IF(ISBLANK(J779),"mail not sent","mail sent")</f>
        <v>mail not sent</v>
      </c>
      <c r="G779" s="11"/>
      <c r="H779" s="14"/>
      <c r="I779" s="5"/>
      <c r="J779" s="12"/>
      <c r="K779" s="4" t="str">
        <f>IF(ISBLANK(C779),"",(DATEDIF($C779,$R$4,"d")))</f>
        <v/>
      </c>
      <c r="L779">
        <f ca="1">IF(Tableau1[[#This Row],[Days of delay]]="",0,Tableau1[[#This Row],[Days of delay]])-MAX(Tableau1[Days of delay])</f>
        <v>-13</v>
      </c>
    </row>
    <row r="780" spans="1:12" ht="23.25" x14ac:dyDescent="0.25">
      <c r="A780" s="5"/>
      <c r="B780" s="17"/>
      <c r="C780" s="12"/>
      <c r="D780" s="10"/>
      <c r="E780" s="10"/>
      <c r="F780" s="13" t="str">
        <f>IF(ISBLANK(J780),"mail not sent","mail sent")</f>
        <v>mail not sent</v>
      </c>
      <c r="G780" s="11"/>
      <c r="H780" s="14"/>
      <c r="I780" s="5"/>
      <c r="J780" s="12"/>
      <c r="K780" s="4" t="str">
        <f>IF(ISBLANK(C780),"",(DATEDIF($C780,$R$4,"d")))</f>
        <v/>
      </c>
      <c r="L780">
        <f ca="1">IF(Tableau1[[#This Row],[Days of delay]]="",0,Tableau1[[#This Row],[Days of delay]])-MAX(Tableau1[Days of delay])</f>
        <v>-13</v>
      </c>
    </row>
    <row r="781" spans="1:12" ht="23.25" x14ac:dyDescent="0.25">
      <c r="A781" s="5"/>
      <c r="B781" s="17"/>
      <c r="C781" s="12"/>
      <c r="D781" s="10"/>
      <c r="E781" s="10"/>
      <c r="F781" s="13" t="str">
        <f>IF(ISBLANK(J781),"mail not sent","mail sent")</f>
        <v>mail not sent</v>
      </c>
      <c r="G781" s="11"/>
      <c r="H781" s="14"/>
      <c r="I781" s="5"/>
      <c r="J781" s="12"/>
      <c r="K781" s="4" t="str">
        <f>IF(ISBLANK(C781),"",(DATEDIF($C781,$R$4,"d")))</f>
        <v/>
      </c>
      <c r="L781">
        <f ca="1">IF(Tableau1[[#This Row],[Days of delay]]="",0,Tableau1[[#This Row],[Days of delay]])-MAX(Tableau1[Days of delay])</f>
        <v>-13</v>
      </c>
    </row>
    <row r="782" spans="1:12" ht="23.25" x14ac:dyDescent="0.25">
      <c r="A782" s="5"/>
      <c r="B782" s="17"/>
      <c r="C782" s="12"/>
      <c r="D782" s="10"/>
      <c r="E782" s="10"/>
      <c r="F782" s="13" t="str">
        <f>IF(ISBLANK(J782),"mail not sent","mail sent")</f>
        <v>mail not sent</v>
      </c>
      <c r="G782" s="11"/>
      <c r="H782" s="14"/>
      <c r="I782" s="5"/>
      <c r="J782" s="12"/>
      <c r="K782" s="4" t="str">
        <f>IF(ISBLANK(C782),"",(DATEDIF($C782,$R$4,"d")))</f>
        <v/>
      </c>
      <c r="L782">
        <f ca="1">IF(Tableau1[[#This Row],[Days of delay]]="",0,Tableau1[[#This Row],[Days of delay]])-MAX(Tableau1[Days of delay])</f>
        <v>-13</v>
      </c>
    </row>
    <row r="783" spans="1:12" ht="23.25" x14ac:dyDescent="0.25">
      <c r="A783" s="5"/>
      <c r="B783" s="17"/>
      <c r="C783" s="12"/>
      <c r="D783" s="10"/>
      <c r="E783" s="10"/>
      <c r="F783" s="13" t="str">
        <f>IF(ISBLANK(J783),"mail not sent","mail sent")</f>
        <v>mail not sent</v>
      </c>
      <c r="G783" s="11"/>
      <c r="H783" s="14"/>
      <c r="I783" s="5"/>
      <c r="J783" s="12"/>
      <c r="K783" s="4" t="str">
        <f>IF(ISBLANK(C783),"",(DATEDIF($C783,$R$4,"d")))</f>
        <v/>
      </c>
      <c r="L783">
        <f ca="1">IF(Tableau1[[#This Row],[Days of delay]]="",0,Tableau1[[#This Row],[Days of delay]])-MAX(Tableau1[Days of delay])</f>
        <v>-13</v>
      </c>
    </row>
    <row r="784" spans="1:12" ht="23.25" x14ac:dyDescent="0.25">
      <c r="A784" s="5"/>
      <c r="B784" s="17"/>
      <c r="C784" s="12"/>
      <c r="D784" s="10"/>
      <c r="E784" s="10"/>
      <c r="F784" s="13" t="str">
        <f>IF(ISBLANK(J784),"mail not sent","mail sent")</f>
        <v>mail not sent</v>
      </c>
      <c r="G784" s="11"/>
      <c r="H784" s="14"/>
      <c r="I784" s="5"/>
      <c r="J784" s="12"/>
      <c r="K784" s="4" t="str">
        <f>IF(ISBLANK(C784),"",(DATEDIF($C784,$R$4,"d")))</f>
        <v/>
      </c>
      <c r="L784">
        <f ca="1">IF(Tableau1[[#This Row],[Days of delay]]="",0,Tableau1[[#This Row],[Days of delay]])-MAX(Tableau1[Days of delay])</f>
        <v>-13</v>
      </c>
    </row>
    <row r="785" spans="1:12" ht="23.25" x14ac:dyDescent="0.25">
      <c r="A785" s="5"/>
      <c r="B785" s="17"/>
      <c r="C785" s="12"/>
      <c r="D785" s="10"/>
      <c r="E785" s="10"/>
      <c r="F785" s="13" t="str">
        <f>IF(ISBLANK(J785),"mail not sent","mail sent")</f>
        <v>mail not sent</v>
      </c>
      <c r="G785" s="11"/>
      <c r="H785" s="14"/>
      <c r="I785" s="5"/>
      <c r="J785" s="12"/>
      <c r="K785" s="4" t="str">
        <f>IF(ISBLANK(C785),"",(DATEDIF($C785,$R$4,"d")))</f>
        <v/>
      </c>
      <c r="L785">
        <f ca="1">IF(Tableau1[[#This Row],[Days of delay]]="",0,Tableau1[[#This Row],[Days of delay]])-MAX(Tableau1[Days of delay])</f>
        <v>-13</v>
      </c>
    </row>
    <row r="786" spans="1:12" ht="23.25" x14ac:dyDescent="0.25">
      <c r="A786" s="5"/>
      <c r="B786" s="17"/>
      <c r="C786" s="12"/>
      <c r="D786" s="10"/>
      <c r="E786" s="10"/>
      <c r="F786" s="13" t="str">
        <f>IF(ISBLANK(J786),"mail not sent","mail sent")</f>
        <v>mail not sent</v>
      </c>
      <c r="G786" s="11"/>
      <c r="H786" s="14"/>
      <c r="I786" s="5"/>
      <c r="J786" s="12"/>
      <c r="K786" s="4" t="str">
        <f>IF(ISBLANK(C786),"",(DATEDIF($C786,$R$4,"d")))</f>
        <v/>
      </c>
      <c r="L786">
        <f ca="1">IF(Tableau1[[#This Row],[Days of delay]]="",0,Tableau1[[#This Row],[Days of delay]])-MAX(Tableau1[Days of delay])</f>
        <v>-13</v>
      </c>
    </row>
    <row r="787" spans="1:12" ht="23.25" x14ac:dyDescent="0.25">
      <c r="A787" s="5"/>
      <c r="B787" s="17"/>
      <c r="C787" s="12"/>
      <c r="D787" s="10"/>
      <c r="E787" s="10"/>
      <c r="F787" s="13" t="str">
        <f>IF(ISBLANK(J787),"mail not sent","mail sent")</f>
        <v>mail not sent</v>
      </c>
      <c r="G787" s="11"/>
      <c r="H787" s="14"/>
      <c r="I787" s="5"/>
      <c r="J787" s="12"/>
      <c r="K787" s="4" t="str">
        <f>IF(ISBLANK(C787),"",(DATEDIF($C787,$R$4,"d")))</f>
        <v/>
      </c>
      <c r="L787">
        <f ca="1">IF(Tableau1[[#This Row],[Days of delay]]="",0,Tableau1[[#This Row],[Days of delay]])-MAX(Tableau1[Days of delay])</f>
        <v>-13</v>
      </c>
    </row>
    <row r="788" spans="1:12" ht="23.25" x14ac:dyDescent="0.25">
      <c r="A788" s="5"/>
      <c r="B788" s="17"/>
      <c r="C788" s="12"/>
      <c r="D788" s="10"/>
      <c r="E788" s="10"/>
      <c r="F788" s="13" t="str">
        <f>IF(ISBLANK(J788),"mail not sent","mail sent")</f>
        <v>mail not sent</v>
      </c>
      <c r="G788" s="11"/>
      <c r="H788" s="14"/>
      <c r="I788" s="5"/>
      <c r="J788" s="12"/>
      <c r="K788" s="4" t="str">
        <f>IF(ISBLANK(C788),"",(DATEDIF($C788,$R$4,"d")))</f>
        <v/>
      </c>
      <c r="L788">
        <f ca="1">IF(Tableau1[[#This Row],[Days of delay]]="",0,Tableau1[[#This Row],[Days of delay]])-MAX(Tableau1[Days of delay])</f>
        <v>-13</v>
      </c>
    </row>
    <row r="789" spans="1:12" ht="23.25" x14ac:dyDescent="0.25">
      <c r="A789" s="5"/>
      <c r="B789" s="17"/>
      <c r="C789" s="12"/>
      <c r="D789" s="10"/>
      <c r="E789" s="10"/>
      <c r="F789" s="13" t="str">
        <f>IF(ISBLANK(J789),"mail not sent","mail sent")</f>
        <v>mail not sent</v>
      </c>
      <c r="G789" s="11"/>
      <c r="H789" s="14"/>
      <c r="I789" s="5"/>
      <c r="J789" s="12"/>
      <c r="K789" s="4" t="str">
        <f>IF(ISBLANK(C789),"",(DATEDIF($C789,$R$4,"d")))</f>
        <v/>
      </c>
      <c r="L789">
        <f ca="1">IF(Tableau1[[#This Row],[Days of delay]]="",0,Tableau1[[#This Row],[Days of delay]])-MAX(Tableau1[Days of delay])</f>
        <v>-13</v>
      </c>
    </row>
    <row r="790" spans="1:12" ht="23.25" x14ac:dyDescent="0.25">
      <c r="A790" s="5"/>
      <c r="B790" s="17"/>
      <c r="C790" s="12"/>
      <c r="D790" s="10"/>
      <c r="E790" s="10"/>
      <c r="F790" s="13" t="str">
        <f>IF(ISBLANK(J790),"mail not sent","mail sent")</f>
        <v>mail not sent</v>
      </c>
      <c r="G790" s="11"/>
      <c r="H790" s="14"/>
      <c r="I790" s="5"/>
      <c r="J790" s="12"/>
      <c r="K790" s="4" t="str">
        <f>IF(ISBLANK(C790),"",(DATEDIF($C790,$R$4,"d")))</f>
        <v/>
      </c>
      <c r="L790">
        <f ca="1">IF(Tableau1[[#This Row],[Days of delay]]="",0,Tableau1[[#This Row],[Days of delay]])-MAX(Tableau1[Days of delay])</f>
        <v>-13</v>
      </c>
    </row>
    <row r="791" spans="1:12" ht="23.25" x14ac:dyDescent="0.25">
      <c r="A791" s="5"/>
      <c r="B791" s="17"/>
      <c r="C791" s="12"/>
      <c r="D791" s="10"/>
      <c r="E791" s="10"/>
      <c r="F791" s="13" t="str">
        <f>IF(ISBLANK(J791),"mail not sent","mail sent")</f>
        <v>mail not sent</v>
      </c>
      <c r="G791" s="11"/>
      <c r="H791" s="14"/>
      <c r="I791" s="5"/>
      <c r="J791" s="12"/>
      <c r="K791" s="4" t="str">
        <f>IF(ISBLANK(C791),"",(DATEDIF($C791,$R$4,"d")))</f>
        <v/>
      </c>
      <c r="L791">
        <f ca="1">IF(Tableau1[[#This Row],[Days of delay]]="",0,Tableau1[[#This Row],[Days of delay]])-MAX(Tableau1[Days of delay])</f>
        <v>-13</v>
      </c>
    </row>
    <row r="792" spans="1:12" ht="23.25" x14ac:dyDescent="0.25">
      <c r="A792" s="5"/>
      <c r="B792" s="17"/>
      <c r="C792" s="12"/>
      <c r="D792" s="10"/>
      <c r="E792" s="10"/>
      <c r="F792" s="13" t="str">
        <f>IF(ISBLANK(J792),"mail not sent","mail sent")</f>
        <v>mail not sent</v>
      </c>
      <c r="G792" s="11"/>
      <c r="H792" s="14"/>
      <c r="I792" s="5"/>
      <c r="J792" s="12"/>
      <c r="K792" s="4" t="str">
        <f>IF(ISBLANK(C792),"",(DATEDIF($C792,$R$4,"d")))</f>
        <v/>
      </c>
      <c r="L792">
        <f ca="1">IF(Tableau1[[#This Row],[Days of delay]]="",0,Tableau1[[#This Row],[Days of delay]])-MAX(Tableau1[Days of delay])</f>
        <v>-13</v>
      </c>
    </row>
    <row r="793" spans="1:12" ht="23.25" x14ac:dyDescent="0.25">
      <c r="A793" s="5"/>
      <c r="B793" s="17"/>
      <c r="C793" s="12"/>
      <c r="D793" s="10"/>
      <c r="E793" s="10"/>
      <c r="F793" s="13" t="str">
        <f>IF(ISBLANK(J793),"mail not sent","mail sent")</f>
        <v>mail not sent</v>
      </c>
      <c r="G793" s="11"/>
      <c r="H793" s="14"/>
      <c r="I793" s="5"/>
      <c r="J793" s="12"/>
      <c r="K793" s="4" t="str">
        <f>IF(ISBLANK(C793),"",(DATEDIF($C793,$R$4,"d")))</f>
        <v/>
      </c>
      <c r="L793">
        <f ca="1">IF(Tableau1[[#This Row],[Days of delay]]="",0,Tableau1[[#This Row],[Days of delay]])-MAX(Tableau1[Days of delay])</f>
        <v>-13</v>
      </c>
    </row>
    <row r="794" spans="1:12" ht="23.25" x14ac:dyDescent="0.25">
      <c r="A794" s="5"/>
      <c r="B794" s="17"/>
      <c r="C794" s="10"/>
      <c r="D794" s="10"/>
      <c r="E794" s="10"/>
      <c r="F794" s="11" t="s">
        <v>2</v>
      </c>
      <c r="G794" s="11"/>
      <c r="H794" s="1"/>
      <c r="I794" s="9"/>
      <c r="J794" s="10"/>
      <c r="K794" s="4" t="str">
        <f>IF(ISBLANK(C794),"",(DATEDIF($C794,$R$4,"d")))</f>
        <v/>
      </c>
      <c r="L794" s="6">
        <f ca="1">IF(Tableau1[[#This Row],[Days of delay]]="",0,Tableau1[[#This Row],[Days of delay]])-MAX(Tableau1[Days of delay])</f>
        <v>-13</v>
      </c>
    </row>
    <row r="795" spans="1:12" ht="23.25" x14ac:dyDescent="0.25">
      <c r="A795" s="5"/>
      <c r="B795" s="17"/>
      <c r="C795" s="10"/>
      <c r="D795" s="10"/>
      <c r="E795" s="10"/>
      <c r="F795" s="11" t="str">
        <f>IF(ISBLANK(J795),"mail not sent","mail sent")</f>
        <v>mail not sent</v>
      </c>
      <c r="G795" s="11"/>
      <c r="H795" s="1"/>
      <c r="I795" s="9"/>
      <c r="J795" s="10"/>
      <c r="K795" s="4"/>
      <c r="L795">
        <f ca="1">IF(Tableau1[[#This Row],[Days of delay]]="",0,Tableau1[[#This Row],[Days of delay]])-MAX(Tableau1[Days of delay])</f>
        <v>-13</v>
      </c>
    </row>
    <row r="796" spans="1:12" ht="23.25" x14ac:dyDescent="0.25">
      <c r="A796" s="5"/>
      <c r="B796" s="16"/>
      <c r="C796" s="10"/>
      <c r="D796" s="10"/>
      <c r="E796" s="10"/>
      <c r="F796" s="11" t="str">
        <f>IF(ISBLANK(J796),"mail not sent","mail sent")</f>
        <v>mail not sent</v>
      </c>
      <c r="G796" s="11"/>
      <c r="H796" s="1"/>
      <c r="I796" s="9"/>
      <c r="J796" s="10"/>
      <c r="K796" s="4"/>
      <c r="L796">
        <f ca="1">IF(Tableau1[[#This Row],[Days of delay]]="",0,Tableau1[[#This Row],[Days of delay]])-MAX(Tableau1[Days of delay])</f>
        <v>-13</v>
      </c>
    </row>
    <row r="797" spans="1:12" ht="23.25" x14ac:dyDescent="0.25">
      <c r="A797" s="4"/>
      <c r="B797" s="17" t="s">
        <v>20</v>
      </c>
      <c r="C797" s="10">
        <v>43656</v>
      </c>
      <c r="D797" s="10" t="s">
        <v>20</v>
      </c>
      <c r="E797" s="10" t="s">
        <v>20</v>
      </c>
      <c r="F797" s="11" t="str">
        <f>IF(ISBLANK(J797),"mail not sent","mail sent")</f>
        <v>mail sent</v>
      </c>
      <c r="G797" s="11" t="s">
        <v>20</v>
      </c>
      <c r="H797" s="1" t="s">
        <v>3</v>
      </c>
      <c r="I797" s="9" t="s">
        <v>8</v>
      </c>
      <c r="J797" s="10">
        <v>43659</v>
      </c>
      <c r="K797" s="4">
        <f ca="1">IF(ISBLANK(C797),"",(DATEDIF($C797,$R$4,"d")))</f>
        <v>13</v>
      </c>
      <c r="L797">
        <f ca="1">IF(Tableau1[[#This Row],[Days of delay]]="",0,Tableau1[[#This Row],[Days of delay]])-MAX(Tableau1[Days of delay])</f>
        <v>0</v>
      </c>
    </row>
    <row r="798" spans="1:12" ht="23.25" x14ac:dyDescent="0.25">
      <c r="A798" s="9"/>
      <c r="B798" s="17" t="s">
        <v>21</v>
      </c>
      <c r="C798" s="10">
        <v>43657</v>
      </c>
      <c r="D798" s="10" t="s">
        <v>21</v>
      </c>
      <c r="E798" s="10" t="s">
        <v>21</v>
      </c>
      <c r="F798" s="11" t="str">
        <f>IF(ISBLANK(J798),"mail not sent","mail sent")</f>
        <v>mail sent</v>
      </c>
      <c r="G798" s="11" t="s">
        <v>21</v>
      </c>
      <c r="H798" s="1" t="s">
        <v>3</v>
      </c>
      <c r="I798" s="9" t="s">
        <v>9</v>
      </c>
      <c r="J798" s="10">
        <v>43660</v>
      </c>
      <c r="K798" s="4">
        <f ca="1">IF(ISBLANK(C798),"",(DATEDIF($C798,$R$4,"d")))</f>
        <v>12</v>
      </c>
      <c r="L798">
        <f ca="1">IF(Tableau1[[#This Row],[Days of delay]]="",0,Tableau1[[#This Row],[Days of delay]])-MAX(Tableau1[Days of delay])</f>
        <v>-1</v>
      </c>
    </row>
  </sheetData>
  <conditionalFormatting sqref="R5:R6">
    <cfRule type="containsText" dxfId="5" priority="65" operator="containsText" text="&lt; 10K">
      <formula>NOT(ISERROR(SEARCH("&lt; 10K",R5)))</formula>
    </cfRule>
  </conditionalFormatting>
  <conditionalFormatting sqref="A2:K798">
    <cfRule type="expression" dxfId="4" priority="61">
      <formula>$F2="mail sent"</formula>
    </cfRule>
  </conditionalFormatting>
  <conditionalFormatting sqref="D10:E11">
    <cfRule type="expression" dxfId="3" priority="73">
      <formula>$F9="mail sent"</formula>
    </cfRule>
  </conditionalFormatting>
  <conditionalFormatting sqref="K2:K798">
    <cfRule type="colorScale" priority="8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K2:K798">
    <cfRule type="colorScale" priority="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2:B321">
    <cfRule type="expression" dxfId="2" priority="86">
      <formula>#REF!="mail sent"</formula>
    </cfRule>
  </conditionalFormatting>
  <conditionalFormatting sqref="B322:B409">
    <cfRule type="expression" dxfId="1" priority="87">
      <formula>$F799="mail sent"</formula>
    </cfRule>
  </conditionalFormatting>
  <dataValidations count="4">
    <dataValidation type="list" allowBlank="1" showInputMessage="1" showErrorMessage="1" sqref="W24:W25 F2:F798" xr:uid="{00000000-0002-0000-0000-000000000000}">
      <formula1>$W$24:$W$25</formula1>
    </dataValidation>
    <dataValidation type="list" allowBlank="1" showInputMessage="1" showErrorMessage="1" sqref="W22:W23 R5:R6 H2:H798" xr:uid="{00000000-0002-0000-0000-000001000000}">
      <formula1>$W$22:$W$23</formula1>
    </dataValidation>
    <dataValidation type="list" allowBlank="1" showInputMessage="1" showErrorMessage="1" sqref="I2:I798" xr:uid="{00000000-0002-0000-0000-000002000000}">
      <formula1>$W$17:$W$19</formula1>
    </dataValidation>
    <dataValidation type="list" allowBlank="1" showInputMessage="1" showErrorMessage="1" sqref="J2:J798 C2:C798" xr:uid="{00000000-0002-0000-0000-000003000000}">
      <formula1>$AE$1:$AE$573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1" operator="containsText" id="{5D26C117-CA1C-44AE-A58C-D799C366E79A}">
            <xm:f>NOT(ISERROR(SEARCH($H$13,R5)))</xm:f>
            <xm:f>$H$13</xm:f>
            <x14:dxf>
              <fill>
                <patternFill>
                  <bgColor theme="9" tint="0.39994506668294322"/>
                </patternFill>
              </fill>
            </x14:dxf>
          </x14:cfRule>
          <xm:sqref>R5:R6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Mail Inquiries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de l'assomption</dc:creator>
  <cp:lastModifiedBy>Jean de l'assomption</cp:lastModifiedBy>
  <dcterms:created xsi:type="dcterms:W3CDTF">2019-07-18T02:35:26Z</dcterms:created>
  <dcterms:modified xsi:type="dcterms:W3CDTF">2019-07-22T22:17:09Z</dcterms:modified>
</cp:coreProperties>
</file>