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4E9A23F3-A548-411B-A31D-C92B0DC80E66}" xr6:coauthVersionLast="43" xr6:coauthVersionMax="43" xr10:uidLastSave="{00000000-0000-0000-0000-000000000000}"/>
  <bookViews>
    <workbookView xWindow="1095" yWindow="1575" windowWidth="12900" windowHeight="14670" xr2:uid="{C23F01C2-F778-4840-9671-2932452241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2" i="1" l="1"/>
  <c r="M12" i="1"/>
  <c r="N12" i="1"/>
  <c r="L10" i="1"/>
  <c r="M10" i="1"/>
  <c r="N10" i="1"/>
  <c r="M8" i="1"/>
  <c r="B8" i="1"/>
  <c r="B10" i="1"/>
  <c r="L8" i="1"/>
  <c r="N8" i="1"/>
  <c r="C10" i="1"/>
  <c r="D10" i="1"/>
  <c r="E10" i="1"/>
  <c r="F10" i="1"/>
  <c r="G10" i="1"/>
  <c r="H10" i="1"/>
  <c r="I10" i="1"/>
  <c r="J10" i="1"/>
  <c r="K10" i="1"/>
  <c r="C8" i="1"/>
  <c r="D8" i="1"/>
  <c r="E8" i="1"/>
  <c r="F8" i="1"/>
  <c r="G8" i="1"/>
  <c r="H8" i="1"/>
  <c r="I8" i="1"/>
  <c r="J8" i="1"/>
  <c r="K8" i="1"/>
  <c r="B6" i="1"/>
  <c r="Q6" i="1"/>
  <c r="Q8" i="1"/>
  <c r="Q9" i="1"/>
  <c r="B9" i="1" l="1"/>
  <c r="I9" i="1"/>
  <c r="D11" i="1"/>
  <c r="E12" i="1"/>
  <c r="H12" i="1"/>
  <c r="K11" i="1"/>
  <c r="E9" i="1"/>
  <c r="B11" i="1"/>
  <c r="H9" i="1"/>
  <c r="D9" i="1"/>
  <c r="E11" i="1"/>
  <c r="I11" i="1"/>
  <c r="B12" i="1"/>
  <c r="F12" i="1"/>
  <c r="J12" i="1"/>
  <c r="H11" i="1"/>
  <c r="I12" i="1"/>
  <c r="K9" i="1"/>
  <c r="G9" i="1"/>
  <c r="F11" i="1"/>
  <c r="J11" i="1"/>
  <c r="C12" i="1"/>
  <c r="K12" i="1"/>
  <c r="C9" i="1"/>
  <c r="G12" i="1"/>
  <c r="J9" i="1"/>
  <c r="F9" i="1"/>
  <c r="C11" i="1"/>
  <c r="G11" i="1"/>
  <c r="D12" i="1"/>
</calcChain>
</file>

<file path=xl/sharedStrings.xml><?xml version="1.0" encoding="utf-8"?>
<sst xmlns="http://schemas.openxmlformats.org/spreadsheetml/2006/main" count="22" uniqueCount="18">
  <si>
    <t>N°</t>
  </si>
  <si>
    <t>COTES</t>
  </si>
  <si>
    <t>SUPER H FAVORIS</t>
  </si>
  <si>
    <t>N</t>
  </si>
  <si>
    <t>TOC A DE 7 à 20</t>
  </si>
  <si>
    <t>TOC B DE 21 à 30</t>
  </si>
  <si>
    <t>TOC X 31 ET PLUS</t>
  </si>
  <si>
    <t>https://www.pmu.fr</t>
  </si>
  <si>
    <t>Tri des valeurs en fonction des critères de la colonne A</t>
  </si>
  <si>
    <t>Affichage de la plus petite valeur de la plage B6 à N6 dans l'ordre chronologique en fonction de la valeurs de la ligne 1</t>
  </si>
  <si>
    <t>Le mode plan permet de cacher les lignes de calculs intermédiaires</t>
  </si>
  <si>
    <t>Affiche la plus petite valeur des cellules B2 à N2</t>
  </si>
  <si>
    <t>probleme de formule</t>
  </si>
  <si>
    <t>SHF</t>
  </si>
  <si>
    <t>TOCA</t>
  </si>
  <si>
    <t>TOCB</t>
  </si>
  <si>
    <t>TOCX</t>
  </si>
  <si>
    <t>BMW PUR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</si>
</sst>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/>
      <right/>
      <top/>
      <bottom style="thin">
        <color rgb="FFB2B2B2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2" xfId="1"/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2" borderId="2" xfId="1" applyAlignment="1">
      <alignment horizontal="center"/>
    </xf>
    <xf numFmtId="0" fontId="2" fillId="4" borderId="2" xfId="1" applyFill="1" applyAlignment="1">
      <alignment horizontal="center"/>
    </xf>
    <xf numFmtId="0" fontId="5" fillId="0" borderId="0" xfId="4"/>
    <xf numFmtId="0" fontId="0" fillId="0" borderId="0" xfId="0" applyAlignment="1">
      <alignment horizontal="center" vertical="center"/>
    </xf>
    <xf numFmtId="0" fontId="4" fillId="3" borderId="3" xfId="3" applyFont="1" applyAlignment="1">
      <alignment horizontal="center"/>
    </xf>
    <xf numFmtId="0" fontId="0" fillId="3" borderId="4" xfId="3" applyFont="1" applyBorder="1" applyAlignment="1">
      <alignment horizontal="center"/>
    </xf>
    <xf numFmtId="0" fontId="6" fillId="4" borderId="5" xfId="0" applyFont="1" applyFill="1" applyBorder="1" applyAlignment="1">
      <alignment horizontal="center"/>
    </xf>
  </cellXfs>
  <cellStyles count="5">
    <cellStyle name="Calcul" xfId="2" builtinId="22"/>
    <cellStyle name="Lien hypertexte" xfId="4" builtinId="8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mu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25189-1073-4844-BE2E-8DD646CEF210}">
  <dimension ref="A1:R26"/>
  <sheetViews>
    <sheetView tabSelected="1" workbookViewId="0">
      <selection activeCell="P9" sqref="P9"/>
    </sheetView>
  </sheetViews>
  <sheetFormatPr baseColWidth="10" defaultRowHeight="15" outlineLevelRow="1" x14ac:dyDescent="0.25"/>
  <cols>
    <col min="1" max="1" width="17.5703125" customWidth="1"/>
    <col min="2" max="17" width="6" customWidth="1"/>
    <col min="18" max="19" width="40" bestFit="1" customWidth="1"/>
    <col min="20" max="20" width="28" bestFit="1" customWidth="1"/>
  </cols>
  <sheetData>
    <row r="1" spans="1:18" x14ac:dyDescent="0.25">
      <c r="R1" s="8" t="s">
        <v>7</v>
      </c>
    </row>
    <row r="2" spans="1:18" x14ac:dyDescent="0.25">
      <c r="B2" s="12" t="s">
        <v>17</v>
      </c>
      <c r="C2" s="12"/>
    </row>
    <row r="3" spans="1:18" x14ac:dyDescent="0.25">
      <c r="A3" s="1" t="s">
        <v>0</v>
      </c>
      <c r="B3" s="10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11">
        <v>15</v>
      </c>
    </row>
    <row r="4" spans="1:18" x14ac:dyDescent="0.25">
      <c r="A4" s="1" t="s">
        <v>1</v>
      </c>
      <c r="B4" s="3">
        <v>152</v>
      </c>
      <c r="C4" s="3">
        <v>65</v>
      </c>
      <c r="D4" s="3">
        <v>13</v>
      </c>
      <c r="E4" s="3">
        <v>18</v>
      </c>
      <c r="F4" s="3">
        <v>1.8</v>
      </c>
      <c r="G4" s="3">
        <v>33</v>
      </c>
      <c r="H4" s="3">
        <v>85</v>
      </c>
      <c r="I4" s="3">
        <v>13</v>
      </c>
      <c r="J4" s="3">
        <v>24</v>
      </c>
      <c r="K4" s="3">
        <v>11</v>
      </c>
      <c r="L4" s="3">
        <v>13</v>
      </c>
      <c r="M4" s="3">
        <v>17</v>
      </c>
      <c r="N4" s="3">
        <v>11</v>
      </c>
      <c r="O4" s="3">
        <v>22</v>
      </c>
      <c r="P4" s="3"/>
      <c r="R4" t="s">
        <v>11</v>
      </c>
    </row>
    <row r="6" spans="1:18" hidden="1" outlineLevel="1" x14ac:dyDescent="0.25">
      <c r="A6" s="4" t="s">
        <v>2</v>
      </c>
      <c r="B6" s="7">
        <f>MIN(B4:N4)</f>
        <v>1.8</v>
      </c>
      <c r="Q6" t="str">
        <f ca="1">_xlfn.FORMULATEXT(B6)</f>
        <v>=MIN(B4:N4)</v>
      </c>
      <c r="R6" t="s">
        <v>8</v>
      </c>
    </row>
    <row r="7" spans="1:18" collapsed="1" x14ac:dyDescent="0.25">
      <c r="A7" s="4" t="s">
        <v>13</v>
      </c>
      <c r="B7" s="6">
        <v>5</v>
      </c>
      <c r="R7" t="s">
        <v>9</v>
      </c>
    </row>
    <row r="8" spans="1:18" hidden="1" outlineLevel="1" x14ac:dyDescent="0.25">
      <c r="B8" t="str">
        <f>IF(AND((B4&gt;6),(B4&lt;=20)),B4,"")</f>
        <v/>
      </c>
      <c r="C8" t="str">
        <f t="shared" ref="C8:N8" si="0">IF(AND((C4&gt;6),(C4&lt;=20)),C4,"")</f>
        <v/>
      </c>
      <c r="D8">
        <f t="shared" si="0"/>
        <v>13</v>
      </c>
      <c r="E8">
        <f t="shared" si="0"/>
        <v>18</v>
      </c>
      <c r="F8" t="str">
        <f t="shared" si="0"/>
        <v/>
      </c>
      <c r="G8" t="str">
        <f t="shared" si="0"/>
        <v/>
      </c>
      <c r="H8" t="str">
        <f t="shared" si="0"/>
        <v/>
      </c>
      <c r="I8">
        <f t="shared" si="0"/>
        <v>13</v>
      </c>
      <c r="J8" t="str">
        <f t="shared" si="0"/>
        <v/>
      </c>
      <c r="K8">
        <f t="shared" si="0"/>
        <v>11</v>
      </c>
      <c r="L8">
        <f t="shared" si="0"/>
        <v>13</v>
      </c>
      <c r="M8">
        <f>IF(AND((M4&gt;6),(M4&lt;=20)),M4,"")</f>
        <v>17</v>
      </c>
      <c r="N8">
        <f t="shared" si="0"/>
        <v>11</v>
      </c>
      <c r="Q8" t="str">
        <f ca="1">_xlfn.FORMULATEXT(B8)</f>
        <v>=SI(ET((B4&gt;6);(B4&lt;=20));B4;"")</v>
      </c>
    </row>
    <row r="9" spans="1:18" collapsed="1" x14ac:dyDescent="0.25">
      <c r="A9" s="4" t="s">
        <v>4</v>
      </c>
      <c r="B9" s="6">
        <f>IFERROR(SMALL($B8:$N8,B$3),"")</f>
        <v>11</v>
      </c>
      <c r="C9" s="6">
        <f>IFERROR(SMALL($B8:$N8,C$3),"")</f>
        <v>11</v>
      </c>
      <c r="D9" s="6">
        <f>IFERROR(SMALL($B8:$N8,D$3),"")</f>
        <v>13</v>
      </c>
      <c r="E9" s="6">
        <f>IFERROR(SMALL($B8:$N8,E$3),"")</f>
        <v>13</v>
      </c>
      <c r="F9" s="6">
        <f>IFERROR(SMALL($B8:$N8,F$3),"")</f>
        <v>13</v>
      </c>
      <c r="G9" s="6">
        <f>IFERROR(SMALL($B8:$N8,G$3),"")</f>
        <v>17</v>
      </c>
      <c r="H9" s="6">
        <f>IFERROR(SMALL($B8:$N8,H$3),"")</f>
        <v>18</v>
      </c>
      <c r="I9" s="6" t="str">
        <f>IFERROR(SMALL($B8:$N8,I$3),"")</f>
        <v/>
      </c>
      <c r="J9" s="6" t="str">
        <f>IFERROR(SMALL($B8:$N8,J$3),"")</f>
        <v/>
      </c>
      <c r="K9" s="6" t="str">
        <f>IFERROR(SMALL($B8:$N8,K$3),"")</f>
        <v/>
      </c>
      <c r="Q9" t="str">
        <f ca="1">_xlfn.FORMULATEXT(B9)</f>
        <v>=SIERREUR(PETITE.VALEUR($B8:$N8;B$3);"")</v>
      </c>
    </row>
    <row r="10" spans="1:18" hidden="1" outlineLevel="1" x14ac:dyDescent="0.25">
      <c r="B10" t="str">
        <f>IF(AND((B$4&gt;21),(B$4&lt;=30)),B$4,"")</f>
        <v/>
      </c>
      <c r="C10" t="str">
        <f>IF(AND((C$4&gt;21),(C$4&lt;=30)),C$4,"")</f>
        <v/>
      </c>
      <c r="D10" t="str">
        <f>IF(AND((D$4&gt;21),(D$4&lt;=30)),D$4,"")</f>
        <v/>
      </c>
      <c r="E10" t="str">
        <f>IF(AND((E$4&gt;21),(E$4&lt;=30)),E$4,"")</f>
        <v/>
      </c>
      <c r="F10" t="str">
        <f>IF(AND((F$4&gt;21),(F$4&lt;=30)),F$4,"")</f>
        <v/>
      </c>
      <c r="G10" t="str">
        <f>IF(AND((G$4&gt;21),(G$4&lt;=30)),G$4,"")</f>
        <v/>
      </c>
      <c r="H10" t="str">
        <f>IF(AND((H$4&gt;21),(H$4&lt;=30)),H$4,"")</f>
        <v/>
      </c>
      <c r="I10" t="str">
        <f>IF(AND((I$4&gt;21),(I$4&lt;=30)),I$4,"")</f>
        <v/>
      </c>
      <c r="J10">
        <f>IF(AND((J$4&gt;21),(J$4&lt;=30)),J$4,"")</f>
        <v>24</v>
      </c>
      <c r="K10" t="str">
        <f>IF(AND((K$4&gt;21),(K$4&lt;=30)),K$4,"")</f>
        <v/>
      </c>
      <c r="L10" t="str">
        <f>IF(AND((L$4&gt;21),(L$4&lt;=30)),L$4,"")</f>
        <v/>
      </c>
      <c r="M10" t="str">
        <f>IF(AND((M$4&gt;21),(M$4&lt;=30)),M$4,"")</f>
        <v/>
      </c>
      <c r="N10" t="str">
        <f>IF(AND((N$4&gt;21),(N$4&lt;=30)),N$4,"")</f>
        <v/>
      </c>
    </row>
    <row r="11" spans="1:18" collapsed="1" x14ac:dyDescent="0.25">
      <c r="A11" s="4" t="s">
        <v>5</v>
      </c>
      <c r="B11" s="6">
        <f>IFERROR(SMALL($B10:$N10,B$3),"")</f>
        <v>24</v>
      </c>
      <c r="C11" s="6" t="str">
        <f>IFERROR(SMALL($B10:$N10,C$3),"")</f>
        <v/>
      </c>
      <c r="D11" s="6" t="str">
        <f>IFERROR(SMALL($B10:$N10,D$3),"")</f>
        <v/>
      </c>
      <c r="E11" s="6" t="str">
        <f>IFERROR(SMALL($B10:$N10,E$3),"")</f>
        <v/>
      </c>
      <c r="F11" s="6" t="str">
        <f>IFERROR(SMALL($B10:$N10,F$3),"")</f>
        <v/>
      </c>
      <c r="G11" s="6" t="str">
        <f>IFERROR(SMALL($B10:$N10,G$3),"")</f>
        <v/>
      </c>
      <c r="H11" s="6" t="str">
        <f>IFERROR(SMALL($B10:$N10,H$3),"")</f>
        <v/>
      </c>
      <c r="I11" s="6" t="str">
        <f>IFERROR(SMALL($B10:$N10,I$3),"")</f>
        <v/>
      </c>
      <c r="J11" s="6" t="str">
        <f>IFERROR(SMALL($B10:$N10,J$3),"")</f>
        <v/>
      </c>
      <c r="K11" s="6" t="str">
        <f>IFERROR(SMALL($B10:$N10,K$3),"")</f>
        <v/>
      </c>
    </row>
    <row r="12" spans="1:18" x14ac:dyDescent="0.25">
      <c r="A12" s="4" t="s">
        <v>6</v>
      </c>
      <c r="B12" s="6" t="str">
        <f>IFERROR(SMALL($L12:$N12,B$3),"")</f>
        <v/>
      </c>
      <c r="C12" s="6" t="str">
        <f>IFERROR(SMALL($L12:$N12,C$3),"")</f>
        <v/>
      </c>
      <c r="D12" s="6" t="str">
        <f>IFERROR(SMALL($L12:$N12,D$3),"")</f>
        <v/>
      </c>
      <c r="E12" s="6" t="str">
        <f>IFERROR(SMALL($L12:$N12,E$3),"")</f>
        <v/>
      </c>
      <c r="F12" s="6" t="str">
        <f>IFERROR(SMALL($L12:$N12,F$3),"")</f>
        <v/>
      </c>
      <c r="G12" s="6" t="str">
        <f>IFERROR(SMALL($L12:$N12,G$3),"")</f>
        <v/>
      </c>
      <c r="H12" s="6" t="str">
        <f>IFERROR(SMALL($L12:$N12,H$3),"")</f>
        <v/>
      </c>
      <c r="I12" s="6" t="str">
        <f>IFERROR(SMALL($L12:$N12,I$3),"")</f>
        <v/>
      </c>
      <c r="J12" s="6" t="str">
        <f>IFERROR(SMALL($L12:$N12,J$3),"")</f>
        <v/>
      </c>
      <c r="K12" s="6" t="str">
        <f>IFERROR(SMALL($L12:$N12,K$3),"")</f>
        <v/>
      </c>
      <c r="L12" t="str">
        <f>IF(L$4&gt;31,L$4,"")</f>
        <v/>
      </c>
      <c r="M12" t="str">
        <f>IF(M$4&gt;31,M$4,"")</f>
        <v/>
      </c>
      <c r="N12" t="str">
        <f>IF(N$4&gt;31,N$4,"")</f>
        <v/>
      </c>
    </row>
    <row r="13" spans="1:18" x14ac:dyDescent="0.25">
      <c r="Q13" t="s">
        <v>10</v>
      </c>
    </row>
    <row r="15" spans="1:18" x14ac:dyDescent="0.25">
      <c r="A15" s="5" t="s">
        <v>3</v>
      </c>
      <c r="B15" s="7"/>
      <c r="C15" s="7"/>
    </row>
    <row r="18" spans="1:7" x14ac:dyDescent="0.25">
      <c r="B18" t="s">
        <v>12</v>
      </c>
    </row>
    <row r="20" spans="1:7" x14ac:dyDescent="0.25">
      <c r="B20" s="9" t="s">
        <v>13</v>
      </c>
      <c r="C20" s="9">
        <v>5</v>
      </c>
      <c r="D20" s="9"/>
      <c r="E20" s="9"/>
      <c r="F20" s="9"/>
      <c r="G20" s="9"/>
    </row>
    <row r="21" spans="1:7" x14ac:dyDescent="0.25">
      <c r="A21" s="4" t="s">
        <v>4</v>
      </c>
      <c r="B21" s="9" t="s">
        <v>14</v>
      </c>
      <c r="C21" s="9">
        <v>10</v>
      </c>
      <c r="D21" s="9">
        <v>11</v>
      </c>
      <c r="E21" s="9">
        <v>13</v>
      </c>
      <c r="F21" s="9">
        <v>3</v>
      </c>
      <c r="G21" s="9">
        <v>4</v>
      </c>
    </row>
    <row r="22" spans="1:7" x14ac:dyDescent="0.25">
      <c r="A22" s="4" t="s">
        <v>5</v>
      </c>
      <c r="B22" s="9" t="s">
        <v>15</v>
      </c>
      <c r="C22" s="9">
        <v>14</v>
      </c>
      <c r="D22" s="9">
        <v>9</v>
      </c>
      <c r="E22" s="9"/>
      <c r="F22" s="9"/>
      <c r="G22" s="9"/>
    </row>
    <row r="23" spans="1:7" x14ac:dyDescent="0.25">
      <c r="A23" s="4" t="s">
        <v>6</v>
      </c>
      <c r="B23" s="9" t="s">
        <v>16</v>
      </c>
      <c r="C23" s="9">
        <v>6</v>
      </c>
      <c r="D23" s="9">
        <v>2</v>
      </c>
      <c r="E23" s="9">
        <v>7</v>
      </c>
      <c r="F23" s="9">
        <v>1</v>
      </c>
      <c r="G23" s="9"/>
    </row>
    <row r="24" spans="1:7" x14ac:dyDescent="0.25">
      <c r="A24" s="4"/>
      <c r="B24" s="9"/>
      <c r="C24" s="9"/>
      <c r="D24" s="9"/>
      <c r="E24" s="9"/>
      <c r="F24" s="9"/>
      <c r="G24" s="9"/>
    </row>
    <row r="25" spans="1:7" x14ac:dyDescent="0.25">
      <c r="B25" s="9"/>
      <c r="C25" s="9"/>
      <c r="D25" s="9"/>
      <c r="E25" s="9"/>
      <c r="F25" s="9"/>
      <c r="G25" s="9"/>
    </row>
    <row r="26" spans="1:7" x14ac:dyDescent="0.25">
      <c r="B26" s="9"/>
      <c r="C26" s="9"/>
      <c r="D26" s="9"/>
      <c r="E26" s="9"/>
      <c r="F26" s="9"/>
      <c r="G26" s="9"/>
    </row>
  </sheetData>
  <mergeCells count="1">
    <mergeCell ref="B2:C2"/>
  </mergeCells>
  <hyperlinks>
    <hyperlink ref="R1" r:id="rId1" xr:uid="{1C4EAD83-3002-4DE8-B9DB-A9B8C2C4E34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2019-07-12T13:40:09Z</dcterms:created>
  <dcterms:modified xsi:type="dcterms:W3CDTF">2019-07-17T20:33:46Z</dcterms:modified>
</cp:coreProperties>
</file>