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4853E372-04E7-4EEF-B5E0-CA57E879EC34}" xr6:coauthVersionLast="45" xr6:coauthVersionMax="45" xr10:uidLastSave="{00000000-0000-0000-0000-000000000000}"/>
  <bookViews>
    <workbookView xWindow="16350" yWindow="0" windowWidth="15990" windowHeight="14280" xr2:uid="{00000000-000D-0000-FFFF-FFFF00000000}"/>
  </bookViews>
  <sheets>
    <sheet name="COURSES" sheetId="1" r:id="rId1"/>
    <sheet name="Liste des courses" sheetId="3" r:id="rId2"/>
  </sheets>
  <definedNames>
    <definedName name="liste">COURSES!$T$4:$V$19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2" i="1" l="1"/>
  <c r="M11" i="1"/>
  <c r="P2" i="1" l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M8" i="1" l="1"/>
  <c r="M9" i="1"/>
  <c r="M10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6" i="1"/>
  <c r="M5" i="1"/>
  <c r="M7" i="1"/>
  <c r="L4" i="1"/>
  <c r="M4" i="1" s="1"/>
  <c r="C2" i="1" l="1"/>
</calcChain>
</file>

<file path=xl/sharedStrings.xml><?xml version="1.0" encoding="utf-8"?>
<sst xmlns="http://schemas.openxmlformats.org/spreadsheetml/2006/main" count="357" uniqueCount="168">
  <si>
    <t>Bénéfice</t>
  </si>
  <si>
    <t>Bilan</t>
  </si>
  <si>
    <t>mise</t>
  </si>
  <si>
    <t>RxCx</t>
  </si>
  <si>
    <t>Heure</t>
  </si>
  <si>
    <t>SP</t>
  </si>
  <si>
    <t>gagner</t>
  </si>
  <si>
    <t>gain</t>
  </si>
  <si>
    <t>Cote</t>
  </si>
  <si>
    <t>Rapport</t>
  </si>
  <si>
    <t>Make a Living at the Races</t>
  </si>
  <si>
    <t>Plat</t>
  </si>
  <si>
    <t>R1C1</t>
  </si>
  <si>
    <t>Attelé</t>
  </si>
  <si>
    <t>R1C2</t>
  </si>
  <si>
    <t>R1C3</t>
  </si>
  <si>
    <t>Monté</t>
  </si>
  <si>
    <t>R1C4</t>
  </si>
  <si>
    <t>R1C5</t>
  </si>
  <si>
    <t>R1C6</t>
  </si>
  <si>
    <t>R1C7</t>
  </si>
  <si>
    <t>R1C8</t>
  </si>
  <si>
    <t>R2C1</t>
  </si>
  <si>
    <t>R2C2</t>
  </si>
  <si>
    <t>R2C3</t>
  </si>
  <si>
    <t>R2C4</t>
  </si>
  <si>
    <t>R2C5</t>
  </si>
  <si>
    <t>R2C6</t>
  </si>
  <si>
    <t>R3C2</t>
  </si>
  <si>
    <t>R3C3</t>
  </si>
  <si>
    <t>R3C4</t>
  </si>
  <si>
    <t>R4C1</t>
  </si>
  <si>
    <t>R4C2</t>
  </si>
  <si>
    <t>R4C3</t>
  </si>
  <si>
    <t>R4C4</t>
  </si>
  <si>
    <t>R4C5</t>
  </si>
  <si>
    <t>18H45</t>
  </si>
  <si>
    <t>R4C6</t>
  </si>
  <si>
    <t>19H15</t>
  </si>
  <si>
    <t>R4C7</t>
  </si>
  <si>
    <t>19H45</t>
  </si>
  <si>
    <t>20H15</t>
  </si>
  <si>
    <t>R5C1</t>
  </si>
  <si>
    <t>R5C2</t>
  </si>
  <si>
    <t>R5C3</t>
  </si>
  <si>
    <t>R5C4</t>
  </si>
  <si>
    <t>R5C5</t>
  </si>
  <si>
    <t>R5C6</t>
  </si>
  <si>
    <t>19H00</t>
  </si>
  <si>
    <t>19H30</t>
  </si>
  <si>
    <t>20H00</t>
  </si>
  <si>
    <t>Allocations</t>
  </si>
  <si>
    <t>VINCENNES</t>
  </si>
  <si>
    <t>2700m</t>
  </si>
  <si>
    <t>2850m</t>
  </si>
  <si>
    <t>2200m</t>
  </si>
  <si>
    <t>R3C1</t>
  </si>
  <si>
    <t>R5C7</t>
  </si>
  <si>
    <t>14H00</t>
  </si>
  <si>
    <t>14H35</t>
  </si>
  <si>
    <t>15H15</t>
  </si>
  <si>
    <t>15H50</t>
  </si>
  <si>
    <t>16H25</t>
  </si>
  <si>
    <t>17H00</t>
  </si>
  <si>
    <t>17H35</t>
  </si>
  <si>
    <t>18H10</t>
  </si>
  <si>
    <t>R1C9</t>
  </si>
  <si>
    <t>11H00</t>
  </si>
  <si>
    <t>11H30</t>
  </si>
  <si>
    <t>12H00</t>
  </si>
  <si>
    <t>12H30</t>
  </si>
  <si>
    <t>13H00</t>
  </si>
  <si>
    <t>13H30</t>
  </si>
  <si>
    <t>11H45</t>
  </si>
  <si>
    <t>12H15</t>
  </si>
  <si>
    <t>12H45</t>
  </si>
  <si>
    <t>13H15</t>
  </si>
  <si>
    <t>R3C5</t>
  </si>
  <si>
    <t>13H45</t>
  </si>
  <si>
    <t>R3C6</t>
  </si>
  <si>
    <t>14H17</t>
  </si>
  <si>
    <t>R3C7</t>
  </si>
  <si>
    <t>14H52</t>
  </si>
  <si>
    <t>R3C8</t>
  </si>
  <si>
    <t>15H32</t>
  </si>
  <si>
    <t>R3C9</t>
  </si>
  <si>
    <t>16H07</t>
  </si>
  <si>
    <t>16H42</t>
  </si>
  <si>
    <t>17H17</t>
  </si>
  <si>
    <t>17H52</t>
  </si>
  <si>
    <t>18H27</t>
  </si>
  <si>
    <t>LIMA</t>
  </si>
  <si>
    <t>1000m</t>
  </si>
  <si>
    <t>1300m</t>
  </si>
  <si>
    <t>20H45</t>
  </si>
  <si>
    <t>Overs</t>
  </si>
  <si>
    <t>PRIX-EMILE-RIOTTEAU</t>
  </si>
  <si>
    <t>PRIX-DE-LIGNIERES</t>
  </si>
  <si>
    <t>PRIX-DE-BRETEUIL (Quinte)</t>
  </si>
  <si>
    <t>2100m</t>
  </si>
  <si>
    <t>PRIX-D-EPINAL</t>
  </si>
  <si>
    <t>PRIX-DE-MAISONS-ALFORT (Pick5)</t>
  </si>
  <si>
    <t>PRIX-DE-VIC-FEZENSAC</t>
  </si>
  <si>
    <t>PRIX-DE-SULLY</t>
  </si>
  <si>
    <t>PRIX-DE-DOUAI</t>
  </si>
  <si>
    <t>PRIX-DE-POLIGNY</t>
  </si>
  <si>
    <t>LA-CEPIERE</t>
  </si>
  <si>
    <t>PRIX-DE-L-AUBRAC</t>
  </si>
  <si>
    <t>2750m</t>
  </si>
  <si>
    <t>PRIX-DE-LASCANAUX</t>
  </si>
  <si>
    <t>PRIX-DE-LA-FAROUETTE</t>
  </si>
  <si>
    <t>2950m</t>
  </si>
  <si>
    <t>PRIX-DE-MONFLANQUIN</t>
  </si>
  <si>
    <t>2325m</t>
  </si>
  <si>
    <t>PRIX-DES-ROSES</t>
  </si>
  <si>
    <t>PRIX-HAVANE</t>
  </si>
  <si>
    <t>R2C7</t>
  </si>
  <si>
    <t>14H05</t>
  </si>
  <si>
    <t>PRIX-DE-MIRAMONT-DE-GUYENNE</t>
  </si>
  <si>
    <t>DEAUVILLE</t>
  </si>
  <si>
    <t>PRIX-DE-SAINT-JAMES</t>
  </si>
  <si>
    <t>PRIX-DE-LA-PERDRIERE</t>
  </si>
  <si>
    <t>1900m</t>
  </si>
  <si>
    <t>PRIX-DE-LA-SEULLETTE</t>
  </si>
  <si>
    <t>1500m</t>
  </si>
  <si>
    <t>PRIX-DES-VILLEGIATURES</t>
  </si>
  <si>
    <t>PRIX-DE-LA-BARELIERE</t>
  </si>
  <si>
    <t>PRIX-DE-LA-SEULLES</t>
  </si>
  <si>
    <t>PRIX-DES-GRANGES</t>
  </si>
  <si>
    <t>PRIX-DES-COTTAGES</t>
  </si>
  <si>
    <t>PRIX-DES-GENTILHOMMIERES (Pick5)</t>
  </si>
  <si>
    <t>PONT-DE-VIVAUX</t>
  </si>
  <si>
    <t>PRIX-DU-CAP-CANAILLE</t>
  </si>
  <si>
    <t>PRIX-DE-CASSIS</t>
  </si>
  <si>
    <t>PRIX-LUCIEN-ET-MARCEL-CREMIEUX</t>
  </si>
  <si>
    <t>PRIX-DES-PERCES-NEIGE</t>
  </si>
  <si>
    <t>PRIX-DE-LA-CIOTAT</t>
  </si>
  <si>
    <t>PRIX-DES-PRIMEVERES</t>
  </si>
  <si>
    <t>2000m</t>
  </si>
  <si>
    <t>PRIX-JEAN-NUCERA</t>
  </si>
  <si>
    <t>CHILE</t>
  </si>
  <si>
    <t>BENIAMINO-H.</t>
  </si>
  <si>
    <t>1200m</t>
  </si>
  <si>
    <t>BALLISTIC-H.</t>
  </si>
  <si>
    <t>INCENTIVE-BOY-S.</t>
  </si>
  <si>
    <t>BURLON-H.</t>
  </si>
  <si>
    <t>21H15</t>
  </si>
  <si>
    <t>COCOA-BEACH-S.</t>
  </si>
  <si>
    <t>21H45</t>
  </si>
  <si>
    <t>BACO-.</t>
  </si>
  <si>
    <t>22H15</t>
  </si>
  <si>
    <t>BENCHI-H.</t>
  </si>
  <si>
    <t>1600m</t>
  </si>
  <si>
    <t>R5C8</t>
  </si>
  <si>
    <t>22H45</t>
  </si>
  <si>
    <t>BERLIN-H.</t>
  </si>
  <si>
    <t>R6C4</t>
  </si>
  <si>
    <t>21H00</t>
  </si>
  <si>
    <t>ALLOWANCE-OPEN-3-YO-1300-M.</t>
  </si>
  <si>
    <t>R6C5</t>
  </si>
  <si>
    <t>21H30</t>
  </si>
  <si>
    <t>ALLOWANCE-OPEN-3-YO-1000-M.</t>
  </si>
  <si>
    <t>R6C6</t>
  </si>
  <si>
    <t>22H00</t>
  </si>
  <si>
    <t>HANDICAP-OPEN-2-YO-S-&amp;-UP</t>
  </si>
  <si>
    <t>R6C7</t>
  </si>
  <si>
    <t>22H30</t>
  </si>
  <si>
    <t>EDGARDO-GEREDA-PESCHIERA-S.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</si>
</sst>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patternFill patternType="solid">
        <fgColor theme="0"/>
      </patternFill>
    </fill>
    <fill>
      <gradientFill>
        <stop position="0">
          <color rgb="FFFF0000"/>
        </stop>
        <stop position="1">
          <color theme="1"/>
        </stop>
      </gradientFill>
    </fill>
    <fill>
      <patternFill patternType="solid">
        <fgColor rgb="FFFFFF00"/>
        <bgColor auto="1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0000FF"/>
      </top>
      <bottom/>
      <diagonal/>
    </border>
    <border>
      <left style="thin">
        <color rgb="FF3F3F3F"/>
      </left>
      <right style="medium">
        <color rgb="FF0000F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medium">
        <color rgb="FF0000FF"/>
      </left>
      <right style="thin">
        <color rgb="FF7F7F7F"/>
      </right>
      <top style="medium">
        <color rgb="FF0000FF"/>
      </top>
      <bottom/>
      <diagonal/>
    </border>
    <border>
      <left style="thick">
        <color rgb="FF3333FF"/>
      </left>
      <right/>
      <top/>
      <bottom/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10" fillId="0" borderId="0" applyNumberFormat="0" applyFill="0" applyBorder="0" applyAlignment="0" applyProtection="0"/>
  </cellStyleXfs>
  <cellXfs count="47">
    <xf numFmtId="0" fontId="0" fillId="0" borderId="0" xfId="0"/>
    <xf numFmtId="2" fontId="5" fillId="3" borderId="4" xfId="0" applyNumberFormat="1" applyFont="1" applyFill="1" applyBorder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horizontal="center" vertical="center"/>
      <protection hidden="1"/>
    </xf>
    <xf numFmtId="6" fontId="0" fillId="0" borderId="0" xfId="0" applyNumberFormat="1"/>
    <xf numFmtId="0" fontId="0" fillId="0" borderId="9" xfId="0" applyBorder="1" applyAlignment="1">
      <alignment horizontal="center"/>
    </xf>
    <xf numFmtId="0" fontId="1" fillId="2" borderId="2" xfId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8" borderId="0" xfId="0" applyFill="1" applyProtection="1"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3" fillId="9" borderId="12" xfId="2" applyFont="1" applyFill="1" applyBorder="1" applyAlignment="1" applyProtection="1">
      <alignment horizontal="center" vertical="center"/>
      <protection locked="0"/>
    </xf>
    <xf numFmtId="0" fontId="10" fillId="9" borderId="6" xfId="3" applyFill="1" applyBorder="1" applyAlignment="1" applyProtection="1">
      <alignment horizontal="center" vertical="center"/>
      <protection locked="0"/>
    </xf>
    <xf numFmtId="0" fontId="3" fillId="9" borderId="6" xfId="1" applyFont="1" applyFill="1" applyBorder="1" applyAlignment="1" applyProtection="1">
      <alignment horizontal="center" vertical="center"/>
      <protection locked="0"/>
    </xf>
    <xf numFmtId="0" fontId="3" fillId="9" borderId="5" xfId="1" applyFont="1" applyFill="1" applyBorder="1" applyAlignment="1" applyProtection="1">
      <alignment horizontal="center" vertical="center"/>
      <protection locked="0"/>
    </xf>
    <xf numFmtId="0" fontId="3" fillId="9" borderId="7" xfId="1" applyFont="1" applyFill="1" applyBorder="1" applyAlignment="1" applyProtection="1">
      <alignment horizontal="center" vertical="center"/>
      <protection locked="0"/>
    </xf>
    <xf numFmtId="14" fontId="4" fillId="4" borderId="0" xfId="0" applyNumberFormat="1" applyFont="1" applyFill="1" applyAlignment="1" applyProtection="1">
      <alignment horizontal="center" vertical="center"/>
      <protection locked="0"/>
    </xf>
    <xf numFmtId="0" fontId="1" fillId="5" borderId="2" xfId="1" applyFill="1" applyAlignment="1" applyProtection="1">
      <alignment horizontal="center" vertical="center"/>
      <protection locked="0"/>
    </xf>
    <xf numFmtId="0" fontId="1" fillId="7" borderId="2" xfId="1" applyFill="1" applyAlignment="1" applyProtection="1">
      <alignment horizontal="center" vertical="center"/>
      <protection locked="0"/>
    </xf>
    <xf numFmtId="0" fontId="1" fillId="0" borderId="10" xfId="1" applyFill="1" applyBorder="1" applyAlignment="1" applyProtection="1">
      <alignment horizontal="center" vertical="center"/>
      <protection locked="0"/>
    </xf>
    <xf numFmtId="0" fontId="1" fillId="0" borderId="2" xfId="1" applyFill="1" applyBorder="1" applyAlignment="1" applyProtection="1">
      <alignment horizontal="center" vertical="center"/>
      <protection locked="0"/>
    </xf>
    <xf numFmtId="0" fontId="1" fillId="5" borderId="2" xfId="1" applyFill="1" applyBorder="1" applyAlignment="1" applyProtection="1">
      <alignment horizontal="center" vertical="center"/>
      <protection locked="0"/>
    </xf>
    <xf numFmtId="2" fontId="1" fillId="5" borderId="2" xfId="1" applyNumberFormat="1" applyFill="1" applyBorder="1" applyAlignment="1" applyProtection="1">
      <alignment horizontal="center" vertical="center"/>
      <protection locked="0"/>
    </xf>
    <xf numFmtId="2" fontId="1" fillId="5" borderId="2" xfId="1" applyNumberFormat="1" applyFill="1" applyAlignment="1" applyProtection="1">
      <alignment horizontal="center" vertical="center"/>
      <protection locked="0"/>
    </xf>
    <xf numFmtId="0" fontId="8" fillId="5" borderId="2" xfId="1" applyFont="1" applyFill="1" applyAlignment="1" applyProtection="1">
      <alignment horizontal="center" vertical="center"/>
      <protection locked="0"/>
    </xf>
    <xf numFmtId="0" fontId="1" fillId="3" borderId="2" xfId="1" applyFill="1" applyAlignment="1" applyProtection="1">
      <alignment horizontal="center" vertical="center"/>
      <protection locked="0"/>
    </xf>
    <xf numFmtId="2" fontId="1" fillId="5" borderId="2" xfId="1" applyNumberFormat="1" applyFill="1" applyBorder="1" applyAlignment="1" applyProtection="1">
      <alignment horizontal="center"/>
      <protection locked="0"/>
    </xf>
    <xf numFmtId="0" fontId="1" fillId="0" borderId="11" xfId="1" applyFill="1" applyBorder="1" applyAlignment="1" applyProtection="1">
      <alignment horizontal="center" vertical="center"/>
      <protection locked="0"/>
    </xf>
    <xf numFmtId="0" fontId="1" fillId="0" borderId="8" xfId="1" applyFill="1" applyBorder="1" applyAlignment="1" applyProtection="1">
      <alignment horizontal="center" vertical="center"/>
      <protection locked="0"/>
    </xf>
    <xf numFmtId="0" fontId="1" fillId="5" borderId="8" xfId="1" applyFill="1" applyBorder="1" applyAlignment="1" applyProtection="1">
      <alignment horizontal="center" vertical="center"/>
      <protection locked="0"/>
    </xf>
    <xf numFmtId="2" fontId="1" fillId="5" borderId="8" xfId="1" applyNumberForma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6" fontId="0" fillId="5" borderId="0" xfId="0" applyNumberFormat="1" applyFill="1" applyAlignment="1" applyProtection="1">
      <alignment horizontal="center"/>
      <protection locked="0"/>
    </xf>
    <xf numFmtId="6" fontId="0" fillId="5" borderId="0" xfId="0" applyNumberForma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4" fontId="1" fillId="5" borderId="2" xfId="1" applyNumberFormat="1" applyFill="1" applyBorder="1" applyAlignment="1" applyProtection="1">
      <alignment horizontal="center" vertical="center"/>
      <protection hidden="1"/>
    </xf>
    <xf numFmtId="164" fontId="1" fillId="5" borderId="2" xfId="1" applyNumberFormat="1" applyFill="1" applyBorder="1" applyAlignment="1" applyProtection="1">
      <alignment horizontal="center" vertical="center"/>
      <protection hidden="1"/>
    </xf>
    <xf numFmtId="6" fontId="0" fillId="0" borderId="9" xfId="0" applyNumberFormat="1" applyBorder="1" applyAlignment="1">
      <alignment horizontal="center"/>
    </xf>
    <xf numFmtId="6" fontId="0" fillId="3" borderId="9" xfId="0" applyNumberFormat="1" applyFill="1" applyBorder="1" applyAlignment="1">
      <alignment horizontal="center"/>
    </xf>
    <xf numFmtId="2" fontId="11" fillId="4" borderId="2" xfId="1" applyNumberFormat="1" applyFont="1" applyFill="1" applyBorder="1" applyAlignment="1" applyProtection="1">
      <alignment horizontal="center" vertical="center"/>
      <protection locked="0"/>
    </xf>
    <xf numFmtId="2" fontId="11" fillId="4" borderId="8" xfId="1" applyNumberFormat="1" applyFont="1" applyFill="1" applyBorder="1" applyAlignment="1" applyProtection="1">
      <alignment horizontal="center" vertical="center"/>
      <protection locked="0"/>
    </xf>
    <xf numFmtId="0" fontId="1" fillId="3" borderId="2" xfId="1" applyFont="1" applyFill="1" applyProtection="1"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9" fillId="6" borderId="13" xfId="0" applyFont="1" applyFill="1" applyBorder="1" applyAlignment="1" applyProtection="1">
      <alignment horizontal="center" vertical="center"/>
      <protection locked="0"/>
    </xf>
    <xf numFmtId="0" fontId="9" fillId="6" borderId="0" xfId="0" applyFont="1" applyFill="1" applyBorder="1" applyAlignment="1" applyProtection="1">
      <alignment horizontal="center" vertical="center"/>
      <protection locked="0"/>
    </xf>
  </cellXfs>
  <cellStyles count="4">
    <cellStyle name="Calcul" xfId="2" builtinId="22"/>
    <cellStyle name="Lien hypertexte" xfId="3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jpg"/><Relationship Id="rId4" Type="http://schemas.openxmlformats.org/officeDocument/2006/relationships/hyperlink" Target="https://www.zeturf.fr/fr/programmes-et-pronostic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</xdr:row>
      <xdr:rowOff>57150</xdr:rowOff>
    </xdr:from>
    <xdr:to>
      <xdr:col>2</xdr:col>
      <xdr:colOff>61145</xdr:colOff>
      <xdr:row>14</xdr:row>
      <xdr:rowOff>57150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733425"/>
          <a:ext cx="1527995" cy="228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</xdr:colOff>
      <xdr:row>21</xdr:row>
      <xdr:rowOff>19050</xdr:rowOff>
    </xdr:from>
    <xdr:to>
      <xdr:col>21</xdr:col>
      <xdr:colOff>714963</xdr:colOff>
      <xdr:row>23</xdr:row>
      <xdr:rowOff>183667</xdr:rowOff>
    </xdr:to>
    <xdr:pic macro="[0]!REMISEAZERO">
      <xdr:nvPicPr>
        <xdr:cNvPr id="7" name="Image 6">
          <a:extLst>
            <a:ext uri="{FF2B5EF4-FFF2-40B4-BE49-F238E27FC236}">
              <a16:creationId xmlns:a16="http://schemas.microsoft.com/office/drawing/2014/main" id="{24234B60-F1FB-4004-A13E-222326017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0225" y="4314825"/>
          <a:ext cx="2153238" cy="545617"/>
        </a:xfrm>
        <a:prstGeom prst="rect">
          <a:avLst/>
        </a:prstGeom>
      </xdr:spPr>
    </xdr:pic>
    <xdr:clientData/>
  </xdr:twoCellAnchor>
  <xdr:twoCellAnchor editAs="oneCell">
    <xdr:from>
      <xdr:col>0</xdr:col>
      <xdr:colOff>145569</xdr:colOff>
      <xdr:row>16</xdr:row>
      <xdr:rowOff>28575</xdr:rowOff>
    </xdr:from>
    <xdr:to>
      <xdr:col>1</xdr:col>
      <xdr:colOff>504825</xdr:colOff>
      <xdr:row>23</xdr:row>
      <xdr:rowOff>95250</xdr:rowOff>
    </xdr:to>
    <xdr:pic macro="[0]!TEST">
      <xdr:nvPicPr>
        <xdr:cNvPr id="11" name="Image 10">
          <a:extLst>
            <a:ext uri="{FF2B5EF4-FFF2-40B4-BE49-F238E27FC236}">
              <a16:creationId xmlns:a16="http://schemas.microsoft.com/office/drawing/2014/main" id="{90F3C060-BB90-4C3E-BA82-11AE170A4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569" y="3371850"/>
          <a:ext cx="1121256" cy="1400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</xdr:row>
      <xdr:rowOff>76200</xdr:rowOff>
    </xdr:from>
    <xdr:to>
      <xdr:col>1</xdr:col>
      <xdr:colOff>666750</xdr:colOff>
      <xdr:row>31</xdr:row>
      <xdr:rowOff>123825</xdr:rowOff>
    </xdr:to>
    <xdr:pic>
      <xdr:nvPicPr>
        <xdr:cNvPr id="9" name="Image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7BC1F79-0BCB-40ED-B33C-A621CCCBE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943475"/>
          <a:ext cx="1381125" cy="1381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ive.cotecompare.com/index.ph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50"/>
  <sheetViews>
    <sheetView showZeros="0" tabSelected="1" workbookViewId="0">
      <selection activeCell="F7" sqref="F7"/>
    </sheetView>
  </sheetViews>
  <sheetFormatPr baseColWidth="10" defaultRowHeight="15" x14ac:dyDescent="0.25"/>
  <cols>
    <col min="1" max="2" width="11.42578125" style="6"/>
    <col min="3" max="3" width="13.42578125" style="6" customWidth="1"/>
    <col min="4" max="5" width="11.42578125" style="6"/>
    <col min="6" max="6" width="5.85546875" style="6" customWidth="1"/>
    <col min="7" max="7" width="4.7109375" style="6" customWidth="1"/>
    <col min="8" max="8" width="5.85546875" style="6" customWidth="1"/>
    <col min="9" max="9" width="5.7109375" style="6" customWidth="1"/>
    <col min="10" max="12" width="11.42578125" style="6"/>
    <col min="13" max="13" width="11.42578125" style="7" customWidth="1"/>
    <col min="14" max="14" width="1.85546875" style="6" customWidth="1"/>
    <col min="15" max="15" width="11.28515625" style="6" customWidth="1"/>
    <col min="16" max="16384" width="11.42578125" style="6"/>
  </cols>
  <sheetData>
    <row r="1" spans="1:22" x14ac:dyDescent="0.25">
      <c r="M1" s="6"/>
    </row>
    <row r="2" spans="1:22" ht="36.75" thickBot="1" x14ac:dyDescent="0.3">
      <c r="A2" s="43" t="s">
        <v>0</v>
      </c>
      <c r="B2" s="44"/>
      <c r="C2" s="1">
        <f>SUM(M4:M41)</f>
        <v>0</v>
      </c>
      <c r="D2" s="45" t="s">
        <v>10</v>
      </c>
      <c r="E2" s="46"/>
      <c r="F2" s="46"/>
      <c r="G2" s="46"/>
      <c r="H2" s="46"/>
      <c r="I2" s="46"/>
      <c r="J2" s="46"/>
      <c r="K2" s="46"/>
      <c r="L2" s="46"/>
      <c r="M2" s="46"/>
      <c r="N2" s="7"/>
      <c r="O2" s="8" t="s">
        <v>1</v>
      </c>
      <c r="P2" s="2">
        <f>SUM(P3:P41)</f>
        <v>6932.0999999999995</v>
      </c>
    </row>
    <row r="3" spans="1:22" ht="15" customHeight="1" x14ac:dyDescent="0.25">
      <c r="C3" s="9" t="s">
        <v>51</v>
      </c>
      <c r="D3" s="10" t="s">
        <v>3</v>
      </c>
      <c r="E3" s="11" t="s">
        <v>4</v>
      </c>
      <c r="F3" s="12" t="s">
        <v>5</v>
      </c>
      <c r="G3" s="12" t="s">
        <v>5</v>
      </c>
      <c r="H3" s="12" t="s">
        <v>5</v>
      </c>
      <c r="I3" s="42" t="s">
        <v>95</v>
      </c>
      <c r="J3" s="11" t="s">
        <v>9</v>
      </c>
      <c r="K3" s="12" t="s">
        <v>2</v>
      </c>
      <c r="L3" s="12" t="s">
        <v>6</v>
      </c>
      <c r="M3" s="13" t="s">
        <v>7</v>
      </c>
      <c r="N3" s="7"/>
      <c r="O3" s="14">
        <v>43792</v>
      </c>
      <c r="P3" s="15">
        <v>366.7</v>
      </c>
      <c r="T3" s="16" t="s">
        <v>8</v>
      </c>
      <c r="U3" s="16" t="s">
        <v>5</v>
      </c>
      <c r="V3" s="16" t="s">
        <v>5</v>
      </c>
    </row>
    <row r="4" spans="1:22" ht="15" customHeight="1" x14ac:dyDescent="0.25">
      <c r="C4" s="38">
        <v>18000</v>
      </c>
      <c r="D4" s="4" t="s">
        <v>22</v>
      </c>
      <c r="E4" s="4" t="s">
        <v>67</v>
      </c>
      <c r="F4" s="17">
        <v>2</v>
      </c>
      <c r="G4" s="18">
        <v>1.1000000000000001</v>
      </c>
      <c r="H4" s="19">
        <v>1.5</v>
      </c>
      <c r="I4" s="23">
        <v>1</v>
      </c>
      <c r="J4" s="40"/>
      <c r="K4" s="20"/>
      <c r="L4" s="36" t="str">
        <f>IF(J4&gt;0,J4*K4,"")</f>
        <v/>
      </c>
      <c r="M4" s="37">
        <f>IF(ISBLANK(J4),-K4,L4-K4)</f>
        <v>0</v>
      </c>
      <c r="N4" s="7"/>
      <c r="O4" s="14">
        <v>43793</v>
      </c>
      <c r="P4" s="21">
        <v>195.7</v>
      </c>
      <c r="T4" s="22"/>
      <c r="U4" s="22"/>
      <c r="V4" s="22"/>
    </row>
    <row r="5" spans="1:22" ht="15" customHeight="1" x14ac:dyDescent="0.25">
      <c r="C5" s="38">
        <v>18000</v>
      </c>
      <c r="D5" s="4" t="s">
        <v>23</v>
      </c>
      <c r="E5" s="4" t="s">
        <v>68</v>
      </c>
      <c r="F5" s="17">
        <v>2.9</v>
      </c>
      <c r="G5" s="18">
        <v>1.3</v>
      </c>
      <c r="H5" s="19">
        <v>1.9</v>
      </c>
      <c r="I5" s="23">
        <v>4</v>
      </c>
      <c r="J5" s="40"/>
      <c r="K5" s="20"/>
      <c r="L5" s="36" t="str">
        <f t="shared" ref="L5:L41" si="0">IF(J5&gt;0,J5*K5,"")</f>
        <v/>
      </c>
      <c r="M5" s="37">
        <f t="shared" ref="M5:M41" si="1">IF(ISBLANK(J5),-K5,L5-K5)</f>
        <v>0</v>
      </c>
      <c r="N5" s="7"/>
      <c r="O5" s="14">
        <v>43794</v>
      </c>
      <c r="P5" s="15">
        <v>266.89999999999998</v>
      </c>
      <c r="T5" s="22"/>
      <c r="U5" s="22"/>
      <c r="V5" s="22"/>
    </row>
    <row r="6" spans="1:22" x14ac:dyDescent="0.25">
      <c r="C6" s="38">
        <v>21000</v>
      </c>
      <c r="D6" s="4" t="s">
        <v>56</v>
      </c>
      <c r="E6" s="4" t="s">
        <v>73</v>
      </c>
      <c r="F6" s="17">
        <v>2.5</v>
      </c>
      <c r="G6" s="18">
        <v>1.1000000000000001</v>
      </c>
      <c r="H6" s="19">
        <v>1.3</v>
      </c>
      <c r="I6" s="23">
        <v>3</v>
      </c>
      <c r="J6" s="40"/>
      <c r="K6" s="20"/>
      <c r="L6" s="36" t="str">
        <f t="shared" si="0"/>
        <v/>
      </c>
      <c r="M6" s="37">
        <f t="shared" si="1"/>
        <v>0</v>
      </c>
      <c r="N6" s="7"/>
      <c r="O6" s="14">
        <v>43795</v>
      </c>
      <c r="P6" s="15">
        <v>283.3</v>
      </c>
      <c r="T6" s="22"/>
      <c r="U6" s="22"/>
      <c r="V6" s="22"/>
    </row>
    <row r="7" spans="1:22" x14ac:dyDescent="0.25">
      <c r="C7" s="38">
        <v>16000</v>
      </c>
      <c r="D7" s="4" t="s">
        <v>24</v>
      </c>
      <c r="E7" s="4" t="s">
        <v>69</v>
      </c>
      <c r="F7" s="17">
        <v>5.0999999999999996</v>
      </c>
      <c r="G7" s="18">
        <v>1.3</v>
      </c>
      <c r="H7" s="19">
        <v>1.9</v>
      </c>
      <c r="I7" s="15">
        <v>8</v>
      </c>
      <c r="J7" s="40"/>
      <c r="K7" s="20"/>
      <c r="L7" s="36" t="str">
        <f t="shared" si="0"/>
        <v/>
      </c>
      <c r="M7" s="37">
        <f t="shared" si="1"/>
        <v>0</v>
      </c>
      <c r="N7" s="7"/>
      <c r="O7" s="14">
        <v>43796</v>
      </c>
      <c r="P7" s="15">
        <v>396.5</v>
      </c>
      <c r="T7" s="22"/>
      <c r="U7" s="22"/>
      <c r="V7" s="22"/>
    </row>
    <row r="8" spans="1:22" x14ac:dyDescent="0.25">
      <c r="C8" s="38">
        <v>25000</v>
      </c>
      <c r="D8" s="4" t="s">
        <v>28</v>
      </c>
      <c r="E8" s="4" t="s">
        <v>74</v>
      </c>
      <c r="F8" s="17">
        <v>3.2</v>
      </c>
      <c r="G8" s="18">
        <v>1.3</v>
      </c>
      <c r="H8" s="19">
        <v>1.9</v>
      </c>
      <c r="I8" s="15">
        <v>10</v>
      </c>
      <c r="J8" s="40"/>
      <c r="K8" s="20"/>
      <c r="L8" s="36" t="str">
        <f t="shared" si="0"/>
        <v/>
      </c>
      <c r="M8" s="37">
        <f t="shared" si="1"/>
        <v>0</v>
      </c>
      <c r="N8" s="7"/>
      <c r="O8" s="14">
        <v>43797</v>
      </c>
      <c r="P8" s="15">
        <v>116.9</v>
      </c>
      <c r="T8" s="22"/>
      <c r="U8" s="22"/>
      <c r="V8" s="22"/>
    </row>
    <row r="9" spans="1:22" x14ac:dyDescent="0.25">
      <c r="C9" s="38">
        <v>16000</v>
      </c>
      <c r="D9" s="4" t="s">
        <v>25</v>
      </c>
      <c r="E9" s="4" t="s">
        <v>70</v>
      </c>
      <c r="F9" s="17">
        <v>3.4</v>
      </c>
      <c r="G9" s="18">
        <v>1.3</v>
      </c>
      <c r="H9" s="19">
        <v>1.9</v>
      </c>
      <c r="I9" s="15">
        <v>2</v>
      </c>
      <c r="J9" s="40"/>
      <c r="K9" s="20"/>
      <c r="L9" s="36" t="str">
        <f t="shared" si="0"/>
        <v/>
      </c>
      <c r="M9" s="37">
        <f t="shared" si="1"/>
        <v>0</v>
      </c>
      <c r="N9" s="7"/>
      <c r="O9" s="14">
        <v>43798</v>
      </c>
      <c r="P9" s="15">
        <v>273.5</v>
      </c>
      <c r="T9" s="22"/>
      <c r="U9" s="22"/>
      <c r="V9" s="22"/>
    </row>
    <row r="10" spans="1:22" x14ac:dyDescent="0.25">
      <c r="C10" s="38">
        <v>18000</v>
      </c>
      <c r="D10" s="4" t="s">
        <v>29</v>
      </c>
      <c r="E10" s="4" t="s">
        <v>75</v>
      </c>
      <c r="F10" s="17">
        <v>2.6</v>
      </c>
      <c r="G10" s="18">
        <v>1.1000000000000001</v>
      </c>
      <c r="H10" s="19">
        <v>1.5</v>
      </c>
      <c r="I10" s="23">
        <v>7</v>
      </c>
      <c r="J10" s="40"/>
      <c r="K10" s="20"/>
      <c r="L10" s="36" t="str">
        <f t="shared" si="0"/>
        <v/>
      </c>
      <c r="M10" s="37">
        <f t="shared" si="1"/>
        <v>0</v>
      </c>
      <c r="N10" s="7"/>
      <c r="O10" s="14">
        <v>43799</v>
      </c>
      <c r="P10" s="23"/>
      <c r="T10" s="22"/>
      <c r="U10" s="22"/>
      <c r="V10" s="22"/>
    </row>
    <row r="11" spans="1:22" x14ac:dyDescent="0.25">
      <c r="C11" s="38">
        <v>16000</v>
      </c>
      <c r="D11" s="4" t="s">
        <v>26</v>
      </c>
      <c r="E11" s="4" t="s">
        <v>71</v>
      </c>
      <c r="F11" s="17">
        <v>3.2</v>
      </c>
      <c r="G11" s="18">
        <v>1.7</v>
      </c>
      <c r="H11" s="19">
        <v>2.7</v>
      </c>
      <c r="I11" s="15">
        <v>14</v>
      </c>
      <c r="J11" s="40"/>
      <c r="K11" s="20"/>
      <c r="L11" s="36" t="str">
        <f t="shared" si="0"/>
        <v/>
      </c>
      <c r="M11" s="37">
        <f t="shared" si="1"/>
        <v>0</v>
      </c>
      <c r="N11" s="7"/>
      <c r="O11" s="14">
        <v>43800</v>
      </c>
      <c r="P11" s="23"/>
      <c r="T11" s="22"/>
      <c r="U11" s="22"/>
      <c r="V11" s="22"/>
    </row>
    <row r="12" spans="1:22" x14ac:dyDescent="0.25">
      <c r="C12" s="38">
        <v>13000</v>
      </c>
      <c r="D12" s="4" t="s">
        <v>30</v>
      </c>
      <c r="E12" s="4" t="s">
        <v>76</v>
      </c>
      <c r="F12" s="17">
        <v>5.2</v>
      </c>
      <c r="G12" s="18">
        <v>2.2000000000000002</v>
      </c>
      <c r="H12" s="19">
        <v>3.1</v>
      </c>
      <c r="I12" s="15">
        <v>11</v>
      </c>
      <c r="J12" s="40"/>
      <c r="K12" s="20"/>
      <c r="L12" s="36" t="str">
        <f t="shared" si="0"/>
        <v/>
      </c>
      <c r="M12" s="37">
        <f t="shared" si="1"/>
        <v>0</v>
      </c>
      <c r="N12" s="7"/>
      <c r="O12" s="14">
        <v>43801</v>
      </c>
      <c r="P12" s="15">
        <v>294.7</v>
      </c>
      <c r="T12" s="22"/>
      <c r="U12" s="22"/>
      <c r="V12" s="22"/>
    </row>
    <row r="13" spans="1:22" x14ac:dyDescent="0.25">
      <c r="C13" s="38">
        <v>23000</v>
      </c>
      <c r="D13" s="4" t="s">
        <v>27</v>
      </c>
      <c r="E13" s="4" t="s">
        <v>72</v>
      </c>
      <c r="F13" s="17">
        <v>2.8</v>
      </c>
      <c r="G13" s="18">
        <v>1.3</v>
      </c>
      <c r="H13" s="19">
        <v>1.9</v>
      </c>
      <c r="I13" s="23">
        <v>11</v>
      </c>
      <c r="J13" s="40"/>
      <c r="K13" s="20"/>
      <c r="L13" s="36" t="str">
        <f t="shared" si="0"/>
        <v/>
      </c>
      <c r="M13" s="37">
        <f t="shared" si="1"/>
        <v>0</v>
      </c>
      <c r="N13" s="7"/>
      <c r="O13" s="14">
        <v>43802</v>
      </c>
      <c r="P13" s="15">
        <v>219.2</v>
      </c>
      <c r="T13" s="22"/>
      <c r="U13" s="22"/>
      <c r="V13" s="22"/>
    </row>
    <row r="14" spans="1:22" x14ac:dyDescent="0.25">
      <c r="C14" s="38">
        <v>25000</v>
      </c>
      <c r="D14" s="4" t="s">
        <v>77</v>
      </c>
      <c r="E14" s="4" t="s">
        <v>78</v>
      </c>
      <c r="F14" s="17">
        <v>2.7</v>
      </c>
      <c r="G14" s="18">
        <v>1.5</v>
      </c>
      <c r="H14" s="19">
        <v>2.2000000000000002</v>
      </c>
      <c r="I14" s="15"/>
      <c r="J14" s="40"/>
      <c r="K14" s="20"/>
      <c r="L14" s="36" t="str">
        <f t="shared" si="0"/>
        <v/>
      </c>
      <c r="M14" s="37">
        <f t="shared" si="1"/>
        <v>0</v>
      </c>
      <c r="N14" s="7"/>
      <c r="O14" s="14">
        <v>43803</v>
      </c>
      <c r="P14" s="15">
        <v>701.4</v>
      </c>
      <c r="T14" s="22"/>
      <c r="U14" s="22"/>
      <c r="V14" s="22"/>
    </row>
    <row r="15" spans="1:22" x14ac:dyDescent="0.25">
      <c r="C15" s="39">
        <v>100000</v>
      </c>
      <c r="D15" s="4" t="s">
        <v>12</v>
      </c>
      <c r="E15" s="4" t="s">
        <v>58</v>
      </c>
      <c r="F15" s="17"/>
      <c r="G15" s="18"/>
      <c r="H15" s="19"/>
      <c r="I15" s="15"/>
      <c r="J15" s="40"/>
      <c r="K15" s="20"/>
      <c r="L15" s="36" t="str">
        <f t="shared" si="0"/>
        <v/>
      </c>
      <c r="M15" s="37">
        <f t="shared" si="1"/>
        <v>0</v>
      </c>
      <c r="N15" s="7"/>
      <c r="O15" s="14">
        <v>43804</v>
      </c>
      <c r="P15" s="15">
        <v>382.2</v>
      </c>
      <c r="T15" s="22"/>
      <c r="U15" s="22"/>
      <c r="V15" s="22"/>
    </row>
    <row r="16" spans="1:22" x14ac:dyDescent="0.25">
      <c r="C16" s="38">
        <v>16000</v>
      </c>
      <c r="D16" s="4" t="s">
        <v>116</v>
      </c>
      <c r="E16" s="4" t="s">
        <v>117</v>
      </c>
      <c r="F16" s="17"/>
      <c r="G16" s="18"/>
      <c r="H16" s="19"/>
      <c r="I16" s="15"/>
      <c r="J16" s="40"/>
      <c r="K16" s="20"/>
      <c r="L16" s="36" t="str">
        <f t="shared" si="0"/>
        <v/>
      </c>
      <c r="M16" s="37">
        <f t="shared" si="1"/>
        <v>0</v>
      </c>
      <c r="N16" s="7"/>
      <c r="O16" s="14">
        <v>43805</v>
      </c>
      <c r="P16" s="15">
        <v>410.6</v>
      </c>
      <c r="T16" s="22"/>
      <c r="U16" s="22"/>
      <c r="V16" s="22"/>
    </row>
    <row r="17" spans="3:22" x14ac:dyDescent="0.25">
      <c r="C17" s="38">
        <v>20000</v>
      </c>
      <c r="D17" s="4" t="s">
        <v>79</v>
      </c>
      <c r="E17" s="4" t="s">
        <v>80</v>
      </c>
      <c r="F17" s="17"/>
      <c r="G17" s="18"/>
      <c r="H17" s="19"/>
      <c r="I17" s="15"/>
      <c r="J17" s="40"/>
      <c r="K17" s="20"/>
      <c r="L17" s="36" t="str">
        <f t="shared" si="0"/>
        <v/>
      </c>
      <c r="M17" s="37">
        <f t="shared" si="1"/>
        <v>0</v>
      </c>
      <c r="N17" s="7"/>
      <c r="O17" s="14">
        <v>43806</v>
      </c>
      <c r="P17" s="23"/>
      <c r="T17" s="22"/>
      <c r="U17" s="22"/>
      <c r="V17" s="22"/>
    </row>
    <row r="18" spans="3:22" x14ac:dyDescent="0.25">
      <c r="C18" s="38">
        <v>33000</v>
      </c>
      <c r="D18" s="4" t="s">
        <v>14</v>
      </c>
      <c r="E18" s="4" t="s">
        <v>59</v>
      </c>
      <c r="F18" s="17"/>
      <c r="G18" s="18"/>
      <c r="H18" s="19"/>
      <c r="I18" s="15"/>
      <c r="J18" s="40"/>
      <c r="K18" s="20"/>
      <c r="L18" s="36" t="str">
        <f t="shared" si="0"/>
        <v/>
      </c>
      <c r="M18" s="37">
        <f t="shared" si="1"/>
        <v>0</v>
      </c>
      <c r="N18" s="7"/>
      <c r="O18" s="14">
        <v>43807</v>
      </c>
      <c r="P18" s="23"/>
      <c r="T18" s="22"/>
      <c r="U18" s="22"/>
      <c r="V18" s="22"/>
    </row>
    <row r="19" spans="3:22" x14ac:dyDescent="0.25">
      <c r="C19" s="38">
        <v>16000</v>
      </c>
      <c r="D19" s="4" t="s">
        <v>81</v>
      </c>
      <c r="E19" s="4" t="s">
        <v>82</v>
      </c>
      <c r="F19" s="17"/>
      <c r="G19" s="18"/>
      <c r="H19" s="19"/>
      <c r="I19" s="15"/>
      <c r="J19" s="40"/>
      <c r="K19" s="20"/>
      <c r="L19" s="36" t="str">
        <f t="shared" si="0"/>
        <v/>
      </c>
      <c r="M19" s="37">
        <f t="shared" si="1"/>
        <v>0</v>
      </c>
      <c r="N19" s="7"/>
      <c r="O19" s="14">
        <v>43808</v>
      </c>
      <c r="P19" s="15">
        <v>202.2</v>
      </c>
      <c r="T19" s="22"/>
      <c r="U19" s="22"/>
      <c r="V19" s="22"/>
    </row>
    <row r="20" spans="3:22" x14ac:dyDescent="0.25">
      <c r="C20" s="38">
        <v>51000</v>
      </c>
      <c r="D20" s="4" t="s">
        <v>15</v>
      </c>
      <c r="E20" s="4" t="s">
        <v>60</v>
      </c>
      <c r="F20" s="17"/>
      <c r="G20" s="18"/>
      <c r="H20" s="19"/>
      <c r="I20" s="15"/>
      <c r="J20" s="40"/>
      <c r="K20" s="20"/>
      <c r="L20" s="36" t="str">
        <f t="shared" si="0"/>
        <v/>
      </c>
      <c r="M20" s="37">
        <f t="shared" si="1"/>
        <v>0</v>
      </c>
      <c r="N20" s="7"/>
      <c r="O20" s="14">
        <v>43809</v>
      </c>
      <c r="P20" s="15">
        <v>255.3</v>
      </c>
    </row>
    <row r="21" spans="3:22" x14ac:dyDescent="0.25">
      <c r="C21" s="38">
        <v>20000</v>
      </c>
      <c r="D21" s="4" t="s">
        <v>83</v>
      </c>
      <c r="E21" s="4" t="s">
        <v>84</v>
      </c>
      <c r="F21" s="17"/>
      <c r="G21" s="18"/>
      <c r="H21" s="19"/>
      <c r="I21" s="15"/>
      <c r="J21" s="40"/>
      <c r="K21" s="20"/>
      <c r="L21" s="36" t="str">
        <f t="shared" si="0"/>
        <v/>
      </c>
      <c r="M21" s="37">
        <f t="shared" si="1"/>
        <v>0</v>
      </c>
      <c r="N21" s="7"/>
      <c r="O21" s="14">
        <v>43810</v>
      </c>
      <c r="P21" s="15">
        <v>209.9</v>
      </c>
    </row>
    <row r="22" spans="3:22" x14ac:dyDescent="0.25">
      <c r="C22" s="38">
        <v>37000</v>
      </c>
      <c r="D22" s="4" t="s">
        <v>17</v>
      </c>
      <c r="E22" s="4" t="s">
        <v>61</v>
      </c>
      <c r="F22" s="17"/>
      <c r="G22" s="18"/>
      <c r="H22" s="19"/>
      <c r="I22" s="15"/>
      <c r="J22" s="40"/>
      <c r="K22" s="20"/>
      <c r="L22" s="36" t="str">
        <f t="shared" si="0"/>
        <v/>
      </c>
      <c r="M22" s="37">
        <f t="shared" si="1"/>
        <v>0</v>
      </c>
      <c r="N22" s="7"/>
      <c r="O22" s="14">
        <v>43811</v>
      </c>
      <c r="P22" s="15">
        <v>691.6</v>
      </c>
    </row>
    <row r="23" spans="3:22" x14ac:dyDescent="0.25">
      <c r="C23" s="38">
        <v>24000</v>
      </c>
      <c r="D23" s="4" t="s">
        <v>85</v>
      </c>
      <c r="E23" s="4" t="s">
        <v>86</v>
      </c>
      <c r="F23" s="17"/>
      <c r="G23" s="18"/>
      <c r="H23" s="19"/>
      <c r="I23" s="15"/>
      <c r="J23" s="40"/>
      <c r="K23" s="20"/>
      <c r="L23" s="36" t="str">
        <f t="shared" si="0"/>
        <v/>
      </c>
      <c r="M23" s="37">
        <f t="shared" si="1"/>
        <v>0</v>
      </c>
      <c r="N23" s="7"/>
      <c r="O23" s="14">
        <v>43812</v>
      </c>
      <c r="P23" s="15">
        <v>591.5</v>
      </c>
    </row>
    <row r="24" spans="3:22" x14ac:dyDescent="0.25">
      <c r="C24" s="38">
        <v>59000</v>
      </c>
      <c r="D24" s="4" t="s">
        <v>18</v>
      </c>
      <c r="E24" s="4" t="s">
        <v>62</v>
      </c>
      <c r="F24" s="17"/>
      <c r="G24" s="18"/>
      <c r="H24" s="19"/>
      <c r="I24" s="15"/>
      <c r="J24" s="40"/>
      <c r="K24" s="24"/>
      <c r="L24" s="36" t="str">
        <f t="shared" si="0"/>
        <v/>
      </c>
      <c r="M24" s="37">
        <f t="shared" si="1"/>
        <v>0</v>
      </c>
      <c r="N24" s="7"/>
      <c r="O24" s="14">
        <v>43813</v>
      </c>
      <c r="P24" s="23"/>
    </row>
    <row r="25" spans="3:22" x14ac:dyDescent="0.25">
      <c r="C25" s="38">
        <v>16000</v>
      </c>
      <c r="D25" s="4" t="s">
        <v>31</v>
      </c>
      <c r="E25" s="4" t="s">
        <v>87</v>
      </c>
      <c r="F25" s="17"/>
      <c r="G25" s="18"/>
      <c r="H25" s="19"/>
      <c r="I25" s="15"/>
      <c r="J25" s="40"/>
      <c r="K25" s="24"/>
      <c r="L25" s="36" t="str">
        <f t="shared" si="0"/>
        <v/>
      </c>
      <c r="M25" s="37">
        <f t="shared" si="1"/>
        <v>0</v>
      </c>
      <c r="N25" s="7"/>
      <c r="O25" s="14">
        <v>43814</v>
      </c>
      <c r="P25" s="23"/>
    </row>
    <row r="26" spans="3:22" x14ac:dyDescent="0.25">
      <c r="C26" s="38">
        <v>33000</v>
      </c>
      <c r="D26" s="4" t="s">
        <v>19</v>
      </c>
      <c r="E26" s="4" t="s">
        <v>63</v>
      </c>
      <c r="F26" s="17"/>
      <c r="G26" s="18"/>
      <c r="H26" s="19"/>
      <c r="I26" s="15"/>
      <c r="J26" s="40"/>
      <c r="K26" s="24"/>
      <c r="L26" s="36" t="str">
        <f t="shared" si="0"/>
        <v/>
      </c>
      <c r="M26" s="37">
        <f t="shared" si="1"/>
        <v>0</v>
      </c>
      <c r="N26" s="7"/>
      <c r="O26" s="14">
        <v>43815</v>
      </c>
      <c r="P26" s="15">
        <v>255</v>
      </c>
    </row>
    <row r="27" spans="3:22" x14ac:dyDescent="0.25">
      <c r="C27" s="38">
        <v>18000</v>
      </c>
      <c r="D27" s="4" t="s">
        <v>32</v>
      </c>
      <c r="E27" s="4" t="s">
        <v>88</v>
      </c>
      <c r="F27" s="17"/>
      <c r="G27" s="18"/>
      <c r="H27" s="19"/>
      <c r="I27" s="15"/>
      <c r="J27" s="40"/>
      <c r="K27" s="24"/>
      <c r="L27" s="36" t="str">
        <f t="shared" si="0"/>
        <v/>
      </c>
      <c r="M27" s="37">
        <f t="shared" si="1"/>
        <v>0</v>
      </c>
      <c r="N27" s="7"/>
      <c r="O27" s="14">
        <v>43816</v>
      </c>
      <c r="P27" s="15">
        <v>218.4</v>
      </c>
      <c r="T27" s="5"/>
      <c r="U27" s="5"/>
      <c r="V27" s="5"/>
    </row>
    <row r="28" spans="3:22" x14ac:dyDescent="0.25">
      <c r="C28" s="38">
        <v>50000</v>
      </c>
      <c r="D28" s="4" t="s">
        <v>20</v>
      </c>
      <c r="E28" s="4" t="s">
        <v>64</v>
      </c>
      <c r="F28" s="17"/>
      <c r="G28" s="18"/>
      <c r="H28" s="19"/>
      <c r="I28" s="15"/>
      <c r="J28" s="40"/>
      <c r="K28" s="24"/>
      <c r="L28" s="36" t="str">
        <f t="shared" si="0"/>
        <v/>
      </c>
      <c r="M28" s="37">
        <f t="shared" si="1"/>
        <v>0</v>
      </c>
      <c r="N28" s="7"/>
      <c r="O28" s="14">
        <v>43817</v>
      </c>
      <c r="P28" s="15">
        <v>245.7</v>
      </c>
      <c r="T28" s="5"/>
      <c r="U28" s="5"/>
      <c r="V28" s="5"/>
    </row>
    <row r="29" spans="3:22" x14ac:dyDescent="0.25">
      <c r="C29" s="38">
        <v>16000</v>
      </c>
      <c r="D29" s="4" t="s">
        <v>33</v>
      </c>
      <c r="E29" s="4" t="s">
        <v>89</v>
      </c>
      <c r="F29" s="17"/>
      <c r="G29" s="18"/>
      <c r="H29" s="19"/>
      <c r="I29" s="15"/>
      <c r="J29" s="40"/>
      <c r="K29" s="20"/>
      <c r="L29" s="36" t="str">
        <f t="shared" si="0"/>
        <v/>
      </c>
      <c r="M29" s="37">
        <f t="shared" si="1"/>
        <v>0</v>
      </c>
      <c r="N29" s="7"/>
      <c r="O29" s="14">
        <v>43818</v>
      </c>
      <c r="P29" s="15">
        <v>209.3</v>
      </c>
    </row>
    <row r="30" spans="3:22" x14ac:dyDescent="0.25">
      <c r="C30" s="38">
        <v>38000</v>
      </c>
      <c r="D30" s="4" t="s">
        <v>21</v>
      </c>
      <c r="E30" s="4" t="s">
        <v>65</v>
      </c>
      <c r="F30" s="17"/>
      <c r="G30" s="18"/>
      <c r="H30" s="19"/>
      <c r="I30" s="15"/>
      <c r="J30" s="40"/>
      <c r="K30" s="20"/>
      <c r="L30" s="36" t="str">
        <f t="shared" si="0"/>
        <v/>
      </c>
      <c r="M30" s="37">
        <f t="shared" si="1"/>
        <v>0</v>
      </c>
      <c r="N30" s="7"/>
      <c r="O30" s="14">
        <v>43819</v>
      </c>
      <c r="P30" s="15">
        <v>145.6</v>
      </c>
      <c r="T30" s="5"/>
      <c r="U30" s="5"/>
      <c r="V30" s="5"/>
    </row>
    <row r="31" spans="3:22" x14ac:dyDescent="0.25">
      <c r="C31" s="38">
        <v>14000</v>
      </c>
      <c r="D31" s="4" t="s">
        <v>34</v>
      </c>
      <c r="E31" s="4" t="s">
        <v>90</v>
      </c>
      <c r="F31" s="17"/>
      <c r="G31" s="18"/>
      <c r="H31" s="19"/>
      <c r="I31" s="15"/>
      <c r="J31" s="40"/>
      <c r="K31" s="20"/>
      <c r="L31" s="36" t="str">
        <f t="shared" si="0"/>
        <v/>
      </c>
      <c r="M31" s="37">
        <f t="shared" si="1"/>
        <v>0</v>
      </c>
      <c r="N31" s="7"/>
      <c r="O31" s="14">
        <v>43820</v>
      </c>
      <c r="P31" s="23"/>
      <c r="T31" s="5"/>
      <c r="U31" s="5"/>
      <c r="V31" s="5"/>
    </row>
    <row r="32" spans="3:22" x14ac:dyDescent="0.25">
      <c r="C32" s="38">
        <v>39000</v>
      </c>
      <c r="D32" s="4" t="s">
        <v>66</v>
      </c>
      <c r="E32" s="4" t="s">
        <v>36</v>
      </c>
      <c r="F32" s="17"/>
      <c r="G32" s="18"/>
      <c r="H32" s="19"/>
      <c r="I32" s="15"/>
      <c r="J32" s="40"/>
      <c r="K32" s="20"/>
      <c r="L32" s="36" t="str">
        <f t="shared" si="0"/>
        <v/>
      </c>
      <c r="M32" s="37">
        <f t="shared" si="1"/>
        <v>0</v>
      </c>
      <c r="N32" s="7"/>
      <c r="O32" s="14">
        <v>43821</v>
      </c>
      <c r="P32" s="23"/>
      <c r="T32" s="5"/>
      <c r="U32" s="5"/>
      <c r="V32" s="5"/>
    </row>
    <row r="33" spans="3:22" x14ac:dyDescent="0.25">
      <c r="C33" s="38">
        <v>14000</v>
      </c>
      <c r="D33" s="4" t="s">
        <v>35</v>
      </c>
      <c r="E33" s="4" t="s">
        <v>48</v>
      </c>
      <c r="F33" s="17"/>
      <c r="G33" s="18"/>
      <c r="H33" s="19"/>
      <c r="I33" s="15"/>
      <c r="J33" s="40"/>
      <c r="K33" s="20"/>
      <c r="L33" s="36" t="str">
        <f t="shared" si="0"/>
        <v/>
      </c>
      <c r="M33" s="37">
        <f t="shared" si="1"/>
        <v>0</v>
      </c>
      <c r="N33" s="7"/>
      <c r="O33" s="14">
        <v>43822</v>
      </c>
      <c r="P33" s="15"/>
      <c r="T33" s="5"/>
      <c r="U33" s="5"/>
      <c r="V33" s="5"/>
    </row>
    <row r="34" spans="3:22" x14ac:dyDescent="0.25">
      <c r="C34" s="38">
        <v>4288</v>
      </c>
      <c r="D34" s="4" t="s">
        <v>42</v>
      </c>
      <c r="E34" s="4" t="s">
        <v>38</v>
      </c>
      <c r="F34" s="17"/>
      <c r="G34" s="18"/>
      <c r="H34" s="19"/>
      <c r="I34" s="15"/>
      <c r="J34" s="40"/>
      <c r="K34" s="20"/>
      <c r="L34" s="36" t="str">
        <f t="shared" si="0"/>
        <v/>
      </c>
      <c r="M34" s="37">
        <f t="shared" si="1"/>
        <v>0</v>
      </c>
      <c r="N34" s="7"/>
      <c r="O34" s="14">
        <v>43823</v>
      </c>
      <c r="P34" s="15"/>
    </row>
    <row r="35" spans="3:22" x14ac:dyDescent="0.25">
      <c r="C35" s="38">
        <v>12000</v>
      </c>
      <c r="D35" s="4" t="s">
        <v>37</v>
      </c>
      <c r="E35" s="4" t="s">
        <v>49</v>
      </c>
      <c r="F35" s="17"/>
      <c r="G35" s="18"/>
      <c r="H35" s="19"/>
      <c r="I35" s="15"/>
      <c r="J35" s="40"/>
      <c r="K35" s="20"/>
      <c r="L35" s="36" t="str">
        <f t="shared" si="0"/>
        <v/>
      </c>
      <c r="M35" s="37">
        <f t="shared" si="1"/>
        <v>0</v>
      </c>
      <c r="N35" s="7"/>
      <c r="O35" s="14">
        <v>43824</v>
      </c>
      <c r="P35" s="15"/>
    </row>
    <row r="36" spans="3:22" x14ac:dyDescent="0.25">
      <c r="C36" s="38">
        <v>7075</v>
      </c>
      <c r="D36" s="4" t="s">
        <v>43</v>
      </c>
      <c r="E36" s="4" t="s">
        <v>40</v>
      </c>
      <c r="F36" s="17"/>
      <c r="G36" s="18"/>
      <c r="H36" s="19"/>
      <c r="I36" s="15"/>
      <c r="J36" s="40"/>
      <c r="K36" s="20"/>
      <c r="L36" s="36" t="str">
        <f t="shared" si="0"/>
        <v/>
      </c>
      <c r="M36" s="37">
        <f t="shared" si="1"/>
        <v>0</v>
      </c>
      <c r="N36" s="7"/>
      <c r="O36" s="14">
        <v>43825</v>
      </c>
      <c r="P36" s="15"/>
    </row>
    <row r="37" spans="3:22" x14ac:dyDescent="0.25">
      <c r="C37" s="38">
        <v>17000</v>
      </c>
      <c r="D37" s="4" t="s">
        <v>39</v>
      </c>
      <c r="E37" s="4" t="s">
        <v>50</v>
      </c>
      <c r="F37" s="17"/>
      <c r="G37" s="18"/>
      <c r="H37" s="19"/>
      <c r="I37" s="15"/>
      <c r="J37" s="40"/>
      <c r="K37" s="20"/>
      <c r="L37" s="36" t="str">
        <f t="shared" si="0"/>
        <v/>
      </c>
      <c r="M37" s="37">
        <f t="shared" si="1"/>
        <v>0</v>
      </c>
      <c r="N37" s="7"/>
      <c r="O37" s="14">
        <v>43826</v>
      </c>
      <c r="P37" s="15"/>
    </row>
    <row r="38" spans="3:22" x14ac:dyDescent="0.25">
      <c r="C38" s="38">
        <v>7966</v>
      </c>
      <c r="D38" s="4" t="s">
        <v>44</v>
      </c>
      <c r="E38" s="4" t="s">
        <v>41</v>
      </c>
      <c r="F38" s="17"/>
      <c r="G38" s="18"/>
      <c r="H38" s="19"/>
      <c r="I38" s="15"/>
      <c r="J38" s="40"/>
      <c r="K38" s="20"/>
      <c r="L38" s="36" t="str">
        <f t="shared" si="0"/>
        <v/>
      </c>
      <c r="M38" s="37">
        <f t="shared" si="1"/>
        <v>0</v>
      </c>
      <c r="N38" s="7"/>
      <c r="O38" s="14">
        <v>43827</v>
      </c>
      <c r="P38" s="23"/>
    </row>
    <row r="39" spans="3:22" x14ac:dyDescent="0.25">
      <c r="C39" s="38">
        <v>3944</v>
      </c>
      <c r="D39" s="4" t="s">
        <v>45</v>
      </c>
      <c r="E39" s="4" t="s">
        <v>94</v>
      </c>
      <c r="F39" s="17"/>
      <c r="G39" s="18"/>
      <c r="H39" s="19"/>
      <c r="I39" s="15"/>
      <c r="J39" s="40"/>
      <c r="K39" s="20"/>
      <c r="L39" s="36" t="str">
        <f t="shared" si="0"/>
        <v/>
      </c>
      <c r="M39" s="37">
        <f t="shared" si="1"/>
        <v>0</v>
      </c>
      <c r="N39" s="7"/>
      <c r="O39" s="14">
        <v>43828</v>
      </c>
      <c r="P39" s="23"/>
    </row>
    <row r="40" spans="3:22" x14ac:dyDescent="0.25">
      <c r="C40" s="38">
        <v>8361</v>
      </c>
      <c r="D40" s="4" t="s">
        <v>46</v>
      </c>
      <c r="E40" s="4" t="s">
        <v>146</v>
      </c>
      <c r="F40" s="17"/>
      <c r="G40" s="18"/>
      <c r="H40" s="19"/>
      <c r="I40" s="15"/>
      <c r="J40" s="40"/>
      <c r="K40" s="20"/>
      <c r="L40" s="36" t="str">
        <f t="shared" si="0"/>
        <v/>
      </c>
      <c r="M40" s="37">
        <f t="shared" si="1"/>
        <v>0</v>
      </c>
      <c r="N40" s="7"/>
      <c r="O40" s="14">
        <v>43829</v>
      </c>
      <c r="P40" s="15"/>
    </row>
    <row r="41" spans="3:22" ht="15.75" thickBot="1" x14ac:dyDescent="0.3">
      <c r="C41" s="38">
        <v>3532</v>
      </c>
      <c r="D41" s="4" t="s">
        <v>47</v>
      </c>
      <c r="E41" s="4" t="s">
        <v>148</v>
      </c>
      <c r="F41" s="25"/>
      <c r="G41" s="26"/>
      <c r="H41" s="27"/>
      <c r="I41" s="15"/>
      <c r="J41" s="41"/>
      <c r="K41" s="28"/>
      <c r="L41" s="36" t="str">
        <f t="shared" si="0"/>
        <v/>
      </c>
      <c r="M41" s="37">
        <f t="shared" si="1"/>
        <v>0</v>
      </c>
      <c r="N41" s="7"/>
      <c r="O41" s="14">
        <v>43830</v>
      </c>
      <c r="P41" s="15"/>
    </row>
    <row r="42" spans="3:22" x14ac:dyDescent="0.25">
      <c r="C42" s="29"/>
      <c r="D42" s="30"/>
      <c r="E42" s="30"/>
      <c r="F42" s="29"/>
      <c r="G42" s="31"/>
      <c r="H42" s="32"/>
      <c r="I42" s="33"/>
      <c r="K42" s="32"/>
      <c r="M42" s="6"/>
    </row>
    <row r="43" spans="3:22" x14ac:dyDescent="0.25">
      <c r="C43" s="32"/>
      <c r="D43" s="34"/>
      <c r="E43" s="35"/>
      <c r="G43" s="32"/>
      <c r="H43" s="32"/>
      <c r="I43" s="33"/>
      <c r="K43" s="32"/>
      <c r="M43" s="6"/>
    </row>
    <row r="44" spans="3:22" x14ac:dyDescent="0.25">
      <c r="C44" s="32"/>
      <c r="D44" s="34"/>
      <c r="E44" s="35"/>
      <c r="G44" s="32"/>
      <c r="H44" s="32"/>
      <c r="I44" s="33"/>
      <c r="K44" s="32"/>
      <c r="M44" s="6"/>
    </row>
    <row r="45" spans="3:22" x14ac:dyDescent="0.25">
      <c r="D45" s="35"/>
      <c r="E45" s="35"/>
      <c r="F45" s="32"/>
      <c r="G45" s="32"/>
      <c r="H45" s="32"/>
      <c r="I45" s="32"/>
      <c r="J45" s="32"/>
      <c r="K45" s="32"/>
      <c r="M45" s="6"/>
    </row>
    <row r="46" spans="3:22" x14ac:dyDescent="0.25">
      <c r="F46" s="32"/>
      <c r="G46" s="32"/>
      <c r="H46" s="32"/>
      <c r="I46" s="32"/>
      <c r="J46" s="32"/>
      <c r="K46" s="32"/>
      <c r="M46" s="6"/>
    </row>
    <row r="47" spans="3:22" x14ac:dyDescent="0.25">
      <c r="F47" s="32"/>
      <c r="G47" s="32"/>
      <c r="H47" s="32"/>
      <c r="I47" s="32"/>
      <c r="J47" s="32"/>
      <c r="K47" s="32"/>
      <c r="M47" s="6"/>
    </row>
    <row r="48" spans="3:22" x14ac:dyDescent="0.25">
      <c r="M48" s="6"/>
    </row>
    <row r="49" spans="13:13" x14ac:dyDescent="0.25">
      <c r="M49" s="6"/>
    </row>
    <row r="50" spans="13:13" x14ac:dyDescent="0.25">
      <c r="M50" s="6"/>
    </row>
    <row r="51" spans="13:13" x14ac:dyDescent="0.25">
      <c r="M51" s="6"/>
    </row>
    <row r="52" spans="13:13" x14ac:dyDescent="0.25">
      <c r="M52" s="6"/>
    </row>
    <row r="53" spans="13:13" x14ac:dyDescent="0.25">
      <c r="M53" s="6"/>
    </row>
    <row r="54" spans="13:13" x14ac:dyDescent="0.25">
      <c r="M54" s="6"/>
    </row>
    <row r="55" spans="13:13" x14ac:dyDescent="0.25">
      <c r="M55" s="6"/>
    </row>
    <row r="56" spans="13:13" x14ac:dyDescent="0.25">
      <c r="M56" s="6"/>
    </row>
    <row r="57" spans="13:13" x14ac:dyDescent="0.25">
      <c r="M57" s="6"/>
    </row>
    <row r="58" spans="13:13" x14ac:dyDescent="0.25">
      <c r="M58" s="6"/>
    </row>
    <row r="59" spans="13:13" x14ac:dyDescent="0.25">
      <c r="M59" s="6"/>
    </row>
    <row r="60" spans="13:13" x14ac:dyDescent="0.25">
      <c r="M60" s="6"/>
    </row>
    <row r="61" spans="13:13" x14ac:dyDescent="0.25">
      <c r="M61" s="6"/>
    </row>
    <row r="62" spans="13:13" x14ac:dyDescent="0.25">
      <c r="M62" s="6"/>
    </row>
    <row r="63" spans="13:13" x14ac:dyDescent="0.25">
      <c r="M63" s="6"/>
    </row>
    <row r="64" spans="13:13" x14ac:dyDescent="0.25">
      <c r="M64" s="6"/>
    </row>
    <row r="65" spans="13:13" x14ac:dyDescent="0.25">
      <c r="M65" s="6"/>
    </row>
    <row r="66" spans="13:13" x14ac:dyDescent="0.25">
      <c r="M66" s="6"/>
    </row>
    <row r="67" spans="13:13" x14ac:dyDescent="0.25">
      <c r="M67" s="6"/>
    </row>
    <row r="68" spans="13:13" x14ac:dyDescent="0.25">
      <c r="M68" s="6"/>
    </row>
    <row r="69" spans="13:13" x14ac:dyDescent="0.25">
      <c r="M69" s="6"/>
    </row>
    <row r="70" spans="13:13" x14ac:dyDescent="0.25">
      <c r="M70" s="6"/>
    </row>
    <row r="71" spans="13:13" x14ac:dyDescent="0.25">
      <c r="M71" s="6"/>
    </row>
    <row r="72" spans="13:13" x14ac:dyDescent="0.25">
      <c r="M72" s="6"/>
    </row>
    <row r="73" spans="13:13" x14ac:dyDescent="0.25">
      <c r="M73" s="6"/>
    </row>
    <row r="74" spans="13:13" x14ac:dyDescent="0.25">
      <c r="M74" s="6"/>
    </row>
    <row r="75" spans="13:13" x14ac:dyDescent="0.25">
      <c r="M75" s="6"/>
    </row>
    <row r="76" spans="13:13" x14ac:dyDescent="0.25">
      <c r="M76" s="6"/>
    </row>
    <row r="77" spans="13:13" x14ac:dyDescent="0.25">
      <c r="M77" s="6"/>
    </row>
    <row r="78" spans="13:13" x14ac:dyDescent="0.25">
      <c r="M78" s="6"/>
    </row>
    <row r="79" spans="13:13" x14ac:dyDescent="0.25">
      <c r="M79" s="6"/>
    </row>
    <row r="80" spans="13:13" x14ac:dyDescent="0.25">
      <c r="M80" s="6"/>
    </row>
    <row r="81" spans="13:13" x14ac:dyDescent="0.25">
      <c r="M81" s="6"/>
    </row>
    <row r="82" spans="13:13" x14ac:dyDescent="0.25">
      <c r="M82" s="6"/>
    </row>
    <row r="83" spans="13:13" x14ac:dyDescent="0.25">
      <c r="M83" s="6"/>
    </row>
    <row r="84" spans="13:13" x14ac:dyDescent="0.25">
      <c r="M84" s="6"/>
    </row>
    <row r="85" spans="13:13" x14ac:dyDescent="0.25">
      <c r="M85" s="6"/>
    </row>
    <row r="86" spans="13:13" x14ac:dyDescent="0.25">
      <c r="M86" s="6"/>
    </row>
    <row r="87" spans="13:13" x14ac:dyDescent="0.25">
      <c r="M87" s="6"/>
    </row>
    <row r="88" spans="13:13" x14ac:dyDescent="0.25">
      <c r="M88" s="6"/>
    </row>
    <row r="89" spans="13:13" x14ac:dyDescent="0.25">
      <c r="M89" s="6"/>
    </row>
    <row r="90" spans="13:13" x14ac:dyDescent="0.25">
      <c r="M90" s="6"/>
    </row>
    <row r="91" spans="13:13" x14ac:dyDescent="0.25">
      <c r="M91" s="6"/>
    </row>
    <row r="92" spans="13:13" x14ac:dyDescent="0.25">
      <c r="M92" s="6"/>
    </row>
    <row r="93" spans="13:13" x14ac:dyDescent="0.25">
      <c r="M93" s="6"/>
    </row>
    <row r="94" spans="13:13" x14ac:dyDescent="0.25">
      <c r="M94" s="6"/>
    </row>
    <row r="95" spans="13:13" x14ac:dyDescent="0.25">
      <c r="M95" s="6"/>
    </row>
    <row r="96" spans="13:13" x14ac:dyDescent="0.25">
      <c r="M96" s="6"/>
    </row>
    <row r="97" spans="13:13" x14ac:dyDescent="0.25">
      <c r="M97" s="6"/>
    </row>
    <row r="98" spans="13:13" x14ac:dyDescent="0.25">
      <c r="M98" s="6"/>
    </row>
    <row r="99" spans="13:13" x14ac:dyDescent="0.25">
      <c r="M99" s="6"/>
    </row>
    <row r="100" spans="13:13" x14ac:dyDescent="0.25">
      <c r="M100" s="6"/>
    </row>
    <row r="101" spans="13:13" x14ac:dyDescent="0.25">
      <c r="M101" s="6"/>
    </row>
    <row r="102" spans="13:13" x14ac:dyDescent="0.25">
      <c r="M102" s="6"/>
    </row>
    <row r="103" spans="13:13" x14ac:dyDescent="0.25">
      <c r="M103" s="6"/>
    </row>
    <row r="104" spans="13:13" x14ac:dyDescent="0.25">
      <c r="M104" s="6"/>
    </row>
    <row r="105" spans="13:13" x14ac:dyDescent="0.25">
      <c r="M105" s="6"/>
    </row>
    <row r="106" spans="13:13" x14ac:dyDescent="0.25">
      <c r="M106" s="6"/>
    </row>
    <row r="107" spans="13:13" x14ac:dyDescent="0.25">
      <c r="M107" s="6"/>
    </row>
    <row r="108" spans="13:13" x14ac:dyDescent="0.25">
      <c r="M108" s="6"/>
    </row>
    <row r="109" spans="13:13" x14ac:dyDescent="0.25">
      <c r="M109" s="6"/>
    </row>
    <row r="110" spans="13:13" x14ac:dyDescent="0.25">
      <c r="M110" s="6"/>
    </row>
    <row r="111" spans="13:13" x14ac:dyDescent="0.25">
      <c r="M111" s="6"/>
    </row>
    <row r="112" spans="13:13" x14ac:dyDescent="0.25">
      <c r="M112" s="6"/>
    </row>
    <row r="113" spans="13:13" x14ac:dyDescent="0.25">
      <c r="M113" s="6"/>
    </row>
    <row r="114" spans="13:13" x14ac:dyDescent="0.25">
      <c r="M114" s="6"/>
    </row>
    <row r="115" spans="13:13" x14ac:dyDescent="0.25">
      <c r="M115" s="6"/>
    </row>
    <row r="116" spans="13:13" x14ac:dyDescent="0.25">
      <c r="M116" s="6"/>
    </row>
    <row r="117" spans="13:13" x14ac:dyDescent="0.25">
      <c r="M117" s="6"/>
    </row>
    <row r="118" spans="13:13" x14ac:dyDescent="0.25">
      <c r="M118" s="6"/>
    </row>
    <row r="119" spans="13:13" x14ac:dyDescent="0.25">
      <c r="M119" s="6"/>
    </row>
    <row r="120" spans="13:13" x14ac:dyDescent="0.25">
      <c r="M120" s="6"/>
    </row>
    <row r="121" spans="13:13" x14ac:dyDescent="0.25">
      <c r="M121" s="6"/>
    </row>
    <row r="122" spans="13:13" x14ac:dyDescent="0.25">
      <c r="M122" s="6"/>
    </row>
    <row r="123" spans="13:13" x14ac:dyDescent="0.25">
      <c r="M123" s="6"/>
    </row>
    <row r="124" spans="13:13" x14ac:dyDescent="0.25">
      <c r="M124" s="6"/>
    </row>
    <row r="125" spans="13:13" x14ac:dyDescent="0.25">
      <c r="M125" s="6"/>
    </row>
    <row r="126" spans="13:13" x14ac:dyDescent="0.25">
      <c r="M126" s="6"/>
    </row>
    <row r="127" spans="13:13" x14ac:dyDescent="0.25">
      <c r="M127" s="6"/>
    </row>
    <row r="128" spans="13:13" x14ac:dyDescent="0.25">
      <c r="M128" s="6"/>
    </row>
    <row r="129" spans="13:13" x14ac:dyDescent="0.25">
      <c r="M129" s="6"/>
    </row>
    <row r="130" spans="13:13" x14ac:dyDescent="0.25">
      <c r="M130" s="6"/>
    </row>
    <row r="131" spans="13:13" x14ac:dyDescent="0.25">
      <c r="M131" s="6"/>
    </row>
    <row r="132" spans="13:13" x14ac:dyDescent="0.25">
      <c r="M132" s="6"/>
    </row>
    <row r="133" spans="13:13" x14ac:dyDescent="0.25">
      <c r="M133" s="6"/>
    </row>
    <row r="134" spans="13:13" x14ac:dyDescent="0.25">
      <c r="M134" s="6"/>
    </row>
    <row r="135" spans="13:13" x14ac:dyDescent="0.25">
      <c r="M135" s="6"/>
    </row>
    <row r="136" spans="13:13" x14ac:dyDescent="0.25">
      <c r="M136" s="6"/>
    </row>
    <row r="137" spans="13:13" x14ac:dyDescent="0.25">
      <c r="M137" s="6"/>
    </row>
    <row r="138" spans="13:13" x14ac:dyDescent="0.25">
      <c r="M138" s="6"/>
    </row>
    <row r="139" spans="13:13" x14ac:dyDescent="0.25">
      <c r="M139" s="6"/>
    </row>
    <row r="140" spans="13:13" x14ac:dyDescent="0.25">
      <c r="M140" s="6"/>
    </row>
    <row r="141" spans="13:13" x14ac:dyDescent="0.25">
      <c r="M141" s="6"/>
    </row>
    <row r="142" spans="13:13" x14ac:dyDescent="0.25">
      <c r="M142" s="6"/>
    </row>
    <row r="143" spans="13:13" x14ac:dyDescent="0.25">
      <c r="M143" s="6"/>
    </row>
    <row r="144" spans="13:13" x14ac:dyDescent="0.25">
      <c r="M144" s="6"/>
    </row>
    <row r="145" spans="13:13" x14ac:dyDescent="0.25">
      <c r="M145" s="6"/>
    </row>
    <row r="146" spans="13:13" x14ac:dyDescent="0.25">
      <c r="M146" s="6"/>
    </row>
    <row r="147" spans="13:13" x14ac:dyDescent="0.25">
      <c r="M147" s="6"/>
    </row>
    <row r="148" spans="13:13" x14ac:dyDescent="0.25">
      <c r="M148" s="6"/>
    </row>
    <row r="149" spans="13:13" x14ac:dyDescent="0.25">
      <c r="M149" s="6"/>
    </row>
    <row r="150" spans="13:13" x14ac:dyDescent="0.25">
      <c r="M150" s="6"/>
    </row>
  </sheetData>
  <sortState ref="C4:E41">
    <sortCondition ref="E4:E41"/>
  </sortState>
  <mergeCells count="2">
    <mergeCell ref="A2:B2"/>
    <mergeCell ref="D2:M2"/>
  </mergeCells>
  <hyperlinks>
    <hyperlink ref="D3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4"/>
  <sheetViews>
    <sheetView workbookViewId="0">
      <selection sqref="A1:B38"/>
    </sheetView>
  </sheetViews>
  <sheetFormatPr baseColWidth="10" defaultRowHeight="15" x14ac:dyDescent="0.25"/>
  <sheetData>
    <row r="1" spans="1:8" x14ac:dyDescent="0.25">
      <c r="A1" t="s">
        <v>12</v>
      </c>
      <c r="B1" t="s">
        <v>58</v>
      </c>
      <c r="C1" t="s">
        <v>52</v>
      </c>
      <c r="D1" t="s">
        <v>96</v>
      </c>
      <c r="E1">
        <v>8</v>
      </c>
      <c r="F1" t="s">
        <v>53</v>
      </c>
      <c r="G1" s="3">
        <v>100000</v>
      </c>
      <c r="H1" t="s">
        <v>16</v>
      </c>
    </row>
    <row r="2" spans="1:8" x14ac:dyDescent="0.25">
      <c r="A2" t="s">
        <v>14</v>
      </c>
      <c r="B2" t="s">
        <v>59</v>
      </c>
      <c r="C2" t="s">
        <v>52</v>
      </c>
      <c r="D2" t="s">
        <v>97</v>
      </c>
      <c r="E2">
        <v>13</v>
      </c>
      <c r="F2" t="s">
        <v>54</v>
      </c>
      <c r="G2" s="3">
        <v>33000</v>
      </c>
      <c r="H2" t="s">
        <v>13</v>
      </c>
    </row>
    <row r="3" spans="1:8" x14ac:dyDescent="0.25">
      <c r="A3" t="s">
        <v>15</v>
      </c>
      <c r="B3" t="s">
        <v>60</v>
      </c>
      <c r="C3" t="s">
        <v>52</v>
      </c>
      <c r="D3" t="s">
        <v>98</v>
      </c>
      <c r="E3">
        <v>16</v>
      </c>
      <c r="F3" t="s">
        <v>99</v>
      </c>
      <c r="G3" s="3">
        <v>51000</v>
      </c>
      <c r="H3" t="s">
        <v>13</v>
      </c>
    </row>
    <row r="4" spans="1:8" x14ac:dyDescent="0.25">
      <c r="A4" t="s">
        <v>17</v>
      </c>
      <c r="B4" t="s">
        <v>61</v>
      </c>
      <c r="C4" t="s">
        <v>52</v>
      </c>
      <c r="D4" t="s">
        <v>100</v>
      </c>
      <c r="E4">
        <v>16</v>
      </c>
      <c r="F4" t="s">
        <v>99</v>
      </c>
      <c r="G4" s="3">
        <v>37000</v>
      </c>
      <c r="H4" t="s">
        <v>13</v>
      </c>
    </row>
    <row r="5" spans="1:8" x14ac:dyDescent="0.25">
      <c r="A5" t="s">
        <v>18</v>
      </c>
      <c r="B5" t="s">
        <v>62</v>
      </c>
      <c r="C5" t="s">
        <v>52</v>
      </c>
      <c r="D5" t="s">
        <v>101</v>
      </c>
      <c r="E5">
        <v>12</v>
      </c>
      <c r="F5" t="s">
        <v>54</v>
      </c>
      <c r="G5" s="3">
        <v>59000</v>
      </c>
      <c r="H5" t="s">
        <v>13</v>
      </c>
    </row>
    <row r="6" spans="1:8" x14ac:dyDescent="0.25">
      <c r="A6" t="s">
        <v>19</v>
      </c>
      <c r="B6" t="s">
        <v>63</v>
      </c>
      <c r="C6" t="s">
        <v>52</v>
      </c>
      <c r="D6" t="s">
        <v>102</v>
      </c>
      <c r="E6">
        <v>15</v>
      </c>
      <c r="F6" t="s">
        <v>54</v>
      </c>
      <c r="G6" s="3">
        <v>33000</v>
      </c>
      <c r="H6" t="s">
        <v>13</v>
      </c>
    </row>
    <row r="7" spans="1:8" x14ac:dyDescent="0.25">
      <c r="A7" t="s">
        <v>20</v>
      </c>
      <c r="B7" t="s">
        <v>64</v>
      </c>
      <c r="C7" t="s">
        <v>52</v>
      </c>
      <c r="D7" t="s">
        <v>103</v>
      </c>
      <c r="E7">
        <v>11</v>
      </c>
      <c r="F7" t="s">
        <v>55</v>
      </c>
      <c r="G7" s="3">
        <v>50000</v>
      </c>
      <c r="H7" t="s">
        <v>16</v>
      </c>
    </row>
    <row r="8" spans="1:8" x14ac:dyDescent="0.25">
      <c r="A8" t="s">
        <v>21</v>
      </c>
      <c r="B8" t="s">
        <v>65</v>
      </c>
      <c r="C8" t="s">
        <v>52</v>
      </c>
      <c r="D8" t="s">
        <v>104</v>
      </c>
      <c r="E8">
        <v>14</v>
      </c>
      <c r="F8" t="s">
        <v>54</v>
      </c>
      <c r="G8" s="3">
        <v>38000</v>
      </c>
      <c r="H8" t="s">
        <v>13</v>
      </c>
    </row>
    <row r="9" spans="1:8" x14ac:dyDescent="0.25">
      <c r="A9" t="s">
        <v>66</v>
      </c>
      <c r="B9" t="s">
        <v>36</v>
      </c>
      <c r="C9" t="s">
        <v>52</v>
      </c>
      <c r="D9" t="s">
        <v>105</v>
      </c>
      <c r="E9">
        <v>10</v>
      </c>
      <c r="F9" t="s">
        <v>54</v>
      </c>
      <c r="G9" s="3">
        <v>39000</v>
      </c>
      <c r="H9" t="s">
        <v>16</v>
      </c>
    </row>
    <row r="10" spans="1:8" x14ac:dyDescent="0.25">
      <c r="A10" t="s">
        <v>22</v>
      </c>
      <c r="B10" t="s">
        <v>67</v>
      </c>
      <c r="C10" t="s">
        <v>106</v>
      </c>
      <c r="D10" t="s">
        <v>107</v>
      </c>
      <c r="E10">
        <v>16</v>
      </c>
      <c r="F10" t="s">
        <v>108</v>
      </c>
      <c r="G10" s="3">
        <v>18000</v>
      </c>
      <c r="H10" t="s">
        <v>13</v>
      </c>
    </row>
    <row r="11" spans="1:8" x14ac:dyDescent="0.25">
      <c r="A11" t="s">
        <v>23</v>
      </c>
      <c r="B11" t="s">
        <v>68</v>
      </c>
      <c r="C11" t="s">
        <v>106</v>
      </c>
      <c r="D11" t="s">
        <v>109</v>
      </c>
      <c r="E11">
        <v>16</v>
      </c>
      <c r="F11" t="s">
        <v>108</v>
      </c>
      <c r="G11" s="3">
        <v>18000</v>
      </c>
      <c r="H11" t="s">
        <v>13</v>
      </c>
    </row>
    <row r="12" spans="1:8" x14ac:dyDescent="0.25">
      <c r="A12" t="s">
        <v>24</v>
      </c>
      <c r="B12" t="s">
        <v>69</v>
      </c>
      <c r="C12" t="s">
        <v>106</v>
      </c>
      <c r="D12" t="s">
        <v>110</v>
      </c>
      <c r="E12">
        <v>12</v>
      </c>
      <c r="F12" t="s">
        <v>111</v>
      </c>
      <c r="G12" s="3">
        <v>16000</v>
      </c>
      <c r="H12" t="s">
        <v>13</v>
      </c>
    </row>
    <row r="13" spans="1:8" x14ac:dyDescent="0.25">
      <c r="A13" t="s">
        <v>25</v>
      </c>
      <c r="B13" t="s">
        <v>70</v>
      </c>
      <c r="C13" t="s">
        <v>106</v>
      </c>
      <c r="D13" t="s">
        <v>112</v>
      </c>
      <c r="E13">
        <v>14</v>
      </c>
      <c r="F13" t="s">
        <v>113</v>
      </c>
      <c r="G13" s="3">
        <v>16000</v>
      </c>
      <c r="H13" t="s">
        <v>13</v>
      </c>
    </row>
    <row r="14" spans="1:8" x14ac:dyDescent="0.25">
      <c r="A14" t="s">
        <v>26</v>
      </c>
      <c r="B14" t="s">
        <v>71</v>
      </c>
      <c r="C14" t="s">
        <v>106</v>
      </c>
      <c r="D14" t="s">
        <v>114</v>
      </c>
      <c r="E14">
        <v>14</v>
      </c>
      <c r="F14" t="s">
        <v>113</v>
      </c>
      <c r="G14" s="3">
        <v>16000</v>
      </c>
      <c r="H14" t="s">
        <v>13</v>
      </c>
    </row>
    <row r="15" spans="1:8" x14ac:dyDescent="0.25">
      <c r="A15" t="s">
        <v>27</v>
      </c>
      <c r="B15" t="s">
        <v>72</v>
      </c>
      <c r="C15" t="s">
        <v>106</v>
      </c>
      <c r="D15" t="s">
        <v>115</v>
      </c>
      <c r="E15">
        <v>18</v>
      </c>
      <c r="F15" t="s">
        <v>111</v>
      </c>
      <c r="G15" s="3">
        <v>23000</v>
      </c>
      <c r="H15" t="s">
        <v>13</v>
      </c>
    </row>
    <row r="16" spans="1:8" x14ac:dyDescent="0.25">
      <c r="A16" t="s">
        <v>116</v>
      </c>
      <c r="B16" t="s">
        <v>117</v>
      </c>
      <c r="C16" t="s">
        <v>106</v>
      </c>
      <c r="D16" t="s">
        <v>118</v>
      </c>
      <c r="E16">
        <v>14</v>
      </c>
      <c r="F16" t="s">
        <v>113</v>
      </c>
      <c r="G16" s="3">
        <v>16000</v>
      </c>
      <c r="H16" t="s">
        <v>16</v>
      </c>
    </row>
    <row r="17" spans="1:8" x14ac:dyDescent="0.25">
      <c r="A17" t="s">
        <v>56</v>
      </c>
      <c r="B17" t="s">
        <v>73</v>
      </c>
      <c r="C17" t="s">
        <v>119</v>
      </c>
      <c r="D17" t="s">
        <v>120</v>
      </c>
      <c r="E17">
        <v>9</v>
      </c>
      <c r="F17" t="s">
        <v>93</v>
      </c>
      <c r="G17" s="3">
        <v>21000</v>
      </c>
      <c r="H17" t="s">
        <v>11</v>
      </c>
    </row>
    <row r="18" spans="1:8" x14ac:dyDescent="0.25">
      <c r="A18" t="s">
        <v>28</v>
      </c>
      <c r="B18" t="s">
        <v>74</v>
      </c>
      <c r="C18" t="s">
        <v>119</v>
      </c>
      <c r="D18" t="s">
        <v>121</v>
      </c>
      <c r="E18">
        <v>13</v>
      </c>
      <c r="F18" t="s">
        <v>122</v>
      </c>
      <c r="G18" s="3">
        <v>25000</v>
      </c>
      <c r="H18" t="s">
        <v>11</v>
      </c>
    </row>
    <row r="19" spans="1:8" x14ac:dyDescent="0.25">
      <c r="A19" t="s">
        <v>29</v>
      </c>
      <c r="B19" t="s">
        <v>75</v>
      </c>
      <c r="C19" t="s">
        <v>119</v>
      </c>
      <c r="D19" t="s">
        <v>123</v>
      </c>
      <c r="E19">
        <v>14</v>
      </c>
      <c r="F19" t="s">
        <v>124</v>
      </c>
      <c r="G19" s="3">
        <v>18000</v>
      </c>
      <c r="H19" t="s">
        <v>11</v>
      </c>
    </row>
    <row r="20" spans="1:8" x14ac:dyDescent="0.25">
      <c r="A20" t="s">
        <v>30</v>
      </c>
      <c r="B20" t="s">
        <v>76</v>
      </c>
      <c r="C20" t="s">
        <v>119</v>
      </c>
      <c r="D20" t="s">
        <v>125</v>
      </c>
      <c r="E20">
        <v>16</v>
      </c>
      <c r="F20" t="s">
        <v>122</v>
      </c>
      <c r="G20" s="3">
        <v>13000</v>
      </c>
      <c r="H20" t="s">
        <v>11</v>
      </c>
    </row>
    <row r="21" spans="1:8" x14ac:dyDescent="0.25">
      <c r="A21" t="s">
        <v>77</v>
      </c>
      <c r="B21" t="s">
        <v>78</v>
      </c>
      <c r="C21" t="s">
        <v>119</v>
      </c>
      <c r="D21" t="s">
        <v>126</v>
      </c>
      <c r="E21">
        <v>14</v>
      </c>
      <c r="F21" t="s">
        <v>122</v>
      </c>
      <c r="G21" s="3">
        <v>25000</v>
      </c>
      <c r="H21" t="s">
        <v>11</v>
      </c>
    </row>
    <row r="22" spans="1:8" x14ac:dyDescent="0.25">
      <c r="A22" t="s">
        <v>79</v>
      </c>
      <c r="B22" t="s">
        <v>80</v>
      </c>
      <c r="C22" t="s">
        <v>119</v>
      </c>
      <c r="D22" t="s">
        <v>127</v>
      </c>
      <c r="E22">
        <v>15</v>
      </c>
      <c r="F22" t="s">
        <v>124</v>
      </c>
      <c r="G22" s="3">
        <v>20000</v>
      </c>
      <c r="H22" t="s">
        <v>11</v>
      </c>
    </row>
    <row r="23" spans="1:8" x14ac:dyDescent="0.25">
      <c r="A23" t="s">
        <v>81</v>
      </c>
      <c r="B23" t="s">
        <v>82</v>
      </c>
      <c r="C23" t="s">
        <v>119</v>
      </c>
      <c r="D23" t="s">
        <v>128</v>
      </c>
      <c r="E23">
        <v>16</v>
      </c>
      <c r="F23" t="s">
        <v>122</v>
      </c>
      <c r="G23" s="3">
        <v>16000</v>
      </c>
      <c r="H23" t="s">
        <v>11</v>
      </c>
    </row>
    <row r="24" spans="1:8" x14ac:dyDescent="0.25">
      <c r="A24" t="s">
        <v>83</v>
      </c>
      <c r="B24" t="s">
        <v>84</v>
      </c>
      <c r="C24" t="s">
        <v>119</v>
      </c>
      <c r="D24" t="s">
        <v>129</v>
      </c>
      <c r="E24">
        <v>16</v>
      </c>
      <c r="F24" t="s">
        <v>122</v>
      </c>
      <c r="G24" s="3">
        <v>20000</v>
      </c>
      <c r="H24" t="s">
        <v>11</v>
      </c>
    </row>
    <row r="25" spans="1:8" x14ac:dyDescent="0.25">
      <c r="A25" t="s">
        <v>85</v>
      </c>
      <c r="B25" t="s">
        <v>86</v>
      </c>
      <c r="C25" t="s">
        <v>119</v>
      </c>
      <c r="D25" t="s">
        <v>130</v>
      </c>
      <c r="E25">
        <v>16</v>
      </c>
      <c r="F25" t="s">
        <v>122</v>
      </c>
      <c r="G25" s="3">
        <v>24000</v>
      </c>
      <c r="H25" t="s">
        <v>11</v>
      </c>
    </row>
    <row r="26" spans="1:8" x14ac:dyDescent="0.25">
      <c r="A26" t="s">
        <v>31</v>
      </c>
      <c r="B26" t="s">
        <v>87</v>
      </c>
      <c r="C26" t="s">
        <v>131</v>
      </c>
      <c r="D26" t="s">
        <v>132</v>
      </c>
      <c r="E26">
        <v>14</v>
      </c>
      <c r="F26" t="s">
        <v>124</v>
      </c>
      <c r="G26" s="3">
        <v>16000</v>
      </c>
      <c r="H26" t="s">
        <v>11</v>
      </c>
    </row>
    <row r="27" spans="1:8" x14ac:dyDescent="0.25">
      <c r="A27" t="s">
        <v>32</v>
      </c>
      <c r="B27" t="s">
        <v>88</v>
      </c>
      <c r="C27" t="s">
        <v>131</v>
      </c>
      <c r="D27" t="s">
        <v>133</v>
      </c>
      <c r="E27">
        <v>9</v>
      </c>
      <c r="F27" t="s">
        <v>124</v>
      </c>
      <c r="G27" s="3">
        <v>18000</v>
      </c>
      <c r="H27" t="s">
        <v>11</v>
      </c>
    </row>
    <row r="28" spans="1:8" x14ac:dyDescent="0.25">
      <c r="A28" t="s">
        <v>33</v>
      </c>
      <c r="B28" t="s">
        <v>89</v>
      </c>
      <c r="C28" t="s">
        <v>131</v>
      </c>
      <c r="D28" t="s">
        <v>134</v>
      </c>
      <c r="E28">
        <v>9</v>
      </c>
      <c r="F28" t="s">
        <v>124</v>
      </c>
      <c r="G28" s="3">
        <v>16000</v>
      </c>
      <c r="H28" t="s">
        <v>11</v>
      </c>
    </row>
    <row r="29" spans="1:8" x14ac:dyDescent="0.25">
      <c r="A29" t="s">
        <v>34</v>
      </c>
      <c r="B29" t="s">
        <v>90</v>
      </c>
      <c r="C29" t="s">
        <v>131</v>
      </c>
      <c r="D29" t="s">
        <v>135</v>
      </c>
      <c r="E29">
        <v>10</v>
      </c>
      <c r="F29" t="s">
        <v>124</v>
      </c>
      <c r="G29" s="3">
        <v>14000</v>
      </c>
      <c r="H29" t="s">
        <v>11</v>
      </c>
    </row>
    <row r="30" spans="1:8" x14ac:dyDescent="0.25">
      <c r="A30" t="s">
        <v>35</v>
      </c>
      <c r="B30" t="s">
        <v>48</v>
      </c>
      <c r="C30" t="s">
        <v>131</v>
      </c>
      <c r="D30" t="s">
        <v>136</v>
      </c>
      <c r="E30">
        <v>13</v>
      </c>
      <c r="F30" t="s">
        <v>124</v>
      </c>
      <c r="G30" s="3">
        <v>14000</v>
      </c>
      <c r="H30" t="s">
        <v>11</v>
      </c>
    </row>
    <row r="31" spans="1:8" x14ac:dyDescent="0.25">
      <c r="A31" t="s">
        <v>37</v>
      </c>
      <c r="B31" t="s">
        <v>49</v>
      </c>
      <c r="C31" t="s">
        <v>131</v>
      </c>
      <c r="D31" t="s">
        <v>137</v>
      </c>
      <c r="E31">
        <v>6</v>
      </c>
      <c r="F31" t="s">
        <v>138</v>
      </c>
      <c r="G31" s="3">
        <v>12000</v>
      </c>
      <c r="H31" t="s">
        <v>11</v>
      </c>
    </row>
    <row r="32" spans="1:8" x14ac:dyDescent="0.25">
      <c r="A32" t="s">
        <v>39</v>
      </c>
      <c r="B32" t="s">
        <v>50</v>
      </c>
      <c r="C32" t="s">
        <v>131</v>
      </c>
      <c r="D32" t="s">
        <v>139</v>
      </c>
      <c r="E32">
        <v>7</v>
      </c>
      <c r="F32" t="s">
        <v>138</v>
      </c>
      <c r="G32" s="3">
        <v>17000</v>
      </c>
      <c r="H32" t="s">
        <v>11</v>
      </c>
    </row>
    <row r="33" spans="1:8" x14ac:dyDescent="0.25">
      <c r="A33" t="s">
        <v>42</v>
      </c>
      <c r="B33" t="s">
        <v>38</v>
      </c>
      <c r="C33" t="s">
        <v>140</v>
      </c>
      <c r="D33" t="s">
        <v>141</v>
      </c>
      <c r="E33">
        <v>12</v>
      </c>
      <c r="F33" t="s">
        <v>142</v>
      </c>
      <c r="G33" s="3">
        <v>4288</v>
      </c>
      <c r="H33" t="s">
        <v>11</v>
      </c>
    </row>
    <row r="34" spans="1:8" x14ac:dyDescent="0.25">
      <c r="A34" t="s">
        <v>43</v>
      </c>
      <c r="B34" t="s">
        <v>40</v>
      </c>
      <c r="C34" t="s">
        <v>140</v>
      </c>
      <c r="D34" t="s">
        <v>143</v>
      </c>
      <c r="E34">
        <v>10</v>
      </c>
      <c r="F34" t="s">
        <v>122</v>
      </c>
      <c r="G34" s="3">
        <v>7075</v>
      </c>
      <c r="H34" t="s">
        <v>11</v>
      </c>
    </row>
    <row r="35" spans="1:8" x14ac:dyDescent="0.25">
      <c r="A35" t="s">
        <v>44</v>
      </c>
      <c r="B35" t="s">
        <v>41</v>
      </c>
      <c r="C35" t="s">
        <v>140</v>
      </c>
      <c r="D35" t="s">
        <v>144</v>
      </c>
      <c r="E35">
        <v>8</v>
      </c>
      <c r="F35" t="s">
        <v>92</v>
      </c>
      <c r="G35" s="3">
        <v>7966</v>
      </c>
      <c r="H35" t="s">
        <v>11</v>
      </c>
    </row>
    <row r="36" spans="1:8" x14ac:dyDescent="0.25">
      <c r="A36" t="s">
        <v>45</v>
      </c>
      <c r="B36" t="s">
        <v>94</v>
      </c>
      <c r="C36" t="s">
        <v>140</v>
      </c>
      <c r="D36" t="s">
        <v>145</v>
      </c>
      <c r="E36">
        <v>15</v>
      </c>
      <c r="F36" t="s">
        <v>142</v>
      </c>
      <c r="G36" s="3">
        <v>3944</v>
      </c>
      <c r="H36" t="s">
        <v>11</v>
      </c>
    </row>
    <row r="37" spans="1:8" x14ac:dyDescent="0.25">
      <c r="A37" t="s">
        <v>46</v>
      </c>
      <c r="B37" t="s">
        <v>146</v>
      </c>
      <c r="C37" t="s">
        <v>140</v>
      </c>
      <c r="D37" t="s">
        <v>147</v>
      </c>
      <c r="E37">
        <v>9</v>
      </c>
      <c r="F37" t="s">
        <v>142</v>
      </c>
      <c r="G37" s="3">
        <v>8361</v>
      </c>
      <c r="H37" t="s">
        <v>11</v>
      </c>
    </row>
    <row r="38" spans="1:8" x14ac:dyDescent="0.25">
      <c r="A38" t="s">
        <v>47</v>
      </c>
      <c r="B38" t="s">
        <v>148</v>
      </c>
      <c r="C38" t="s">
        <v>140</v>
      </c>
      <c r="D38" t="s">
        <v>149</v>
      </c>
      <c r="E38">
        <v>15</v>
      </c>
      <c r="F38" t="s">
        <v>92</v>
      </c>
      <c r="G38" s="3">
        <v>3532</v>
      </c>
      <c r="H38" t="s">
        <v>11</v>
      </c>
    </row>
    <row r="39" spans="1:8" x14ac:dyDescent="0.25">
      <c r="A39" t="s">
        <v>57</v>
      </c>
      <c r="B39" t="s">
        <v>150</v>
      </c>
      <c r="C39" t="s">
        <v>140</v>
      </c>
      <c r="D39" t="s">
        <v>151</v>
      </c>
      <c r="E39">
        <v>13</v>
      </c>
      <c r="F39" t="s">
        <v>152</v>
      </c>
      <c r="G39" s="3">
        <v>7075</v>
      </c>
      <c r="H39" t="s">
        <v>11</v>
      </c>
    </row>
    <row r="40" spans="1:8" x14ac:dyDescent="0.25">
      <c r="A40" t="s">
        <v>153</v>
      </c>
      <c r="B40" t="s">
        <v>154</v>
      </c>
      <c r="C40" t="s">
        <v>140</v>
      </c>
      <c r="D40" t="s">
        <v>155</v>
      </c>
      <c r="E40">
        <v>15</v>
      </c>
      <c r="F40" t="s">
        <v>142</v>
      </c>
      <c r="G40" s="3">
        <v>4288</v>
      </c>
      <c r="H40" t="s">
        <v>11</v>
      </c>
    </row>
    <row r="41" spans="1:8" x14ac:dyDescent="0.25">
      <c r="A41" t="s">
        <v>156</v>
      </c>
      <c r="B41" t="s">
        <v>157</v>
      </c>
      <c r="C41" t="s">
        <v>91</v>
      </c>
      <c r="D41" t="s">
        <v>158</v>
      </c>
      <c r="E41">
        <v>10</v>
      </c>
      <c r="F41" t="s">
        <v>93</v>
      </c>
      <c r="G41" s="3">
        <v>2525</v>
      </c>
      <c r="H41" t="s">
        <v>11</v>
      </c>
    </row>
    <row r="42" spans="1:8" x14ac:dyDescent="0.25">
      <c r="A42" t="s">
        <v>159</v>
      </c>
      <c r="B42" t="s">
        <v>160</v>
      </c>
      <c r="C42" t="s">
        <v>91</v>
      </c>
      <c r="D42" t="s">
        <v>161</v>
      </c>
      <c r="E42">
        <v>10</v>
      </c>
      <c r="F42" t="s">
        <v>92</v>
      </c>
      <c r="G42" s="3">
        <v>2669</v>
      </c>
      <c r="H42" t="s">
        <v>11</v>
      </c>
    </row>
    <row r="43" spans="1:8" x14ac:dyDescent="0.25">
      <c r="A43" t="s">
        <v>162</v>
      </c>
      <c r="B43" t="s">
        <v>163</v>
      </c>
      <c r="C43" t="s">
        <v>91</v>
      </c>
      <c r="D43" t="s">
        <v>164</v>
      </c>
      <c r="E43">
        <v>13</v>
      </c>
      <c r="F43" t="s">
        <v>92</v>
      </c>
      <c r="G43" s="3">
        <v>1323</v>
      </c>
      <c r="H43" t="s">
        <v>11</v>
      </c>
    </row>
    <row r="44" spans="1:8" x14ac:dyDescent="0.25">
      <c r="A44" t="s">
        <v>165</v>
      </c>
      <c r="B44" t="s">
        <v>166</v>
      </c>
      <c r="C44" t="s">
        <v>91</v>
      </c>
      <c r="D44" t="s">
        <v>167</v>
      </c>
      <c r="E44">
        <v>10</v>
      </c>
      <c r="F44" t="s">
        <v>93</v>
      </c>
      <c r="G44" s="3">
        <v>3697</v>
      </c>
      <c r="H44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COURSES</vt:lpstr>
      <vt:lpstr>Liste des courses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2019-12-17T13:32:55Z</dcterms:created>
  <dcterms:modified xsi:type="dcterms:W3CDTF">2020-01-04T13:17:09Z</dcterms:modified>
</cp:coreProperties>
</file>