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7BD7D2B2-A353-45DC-8F0D-25F96E13ED82}" xr6:coauthVersionLast="43" xr6:coauthVersionMax="43" xr10:uidLastSave="{00000000-0000-0000-0000-000000000000}"/>
  <bookViews>
    <workbookView xWindow="810" yWindow="135" windowWidth="21270" windowHeight="15465" xr2:uid="{00000000-000D-0000-FFFF-FFFF00000000}"/>
  </bookViews>
  <sheets>
    <sheet name="MES JEUX" sheetId="1" r:id="rId1"/>
    <sheet name="COMMENT JOUER" sheetId="3" r:id="rId2"/>
    <sheet name="gestion" sheetId="2" r:id="rId3"/>
  </sheets>
  <definedNames>
    <definedName name="OUINON">'MES JEUX'!$AA$1:$AA$3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1" l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F6" i="1"/>
  <c r="F10" i="1"/>
  <c r="F9" i="1"/>
  <c r="F8" i="1"/>
  <c r="F7" i="1"/>
  <c r="F14" i="1" l="1"/>
  <c r="O14" i="1" s="1"/>
</calcChain>
</file>

<file path=xl/sharedStrings.xml><?xml version="1.0" encoding="utf-8"?>
<sst xmlns="http://schemas.openxmlformats.org/spreadsheetml/2006/main" count="103" uniqueCount="98">
  <si>
    <t>N°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</si>
  <si>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</si>
  <si>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</si>
  <si>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</si>
  <si>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</si>
  <si>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</si>
  <si>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</si>
  <si>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</si>
  <si>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</si>
  <si>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</si>
  <si>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</si>
  <si>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</si>
  <si>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</si>
  <si>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</si>
  <si>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</si>
  <si>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</si>
  <si>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</si>
  <si>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</si>
  <si>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</si>
  <si>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</si>
  <si>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</si>
  <si>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</si>
  <si>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</si>
  <si>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</si>
  <si>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</si>
  <si>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</si>
  <si>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</si>
  <si>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</si>
  <si>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</si>
  <si>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</si>
  <si>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</si>
  <si>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</si>
  <si>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</si>
  <si>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</si>
  <si>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</si>
  <si>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</si>
  <si>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</si>
  <si>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</si>
  <si>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</si>
  <si>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</si>
  <si>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</si>
  <si>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>OUI</t>
  </si>
  <si>
    <t>NON</t>
  </si>
  <si>
    <t>Fav</t>
  </si>
  <si>
    <t>age</t>
  </si>
  <si>
    <t>inédits ou débutant</t>
  </si>
  <si>
    <t xml:space="preserve">Jouer le </t>
  </si>
  <si>
    <t>FAV</t>
  </si>
  <si>
    <t>MyTurf.TV</t>
  </si>
  <si>
    <t>ETAPE 1</t>
  </si>
  <si>
    <t>Dans les courses qui rassemblent des chevaux inédits ou débutants il faut jouer le favori dont la côte est</t>
  </si>
  <si>
    <t>égale ou en-dessous de 2,9/1. Valable pour toutes les disciplines (trot, obstacle et plat) et tous les jours.</t>
  </si>
  <si>
    <t>Comment reconnaître une course d’inédits</t>
  </si>
  <si>
    <t>Les inédits ou débutants sont des chevaux qui courent leur première course officielle pmu. On parle de</t>
  </si>
  <si>
    <t>chevaux neufs. Ce sont des chevaux de 2 ans, 3 ans ou 4 ans. Dans la discipline d’Obstacle les chevaux</t>
  </si>
  <si>
    <t>débutent souvent à 4 ans. Tous les partants sont du même âge soit 2 ans, 3 ans, 4 ans. Quelque fois</t>
  </si>
  <si>
    <t>même 5 ans.</t>
  </si>
  <si>
    <t>1) les courses réunissant uniquement des inédits</t>
  </si>
  <si>
    <t>Une seule façon de reconnaître ces courses là, c’est l’absence de performance. Les chevaux alignés</t>
  </si>
  <si>
    <t>n’ayant jamais couru, ils n’ont en toute logique pas de musique (performances anciennes).</t>
  </si>
  <si>
    <t>2) les courses regroupant les inédits et les autres</t>
  </si>
  <si>
    <t>Ce sont des courses où l’on retrouve à la fois des inédits et des chevaux ayant quelques performances à</t>
  </si>
  <si>
    <t>leur actif.</t>
  </si>
  <si>
    <t>3) les courses de chevaux ayant couru une dizaine de fois</t>
  </si>
  <si>
    <t>Ici tous les partants ont certes déjà couru mais leurs musiques se limitent à quelques performances, une</t>
  </si>
  <si>
    <t>dizaine de course au plus.</t>
  </si>
  <si>
    <t>Voici les trois types de courses qui nous intéressent, toutes disciplines confondues et sur tous hippodromes.</t>
  </si>
  <si>
    <t>1. les courses de 7 partants ou moins : seules les deux premières places de l’arrivée sont payées</t>
  </si>
  <si>
    <t>2. les réunions pmu hors de France : il n’en a pas été tenu compte dans notre étude.</t>
  </si>
  <si>
    <t>DEUX TUYAUX-BONUS RELATIFS AUX FAVORIS</t>
  </si>
  <si>
    <t>ETAPE 2</t>
  </si>
  <si>
    <t>Dans certaines courses au lieu d’un favori il y en a deux qui ont la même plus petite côte. Ils sont dits</t>
  </si>
  <si>
    <t>co-favoris. Ils sont alors marqués tous les deux en jaune.</t>
  </si>
  <si>
    <t>Pari simple placé</t>
  </si>
  <si>
    <t>C’est 100% de réussite au jeu simple placé. Il faut parier les deux co-favoris.</t>
  </si>
  <si>
    <t>Mise conseillée</t>
  </si>
  <si>
    <t>100€ par cheval, minimum 50€</t>
  </si>
  <si>
    <t>2. Les Favoris à la lutte</t>
  </si>
  <si>
    <t>Bien souvent l’évolution des côtes donne à voir un favori pour ensuite en désigner un autre dans la même</t>
  </si>
  <si>
    <t>course. Deux cas de figure sont à considérer :</t>
  </si>
  <si>
    <t>1. A l’ouverture des côtes (côtes du matin) nous avons un cheval A favori de la course. Les côtes</t>
  </si>
  <si>
    <t>avant départ donnent un autre cheval B nouveau favori de la course.</t>
  </si>
  <si>
    <t>2. En suivant uniquement les côtes de l’après-midi (avant départ) tantôt un cheval X est le favori de</t>
  </si>
  <si>
    <t>la course tantôt un autre cheval Y est le favori de la même course et vice-versa. Ce petit jeu</t>
  </si>
  <si>
    <t>entre les chevaux X et Y peut durer jusqu’au départ de la course.</t>
  </si>
  <si>
    <t>Ce sont ces deux cas de figure (1 et 2) que je qualifie de “favoris à la lutte”.</t>
  </si>
  <si>
    <t>Le tuyau des Favoris à la lutte</t>
  </si>
  <si>
    <t>L’une des trois premières places sera occupée avec certitude par l’un des favoris à la lutte dans quasi</t>
  </si>
  <si>
    <t>100% des cas.</t>
  </si>
  <si>
    <t>Pari Simple Placé</t>
  </si>
  <si>
    <t>Notre tuyau affiche 100% de réussite en misant sur les deux favoris à la lutte.</t>
  </si>
  <si>
    <t>3. L’erreur à ne pas commettre</t>
  </si>
  <si>
    <t>Il ne faut pas jouer des côtes en dessous de 4/1. Si vous regardez l’exemple en image</t>
  </si>
  <si>
    <t>plus haut (co-favoris), vous voyez bien que le rapport par cheval est de 1,10€. Un seul</t>
  </si>
  <si>
    <t>des deux à l’arrivée et vous serez passé à la caisse en étant tout de même perdant. Il</t>
  </si>
  <si>
    <t>faut donc s’assurer que les côtes affichées atteignent 4/1 ou plus pour espérer du</t>
  </si>
  <si>
    <t>bénéfice en pariant sur les 2 favoris. Cette mise en garde s’applique à la fois aux cofavoris</t>
  </si>
  <si>
    <t>et aux favoris à la lutte.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</si>
</sst>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0000FF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/>
      <bottom/>
      <diagonal/>
    </border>
    <border>
      <left/>
      <right/>
      <top style="thin">
        <color rgb="FF3F3F3F"/>
      </top>
      <bottom/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50">
    <xf numFmtId="0" fontId="0" fillId="0" borderId="0" xfId="0"/>
    <xf numFmtId="0" fontId="0" fillId="5" borderId="0" xfId="0" applyFill="1"/>
    <xf numFmtId="0" fontId="6" fillId="5" borderId="0" xfId="0" applyFont="1" applyFill="1"/>
    <xf numFmtId="0" fontId="7" fillId="5" borderId="0" xfId="0" applyFont="1" applyFill="1"/>
    <xf numFmtId="0" fontId="2" fillId="5" borderId="2" xfId="1" applyFill="1" applyAlignment="1" applyProtection="1">
      <alignment horizontal="center" vertical="center"/>
      <protection hidden="1"/>
    </xf>
    <xf numFmtId="0" fontId="9" fillId="5" borderId="8" xfId="0" applyFont="1" applyFill="1" applyBorder="1" applyAlignment="1" applyProtection="1">
      <alignment horizontal="center"/>
      <protection hidden="1"/>
    </xf>
    <xf numFmtId="0" fontId="3" fillId="5" borderId="1" xfId="2" applyFill="1" applyAlignment="1" applyProtection="1">
      <alignment horizontal="center" vertical="center"/>
      <protection hidden="1"/>
    </xf>
    <xf numFmtId="0" fontId="0" fillId="5" borderId="0" xfId="0" applyFill="1" applyProtection="1">
      <protection locked="0"/>
    </xf>
    <xf numFmtId="0" fontId="2" fillId="5" borderId="2" xfId="1" applyFill="1" applyAlignment="1" applyProtection="1">
      <alignment horizontal="center" vertical="center"/>
      <protection locked="0"/>
    </xf>
    <xf numFmtId="0" fontId="0" fillId="5" borderId="4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1" fontId="0" fillId="5" borderId="4" xfId="0" applyNumberForma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5" fillId="5" borderId="0" xfId="0" applyFont="1" applyFill="1" applyProtection="1">
      <protection locked="0"/>
    </xf>
    <xf numFmtId="0" fontId="11" fillId="5" borderId="0" xfId="0" applyFont="1" applyFill="1" applyProtection="1">
      <protection locked="0"/>
    </xf>
    <xf numFmtId="0" fontId="4" fillId="5" borderId="3" xfId="3" applyFont="1" applyFill="1" applyAlignment="1" applyProtection="1">
      <alignment horizontal="center"/>
      <protection locked="0"/>
    </xf>
    <xf numFmtId="0" fontId="0" fillId="5" borderId="3" xfId="3" applyFont="1" applyFill="1" applyAlignment="1" applyProtection="1">
      <alignment horizontal="center"/>
      <protection locked="0"/>
    </xf>
    <xf numFmtId="0" fontId="0" fillId="5" borderId="0" xfId="0" applyFill="1" applyAlignment="1" applyProtection="1">
      <protection locked="0"/>
    </xf>
    <xf numFmtId="0" fontId="0" fillId="5" borderId="10" xfId="0" applyFill="1" applyBorder="1" applyAlignment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4" borderId="3" xfId="3" applyFont="1" applyFill="1" applyAlignment="1" applyProtection="1">
      <alignment horizontal="center"/>
      <protection locked="0"/>
    </xf>
    <xf numFmtId="0" fontId="13" fillId="0" borderId="0" xfId="0" applyFont="1" applyAlignment="1"/>
    <xf numFmtId="0" fontId="12" fillId="0" borderId="0" xfId="0" applyFont="1"/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12" xfId="0" applyFont="1" applyFill="1" applyBorder="1" applyAlignment="1" applyProtection="1">
      <alignment horizontal="center"/>
      <protection locked="0"/>
    </xf>
    <xf numFmtId="0" fontId="10" fillId="6" borderId="0" xfId="0" applyFont="1" applyFill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2" fillId="5" borderId="4" xfId="1" applyFill="1" applyBorder="1" applyAlignment="1" applyProtection="1">
      <alignment horizontal="center"/>
      <protection locked="0"/>
    </xf>
    <xf numFmtId="0" fontId="2" fillId="5" borderId="5" xfId="1" applyFill="1" applyBorder="1" applyAlignment="1" applyProtection="1">
      <alignment horizontal="center"/>
      <protection locked="0"/>
    </xf>
    <xf numFmtId="0" fontId="2" fillId="5" borderId="4" xfId="1" applyFill="1" applyBorder="1" applyAlignment="1" applyProtection="1">
      <alignment horizontal="center" vertical="center"/>
      <protection locked="0"/>
    </xf>
    <xf numFmtId="0" fontId="2" fillId="5" borderId="5" xfId="1" applyFill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center"/>
    </xf>
    <xf numFmtId="0" fontId="16" fillId="4" borderId="0" xfId="0" applyFont="1" applyFill="1" applyAlignment="1">
      <alignment horizontal="center"/>
    </xf>
    <xf numFmtId="0" fontId="15" fillId="4" borderId="0" xfId="0" applyFont="1" applyFill="1" applyAlignment="1">
      <alignment horizontal="center"/>
    </xf>
    <xf numFmtId="0" fontId="13" fillId="4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14" fillId="4" borderId="0" xfId="0" applyFont="1" applyFill="1" applyAlignment="1">
      <alignment horizontal="center" vertical="center"/>
    </xf>
    <xf numFmtId="0" fontId="0" fillId="6" borderId="0" xfId="0" applyFill="1" applyAlignment="1" applyProtection="1">
      <protection locked="0"/>
    </xf>
    <xf numFmtId="0" fontId="17" fillId="7" borderId="2" xfId="1" applyFont="1" applyFill="1" applyAlignment="1" applyProtection="1">
      <alignment horizontal="center" vertical="center"/>
      <protection locked="0"/>
    </xf>
    <xf numFmtId="0" fontId="18" fillId="5" borderId="2" xfId="1" applyFont="1" applyFill="1" applyAlignment="1" applyProtection="1">
      <alignment horizontal="center" vertical="center"/>
      <protection locked="0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0000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36</xdr:row>
      <xdr:rowOff>0</xdr:rowOff>
    </xdr:from>
    <xdr:to>
      <xdr:col>9</xdr:col>
      <xdr:colOff>619125</xdr:colOff>
      <xdr:row>68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A70C8FA-27EB-4D5C-B2AB-B660B3890C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7848600"/>
          <a:ext cx="6715125" cy="6105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29"/>
  <sheetViews>
    <sheetView tabSelected="1" workbookViewId="0">
      <selection activeCell="T21" sqref="T21"/>
    </sheetView>
  </sheetViews>
  <sheetFormatPr baseColWidth="10" defaultColWidth="11.42578125" defaultRowHeight="15" x14ac:dyDescent="0.25"/>
  <cols>
    <col min="1" max="4" width="11.42578125" style="7"/>
    <col min="5" max="5" width="21.28515625" style="7" customWidth="1"/>
    <col min="6" max="11" width="6" style="7" customWidth="1"/>
    <col min="12" max="12" width="7.85546875" style="7" customWidth="1"/>
    <col min="13" max="13" width="7" style="7" customWidth="1"/>
    <col min="14" max="25" width="6" style="7" customWidth="1"/>
    <col min="26" max="16384" width="11.42578125" style="7"/>
  </cols>
  <sheetData>
    <row r="1" spans="1:31" x14ac:dyDescent="0.25">
      <c r="A1" s="31" t="s">
        <v>48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17"/>
    </row>
    <row r="2" spans="1:31" x14ac:dyDescent="0.25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17" t="s">
        <v>41</v>
      </c>
    </row>
    <row r="3" spans="1:31" x14ac:dyDescent="0.25">
      <c r="E3" s="8" t="s">
        <v>0</v>
      </c>
      <c r="F3" s="19">
        <v>1</v>
      </c>
      <c r="G3" s="26">
        <v>2</v>
      </c>
      <c r="H3" s="20">
        <v>3</v>
      </c>
      <c r="I3" s="26">
        <v>4</v>
      </c>
      <c r="J3" s="20">
        <v>5</v>
      </c>
      <c r="K3" s="26">
        <v>6</v>
      </c>
      <c r="L3" s="20">
        <v>7</v>
      </c>
      <c r="M3" s="20">
        <v>8</v>
      </c>
      <c r="N3" s="26">
        <v>9</v>
      </c>
      <c r="O3" s="20">
        <v>10</v>
      </c>
      <c r="P3" s="20">
        <v>11</v>
      </c>
      <c r="Q3" s="26">
        <v>12</v>
      </c>
      <c r="R3" s="20">
        <v>13</v>
      </c>
      <c r="S3" s="20">
        <v>14</v>
      </c>
      <c r="T3" s="20">
        <v>15</v>
      </c>
      <c r="U3" s="20">
        <v>16</v>
      </c>
      <c r="V3" s="20">
        <v>17</v>
      </c>
      <c r="W3" s="20">
        <v>18</v>
      </c>
      <c r="X3" s="20">
        <v>19</v>
      </c>
      <c r="Y3" s="20">
        <v>20</v>
      </c>
      <c r="Z3" s="21"/>
      <c r="AA3" s="17" t="s">
        <v>42</v>
      </c>
    </row>
    <row r="4" spans="1:31" x14ac:dyDescent="0.25">
      <c r="E4" s="8" t="s">
        <v>2</v>
      </c>
      <c r="F4" s="8">
        <v>5.7</v>
      </c>
      <c r="G4" s="8">
        <v>4.8</v>
      </c>
      <c r="H4" s="8">
        <v>16</v>
      </c>
      <c r="I4" s="48">
        <v>10</v>
      </c>
      <c r="J4" s="49">
        <v>39</v>
      </c>
      <c r="K4" s="49">
        <v>8.6999999999999993</v>
      </c>
      <c r="L4" s="49">
        <v>16</v>
      </c>
      <c r="M4" s="48">
        <v>10</v>
      </c>
      <c r="N4" s="49">
        <v>26</v>
      </c>
      <c r="O4" s="49">
        <v>14</v>
      </c>
      <c r="P4" s="49">
        <v>11</v>
      </c>
      <c r="Q4" s="49">
        <v>45</v>
      </c>
      <c r="R4" s="49"/>
      <c r="S4" s="49"/>
      <c r="T4" s="49"/>
      <c r="U4" s="49"/>
      <c r="V4" s="8"/>
      <c r="W4" s="8"/>
      <c r="X4" s="8"/>
      <c r="Y4" s="8"/>
      <c r="Z4" s="21"/>
    </row>
    <row r="5" spans="1:31" x14ac:dyDescent="0.25">
      <c r="E5" s="8" t="s">
        <v>1</v>
      </c>
      <c r="F5" s="8">
        <v>4.3</v>
      </c>
      <c r="G5" s="8">
        <v>4.8</v>
      </c>
      <c r="H5" s="8">
        <v>11</v>
      </c>
      <c r="I5" s="48">
        <v>11</v>
      </c>
      <c r="J5" s="49">
        <v>102</v>
      </c>
      <c r="K5" s="49">
        <v>4.4000000000000004</v>
      </c>
      <c r="L5" s="49">
        <v>13</v>
      </c>
      <c r="M5" s="48">
        <v>11</v>
      </c>
      <c r="N5" s="49">
        <v>41</v>
      </c>
      <c r="O5" s="49">
        <v>15</v>
      </c>
      <c r="P5" s="49">
        <v>16</v>
      </c>
      <c r="Q5" s="49">
        <v>36</v>
      </c>
      <c r="R5" s="49"/>
      <c r="S5" s="49"/>
      <c r="T5" s="49"/>
      <c r="U5" s="49"/>
      <c r="V5" s="8"/>
      <c r="W5" s="8"/>
      <c r="X5" s="8"/>
      <c r="Y5" s="8"/>
      <c r="Z5" s="21"/>
    </row>
    <row r="6" spans="1:31" ht="15.75" x14ac:dyDescent="0.25">
      <c r="A6" s="9">
        <v>10</v>
      </c>
      <c r="B6" s="10">
        <v>27</v>
      </c>
      <c r="C6" s="9">
        <v>1.1000000000000001</v>
      </c>
      <c r="D6" s="10">
        <v>9.9</v>
      </c>
      <c r="E6" s="22"/>
      <c r="F6" s="5" t="str">
        <f>IFERROR(IF(AND(F$4&gt;=$A$6,F$4&lt;=$B$6,F$5&gt;=$C$6,F$5&lt;=$D$6),1,""),"")</f>
        <v/>
      </c>
      <c r="G6" s="5" t="str">
        <f t="shared" ref="G6:Y6" si="0">IFERROR(IF(AND(G$4&gt;=$A$6,G$4&lt;=$B$6,G$5&gt;=$C$6,G$5&lt;=$D$6),1,""),"")</f>
        <v/>
      </c>
      <c r="H6" s="5" t="str">
        <f t="shared" si="0"/>
        <v/>
      </c>
      <c r="I6" s="5" t="str">
        <f t="shared" si="0"/>
        <v/>
      </c>
      <c r="J6" s="5" t="str">
        <f t="shared" si="0"/>
        <v/>
      </c>
      <c r="K6" s="5" t="str">
        <f t="shared" si="0"/>
        <v/>
      </c>
      <c r="L6" s="5" t="str">
        <f t="shared" si="0"/>
        <v/>
      </c>
      <c r="M6" s="5" t="str">
        <f t="shared" si="0"/>
        <v/>
      </c>
      <c r="N6" s="5" t="str">
        <f t="shared" si="0"/>
        <v/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/>
      </c>
      <c r="S6" s="5" t="str">
        <f t="shared" si="0"/>
        <v/>
      </c>
      <c r="T6" s="5" t="str">
        <f t="shared" si="0"/>
        <v/>
      </c>
      <c r="U6" s="5" t="str">
        <f t="shared" si="0"/>
        <v/>
      </c>
      <c r="V6" s="5" t="str">
        <f t="shared" si="0"/>
        <v/>
      </c>
      <c r="W6" s="5" t="str">
        <f t="shared" si="0"/>
        <v/>
      </c>
      <c r="X6" s="5" t="str">
        <f t="shared" si="0"/>
        <v/>
      </c>
      <c r="Y6" s="5" t="str">
        <f t="shared" si="0"/>
        <v/>
      </c>
      <c r="Z6" s="21"/>
    </row>
    <row r="7" spans="1:31" ht="15.75" x14ac:dyDescent="0.25">
      <c r="A7" s="9">
        <v>11</v>
      </c>
      <c r="B7" s="10">
        <v>27</v>
      </c>
      <c r="C7" s="9"/>
      <c r="D7" s="10">
        <v>10</v>
      </c>
      <c r="E7" s="23"/>
      <c r="F7" s="5" t="str">
        <f>IFERROR(IF(AND(F$4&gt;=$A$7,F$4&lt;=$B$7,F$5&gt;=$C$7,F$5&lt;=$D$7),1,""),"")</f>
        <v/>
      </c>
      <c r="G7" s="5" t="str">
        <f t="shared" ref="G7:Y7" si="1">IFERROR(IF(AND(G$4&gt;=$A$7,G$4&lt;=$B$7,G$5&gt;=$C$7,G$5&lt;=$D$7),1,""),"")</f>
        <v/>
      </c>
      <c r="H7" s="5" t="str">
        <f t="shared" si="1"/>
        <v/>
      </c>
      <c r="I7" s="5" t="str">
        <f t="shared" si="1"/>
        <v/>
      </c>
      <c r="J7" s="5" t="str">
        <f t="shared" si="1"/>
        <v/>
      </c>
      <c r="K7" s="5" t="str">
        <f t="shared" si="1"/>
        <v/>
      </c>
      <c r="L7" s="5" t="str">
        <f t="shared" si="1"/>
        <v/>
      </c>
      <c r="M7" s="5" t="str">
        <f t="shared" si="1"/>
        <v/>
      </c>
      <c r="N7" s="5" t="str">
        <f t="shared" si="1"/>
        <v/>
      </c>
      <c r="O7" s="5" t="str">
        <f t="shared" si="1"/>
        <v/>
      </c>
      <c r="P7" s="5" t="str">
        <f t="shared" si="1"/>
        <v/>
      </c>
      <c r="Q7" s="5" t="str">
        <f t="shared" si="1"/>
        <v/>
      </c>
      <c r="R7" s="5" t="str">
        <f t="shared" si="1"/>
        <v/>
      </c>
      <c r="S7" s="5" t="str">
        <f t="shared" si="1"/>
        <v/>
      </c>
      <c r="T7" s="5" t="str">
        <f t="shared" si="1"/>
        <v/>
      </c>
      <c r="U7" s="5" t="str">
        <f t="shared" si="1"/>
        <v/>
      </c>
      <c r="V7" s="5" t="str">
        <f t="shared" si="1"/>
        <v/>
      </c>
      <c r="W7" s="5" t="str">
        <f t="shared" si="1"/>
        <v/>
      </c>
      <c r="X7" s="5" t="str">
        <f t="shared" si="1"/>
        <v/>
      </c>
      <c r="Y7" s="5" t="str">
        <f t="shared" si="1"/>
        <v/>
      </c>
      <c r="Z7" s="21"/>
    </row>
    <row r="8" spans="1:31" ht="15.75" x14ac:dyDescent="0.25">
      <c r="A8" s="9">
        <v>1.1000000000000001</v>
      </c>
      <c r="B8" s="10">
        <v>9.9</v>
      </c>
      <c r="C8" s="9"/>
      <c r="D8" s="10">
        <v>10</v>
      </c>
      <c r="E8" s="23"/>
      <c r="F8" s="5">
        <f>IFERROR(IF(AND(F$4&gt;=$A$8,F$4&lt;=$B$8,F$5&gt;=$C$8,F$5&lt;=$D$8),1,""),"")</f>
        <v>1</v>
      </c>
      <c r="G8" s="5">
        <f t="shared" ref="G8:Y8" si="2">IFERROR(IF(AND(G$4&gt;=$A$8,G$4&lt;=$B$8,G$5&gt;=$C$8,G$5&lt;=$D$8),1,""),"")</f>
        <v>1</v>
      </c>
      <c r="H8" s="5" t="str">
        <f t="shared" si="2"/>
        <v/>
      </c>
      <c r="I8" s="5" t="str">
        <f t="shared" si="2"/>
        <v/>
      </c>
      <c r="J8" s="5" t="str">
        <f t="shared" si="2"/>
        <v/>
      </c>
      <c r="K8" s="5">
        <f t="shared" si="2"/>
        <v>1</v>
      </c>
      <c r="L8" s="5" t="str">
        <f t="shared" si="2"/>
        <v/>
      </c>
      <c r="M8" s="5" t="str">
        <f t="shared" si="2"/>
        <v/>
      </c>
      <c r="N8" s="5" t="str">
        <f t="shared" si="2"/>
        <v/>
      </c>
      <c r="O8" s="5" t="str">
        <f t="shared" si="2"/>
        <v/>
      </c>
      <c r="P8" s="5" t="str">
        <f t="shared" si="2"/>
        <v/>
      </c>
      <c r="Q8" s="5" t="str">
        <f t="shared" si="2"/>
        <v/>
      </c>
      <c r="R8" s="5" t="str">
        <f t="shared" si="2"/>
        <v/>
      </c>
      <c r="S8" s="5" t="str">
        <f t="shared" si="2"/>
        <v/>
      </c>
      <c r="T8" s="5" t="str">
        <f t="shared" si="2"/>
        <v/>
      </c>
      <c r="U8" s="5" t="str">
        <f t="shared" si="2"/>
        <v/>
      </c>
      <c r="V8" s="5" t="str">
        <f t="shared" si="2"/>
        <v/>
      </c>
      <c r="W8" s="5" t="str">
        <f t="shared" si="2"/>
        <v/>
      </c>
      <c r="X8" s="5" t="str">
        <f t="shared" si="2"/>
        <v/>
      </c>
      <c r="Y8" s="5" t="str">
        <f t="shared" si="2"/>
        <v/>
      </c>
      <c r="Z8" s="21"/>
    </row>
    <row r="9" spans="1:31" ht="15.75" x14ac:dyDescent="0.25">
      <c r="A9" s="9">
        <v>1.1000000000000001</v>
      </c>
      <c r="B9" s="10">
        <v>9.9</v>
      </c>
      <c r="C9" s="11">
        <v>11</v>
      </c>
      <c r="D9" s="10">
        <v>27</v>
      </c>
      <c r="E9" s="23"/>
      <c r="F9" s="5" t="str">
        <f>IFERROR(IF(AND(F$4&gt;=$A$9,F$4&lt;=$B$9,F$5&gt;=$C$9,F$5&lt;=$D$9),1,""),"")</f>
        <v/>
      </c>
      <c r="G9" s="5" t="str">
        <f t="shared" ref="G9:Y9" si="3">IFERROR(IF(AND(G$4&gt;=$A$9,G$4&lt;=$B$9,G$5&gt;=$C$9,G$5&lt;=$D$9),1,""),"")</f>
        <v/>
      </c>
      <c r="H9" s="5" t="str">
        <f t="shared" si="3"/>
        <v/>
      </c>
      <c r="I9" s="5" t="str">
        <f t="shared" si="3"/>
        <v/>
      </c>
      <c r="J9" s="5" t="str">
        <f t="shared" si="3"/>
        <v/>
      </c>
      <c r="K9" s="5" t="str">
        <f t="shared" si="3"/>
        <v/>
      </c>
      <c r="L9" s="5" t="str">
        <f t="shared" si="3"/>
        <v/>
      </c>
      <c r="M9" s="5" t="str">
        <f t="shared" si="3"/>
        <v/>
      </c>
      <c r="N9" s="5" t="str">
        <f t="shared" si="3"/>
        <v/>
      </c>
      <c r="O9" s="5" t="str">
        <f t="shared" si="3"/>
        <v/>
      </c>
      <c r="P9" s="5" t="str">
        <f t="shared" si="3"/>
        <v/>
      </c>
      <c r="Q9" s="5" t="str">
        <f t="shared" si="3"/>
        <v/>
      </c>
      <c r="R9" s="5" t="str">
        <f t="shared" si="3"/>
        <v/>
      </c>
      <c r="S9" s="5" t="str">
        <f t="shared" si="3"/>
        <v/>
      </c>
      <c r="T9" s="5" t="str">
        <f t="shared" si="3"/>
        <v/>
      </c>
      <c r="U9" s="5" t="str">
        <f t="shared" si="3"/>
        <v/>
      </c>
      <c r="V9" s="5" t="str">
        <f t="shared" si="3"/>
        <v/>
      </c>
      <c r="W9" s="5" t="str">
        <f t="shared" si="3"/>
        <v/>
      </c>
      <c r="X9" s="5" t="str">
        <f t="shared" si="3"/>
        <v/>
      </c>
      <c r="Y9" s="5" t="str">
        <f t="shared" si="3"/>
        <v/>
      </c>
      <c r="Z9" s="21"/>
    </row>
    <row r="10" spans="1:31" ht="15.75" x14ac:dyDescent="0.25">
      <c r="A10" s="12"/>
      <c r="B10" s="13">
        <v>10</v>
      </c>
      <c r="C10" s="12">
        <v>11</v>
      </c>
      <c r="D10" s="13">
        <v>27</v>
      </c>
      <c r="E10" s="23"/>
      <c r="F10" s="5" t="str">
        <f>IFERROR(IF(AND(F$4&gt;=$A$10,F$4&lt;=$B$10,F$5&gt;=$C$10,F$5&lt;=$D$10),1,""),"")</f>
        <v/>
      </c>
      <c r="G10" s="5" t="str">
        <f t="shared" ref="G10:Y10" si="4">IFERROR(IF(AND(G$4&gt;=$A$10,G$4&lt;=$B$10,G$5&gt;=$C$10,G$5&lt;=$D$10),1,""),"")</f>
        <v/>
      </c>
      <c r="H10" s="5" t="str">
        <f t="shared" si="4"/>
        <v/>
      </c>
      <c r="I10" s="5">
        <f t="shared" si="4"/>
        <v>1</v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5">
        <f t="shared" si="4"/>
        <v>1</v>
      </c>
      <c r="N10" s="5" t="str">
        <f t="shared" si="4"/>
        <v/>
      </c>
      <c r="O10" s="5" t="str">
        <f t="shared" si="4"/>
        <v/>
      </c>
      <c r="P10" s="5" t="str">
        <f t="shared" si="4"/>
        <v/>
      </c>
      <c r="Q10" s="5" t="str">
        <f t="shared" si="4"/>
        <v/>
      </c>
      <c r="R10" s="5" t="str">
        <f t="shared" si="4"/>
        <v/>
      </c>
      <c r="S10" s="5" t="str">
        <f t="shared" si="4"/>
        <v/>
      </c>
      <c r="T10" s="5" t="str">
        <f t="shared" si="4"/>
        <v/>
      </c>
      <c r="U10" s="5" t="str">
        <f t="shared" si="4"/>
        <v/>
      </c>
      <c r="V10" s="5" t="str">
        <f t="shared" si="4"/>
        <v/>
      </c>
      <c r="W10" s="5" t="str">
        <f t="shared" si="4"/>
        <v/>
      </c>
      <c r="X10" s="5" t="str">
        <f t="shared" si="4"/>
        <v/>
      </c>
      <c r="Y10" s="5" t="str">
        <f t="shared" si="4"/>
        <v/>
      </c>
      <c r="Z10" s="21"/>
      <c r="AB10" s="14"/>
      <c r="AC10" s="14"/>
      <c r="AD10" s="14"/>
      <c r="AE10" s="14"/>
    </row>
    <row r="11" spans="1:31" ht="15.75" thickBot="1" x14ac:dyDescent="0.3">
      <c r="E11" s="23"/>
      <c r="Z11" s="21"/>
      <c r="AB11" s="14"/>
      <c r="AC11" s="14"/>
      <c r="AD11" s="14"/>
      <c r="AE11" s="14"/>
    </row>
    <row r="12" spans="1:31" ht="16.5" thickTop="1" thickBot="1" x14ac:dyDescent="0.3">
      <c r="B12" s="24">
        <v>10</v>
      </c>
      <c r="C12" s="25">
        <v>10</v>
      </c>
      <c r="E12" s="23"/>
      <c r="Z12" s="21"/>
      <c r="AB12" s="14"/>
      <c r="AC12" s="14"/>
      <c r="AD12" s="14"/>
      <c r="AE12" s="14"/>
    </row>
    <row r="13" spans="1:31" ht="16.5" thickTop="1" thickBot="1" x14ac:dyDescent="0.3">
      <c r="B13" s="24">
        <v>11</v>
      </c>
      <c r="C13" s="25">
        <v>11</v>
      </c>
      <c r="E13" s="23"/>
      <c r="F13" s="14" t="s">
        <v>43</v>
      </c>
      <c r="G13" s="14" t="s">
        <v>44</v>
      </c>
      <c r="H13" s="33" t="s">
        <v>45</v>
      </c>
      <c r="I13" s="33"/>
      <c r="J13" s="33"/>
      <c r="M13" s="34" t="s">
        <v>46</v>
      </c>
      <c r="N13" s="35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1"/>
      <c r="AB13" s="14"/>
      <c r="AC13" s="14"/>
      <c r="AD13" s="14"/>
      <c r="AE13" s="14"/>
    </row>
    <row r="14" spans="1:31" ht="16.5" thickTop="1" thickBot="1" x14ac:dyDescent="0.3">
      <c r="B14" s="24">
        <v>12</v>
      </c>
      <c r="C14" s="25">
        <v>12</v>
      </c>
      <c r="E14" s="23"/>
      <c r="F14" s="6">
        <f>INDEX(F3:Y5,1,MATCH(MIN(F5:Y5),F5:Y5,0))</f>
        <v>1</v>
      </c>
      <c r="G14" s="16">
        <v>3</v>
      </c>
      <c r="H14" s="36" t="s">
        <v>42</v>
      </c>
      <c r="I14" s="36"/>
      <c r="J14" s="36"/>
      <c r="N14" s="14" t="s">
        <v>47</v>
      </c>
      <c r="O14" s="4" t="str">
        <f>IF(H14="OUI",F14,"")</f>
        <v/>
      </c>
      <c r="U14" s="21"/>
      <c r="Z14" s="21"/>
      <c r="AB14" s="14"/>
      <c r="AC14" s="14"/>
      <c r="AD14" s="14"/>
      <c r="AE14" s="14"/>
    </row>
    <row r="15" spans="1:31" ht="16.5" thickTop="1" thickBot="1" x14ac:dyDescent="0.3">
      <c r="B15" s="24">
        <v>13</v>
      </c>
      <c r="C15" s="25">
        <v>13</v>
      </c>
      <c r="E15" s="23"/>
      <c r="Z15" s="21"/>
      <c r="AB15" s="14"/>
      <c r="AC15" s="14"/>
      <c r="AD15" s="14"/>
      <c r="AE15" s="14"/>
    </row>
    <row r="16" spans="1:31" ht="16.5" thickTop="1" thickBot="1" x14ac:dyDescent="0.3">
      <c r="B16" s="24">
        <v>14</v>
      </c>
      <c r="C16" s="25">
        <v>14</v>
      </c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B16" s="14"/>
      <c r="AC16" s="14"/>
      <c r="AD16" s="14"/>
      <c r="AE16" s="14"/>
    </row>
    <row r="17" spans="2:31" ht="16.5" thickTop="1" thickBot="1" x14ac:dyDescent="0.3">
      <c r="B17" s="24">
        <v>15</v>
      </c>
      <c r="C17" s="25">
        <v>15</v>
      </c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B17" s="14"/>
      <c r="AC17" s="14"/>
      <c r="AD17" s="14"/>
      <c r="AE17" s="14"/>
    </row>
    <row r="18" spans="2:31" ht="16.5" thickTop="1" thickBot="1" x14ac:dyDescent="0.3">
      <c r="B18" s="24">
        <v>16</v>
      </c>
      <c r="C18" s="25">
        <v>16</v>
      </c>
      <c r="E18" s="18"/>
      <c r="F18" s="18"/>
      <c r="G18" s="18"/>
      <c r="H18" s="18"/>
      <c r="I18" s="18"/>
      <c r="J18" s="18"/>
      <c r="K18" s="30"/>
      <c r="L18" s="37" t="s">
        <v>2</v>
      </c>
      <c r="M18" s="38"/>
      <c r="N18" s="39" t="s">
        <v>1</v>
      </c>
      <c r="O18" s="40"/>
      <c r="P18" s="29"/>
      <c r="Q18" s="18"/>
      <c r="R18" s="18"/>
      <c r="S18" s="18"/>
      <c r="T18" s="18"/>
      <c r="U18" s="18"/>
      <c r="V18" s="18"/>
      <c r="W18" s="18"/>
      <c r="X18" s="18"/>
      <c r="Y18" s="18"/>
      <c r="Z18" s="18"/>
      <c r="AB18" s="14"/>
      <c r="AC18" s="14"/>
      <c r="AD18" s="14"/>
      <c r="AE18" s="14"/>
    </row>
    <row r="19" spans="2:31" ht="16.5" thickTop="1" thickBot="1" x14ac:dyDescent="0.3">
      <c r="B19" s="24">
        <v>17</v>
      </c>
      <c r="C19" s="25">
        <v>17</v>
      </c>
      <c r="E19" s="18"/>
      <c r="F19" s="18"/>
      <c r="G19" s="18"/>
      <c r="H19" s="18"/>
      <c r="I19" s="18"/>
      <c r="J19" s="18"/>
      <c r="K19" s="30"/>
      <c r="L19" s="9">
        <v>10</v>
      </c>
      <c r="M19" s="10">
        <v>27</v>
      </c>
      <c r="N19" s="9">
        <v>1.1000000000000001</v>
      </c>
      <c r="O19" s="10">
        <v>9.9</v>
      </c>
      <c r="P19" s="29"/>
      <c r="Q19" s="18"/>
      <c r="R19" s="18"/>
      <c r="S19" s="18"/>
      <c r="T19" s="18"/>
      <c r="U19" s="18"/>
      <c r="V19" s="18"/>
      <c r="W19" s="18"/>
      <c r="X19" s="18"/>
      <c r="Y19" s="18"/>
      <c r="Z19" s="18"/>
    </row>
    <row r="20" spans="2:31" ht="16.5" thickTop="1" thickBot="1" x14ac:dyDescent="0.3">
      <c r="B20" s="24">
        <v>18</v>
      </c>
      <c r="C20" s="25">
        <v>18</v>
      </c>
      <c r="K20" s="30"/>
      <c r="L20" s="9">
        <v>11</v>
      </c>
      <c r="M20" s="10">
        <v>27</v>
      </c>
      <c r="N20" s="9"/>
      <c r="O20" s="10">
        <v>10</v>
      </c>
      <c r="P20" s="29"/>
    </row>
    <row r="21" spans="2:31" ht="16.5" thickTop="1" thickBot="1" x14ac:dyDescent="0.3">
      <c r="B21" s="24">
        <v>19</v>
      </c>
      <c r="C21" s="25">
        <v>19</v>
      </c>
      <c r="K21" s="30"/>
      <c r="L21" s="9">
        <v>1.1000000000000001</v>
      </c>
      <c r="M21" s="10">
        <v>9.9</v>
      </c>
      <c r="N21" s="9"/>
      <c r="O21" s="10">
        <v>10</v>
      </c>
      <c r="P21" s="29"/>
    </row>
    <row r="22" spans="2:31" ht="16.5" thickTop="1" thickBot="1" x14ac:dyDescent="0.3">
      <c r="B22" s="24">
        <v>20</v>
      </c>
      <c r="C22" s="25">
        <v>20</v>
      </c>
      <c r="K22" s="30"/>
      <c r="L22" s="9">
        <v>1.1000000000000001</v>
      </c>
      <c r="M22" s="10">
        <v>9.9</v>
      </c>
      <c r="N22" s="11">
        <v>11</v>
      </c>
      <c r="O22" s="10">
        <v>27</v>
      </c>
      <c r="P22" s="29"/>
    </row>
    <row r="23" spans="2:31" ht="16.5" thickTop="1" thickBot="1" x14ac:dyDescent="0.3">
      <c r="B23" s="24">
        <v>21</v>
      </c>
      <c r="C23" s="25">
        <v>21</v>
      </c>
      <c r="K23" s="30"/>
      <c r="L23" s="12"/>
      <c r="M23" s="13">
        <v>10</v>
      </c>
      <c r="N23" s="12">
        <v>11</v>
      </c>
      <c r="O23" s="13">
        <v>27</v>
      </c>
      <c r="P23" s="29"/>
    </row>
    <row r="24" spans="2:31" x14ac:dyDescent="0.25">
      <c r="K24" s="47"/>
      <c r="L24" s="47"/>
      <c r="M24" s="47"/>
      <c r="N24" s="47"/>
      <c r="O24" s="47"/>
      <c r="P24" s="47"/>
    </row>
    <row r="25" spans="2:31" x14ac:dyDescent="0.25">
      <c r="K25" s="47"/>
      <c r="L25" s="47"/>
      <c r="M25" s="47"/>
      <c r="N25" s="47"/>
      <c r="O25" s="47"/>
      <c r="P25" s="47"/>
    </row>
    <row r="29" spans="2:31" x14ac:dyDescent="0.25">
      <c r="W29" s="15"/>
    </row>
  </sheetData>
  <mergeCells count="9">
    <mergeCell ref="P18:P23"/>
    <mergeCell ref="K18:K23"/>
    <mergeCell ref="A1:Z2"/>
    <mergeCell ref="E16:Z17"/>
    <mergeCell ref="H13:J13"/>
    <mergeCell ref="M13:N13"/>
    <mergeCell ref="H14:J14"/>
    <mergeCell ref="L18:M18"/>
    <mergeCell ref="N18:O18"/>
  </mergeCells>
  <dataValidations disablePrompts="1" count="1">
    <dataValidation type="list" allowBlank="1" showInputMessage="1" showErrorMessage="1" sqref="H14:J14" xr:uid="{00000000-0002-0000-0000-000000000000}">
      <formula1>OUINON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A602E-7CAE-4ECE-B92E-BDA4B5EC1485}">
  <dimension ref="A1:L103"/>
  <sheetViews>
    <sheetView workbookViewId="0">
      <selection activeCell="G109" sqref="G109"/>
    </sheetView>
  </sheetViews>
  <sheetFormatPr baseColWidth="10" defaultRowHeight="15" x14ac:dyDescent="0.25"/>
  <sheetData>
    <row r="1" spans="1:12" x14ac:dyDescent="0.25">
      <c r="A1" t="s">
        <v>49</v>
      </c>
      <c r="B1" t="s">
        <v>50</v>
      </c>
    </row>
    <row r="2" spans="1:12" x14ac:dyDescent="0.25">
      <c r="B2" t="s">
        <v>51</v>
      </c>
    </row>
    <row r="4" spans="1:12" ht="26.25" x14ac:dyDescent="0.4">
      <c r="B4" s="45" t="s">
        <v>52</v>
      </c>
      <c r="C4" s="45"/>
      <c r="D4" s="45"/>
      <c r="E4" s="45"/>
      <c r="F4" s="45"/>
      <c r="G4" s="45"/>
      <c r="H4" s="45"/>
      <c r="I4" s="45"/>
    </row>
    <row r="5" spans="1:12" x14ac:dyDescent="0.25">
      <c r="B5" t="s">
        <v>53</v>
      </c>
    </row>
    <row r="6" spans="1:12" x14ac:dyDescent="0.25">
      <c r="B6" t="s">
        <v>54</v>
      </c>
    </row>
    <row r="7" spans="1:12" x14ac:dyDescent="0.25">
      <c r="B7" t="s">
        <v>55</v>
      </c>
    </row>
    <row r="8" spans="1:12" x14ac:dyDescent="0.25">
      <c r="B8" t="s">
        <v>56</v>
      </c>
    </row>
    <row r="10" spans="1:12" ht="18.75" x14ac:dyDescent="0.25">
      <c r="B10" s="46" t="s">
        <v>66</v>
      </c>
      <c r="C10" s="46"/>
      <c r="D10" s="46"/>
      <c r="E10" s="46"/>
      <c r="F10" s="46"/>
      <c r="G10" s="46"/>
      <c r="H10" s="46"/>
      <c r="I10" s="46"/>
      <c r="J10" s="46"/>
      <c r="K10" s="46"/>
      <c r="L10" s="46"/>
    </row>
    <row r="13" spans="1:12" ht="26.25" x14ac:dyDescent="0.4">
      <c r="B13" s="27" t="s">
        <v>57</v>
      </c>
      <c r="C13" s="27"/>
      <c r="D13" s="27"/>
      <c r="E13" s="27"/>
      <c r="F13" s="27"/>
      <c r="G13" s="27"/>
      <c r="H13" s="27"/>
      <c r="I13" s="27"/>
    </row>
    <row r="14" spans="1:12" x14ac:dyDescent="0.25">
      <c r="B14" t="s">
        <v>58</v>
      </c>
    </row>
    <row r="15" spans="1:12" x14ac:dyDescent="0.25">
      <c r="B15" t="s">
        <v>59</v>
      </c>
    </row>
    <row r="17" spans="2:12" ht="26.25" x14ac:dyDescent="0.4">
      <c r="B17" s="27" t="s">
        <v>60</v>
      </c>
      <c r="C17" s="27"/>
      <c r="D17" s="27"/>
      <c r="E17" s="27"/>
      <c r="F17" s="27"/>
      <c r="G17" s="27"/>
      <c r="H17" s="27"/>
      <c r="I17" s="27"/>
    </row>
    <row r="18" spans="2:12" x14ac:dyDescent="0.25">
      <c r="B18" t="s">
        <v>61</v>
      </c>
    </row>
    <row r="19" spans="2:12" x14ac:dyDescent="0.25">
      <c r="B19" t="s">
        <v>62</v>
      </c>
    </row>
    <row r="21" spans="2:12" ht="26.25" x14ac:dyDescent="0.4">
      <c r="B21" s="27" t="s">
        <v>63</v>
      </c>
      <c r="C21" s="27"/>
      <c r="D21" s="27"/>
      <c r="E21" s="27"/>
      <c r="F21" s="27"/>
      <c r="G21" s="27"/>
      <c r="H21" s="27"/>
      <c r="I21" s="27"/>
    </row>
    <row r="22" spans="2:12" x14ac:dyDescent="0.25">
      <c r="B22" t="s">
        <v>64</v>
      </c>
    </row>
    <row r="23" spans="2:12" x14ac:dyDescent="0.25">
      <c r="B23" t="s">
        <v>65</v>
      </c>
    </row>
    <row r="25" spans="2:12" ht="23.25" x14ac:dyDescent="0.35">
      <c r="B25" s="41" t="s">
        <v>37</v>
      </c>
      <c r="C25" s="41"/>
      <c r="D25" s="41"/>
      <c r="E25" s="41"/>
      <c r="F25" s="41"/>
      <c r="G25" s="41"/>
      <c r="H25" s="41"/>
      <c r="I25" s="41"/>
      <c r="J25" s="41"/>
    </row>
    <row r="26" spans="2:12" x14ac:dyDescent="0.25">
      <c r="B26" t="s">
        <v>67</v>
      </c>
    </row>
    <row r="27" spans="2:12" x14ac:dyDescent="0.25">
      <c r="B27" t="s">
        <v>38</v>
      </c>
    </row>
    <row r="28" spans="2:12" x14ac:dyDescent="0.25">
      <c r="B28" t="s">
        <v>68</v>
      </c>
    </row>
    <row r="32" spans="2:12" ht="36" x14ac:dyDescent="0.55000000000000004">
      <c r="B32" s="42" t="s">
        <v>69</v>
      </c>
      <c r="C32" s="42"/>
      <c r="D32" s="42"/>
      <c r="E32" s="42"/>
      <c r="F32" s="42"/>
      <c r="G32" s="42"/>
      <c r="H32" s="42"/>
      <c r="I32" s="42"/>
      <c r="J32" s="42"/>
      <c r="K32" s="42"/>
      <c r="L32" s="42"/>
    </row>
    <row r="33" spans="1:2" x14ac:dyDescent="0.25">
      <c r="A33" t="s">
        <v>70</v>
      </c>
    </row>
    <row r="34" spans="1:2" x14ac:dyDescent="0.25">
      <c r="B34" t="s">
        <v>71</v>
      </c>
    </row>
    <row r="35" spans="1:2" x14ac:dyDescent="0.25">
      <c r="B35" t="s">
        <v>72</v>
      </c>
    </row>
    <row r="71" spans="2:10" x14ac:dyDescent="0.25">
      <c r="B71" t="s">
        <v>73</v>
      </c>
    </row>
    <row r="72" spans="2:10" x14ac:dyDescent="0.25">
      <c r="B72" t="s">
        <v>74</v>
      </c>
    </row>
    <row r="73" spans="2:10" x14ac:dyDescent="0.25">
      <c r="B73" t="s">
        <v>75</v>
      </c>
    </row>
    <row r="74" spans="2:10" x14ac:dyDescent="0.25">
      <c r="B74" t="s">
        <v>76</v>
      </c>
    </row>
    <row r="76" spans="2:10" ht="23.25" x14ac:dyDescent="0.35">
      <c r="B76" s="43" t="s">
        <v>77</v>
      </c>
      <c r="C76" s="43"/>
      <c r="D76" s="43"/>
      <c r="E76" s="43"/>
      <c r="F76" s="43"/>
      <c r="G76" s="43"/>
      <c r="H76" s="43"/>
      <c r="I76" s="43"/>
      <c r="J76" s="43"/>
    </row>
    <row r="78" spans="2:10" x14ac:dyDescent="0.25">
      <c r="B78" t="s">
        <v>78</v>
      </c>
    </row>
    <row r="79" spans="2:10" x14ac:dyDescent="0.25">
      <c r="B79" t="s">
        <v>79</v>
      </c>
    </row>
    <row r="81" spans="2:9" x14ac:dyDescent="0.25">
      <c r="B81" t="s">
        <v>80</v>
      </c>
    </row>
    <row r="82" spans="2:9" x14ac:dyDescent="0.25">
      <c r="B82" t="s">
        <v>81</v>
      </c>
    </row>
    <row r="84" spans="2:9" x14ac:dyDescent="0.25">
      <c r="B84" t="s">
        <v>82</v>
      </c>
    </row>
    <row r="85" spans="2:9" x14ac:dyDescent="0.25">
      <c r="B85" t="s">
        <v>83</v>
      </c>
    </row>
    <row r="86" spans="2:9" x14ac:dyDescent="0.25">
      <c r="B86" t="s">
        <v>84</v>
      </c>
    </row>
    <row r="88" spans="2:9" x14ac:dyDescent="0.25">
      <c r="B88" t="s">
        <v>85</v>
      </c>
    </row>
    <row r="90" spans="2:9" x14ac:dyDescent="0.25">
      <c r="B90" t="s">
        <v>86</v>
      </c>
    </row>
    <row r="91" spans="2:9" x14ac:dyDescent="0.25">
      <c r="B91" t="s">
        <v>87</v>
      </c>
    </row>
    <row r="92" spans="2:9" x14ac:dyDescent="0.25">
      <c r="B92" t="s">
        <v>88</v>
      </c>
    </row>
    <row r="93" spans="2:9" x14ac:dyDescent="0.25">
      <c r="B93" t="s">
        <v>89</v>
      </c>
    </row>
    <row r="94" spans="2:9" x14ac:dyDescent="0.25">
      <c r="B94" t="s">
        <v>90</v>
      </c>
    </row>
    <row r="96" spans="2:9" ht="26.25" x14ac:dyDescent="0.4">
      <c r="B96" s="44" t="s">
        <v>91</v>
      </c>
      <c r="C96" s="44"/>
      <c r="D96" s="44"/>
      <c r="E96" s="44"/>
      <c r="F96" s="44"/>
      <c r="G96" s="44"/>
      <c r="H96" s="44"/>
      <c r="I96" s="44"/>
    </row>
    <row r="98" spans="2:2" x14ac:dyDescent="0.25">
      <c r="B98" s="28" t="s">
        <v>92</v>
      </c>
    </row>
    <row r="99" spans="2:2" x14ac:dyDescent="0.25">
      <c r="B99" s="28" t="s">
        <v>93</v>
      </c>
    </row>
    <row r="100" spans="2:2" x14ac:dyDescent="0.25">
      <c r="B100" s="28" t="s">
        <v>94</v>
      </c>
    </row>
    <row r="101" spans="2:2" x14ac:dyDescent="0.25">
      <c r="B101" s="28" t="s">
        <v>95</v>
      </c>
    </row>
    <row r="102" spans="2:2" x14ac:dyDescent="0.25">
      <c r="B102" s="28" t="s">
        <v>96</v>
      </c>
    </row>
    <row r="103" spans="2:2" x14ac:dyDescent="0.25">
      <c r="B103" s="28" t="s">
        <v>97</v>
      </c>
    </row>
  </sheetData>
  <mergeCells count="6">
    <mergeCell ref="B25:J25"/>
    <mergeCell ref="B32:L32"/>
    <mergeCell ref="B76:J76"/>
    <mergeCell ref="B96:I96"/>
    <mergeCell ref="B4:I4"/>
    <mergeCell ref="B10:L10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52"/>
  <sheetViews>
    <sheetView workbookViewId="0">
      <selection activeCell="L17" sqref="L17"/>
    </sheetView>
  </sheetViews>
  <sheetFormatPr baseColWidth="10" defaultColWidth="11.42578125" defaultRowHeight="15" x14ac:dyDescent="0.25"/>
  <cols>
    <col min="1" max="16384" width="11.42578125" style="1"/>
  </cols>
  <sheetData>
    <row r="1" spans="1:1" x14ac:dyDescent="0.25">
      <c r="A1" s="2" t="s">
        <v>3</v>
      </c>
    </row>
    <row r="2" spans="1:1" x14ac:dyDescent="0.25">
      <c r="A2" s="1" t="s">
        <v>4</v>
      </c>
    </row>
    <row r="3" spans="1:1" x14ac:dyDescent="0.25">
      <c r="A3" s="1" t="s">
        <v>5</v>
      </c>
    </row>
    <row r="5" spans="1:1" x14ac:dyDescent="0.25">
      <c r="A5" s="2" t="s">
        <v>6</v>
      </c>
    </row>
    <row r="7" spans="1:1" x14ac:dyDescent="0.25">
      <c r="A7" s="1" t="s">
        <v>15</v>
      </c>
    </row>
    <row r="8" spans="1:1" x14ac:dyDescent="0.25">
      <c r="A8" s="1" t="s">
        <v>7</v>
      </c>
    </row>
    <row r="10" spans="1:1" x14ac:dyDescent="0.25">
      <c r="A10" s="1" t="s">
        <v>16</v>
      </c>
    </row>
    <row r="12" spans="1:1" x14ac:dyDescent="0.25">
      <c r="A12" s="1" t="s">
        <v>17</v>
      </c>
    </row>
    <row r="13" spans="1:1" x14ac:dyDescent="0.25">
      <c r="A13" s="1" t="s">
        <v>8</v>
      </c>
    </row>
    <row r="15" spans="1:1" x14ac:dyDescent="0.25">
      <c r="A15" s="2" t="s">
        <v>18</v>
      </c>
    </row>
    <row r="16" spans="1:1" x14ac:dyDescent="0.25">
      <c r="A16" s="1" t="s">
        <v>9</v>
      </c>
    </row>
    <row r="17" spans="1:1" x14ac:dyDescent="0.25">
      <c r="A17" s="1" t="s">
        <v>19</v>
      </c>
    </row>
    <row r="18" spans="1:1" x14ac:dyDescent="0.25">
      <c r="A18" s="1" t="s">
        <v>20</v>
      </c>
    </row>
    <row r="20" spans="1:1" x14ac:dyDescent="0.25">
      <c r="A20" s="1" t="s">
        <v>21</v>
      </c>
    </row>
    <row r="21" spans="1:1" x14ac:dyDescent="0.25">
      <c r="A21" s="1" t="s">
        <v>10</v>
      </c>
    </row>
    <row r="22" spans="1:1" x14ac:dyDescent="0.25">
      <c r="A22" s="1" t="s">
        <v>11</v>
      </c>
    </row>
    <row r="23" spans="1:1" x14ac:dyDescent="0.25">
      <c r="A23" s="1" t="s">
        <v>12</v>
      </c>
    </row>
    <row r="24" spans="1:1" x14ac:dyDescent="0.25">
      <c r="A24" s="1" t="s">
        <v>13</v>
      </c>
    </row>
    <row r="25" spans="1:1" x14ac:dyDescent="0.25">
      <c r="A25" s="1" t="s">
        <v>14</v>
      </c>
    </row>
    <row r="27" spans="1:1" x14ac:dyDescent="0.25">
      <c r="A27" s="2" t="s">
        <v>22</v>
      </c>
    </row>
    <row r="29" spans="1:1" x14ac:dyDescent="0.25">
      <c r="A29" s="1" t="s">
        <v>23</v>
      </c>
    </row>
    <row r="30" spans="1:1" x14ac:dyDescent="0.25">
      <c r="A30" s="1" t="s">
        <v>24</v>
      </c>
    </row>
    <row r="31" spans="1:1" x14ac:dyDescent="0.25">
      <c r="A31" s="1" t="s">
        <v>25</v>
      </c>
    </row>
    <row r="32" spans="1:1" x14ac:dyDescent="0.25">
      <c r="A32" s="1" t="s">
        <v>26</v>
      </c>
    </row>
    <row r="33" spans="1:1" x14ac:dyDescent="0.25">
      <c r="A33" s="1" t="s">
        <v>27</v>
      </c>
    </row>
    <row r="35" spans="1:1" x14ac:dyDescent="0.25">
      <c r="A35" s="1" t="s">
        <v>28</v>
      </c>
    </row>
    <row r="36" spans="1:1" x14ac:dyDescent="0.25">
      <c r="A36" s="1" t="s">
        <v>29</v>
      </c>
    </row>
    <row r="37" spans="1:1" x14ac:dyDescent="0.25">
      <c r="A37" s="1" t="s">
        <v>30</v>
      </c>
    </row>
    <row r="38" spans="1:1" x14ac:dyDescent="0.25">
      <c r="A38" s="1" t="s">
        <v>31</v>
      </c>
    </row>
    <row r="40" spans="1:1" x14ac:dyDescent="0.25">
      <c r="A40" s="3" t="s">
        <v>32</v>
      </c>
    </row>
    <row r="42" spans="1:1" x14ac:dyDescent="0.25">
      <c r="A42" s="1" t="s">
        <v>36</v>
      </c>
    </row>
    <row r="43" spans="1:1" x14ac:dyDescent="0.25">
      <c r="A43" s="1" t="s">
        <v>33</v>
      </c>
    </row>
    <row r="44" spans="1:1" x14ac:dyDescent="0.25">
      <c r="A44" s="1" t="s">
        <v>34</v>
      </c>
    </row>
    <row r="45" spans="1:1" x14ac:dyDescent="0.25">
      <c r="A45" s="1" t="s">
        <v>35</v>
      </c>
    </row>
    <row r="47" spans="1:1" x14ac:dyDescent="0.25">
      <c r="A47" s="3" t="s">
        <v>37</v>
      </c>
    </row>
    <row r="49" spans="1:1" x14ac:dyDescent="0.25">
      <c r="A49" s="1" t="s">
        <v>39</v>
      </c>
    </row>
    <row r="50" spans="1:1" x14ac:dyDescent="0.25">
      <c r="A50" s="1" t="s">
        <v>38</v>
      </c>
    </row>
    <row r="52" spans="1:1" x14ac:dyDescent="0.25">
      <c r="A52" s="1" t="s">
        <v>40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MES JEUX</vt:lpstr>
      <vt:lpstr>COMMENT JOUER</vt:lpstr>
      <vt:lpstr>gestion</vt:lpstr>
      <vt:lpstr>OUINON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2019-08-23T15:44:36Z</dcterms:modified>
</cp:coreProperties>
</file>