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0B50FC5C-0F20-40A6-9A73-C5827C51A20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gestion" sheetId="2" r:id="rId2"/>
  </sheets>
  <definedNames>
    <definedName name="OUINON">Feuil1!$AA$1:$AA$3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O14" i="1" s="1"/>
  <c r="G6" i="1" l="1"/>
  <c r="G7" i="1" s="1"/>
  <c r="H6" i="1"/>
  <c r="H7" i="1" s="1"/>
  <c r="I6" i="1"/>
  <c r="I7" i="1" s="1"/>
  <c r="J6" i="1"/>
  <c r="K6" i="1"/>
  <c r="L6" i="1"/>
  <c r="M6" i="1"/>
  <c r="M7" i="1" s="1"/>
  <c r="M8" i="1" s="1"/>
  <c r="N6" i="1"/>
  <c r="N7" i="1" s="1"/>
  <c r="N8" i="1" s="1"/>
  <c r="O6" i="1"/>
  <c r="O7" i="1" s="1"/>
  <c r="P6" i="1"/>
  <c r="P7" i="1" s="1"/>
  <c r="Q6" i="1"/>
  <c r="Q7" i="1" s="1"/>
  <c r="R6" i="1"/>
  <c r="R7" i="1" s="1"/>
  <c r="S6" i="1"/>
  <c r="S7" i="1" s="1"/>
  <c r="T6" i="1"/>
  <c r="T7" i="1" s="1"/>
  <c r="U6" i="1"/>
  <c r="U7" i="1" s="1"/>
  <c r="U8" i="1" s="1"/>
  <c r="V6" i="1"/>
  <c r="V7" i="1" s="1"/>
  <c r="V8" i="1" s="1"/>
  <c r="W6" i="1"/>
  <c r="X6" i="1"/>
  <c r="Y6" i="1"/>
  <c r="F6" i="1"/>
  <c r="F7" i="1" s="1"/>
  <c r="F8" i="1" s="1"/>
  <c r="T8" i="1" l="1"/>
  <c r="S8" i="1"/>
  <c r="I8" i="1"/>
  <c r="I9" i="1" s="1"/>
  <c r="I10" i="1" s="1"/>
  <c r="L7" i="1"/>
  <c r="R8" i="1"/>
  <c r="R9" i="1" s="1"/>
  <c r="H8" i="1"/>
  <c r="H9" i="1" s="1"/>
  <c r="K7" i="1"/>
  <c r="Q8" i="1"/>
  <c r="Q9" i="1" s="1"/>
  <c r="Q10" i="1" s="1"/>
  <c r="G8" i="1"/>
  <c r="G9" i="1" s="1"/>
  <c r="G10" i="1" s="1"/>
  <c r="J7" i="1"/>
  <c r="J8" i="1" s="1"/>
  <c r="P8" i="1"/>
  <c r="Y7" i="1"/>
  <c r="Y8" i="1" s="1"/>
  <c r="Y9" i="1" s="1"/>
  <c r="Y10" i="1" s="1"/>
  <c r="O8" i="1"/>
  <c r="O9" i="1" s="1"/>
  <c r="O10" i="1" s="1"/>
  <c r="X7" i="1"/>
  <c r="X8" i="1" s="1"/>
  <c r="W7" i="1"/>
  <c r="W8" i="1" s="1"/>
  <c r="M9" i="1"/>
  <c r="M10" i="1" s="1"/>
  <c r="N9" i="1"/>
  <c r="N10" i="1" s="1"/>
  <c r="F9" i="1"/>
  <c r="F10" i="1" s="1"/>
  <c r="U9" i="1"/>
  <c r="U10" i="1" s="1"/>
  <c r="V9" i="1"/>
  <c r="V10" i="1" s="1"/>
  <c r="J9" i="1" l="1"/>
  <c r="J10" i="1" s="1"/>
  <c r="P9" i="1"/>
  <c r="P10" i="1" s="1"/>
  <c r="X9" i="1"/>
  <c r="X10" i="1" s="1"/>
  <c r="H10" i="1"/>
  <c r="L8" i="1"/>
  <c r="L9" i="1" s="1"/>
  <c r="W9" i="1"/>
  <c r="W10" i="1" s="1"/>
  <c r="R10" i="1"/>
  <c r="T9" i="1"/>
  <c r="T10" i="1" s="1"/>
  <c r="K8" i="1"/>
  <c r="K9" i="1" s="1"/>
  <c r="S9" i="1"/>
  <c r="S10" i="1" s="1"/>
  <c r="K10" i="1" l="1"/>
  <c r="L10" i="1"/>
</calcChain>
</file>

<file path=xl/sharedStrings.xml><?xml version="1.0" encoding="utf-8"?>
<sst xmlns="http://schemas.openxmlformats.org/spreadsheetml/2006/main" count="66" uniqueCount="58">
  <si>
    <t>N°</t>
  </si>
  <si>
    <t>COTES FIN</t>
  </si>
  <si>
    <t>Côtes du matin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</si>
  <si>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</si>
  <si>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</si>
  <si>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</si>
  <si>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</si>
  <si>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</si>
  <si>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</si>
  <si>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</si>
  <si>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</si>
  <si>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</si>
  <si>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</si>
  <si>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</si>
  <si>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</si>
  <si>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</si>
  <si>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</si>
  <si>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</si>
  <si>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</si>
  <si>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</si>
  <si>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</si>
  <si>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</si>
  <si>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</si>
  <si>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</si>
  <si>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</si>
  <si>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</si>
  <si>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</si>
  <si>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</si>
  <si>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</si>
  <si>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</si>
  <si>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</si>
  <si>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</si>
  <si>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</si>
  <si>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</si>
  <si>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</si>
  <si>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</si>
  <si>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</si>
  <si>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</si>
  <si>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</si>
  <si>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</si>
  <si>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</si>
  <si>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1,1 a</t>
  </si>
  <si>
    <t>OUI</t>
  </si>
  <si>
    <t>NON</t>
  </si>
  <si>
    <t>Fav</t>
  </si>
  <si>
    <t>age</t>
  </si>
  <si>
    <t>inédits ou débutant</t>
  </si>
  <si>
    <t xml:space="preserve">Jouer le </t>
  </si>
  <si>
    <t>FAV</t>
  </si>
  <si>
    <t>GR1</t>
  </si>
  <si>
    <t>COTE IDENTIQUE MATIN ET COTE FIN</t>
  </si>
  <si>
    <t>a) 2 chevaux au moins doivent être dans ce cas (2 ou plus)</t>
  </si>
  <si>
    <t>Pour que ce tuyau soit appliqué avec succès, il faut une conditions :</t>
  </si>
  <si>
    <t>GR2</t>
  </si>
  <si>
    <t>Il faut :</t>
  </si>
  <si>
    <t>a) 2 chevaux ou plus ayant la même côte à l’ouverture</t>
  </si>
  <si>
    <t>b) que leurs côtes après évolution soient égales</t>
  </si>
  <si>
    <t>A partir de 10 jusqu’à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</si>
</sst>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66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/>
      <bottom/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30">
    <xf numFmtId="0" fontId="0" fillId="0" borderId="0" xfId="0"/>
    <xf numFmtId="0" fontId="4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2" fillId="2" borderId="2" xfId="1" applyAlignment="1">
      <alignment horizontal="center" vertical="center"/>
    </xf>
    <xf numFmtId="0" fontId="2" fillId="4" borderId="2" xfId="1" applyFill="1" applyAlignment="1">
      <alignment horizontal="center" vertical="center"/>
    </xf>
    <xf numFmtId="0" fontId="0" fillId="0" borderId="0" xfId="0" applyAlignme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5" borderId="0" xfId="0" applyFont="1" applyFill="1"/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/>
    </xf>
    <xf numFmtId="0" fontId="2" fillId="2" borderId="2" xfId="1" applyAlignment="1">
      <alignment horizontal="center"/>
    </xf>
    <xf numFmtId="0" fontId="2" fillId="4" borderId="4" xfId="1" applyFill="1" applyBorder="1" applyAlignment="1">
      <alignment horizontal="center" vertical="center"/>
    </xf>
    <xf numFmtId="0" fontId="2" fillId="4" borderId="5" xfId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7" borderId="2" xfId="1" applyFill="1" applyAlignment="1">
      <alignment horizontal="center" vertical="center"/>
    </xf>
    <xf numFmtId="0" fontId="2" fillId="8" borderId="2" xfId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3" fillId="2" borderId="1" xfId="2" applyAlignment="1">
      <alignment horizontal="center" vertical="center"/>
    </xf>
    <xf numFmtId="0" fontId="3" fillId="2" borderId="1" xfId="2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3"/>
  <sheetViews>
    <sheetView tabSelected="1" workbookViewId="0">
      <selection activeCell="H26" sqref="H26"/>
    </sheetView>
  </sheetViews>
  <sheetFormatPr baseColWidth="10" defaultRowHeight="15" x14ac:dyDescent="0.25"/>
  <cols>
    <col min="5" max="5" width="21.28515625" customWidth="1"/>
    <col min="6" max="11" width="6" customWidth="1"/>
    <col min="12" max="12" width="7.85546875" customWidth="1"/>
    <col min="13" max="13" width="7" customWidth="1"/>
    <col min="14" max="25" width="6" customWidth="1"/>
  </cols>
  <sheetData>
    <row r="1" spans="1:31" x14ac:dyDescent="0.25">
      <c r="AA1" s="13"/>
    </row>
    <row r="2" spans="1:31" x14ac:dyDescent="0.25">
      <c r="AA2" s="13" t="s">
        <v>42</v>
      </c>
    </row>
    <row r="3" spans="1:31" x14ac:dyDescent="0.25">
      <c r="E3" s="3" t="s">
        <v>0</v>
      </c>
      <c r="F3" s="1">
        <v>1</v>
      </c>
      <c r="G3" s="2">
        <v>2</v>
      </c>
      <c r="H3" s="2">
        <v>3</v>
      </c>
      <c r="I3" s="2">
        <v>4</v>
      </c>
      <c r="J3" s="2">
        <v>5</v>
      </c>
      <c r="K3" s="2">
        <v>6</v>
      </c>
      <c r="L3" s="2">
        <v>7</v>
      </c>
      <c r="M3" s="2">
        <v>8</v>
      </c>
      <c r="N3" s="2">
        <v>9</v>
      </c>
      <c r="O3" s="2">
        <v>10</v>
      </c>
      <c r="P3" s="2">
        <v>11</v>
      </c>
      <c r="Q3" s="2">
        <v>12</v>
      </c>
      <c r="R3" s="2">
        <v>13</v>
      </c>
      <c r="S3" s="2">
        <v>14</v>
      </c>
      <c r="T3" s="2">
        <v>15</v>
      </c>
      <c r="U3" s="2">
        <v>16</v>
      </c>
      <c r="V3" s="2">
        <v>17</v>
      </c>
      <c r="W3" s="2">
        <v>18</v>
      </c>
      <c r="X3" s="2">
        <v>19</v>
      </c>
      <c r="Y3" s="2">
        <v>20</v>
      </c>
      <c r="AA3" s="13" t="s">
        <v>43</v>
      </c>
    </row>
    <row r="4" spans="1:31" x14ac:dyDescent="0.25">
      <c r="E4" s="3" t="s">
        <v>2</v>
      </c>
      <c r="F4" s="23">
        <v>8.6</v>
      </c>
      <c r="G4" s="3">
        <v>19</v>
      </c>
      <c r="H4" s="3">
        <v>5.0999999999999996</v>
      </c>
      <c r="I4" s="23">
        <v>13</v>
      </c>
      <c r="J4" s="4">
        <v>21</v>
      </c>
      <c r="K4" s="3">
        <v>16</v>
      </c>
      <c r="L4" s="3">
        <v>21</v>
      </c>
      <c r="M4" s="4">
        <v>17</v>
      </c>
      <c r="N4" s="3">
        <v>5.8</v>
      </c>
      <c r="O4" s="3">
        <v>6.6</v>
      </c>
      <c r="P4" s="22">
        <v>10</v>
      </c>
      <c r="Q4" s="3">
        <v>92</v>
      </c>
      <c r="R4" s="3">
        <v>26</v>
      </c>
      <c r="S4" s="22">
        <v>10</v>
      </c>
      <c r="T4" s="3">
        <v>43</v>
      </c>
      <c r="U4" s="4">
        <v>10</v>
      </c>
      <c r="V4" s="3"/>
      <c r="W4" s="3"/>
      <c r="X4" s="3"/>
      <c r="Y4" s="3"/>
      <c r="AB4" s="18" t="s">
        <v>2</v>
      </c>
      <c r="AC4" s="18"/>
      <c r="AD4" s="19" t="s">
        <v>1</v>
      </c>
      <c r="AE4" s="20"/>
    </row>
    <row r="5" spans="1:31" x14ac:dyDescent="0.25">
      <c r="E5" s="4" t="s">
        <v>1</v>
      </c>
      <c r="F5" s="23">
        <v>16</v>
      </c>
      <c r="G5" s="3">
        <v>41</v>
      </c>
      <c r="H5" s="3">
        <v>3.4</v>
      </c>
      <c r="I5" s="23">
        <v>10</v>
      </c>
      <c r="J5" s="4">
        <v>21</v>
      </c>
      <c r="K5" s="3">
        <v>32</v>
      </c>
      <c r="L5" s="3">
        <v>20</v>
      </c>
      <c r="M5" s="4">
        <v>17</v>
      </c>
      <c r="N5" s="3">
        <v>6.7</v>
      </c>
      <c r="O5" s="3">
        <v>4.5999999999999996</v>
      </c>
      <c r="P5" s="22">
        <v>11</v>
      </c>
      <c r="Q5" s="3">
        <v>131</v>
      </c>
      <c r="R5" s="3">
        <v>53</v>
      </c>
      <c r="S5" s="22">
        <v>11</v>
      </c>
      <c r="T5" s="3">
        <v>80</v>
      </c>
      <c r="U5" s="4">
        <v>10</v>
      </c>
      <c r="V5" s="3"/>
      <c r="W5" s="3"/>
      <c r="X5" s="3"/>
      <c r="Y5" s="3"/>
      <c r="AB5" s="11">
        <v>10</v>
      </c>
      <c r="AC5" s="12">
        <v>27</v>
      </c>
      <c r="AD5" s="11" t="s">
        <v>41</v>
      </c>
      <c r="AE5" s="12">
        <v>9.9</v>
      </c>
    </row>
    <row r="6" spans="1:31" ht="15.75" x14ac:dyDescent="0.25">
      <c r="A6" s="11">
        <v>10</v>
      </c>
      <c r="B6" s="12">
        <v>27</v>
      </c>
      <c r="C6" s="11">
        <v>1.1000000000000001</v>
      </c>
      <c r="D6" s="12">
        <v>9.9</v>
      </c>
      <c r="F6" s="17" t="str">
        <f>IF( AND(F4&gt;=$A6,F4&lt;=$B6,F5&gt;=$C6,F5&lt;=$D6),1,"")</f>
        <v/>
      </c>
      <c r="G6" s="17" t="str">
        <f t="shared" ref="G6:Y6" si="0">IF( AND(G4&gt;=$A6,G4&lt;=$B6,G5&gt;=$C6,G5&lt;=$D6),1,"")</f>
        <v/>
      </c>
      <c r="H6" s="17" t="str">
        <f t="shared" si="0"/>
        <v/>
      </c>
      <c r="I6" s="17" t="str">
        <f t="shared" si="0"/>
        <v/>
      </c>
      <c r="J6" s="17" t="str">
        <f t="shared" si="0"/>
        <v/>
      </c>
      <c r="K6" s="17" t="str">
        <f t="shared" si="0"/>
        <v/>
      </c>
      <c r="L6" s="17" t="str">
        <f t="shared" si="0"/>
        <v/>
      </c>
      <c r="M6" s="17" t="str">
        <f t="shared" si="0"/>
        <v/>
      </c>
      <c r="N6" s="17" t="str">
        <f t="shared" si="0"/>
        <v/>
      </c>
      <c r="O6" s="17" t="str">
        <f t="shared" si="0"/>
        <v/>
      </c>
      <c r="P6" s="17" t="str">
        <f t="shared" si="0"/>
        <v/>
      </c>
      <c r="Q6" s="17" t="str">
        <f t="shared" si="0"/>
        <v/>
      </c>
      <c r="R6" s="17" t="str">
        <f t="shared" si="0"/>
        <v/>
      </c>
      <c r="S6" s="17" t="str">
        <f t="shared" si="0"/>
        <v/>
      </c>
      <c r="T6" s="17" t="str">
        <f t="shared" si="0"/>
        <v/>
      </c>
      <c r="U6" s="17" t="str">
        <f t="shared" si="0"/>
        <v/>
      </c>
      <c r="V6" s="17" t="str">
        <f t="shared" si="0"/>
        <v/>
      </c>
      <c r="W6" s="17" t="str">
        <f t="shared" si="0"/>
        <v/>
      </c>
      <c r="X6" s="17" t="str">
        <f t="shared" si="0"/>
        <v/>
      </c>
      <c r="Y6" s="17" t="str">
        <f t="shared" si="0"/>
        <v/>
      </c>
      <c r="AB6" s="11">
        <v>11</v>
      </c>
      <c r="AC6" s="12">
        <v>27</v>
      </c>
      <c r="AD6" s="11"/>
      <c r="AE6" s="12">
        <v>10</v>
      </c>
    </row>
    <row r="7" spans="1:31" ht="15.75" x14ac:dyDescent="0.25">
      <c r="A7" s="11">
        <v>11</v>
      </c>
      <c r="B7" s="12">
        <v>27</v>
      </c>
      <c r="C7" s="11"/>
      <c r="D7" s="12">
        <v>10</v>
      </c>
      <c r="F7" s="17" t="str">
        <f t="shared" ref="F7:F10" si="1">IF( AND(F5&gt;=$A7,F5&lt;=$B7,F6&gt;=$C7,F6&lt;=$D7),1,"")</f>
        <v/>
      </c>
      <c r="G7" s="17" t="str">
        <f t="shared" ref="G7:G10" si="2">IF( AND(G5&gt;=$A7,G5&lt;=$B7,G6&gt;=$C7,G6&lt;=$D7),1,"")</f>
        <v/>
      </c>
      <c r="H7" s="17" t="str">
        <f t="shared" ref="H7:H10" si="3">IF( AND(H5&gt;=$A7,H5&lt;=$B7,H6&gt;=$C7,H6&lt;=$D7),1,"")</f>
        <v/>
      </c>
      <c r="I7" s="17" t="str">
        <f t="shared" ref="I7:I10" si="4">IF( AND(I5&gt;=$A7,I5&lt;=$B7,I6&gt;=$C7,I6&lt;=$D7),1,"")</f>
        <v/>
      </c>
      <c r="J7" s="17" t="str">
        <f t="shared" ref="J7:J10" si="5">IF( AND(J5&gt;=$A7,J5&lt;=$B7,J6&gt;=$C7,J6&lt;=$D7),1,"")</f>
        <v/>
      </c>
      <c r="K7" s="17" t="str">
        <f t="shared" ref="K7:K10" si="6">IF( AND(K5&gt;=$A7,K5&lt;=$B7,K6&gt;=$C7,K6&lt;=$D7),1,"")</f>
        <v/>
      </c>
      <c r="L7" s="17" t="str">
        <f t="shared" ref="L7:L10" si="7">IF( AND(L5&gt;=$A7,L5&lt;=$B7,L6&gt;=$C7,L6&lt;=$D7),1,"")</f>
        <v/>
      </c>
      <c r="M7" s="17" t="str">
        <f t="shared" ref="M7:M10" si="8">IF( AND(M5&gt;=$A7,M5&lt;=$B7,M6&gt;=$C7,M6&lt;=$D7),1,"")</f>
        <v/>
      </c>
      <c r="N7" s="17" t="str">
        <f t="shared" ref="N7:N10" si="9">IF( AND(N5&gt;=$A7,N5&lt;=$B7,N6&gt;=$C7,N6&lt;=$D7),1,"")</f>
        <v/>
      </c>
      <c r="O7" s="17" t="str">
        <f t="shared" ref="O7:O10" si="10">IF( AND(O5&gt;=$A7,O5&lt;=$B7,O6&gt;=$C7,O6&lt;=$D7),1,"")</f>
        <v/>
      </c>
      <c r="P7" s="17" t="str">
        <f t="shared" ref="P7:P10" si="11">IF( AND(P5&gt;=$A7,P5&lt;=$B7,P6&gt;=$C7,P6&lt;=$D7),1,"")</f>
        <v/>
      </c>
      <c r="Q7" s="17" t="str">
        <f t="shared" ref="Q7:Q10" si="12">IF( AND(Q5&gt;=$A7,Q5&lt;=$B7,Q6&gt;=$C7,Q6&lt;=$D7),1,"")</f>
        <v/>
      </c>
      <c r="R7" s="17" t="str">
        <f t="shared" ref="R7:R10" si="13">IF( AND(R5&gt;=$A7,R5&lt;=$B7,R6&gt;=$C7,R6&lt;=$D7),1,"")</f>
        <v/>
      </c>
      <c r="S7" s="17" t="str">
        <f t="shared" ref="S7:S10" si="14">IF( AND(S5&gt;=$A7,S5&lt;=$B7,S6&gt;=$C7,S6&lt;=$D7),1,"")</f>
        <v/>
      </c>
      <c r="T7" s="17" t="str">
        <f t="shared" ref="T7:T10" si="15">IF( AND(T5&gt;=$A7,T5&lt;=$B7,T6&gt;=$C7,T6&lt;=$D7),1,"")</f>
        <v/>
      </c>
      <c r="U7" s="17" t="str">
        <f t="shared" ref="U7:U10" si="16">IF( AND(U5&gt;=$A7,U5&lt;=$B7,U6&gt;=$C7,U6&lt;=$D7),1,"")</f>
        <v/>
      </c>
      <c r="V7" s="17" t="str">
        <f t="shared" ref="V7:V10" si="17">IF( AND(V5&gt;=$A7,V5&lt;=$B7,V6&gt;=$C7,V6&lt;=$D7),1,"")</f>
        <v/>
      </c>
      <c r="W7" s="17" t="str">
        <f t="shared" ref="W7:W10" si="18">IF( AND(W5&gt;=$A7,W5&lt;=$B7,W6&gt;=$C7,W6&lt;=$D7),1,"")</f>
        <v/>
      </c>
      <c r="X7" s="17" t="str">
        <f t="shared" ref="X7:X10" si="19">IF( AND(X5&gt;=$A7,X5&lt;=$B7,X6&gt;=$C7,X6&lt;=$D7),1,"")</f>
        <v/>
      </c>
      <c r="Y7" s="17" t="str">
        <f t="shared" ref="Y7:Y10" si="20">IF( AND(Y5&gt;=$A7,Y5&lt;=$B7,Y6&gt;=$C7,Y6&lt;=$D7),1,"")</f>
        <v/>
      </c>
      <c r="AB7" s="11" t="s">
        <v>41</v>
      </c>
      <c r="AC7" s="12">
        <v>9.9</v>
      </c>
      <c r="AD7" s="11"/>
      <c r="AE7" s="12">
        <v>10</v>
      </c>
    </row>
    <row r="8" spans="1:31" ht="15.75" x14ac:dyDescent="0.25">
      <c r="A8" s="11" t="s">
        <v>41</v>
      </c>
      <c r="B8" s="12">
        <v>9.9</v>
      </c>
      <c r="C8" s="11"/>
      <c r="D8" s="12">
        <v>10</v>
      </c>
      <c r="F8" s="17" t="str">
        <f t="shared" si="1"/>
        <v/>
      </c>
      <c r="G8" s="17" t="str">
        <f t="shared" si="2"/>
        <v/>
      </c>
      <c r="H8" s="17" t="str">
        <f t="shared" si="3"/>
        <v/>
      </c>
      <c r="I8" s="17" t="str">
        <f t="shared" si="4"/>
        <v/>
      </c>
      <c r="J8" s="17" t="str">
        <f t="shared" si="5"/>
        <v/>
      </c>
      <c r="K8" s="17" t="str">
        <f t="shared" si="6"/>
        <v/>
      </c>
      <c r="L8" s="17" t="str">
        <f t="shared" si="7"/>
        <v/>
      </c>
      <c r="M8" s="17" t="str">
        <f t="shared" si="8"/>
        <v/>
      </c>
      <c r="N8" s="17" t="str">
        <f t="shared" si="9"/>
        <v/>
      </c>
      <c r="O8" s="17" t="str">
        <f t="shared" si="10"/>
        <v/>
      </c>
      <c r="P8" s="17" t="str">
        <f t="shared" si="11"/>
        <v/>
      </c>
      <c r="Q8" s="17" t="str">
        <f t="shared" si="12"/>
        <v/>
      </c>
      <c r="R8" s="17" t="str">
        <f t="shared" si="13"/>
        <v/>
      </c>
      <c r="S8" s="17" t="str">
        <f t="shared" si="14"/>
        <v/>
      </c>
      <c r="T8" s="17" t="str">
        <f t="shared" si="15"/>
        <v/>
      </c>
      <c r="U8" s="17" t="str">
        <f t="shared" si="16"/>
        <v/>
      </c>
      <c r="V8" s="17" t="str">
        <f t="shared" si="17"/>
        <v/>
      </c>
      <c r="W8" s="17" t="str">
        <f t="shared" si="18"/>
        <v/>
      </c>
      <c r="X8" s="17" t="str">
        <f t="shared" si="19"/>
        <v/>
      </c>
      <c r="Y8" s="17" t="str">
        <f t="shared" si="20"/>
        <v/>
      </c>
      <c r="AB8" s="14" t="s">
        <v>41</v>
      </c>
      <c r="AC8" s="15">
        <v>9.9</v>
      </c>
      <c r="AD8" s="16">
        <v>11</v>
      </c>
      <c r="AE8" s="15">
        <v>27</v>
      </c>
    </row>
    <row r="9" spans="1:31" ht="15.75" x14ac:dyDescent="0.25">
      <c r="A9" s="14" t="s">
        <v>41</v>
      </c>
      <c r="B9" s="15">
        <v>9.9</v>
      </c>
      <c r="C9" s="16">
        <v>11</v>
      </c>
      <c r="D9" s="15">
        <v>27</v>
      </c>
      <c r="F9" s="17" t="str">
        <f t="shared" si="1"/>
        <v/>
      </c>
      <c r="G9" s="17" t="str">
        <f t="shared" si="2"/>
        <v/>
      </c>
      <c r="H9" s="17" t="str">
        <f t="shared" si="3"/>
        <v/>
      </c>
      <c r="I9" s="17" t="str">
        <f t="shared" si="4"/>
        <v/>
      </c>
      <c r="J9" s="17" t="str">
        <f t="shared" si="5"/>
        <v/>
      </c>
      <c r="K9" s="17" t="str">
        <f t="shared" si="6"/>
        <v/>
      </c>
      <c r="L9" s="17" t="str">
        <f t="shared" si="7"/>
        <v/>
      </c>
      <c r="M9" s="17" t="str">
        <f t="shared" si="8"/>
        <v/>
      </c>
      <c r="N9" s="17" t="str">
        <f t="shared" si="9"/>
        <v/>
      </c>
      <c r="O9" s="17" t="str">
        <f t="shared" si="10"/>
        <v/>
      </c>
      <c r="P9" s="17" t="str">
        <f t="shared" si="11"/>
        <v/>
      </c>
      <c r="Q9" s="17" t="str">
        <f t="shared" si="12"/>
        <v/>
      </c>
      <c r="R9" s="17" t="str">
        <f t="shared" si="13"/>
        <v/>
      </c>
      <c r="S9" s="17" t="str">
        <f t="shared" si="14"/>
        <v/>
      </c>
      <c r="T9" s="17" t="str">
        <f t="shared" si="15"/>
        <v/>
      </c>
      <c r="U9" s="17" t="str">
        <f t="shared" si="16"/>
        <v/>
      </c>
      <c r="V9" s="17" t="str">
        <f t="shared" si="17"/>
        <v/>
      </c>
      <c r="W9" s="17" t="str">
        <f t="shared" si="18"/>
        <v/>
      </c>
      <c r="X9" s="17" t="str">
        <f t="shared" si="19"/>
        <v/>
      </c>
      <c r="Y9" s="17" t="str">
        <f t="shared" si="20"/>
        <v/>
      </c>
      <c r="AB9" s="9"/>
      <c r="AC9" s="10">
        <v>10</v>
      </c>
      <c r="AD9" s="9">
        <v>11</v>
      </c>
      <c r="AE9" s="10">
        <v>27</v>
      </c>
    </row>
    <row r="10" spans="1:31" ht="15.75" x14ac:dyDescent="0.25">
      <c r="A10" s="9"/>
      <c r="B10" s="10">
        <v>10</v>
      </c>
      <c r="C10" s="9">
        <v>11</v>
      </c>
      <c r="D10" s="10">
        <v>27</v>
      </c>
      <c r="F10" s="17" t="str">
        <f t="shared" si="1"/>
        <v/>
      </c>
      <c r="G10" s="17" t="str">
        <f t="shared" si="2"/>
        <v/>
      </c>
      <c r="H10" s="17" t="str">
        <f t="shared" si="3"/>
        <v/>
      </c>
      <c r="I10" s="17" t="str">
        <f t="shared" si="4"/>
        <v/>
      </c>
      <c r="J10" s="17" t="str">
        <f t="shared" si="5"/>
        <v/>
      </c>
      <c r="K10" s="17" t="str">
        <f t="shared" si="6"/>
        <v/>
      </c>
      <c r="L10" s="17" t="str">
        <f t="shared" si="7"/>
        <v/>
      </c>
      <c r="M10" s="17" t="str">
        <f t="shared" si="8"/>
        <v/>
      </c>
      <c r="N10" s="17" t="str">
        <f t="shared" si="9"/>
        <v/>
      </c>
      <c r="O10" s="17" t="str">
        <f t="shared" si="10"/>
        <v/>
      </c>
      <c r="P10" s="17" t="str">
        <f t="shared" si="11"/>
        <v/>
      </c>
      <c r="Q10" s="17" t="str">
        <f t="shared" si="12"/>
        <v/>
      </c>
      <c r="R10" s="17" t="str">
        <f t="shared" si="13"/>
        <v/>
      </c>
      <c r="S10" s="17" t="str">
        <f t="shared" si="14"/>
        <v/>
      </c>
      <c r="T10" s="17" t="str">
        <f t="shared" si="15"/>
        <v/>
      </c>
      <c r="U10" s="17" t="str">
        <f t="shared" si="16"/>
        <v/>
      </c>
      <c r="V10" s="17" t="str">
        <f t="shared" si="17"/>
        <v/>
      </c>
      <c r="W10" s="17" t="str">
        <f t="shared" si="18"/>
        <v/>
      </c>
      <c r="X10" s="17" t="str">
        <f t="shared" si="19"/>
        <v/>
      </c>
      <c r="Y10" s="17" t="str">
        <f t="shared" si="20"/>
        <v/>
      </c>
      <c r="AB10" s="8"/>
      <c r="AC10" s="8"/>
      <c r="AD10" s="8"/>
      <c r="AE10" s="8"/>
    </row>
    <row r="11" spans="1:31" x14ac:dyDescent="0.25">
      <c r="AB11" s="8"/>
      <c r="AC11" s="8"/>
      <c r="AD11" s="8"/>
      <c r="AE11" s="8"/>
    </row>
    <row r="12" spans="1:31" x14ac:dyDescent="0.25">
      <c r="A12" s="28" t="s">
        <v>49</v>
      </c>
      <c r="AB12" s="8"/>
      <c r="AC12" s="8"/>
      <c r="AD12" s="8"/>
      <c r="AE12" s="8"/>
    </row>
    <row r="13" spans="1:31" x14ac:dyDescent="0.25">
      <c r="A13" t="s">
        <v>50</v>
      </c>
      <c r="F13" s="8" t="s">
        <v>44</v>
      </c>
      <c r="G13" s="8" t="s">
        <v>45</v>
      </c>
      <c r="H13" s="24" t="s">
        <v>46</v>
      </c>
      <c r="I13" s="24"/>
      <c r="J13" s="24"/>
      <c r="M13" s="21" t="s">
        <v>47</v>
      </c>
      <c r="N13" s="25"/>
      <c r="O13" s="26">
        <v>1</v>
      </c>
      <c r="P13" s="26">
        <v>4</v>
      </c>
      <c r="Q13" s="26">
        <v>5</v>
      </c>
      <c r="R13" s="26">
        <v>8</v>
      </c>
      <c r="S13" s="26">
        <v>11</v>
      </c>
      <c r="T13" s="26">
        <v>14</v>
      </c>
      <c r="U13" s="26">
        <v>16</v>
      </c>
      <c r="V13" s="26"/>
      <c r="W13" s="26"/>
      <c r="X13" s="26"/>
      <c r="Y13" s="26"/>
      <c r="AB13" s="8"/>
      <c r="AC13" s="8"/>
      <c r="AD13" s="8"/>
      <c r="AE13" s="8"/>
    </row>
    <row r="14" spans="1:31" x14ac:dyDescent="0.25">
      <c r="A14" t="s">
        <v>52</v>
      </c>
      <c r="F14" s="26">
        <f>INDEX(F3:Y5,1,MATCH(MIN(F5:Y5),F5:Y5,0))</f>
        <v>3</v>
      </c>
      <c r="G14" s="26">
        <v>3</v>
      </c>
      <c r="H14" s="27" t="s">
        <v>43</v>
      </c>
      <c r="I14" s="27"/>
      <c r="J14" s="27"/>
      <c r="N14" s="28" t="s">
        <v>48</v>
      </c>
      <c r="O14" s="3" t="str">
        <f>IF(H14="OUI",F14,"")</f>
        <v/>
      </c>
      <c r="U14" s="5"/>
      <c r="AB14" s="8"/>
      <c r="AC14" s="8"/>
      <c r="AD14" s="8"/>
      <c r="AE14" s="8"/>
    </row>
    <row r="15" spans="1:31" x14ac:dyDescent="0.25">
      <c r="A15" t="s">
        <v>51</v>
      </c>
      <c r="AB15" s="8"/>
      <c r="AC15" s="8"/>
      <c r="AD15" s="8"/>
      <c r="AE15" s="8"/>
    </row>
    <row r="16" spans="1:31" x14ac:dyDescent="0.25">
      <c r="A16" t="s">
        <v>57</v>
      </c>
      <c r="AB16" s="8"/>
      <c r="AC16" s="8"/>
      <c r="AD16" s="8"/>
      <c r="AE16" s="8"/>
    </row>
    <row r="17" spans="1:31" x14ac:dyDescent="0.25">
      <c r="AB17" s="8"/>
      <c r="AC17" s="8"/>
      <c r="AD17" s="8"/>
      <c r="AE17" s="8"/>
    </row>
    <row r="18" spans="1:31" x14ac:dyDescent="0.25">
      <c r="A18" s="29" t="s">
        <v>53</v>
      </c>
      <c r="AB18" s="8"/>
      <c r="AC18" s="8"/>
      <c r="AD18" s="8"/>
      <c r="AE18" s="8"/>
    </row>
    <row r="19" spans="1:31" x14ac:dyDescent="0.25">
      <c r="A19" t="s">
        <v>54</v>
      </c>
    </row>
    <row r="20" spans="1:31" x14ac:dyDescent="0.25">
      <c r="A20" t="s">
        <v>55</v>
      </c>
    </row>
    <row r="21" spans="1:31" x14ac:dyDescent="0.25">
      <c r="A21" t="s">
        <v>56</v>
      </c>
    </row>
    <row r="23" spans="1:31" x14ac:dyDescent="0.25">
      <c r="A23" t="s">
        <v>57</v>
      </c>
    </row>
  </sheetData>
  <mergeCells count="5">
    <mergeCell ref="AB4:AC4"/>
    <mergeCell ref="AD4:AE4"/>
    <mergeCell ref="H13:J13"/>
    <mergeCell ref="M13:N13"/>
    <mergeCell ref="H14:J14"/>
  </mergeCells>
  <dataValidations count="1">
    <dataValidation type="list" allowBlank="1" showInputMessage="1" showErrorMessage="1" sqref="H14:J14" xr:uid="{D007F8DC-42F2-4041-BFFE-76D4D0FECC12}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52"/>
  <sheetViews>
    <sheetView workbookViewId="0">
      <selection activeCell="I33" sqref="I33"/>
    </sheetView>
  </sheetViews>
  <sheetFormatPr baseColWidth="10" defaultRowHeight="15" x14ac:dyDescent="0.25"/>
  <sheetData>
    <row r="1" spans="1:1" x14ac:dyDescent="0.25">
      <c r="A1" s="6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5" spans="1:1" x14ac:dyDescent="0.25">
      <c r="A5" s="6" t="s">
        <v>6</v>
      </c>
    </row>
    <row r="7" spans="1:1" x14ac:dyDescent="0.25">
      <c r="A7" t="s">
        <v>15</v>
      </c>
    </row>
    <row r="8" spans="1:1" x14ac:dyDescent="0.25">
      <c r="A8" t="s">
        <v>7</v>
      </c>
    </row>
    <row r="10" spans="1:1" x14ac:dyDescent="0.25">
      <c r="A10" t="s">
        <v>16</v>
      </c>
    </row>
    <row r="12" spans="1:1" x14ac:dyDescent="0.25">
      <c r="A12" t="s">
        <v>17</v>
      </c>
    </row>
    <row r="13" spans="1:1" x14ac:dyDescent="0.25">
      <c r="A13" t="s">
        <v>8</v>
      </c>
    </row>
    <row r="15" spans="1:1" x14ac:dyDescent="0.25">
      <c r="A15" s="6" t="s">
        <v>18</v>
      </c>
    </row>
    <row r="16" spans="1:1" x14ac:dyDescent="0.25">
      <c r="A16" t="s">
        <v>9</v>
      </c>
    </row>
    <row r="17" spans="1:1" x14ac:dyDescent="0.25">
      <c r="A17" t="s">
        <v>19</v>
      </c>
    </row>
    <row r="18" spans="1:1" x14ac:dyDescent="0.25">
      <c r="A18" t="s">
        <v>20</v>
      </c>
    </row>
    <row r="20" spans="1:1" x14ac:dyDescent="0.25">
      <c r="A20" t="s">
        <v>21</v>
      </c>
    </row>
    <row r="21" spans="1:1" x14ac:dyDescent="0.25">
      <c r="A21" t="s">
        <v>10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t="s">
        <v>14</v>
      </c>
    </row>
    <row r="27" spans="1:1" x14ac:dyDescent="0.25">
      <c r="A27" s="6" t="s">
        <v>22</v>
      </c>
    </row>
    <row r="29" spans="1:1" x14ac:dyDescent="0.25">
      <c r="A29" t="s">
        <v>23</v>
      </c>
    </row>
    <row r="30" spans="1:1" x14ac:dyDescent="0.25">
      <c r="A30" t="s">
        <v>24</v>
      </c>
    </row>
    <row r="31" spans="1:1" x14ac:dyDescent="0.25">
      <c r="A31" t="s">
        <v>25</v>
      </c>
    </row>
    <row r="32" spans="1:1" x14ac:dyDescent="0.25">
      <c r="A32" t="s">
        <v>26</v>
      </c>
    </row>
    <row r="33" spans="1:1" x14ac:dyDescent="0.25">
      <c r="A33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40" spans="1:1" x14ac:dyDescent="0.25">
      <c r="A40" s="7" t="s">
        <v>32</v>
      </c>
    </row>
    <row r="42" spans="1:1" x14ac:dyDescent="0.25">
      <c r="A42" t="s">
        <v>36</v>
      </c>
    </row>
    <row r="43" spans="1:1" x14ac:dyDescent="0.25">
      <c r="A43" t="s">
        <v>33</v>
      </c>
    </row>
    <row r="44" spans="1:1" x14ac:dyDescent="0.25">
      <c r="A44" t="s">
        <v>34</v>
      </c>
    </row>
    <row r="45" spans="1:1" x14ac:dyDescent="0.25">
      <c r="A45" t="s">
        <v>35</v>
      </c>
    </row>
    <row r="47" spans="1:1" x14ac:dyDescent="0.25">
      <c r="A47" s="7" t="s">
        <v>37</v>
      </c>
    </row>
    <row r="49" spans="1:1" x14ac:dyDescent="0.25">
      <c r="A49" t="s">
        <v>39</v>
      </c>
    </row>
    <row r="50" spans="1:1" x14ac:dyDescent="0.25">
      <c r="A50" t="s">
        <v>38</v>
      </c>
    </row>
    <row r="52" spans="1:1" x14ac:dyDescent="0.25">
      <c r="A52" t="s">
        <v>40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gestion</vt:lpstr>
      <vt:lpstr>OUINON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2019-07-25T09:07:53Z</dcterms:created>
  <dcterms:modified xsi:type="dcterms:W3CDTF">2019-08-15T10:50:02Z</dcterms:modified>
</cp:coreProperties>
</file>