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\OneDrive\Bureau\"/>
    </mc:Choice>
  </mc:AlternateContent>
  <xr:revisionPtr revIDLastSave="0" documentId="13_ncr:1_{E4C487BA-A0DE-431F-ABEC-15FFF9E02326}" xr6:coauthVersionLast="43" xr6:coauthVersionMax="43" xr10:uidLastSave="{00000000-0000-0000-0000-000000000000}"/>
  <bookViews>
    <workbookView xWindow="11205" yWindow="1305" windowWidth="17850" windowHeight="1207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Q9" i="1" l="1"/>
  <c r="B8" i="1"/>
  <c r="B2" i="1"/>
  <c r="B7" i="1" l="1" a="1"/>
  <c r="B7" i="1" s="1"/>
  <c r="H7" i="1" l="1" a="1"/>
  <c r="H7" i="1" s="1"/>
  <c r="H6" i="1" s="1"/>
  <c r="B6" i="1"/>
  <c r="I7" i="1" l="1" a="1"/>
  <c r="I7" i="1" s="1"/>
  <c r="I6" i="1" s="1"/>
  <c r="J7" i="1" l="1" a="1"/>
  <c r="J7" i="1" s="1"/>
  <c r="J6" i="1" s="1"/>
</calcChain>
</file>

<file path=xl/sharedStrings.xml><?xml version="1.0" encoding="utf-8"?>
<sst xmlns="http://schemas.openxmlformats.org/spreadsheetml/2006/main" count="14" uniqueCount="12">
  <si>
    <t>N°</t>
  </si>
  <si>
    <t>COTES</t>
  </si>
  <si>
    <t>SECOND FAVORIS</t>
  </si>
  <si>
    <t xml:space="preserve">% </t>
  </si>
  <si>
    <t>3 et +</t>
  </si>
  <si>
    <t>%de Réussite</t>
  </si>
  <si>
    <t>SHF</t>
  </si>
  <si>
    <t>DP</t>
  </si>
  <si>
    <t>LES AUTRES</t>
  </si>
  <si>
    <r>
      <t>(</t>
    </r>
    <r>
      <rPr>
        <b/>
        <sz val="11"/>
        <color rgb="FFFF0000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) COTE</t>
    </r>
  </si>
  <si>
    <r>
      <t>(</t>
    </r>
    <r>
      <rPr>
        <b/>
        <sz val="11"/>
        <color rgb="FFFF0000"/>
        <rFont val="Calibri"/>
        <family val="2"/>
        <scheme val="minor"/>
      </rPr>
      <t>B</t>
    </r>
    <r>
      <rPr>
        <sz val="11"/>
        <color theme="1"/>
        <rFont val="Calibri"/>
        <family val="2"/>
        <scheme val="minor"/>
      </rPr>
      <t>) DP</t>
    </r>
  </si>
  <si>
    <t xml:space="preserve">            COTE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</si>
</sst>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rgb="FFA5A5A5"/>
      </patternFill>
    </fill>
    <fill>
      <patternFill patternType="solid">
        <fgColor theme="4" tint="0.79998168889431442"/>
        <bgColor indexed="65"/>
      </patternFill>
    </fill>
    <fill>
      <patternFill patternType="solid">
        <fgColor rgb="FF00FF9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n">
        <color rgb="FF7F7F7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6">
    <xf numFmtId="0" fontId="0" fillId="0" borderId="0"/>
    <xf numFmtId="0" fontId="2" fillId="2" borderId="2" applyNumberFormat="0" applyAlignment="0" applyProtection="0"/>
    <xf numFmtId="0" fontId="3" fillId="2" borderId="1" applyNumberFormat="0" applyAlignment="0" applyProtection="0"/>
    <xf numFmtId="0" fontId="1" fillId="3" borderId="3" applyNumberFormat="0" applyFont="0" applyAlignment="0" applyProtection="0"/>
    <xf numFmtId="0" fontId="7" fillId="5" borderId="5" applyNumberFormat="0" applyAlignment="0" applyProtection="0"/>
    <xf numFmtId="0" fontId="1" fillId="6" borderId="0" applyNumberFormat="0" applyBorder="0" applyAlignment="0" applyProtection="0"/>
  </cellStyleXfs>
  <cellXfs count="28">
    <xf numFmtId="0" fontId="0" fillId="0" borderId="0" xfId="0"/>
    <xf numFmtId="0" fontId="2" fillId="2" borderId="2" xfId="1"/>
    <xf numFmtId="0" fontId="5" fillId="3" borderId="3" xfId="3" applyFont="1" applyAlignment="1">
      <alignment horizontal="center"/>
    </xf>
    <xf numFmtId="0" fontId="0" fillId="3" borderId="3" xfId="3" applyFont="1" applyAlignment="1">
      <alignment horizontal="center"/>
    </xf>
    <xf numFmtId="0" fontId="3" fillId="2" borderId="1" xfId="2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2" borderId="2" xfId="1" applyAlignment="1">
      <alignment horizontal="center"/>
    </xf>
    <xf numFmtId="0" fontId="3" fillId="2" borderId="1" xfId="2" applyAlignment="1">
      <alignment horizontal="center" vertical="center"/>
    </xf>
    <xf numFmtId="0" fontId="0" fillId="0" borderId="0" xfId="0" applyAlignment="1">
      <alignment vertical="center"/>
    </xf>
    <xf numFmtId="0" fontId="2" fillId="4" borderId="2" xfId="1" applyFill="1" applyAlignment="1">
      <alignment horizont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0" fontId="4" fillId="4" borderId="4" xfId="0" applyFont="1" applyFill="1" applyBorder="1" applyAlignment="1">
      <alignment horizontal="center"/>
    </xf>
    <xf numFmtId="0" fontId="2" fillId="4" borderId="2" xfId="1" applyFill="1" applyAlignment="1">
      <alignment horizont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4" borderId="5" xfId="4" applyFont="1" applyFill="1" applyAlignment="1">
      <alignment horizontal="center" vertical="center"/>
    </xf>
    <xf numFmtId="0" fontId="2" fillId="2" borderId="2" xfId="1" applyAlignment="1">
      <alignment horizontal="center" vertical="center"/>
    </xf>
    <xf numFmtId="0" fontId="2" fillId="2" borderId="2" xfId="1" applyAlignment="1">
      <alignment horizontal="center" vertical="center"/>
    </xf>
    <xf numFmtId="0" fontId="2" fillId="2" borderId="7" xfId="1" applyBorder="1" applyAlignment="1">
      <alignment horizontal="center" vertical="center"/>
    </xf>
    <xf numFmtId="0" fontId="2" fillId="2" borderId="8" xfId="1" applyBorder="1" applyAlignment="1">
      <alignment horizontal="center" vertical="center"/>
    </xf>
    <xf numFmtId="0" fontId="6" fillId="7" borderId="5" xfId="4" applyFont="1" applyFill="1" applyAlignment="1">
      <alignment horizontal="center" vertical="center"/>
    </xf>
    <xf numFmtId="0" fontId="1" fillId="6" borderId="0" xfId="5" applyAlignment="1">
      <alignment horizontal="center" vertical="center"/>
    </xf>
  </cellXfs>
  <cellStyles count="6">
    <cellStyle name="20 % - Accent1" xfId="5" builtinId="30"/>
    <cellStyle name="Calcul" xfId="2" builtinId="22"/>
    <cellStyle name="Normal" xfId="0" builtinId="0"/>
    <cellStyle name="Note" xfId="3" builtinId="10"/>
    <cellStyle name="Sortie" xfId="1" builtinId="21"/>
    <cellStyle name="Vérification" xfId="4" builtinId="23"/>
  </cellStyles>
  <dxfs count="0"/>
  <tableStyles count="0" defaultTableStyle="TableStyleMedium2" defaultPivotStyle="PivotStyleLight16"/>
  <colors>
    <mruColors>
      <color rgb="FF00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</xdr:colOff>
      <xdr:row>5</xdr:row>
      <xdr:rowOff>0</xdr:rowOff>
    </xdr:from>
    <xdr:to>
      <xdr:col>6</xdr:col>
      <xdr:colOff>323850</xdr:colOff>
      <xdr:row>5</xdr:row>
      <xdr:rowOff>180975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id="{DFEE2CDC-6542-4A4C-B167-3E980A1DFF68}"/>
            </a:ext>
          </a:extLst>
        </xdr:cNvPr>
        <xdr:cNvSpPr/>
      </xdr:nvSpPr>
      <xdr:spPr>
        <a:xfrm>
          <a:off x="3219450" y="571500"/>
          <a:ext cx="276225" cy="18097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838200</xdr:colOff>
      <xdr:row>6</xdr:row>
      <xdr:rowOff>38100</xdr:rowOff>
    </xdr:from>
    <xdr:to>
      <xdr:col>0</xdr:col>
      <xdr:colOff>1114425</xdr:colOff>
      <xdr:row>6</xdr:row>
      <xdr:rowOff>161925</xdr:rowOff>
    </xdr:to>
    <xdr:sp macro="" textlink="">
      <xdr:nvSpPr>
        <xdr:cNvPr id="5" name="Flèche : droite 4">
          <a:extLst>
            <a:ext uri="{FF2B5EF4-FFF2-40B4-BE49-F238E27FC236}">
              <a16:creationId xmlns:a16="http://schemas.microsoft.com/office/drawing/2014/main" id="{FF21DEAA-D695-4785-8256-01CC5CCE1041}"/>
            </a:ext>
          </a:extLst>
        </xdr:cNvPr>
        <xdr:cNvSpPr/>
      </xdr:nvSpPr>
      <xdr:spPr>
        <a:xfrm>
          <a:off x="838200" y="1181100"/>
          <a:ext cx="276225" cy="12382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23"/>
  <sheetViews>
    <sheetView tabSelected="1" workbookViewId="0">
      <selection activeCell="Q10" sqref="Q10"/>
    </sheetView>
  </sheetViews>
  <sheetFormatPr baseColWidth="10" defaultColWidth="11.42578125" defaultRowHeight="15" x14ac:dyDescent="0.25"/>
  <cols>
    <col min="1" max="1" width="17.7109375" customWidth="1"/>
    <col min="2" max="15" width="6" customWidth="1"/>
    <col min="17" max="29" width="6" style="6" customWidth="1"/>
  </cols>
  <sheetData>
    <row r="1" spans="1:24" x14ac:dyDescent="0.25">
      <c r="Q1" s="19" t="s">
        <v>9</v>
      </c>
      <c r="R1" s="19"/>
      <c r="S1" s="6" t="s">
        <v>3</v>
      </c>
      <c r="V1" s="18" t="s">
        <v>10</v>
      </c>
      <c r="W1" s="18"/>
      <c r="X1" s="6" t="s">
        <v>3</v>
      </c>
    </row>
    <row r="2" spans="1:24" x14ac:dyDescent="0.25">
      <c r="B2" s="14" t="str">
        <f>IF(AND(B7&lt;=1.5,COUNTIFS(B4:O4,"&lt;=8",B4:O4,"&gt;&lt;")=0),"BMW PUR", IF(COUNT(H6:J6)=1,"BMW DUO",IF(COUNT(H6:J6)=2,"BMW  TRIO",IF(COUNT(H6:J6)=3,"BMW IMPUR",IF(AND(B7&lt;=1.5,COUNTIFS(B4:O4,"&lt;=8",B4:O4,"&lt;&gt;")=0),"BMW SHF", "BMW ")))))</f>
        <v>BMW PUR</v>
      </c>
      <c r="C2" s="14"/>
      <c r="Q2" s="22">
        <v>1.1000000000000001</v>
      </c>
      <c r="R2" s="22">
        <v>1.58</v>
      </c>
      <c r="S2" s="8">
        <v>74</v>
      </c>
      <c r="V2" s="22">
        <v>1</v>
      </c>
      <c r="W2" s="22">
        <v>2</v>
      </c>
      <c r="X2" s="8">
        <v>41</v>
      </c>
    </row>
    <row r="3" spans="1:24" x14ac:dyDescent="0.25">
      <c r="A3" s="1" t="s">
        <v>0</v>
      </c>
      <c r="B3" s="2">
        <v>1</v>
      </c>
      <c r="C3" s="3">
        <v>2</v>
      </c>
      <c r="D3" s="3">
        <v>3</v>
      </c>
      <c r="E3" s="3">
        <v>4</v>
      </c>
      <c r="F3" s="3">
        <v>5</v>
      </c>
      <c r="G3" s="3">
        <v>6</v>
      </c>
      <c r="H3" s="3">
        <v>7</v>
      </c>
      <c r="I3" s="3">
        <v>8</v>
      </c>
      <c r="J3" s="3">
        <v>9</v>
      </c>
      <c r="K3" s="3">
        <v>10</v>
      </c>
      <c r="L3" s="3">
        <v>11</v>
      </c>
      <c r="M3" s="3">
        <v>12</v>
      </c>
      <c r="N3" s="3">
        <v>13</v>
      </c>
      <c r="O3" s="3">
        <v>14</v>
      </c>
      <c r="Q3" s="22">
        <v>1.59</v>
      </c>
      <c r="R3" s="22">
        <v>1.99</v>
      </c>
      <c r="S3" s="8">
        <v>54</v>
      </c>
      <c r="V3" s="22">
        <v>3</v>
      </c>
      <c r="W3" s="22">
        <v>4</v>
      </c>
      <c r="X3" s="8">
        <v>25</v>
      </c>
    </row>
    <row r="4" spans="1:24" x14ac:dyDescent="0.25">
      <c r="A4" s="1" t="s">
        <v>1</v>
      </c>
      <c r="B4" s="4">
        <v>25</v>
      </c>
      <c r="C4" s="4">
        <v>25</v>
      </c>
      <c r="D4" s="4">
        <v>13</v>
      </c>
      <c r="E4" s="4">
        <v>45</v>
      </c>
      <c r="F4" s="4">
        <v>22</v>
      </c>
      <c r="G4" s="4">
        <v>11</v>
      </c>
      <c r="H4" s="4">
        <v>122</v>
      </c>
      <c r="I4" s="4">
        <v>123</v>
      </c>
      <c r="J4" s="4">
        <v>22</v>
      </c>
      <c r="K4" s="4">
        <v>1.3</v>
      </c>
      <c r="L4" s="4">
        <v>20</v>
      </c>
      <c r="M4" s="4"/>
      <c r="N4" s="4"/>
      <c r="O4" s="4"/>
      <c r="Q4" s="22">
        <v>2</v>
      </c>
      <c r="R4" s="22">
        <v>2.35</v>
      </c>
      <c r="S4" s="8">
        <v>43</v>
      </c>
      <c r="V4" s="24" t="s">
        <v>8</v>
      </c>
      <c r="W4" s="25"/>
      <c r="X4" s="8">
        <v>34</v>
      </c>
    </row>
    <row r="5" spans="1:24" x14ac:dyDescent="0.25">
      <c r="Q5" s="22">
        <v>2.36</v>
      </c>
      <c r="R5" s="22">
        <v>2.9</v>
      </c>
      <c r="S5" s="8">
        <v>36</v>
      </c>
    </row>
    <row r="6" spans="1:24" x14ac:dyDescent="0.25">
      <c r="A6" s="20" t="s">
        <v>6</v>
      </c>
      <c r="B6" s="7">
        <f>IF(B7&lt;&gt;"",INDEX($B$3:$O$3,,MATCH(B7,$B$4:$O$4,0)),"")</f>
        <v>10</v>
      </c>
      <c r="D6" s="15" t="s">
        <v>2</v>
      </c>
      <c r="E6" s="15"/>
      <c r="F6" s="15"/>
      <c r="H6" s="7" t="str">
        <f>IF(H7&lt;&gt;"",INDEX($B$3:$O$3,,MATCH(H7,$B$4:$O$4,0)),"")</f>
        <v/>
      </c>
      <c r="I6" s="7" t="str">
        <f>IF(I7&lt;&gt;"",INDEX($B$3:$O$3,,MATCH(I7,$B$4:$O$4,0)),"")</f>
        <v/>
      </c>
      <c r="J6" s="7" t="str">
        <f>IF(J7&lt;&gt;"",INDEX($B$3:$O$3,,MATCH(J7,$B$4:$O$4,0)),"")</f>
        <v/>
      </c>
      <c r="Q6" s="23" t="s">
        <v>4</v>
      </c>
      <c r="R6" s="23"/>
      <c r="S6" s="8">
        <v>26</v>
      </c>
    </row>
    <row r="7" spans="1:24" ht="15.75" thickBot="1" x14ac:dyDescent="0.3">
      <c r="A7" s="13" t="s">
        <v>11</v>
      </c>
      <c r="B7" s="8">
        <f t="array" ref="B7">MIN(IF($B$4:$O$4&gt;0,$B$4:$O$4))</f>
        <v>1.3</v>
      </c>
      <c r="H7" s="8" t="str">
        <f t="array" ref="H7">IF(B7&lt;&gt;"",IFERROR(IF(MIN(IF($B$4:$O$4&gt;B7,$B$4:$O$4))&lt;10,MIN(IF($B$4:$O$4&gt;B7,$B$4:$O$4)),""),""),"")</f>
        <v/>
      </c>
      <c r="I7" s="8" t="str">
        <f t="array" ref="I7">IF(H7&lt;&gt;"",IFERROR(IF(MIN(IF($B$4:$O$4&gt;H7,$B$4:$O$4))&lt;10,MIN(IF($B$4:$O$4&gt;H7,$B$4:$O$4)),""),""),"")</f>
        <v/>
      </c>
      <c r="J7" s="8" t="str">
        <f t="array" ref="J7">IF(I7&lt;&gt;"",IFERROR(IF(MIN(IF($B$4:$O$4&gt;I7,$B$4:$O$4))&lt;10,MIN(IF($B$4:$O$4&gt;I7,$B$4:$O$4)),""),""),"")</f>
        <v/>
      </c>
    </row>
    <row r="8" spans="1:24" ht="16.5" thickTop="1" thickBot="1" x14ac:dyDescent="0.3">
      <c r="A8" s="17" t="s">
        <v>5</v>
      </c>
      <c r="B8" s="10">
        <f>Q10+R10</f>
        <v>115</v>
      </c>
      <c r="Q8" s="21" t="s">
        <v>6</v>
      </c>
      <c r="R8" s="21" t="s">
        <v>7</v>
      </c>
    </row>
    <row r="9" spans="1:24" ht="16.5" thickTop="1" thickBot="1" x14ac:dyDescent="0.3">
      <c r="B9" s="6"/>
      <c r="Q9" s="21">
        <f>B7</f>
        <v>1.3</v>
      </c>
      <c r="R9" s="26">
        <v>1</v>
      </c>
    </row>
    <row r="10" spans="1:24" ht="15.75" thickTop="1" x14ac:dyDescent="0.25">
      <c r="B10" s="6"/>
      <c r="Q10" s="27">
        <v>74</v>
      </c>
      <c r="R10" s="27">
        <v>41</v>
      </c>
    </row>
    <row r="11" spans="1:24" x14ac:dyDescent="0.25">
      <c r="B11" s="16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6"/>
      <c r="R11" s="16"/>
      <c r="S11" s="16"/>
    </row>
    <row r="12" spans="1:24" x14ac:dyDescent="0.25">
      <c r="A12" s="5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6"/>
      <c r="R12" s="16"/>
    </row>
    <row r="13" spans="1:24" x14ac:dyDescent="0.25">
      <c r="A13" s="5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7"/>
    </row>
    <row r="14" spans="1:24" x14ac:dyDescent="0.25">
      <c r="A14" s="5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6"/>
    </row>
    <row r="15" spans="1:24" x14ac:dyDescent="0.25">
      <c r="F15" s="6"/>
      <c r="G15" s="6"/>
    </row>
    <row r="16" spans="1:24" x14ac:dyDescent="0.25">
      <c r="B16" s="9"/>
      <c r="C16" s="9"/>
      <c r="D16" s="9"/>
      <c r="E16" s="9"/>
      <c r="F16" s="9"/>
    </row>
    <row r="23" spans="3:3" x14ac:dyDescent="0.25">
      <c r="C23" s="6"/>
    </row>
  </sheetData>
  <mergeCells count="6">
    <mergeCell ref="B2:C2"/>
    <mergeCell ref="D6:F6"/>
    <mergeCell ref="Q1:R1"/>
    <mergeCell ref="V1:W1"/>
    <mergeCell ref="V4:W4"/>
    <mergeCell ref="Q6:R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franc</cp:lastModifiedBy>
  <dcterms:created xsi:type="dcterms:W3CDTF">2019-07-19T23:08:30Z</dcterms:created>
  <dcterms:modified xsi:type="dcterms:W3CDTF">2019-07-20T17:09:22Z</dcterms:modified>
</cp:coreProperties>
</file>