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.cabel\Desktop\"/>
    </mc:Choice>
  </mc:AlternateContent>
  <bookViews>
    <workbookView xWindow="0" yWindow="0" windowWidth="20490" windowHeight="762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Feuil1!$A$1:$K$75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6" i="1" l="1"/>
  <c r="K76" i="1"/>
  <c r="J2" i="1" l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K2" i="1"/>
</calcChain>
</file>

<file path=xl/sharedStrings.xml><?xml version="1.0" encoding="utf-8"?>
<sst xmlns="http://schemas.openxmlformats.org/spreadsheetml/2006/main" count="116" uniqueCount="23">
  <si>
    <t>CONFORME</t>
  </si>
  <si>
    <t>ABSENCE DE DEFAUT</t>
  </si>
  <si>
    <t>FAVORABLE</t>
  </si>
  <si>
    <t>BON FONCTIONNEMENT</t>
  </si>
  <si>
    <t>CONFORME SOUS RESERVE</t>
  </si>
  <si>
    <t>ACCEPTABLE</t>
  </si>
  <si>
    <t>NON ACCEPTABLE</t>
  </si>
  <si>
    <t>NON CONFORME - INSTALLATION SIGNIFICATIVEMENT SOUS DIMENSIONNEE</t>
  </si>
  <si>
    <t>NON CONFORME - DEFAUT DE SECURITE SANITAIRE</t>
  </si>
  <si>
    <t>INSTALLATION NECESSITANT DES RECOMMANDATIONS DE TRAVAUX</t>
  </si>
  <si>
    <t>NON CONFORME - INSTALLATION INCOMPLETE</t>
  </si>
  <si>
    <t>NON CONFORME</t>
  </si>
  <si>
    <t>AVIS 1</t>
  </si>
  <si>
    <t>DATE AVIS 1</t>
  </si>
  <si>
    <t>AVIS 2</t>
  </si>
  <si>
    <t>DATE AVIS 2</t>
  </si>
  <si>
    <t>AVIS 3</t>
  </si>
  <si>
    <t>AVIS 4</t>
  </si>
  <si>
    <t>DATE AVIS 3</t>
  </si>
  <si>
    <t>DATE AVIS 4</t>
  </si>
  <si>
    <t>dernier avis</t>
  </si>
  <si>
    <t>date dernier avis</t>
  </si>
  <si>
    <t>DÉFAVORABLE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</si>
</sst>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4" borderId="3" xfId="1" applyFont="1" applyFill="1" applyBorder="1" applyAlignment="1">
      <alignment horizontal="left" vertical="center" wrapText="1"/>
    </xf>
    <xf numFmtId="14" fontId="1" fillId="5" borderId="4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left"/>
    </xf>
    <xf numFmtId="0" fontId="1" fillId="0" borderId="2" xfId="1" applyFont="1" applyFill="1" applyBorder="1" applyAlignment="1">
      <alignment horizontal="left"/>
    </xf>
    <xf numFmtId="14" fontId="1" fillId="0" borderId="5" xfId="0" applyNumberFormat="1" applyFont="1" applyFill="1" applyBorder="1" applyAlignment="1">
      <alignment horizontal="left"/>
    </xf>
    <xf numFmtId="0" fontId="2" fillId="0" borderId="2" xfId="0" applyFont="1" applyFill="1" applyBorder="1"/>
    <xf numFmtId="0" fontId="0" fillId="0" borderId="2" xfId="0" applyBorder="1"/>
    <xf numFmtId="14" fontId="0" fillId="0" borderId="2" xfId="0" applyNumberFormat="1" applyBorder="1" applyAlignment="1">
      <alignment horizontal="center"/>
    </xf>
    <xf numFmtId="0" fontId="1" fillId="6" borderId="2" xfId="0" applyFont="1" applyFill="1" applyBorder="1" applyAlignment="1">
      <alignment horizontal="left"/>
    </xf>
    <xf numFmtId="14" fontId="1" fillId="6" borderId="2" xfId="0" applyNumberFormat="1" applyFont="1" applyFill="1" applyBorder="1" applyAlignment="1">
      <alignment horizontal="left"/>
    </xf>
    <xf numFmtId="0" fontId="1" fillId="6" borderId="2" xfId="1" applyFont="1" applyFill="1" applyBorder="1" applyAlignment="1">
      <alignment horizontal="left"/>
    </xf>
    <xf numFmtId="14" fontId="1" fillId="6" borderId="5" xfId="0" applyNumberFormat="1" applyFont="1" applyFill="1" applyBorder="1" applyAlignment="1">
      <alignment horizontal="left"/>
    </xf>
    <xf numFmtId="0" fontId="0" fillId="6" borderId="0" xfId="0" applyFill="1"/>
    <xf numFmtId="0" fontId="0" fillId="6" borderId="2" xfId="0" applyFill="1" applyBorder="1"/>
    <xf numFmtId="14" fontId="0" fillId="6" borderId="2" xfId="0" applyNumberFormat="1" applyFill="1" applyBorder="1" applyAlignment="1">
      <alignment horizontal="center"/>
    </xf>
    <xf numFmtId="0" fontId="3" fillId="6" borderId="6" xfId="0" applyNumberFormat="1" applyFont="1" applyFill="1" applyBorder="1" applyAlignment="1" applyProtection="1">
      <alignment horizontal="left"/>
    </xf>
    <xf numFmtId="14" fontId="3" fillId="6" borderId="6" xfId="0" applyNumberFormat="1" applyFont="1" applyFill="1" applyBorder="1" applyAlignment="1" applyProtection="1">
      <alignment horizontal="left"/>
    </xf>
    <xf numFmtId="0" fontId="2" fillId="6" borderId="6" xfId="0" applyNumberFormat="1" applyFont="1" applyFill="1" applyBorder="1" applyAlignment="1" applyProtection="1"/>
    <xf numFmtId="14" fontId="3" fillId="6" borderId="7" xfId="0" applyNumberFormat="1" applyFont="1" applyFill="1" applyBorder="1" applyAlignment="1" applyProtection="1">
      <alignment horizontal="left"/>
    </xf>
    <xf numFmtId="14" fontId="3" fillId="7" borderId="6" xfId="0" applyNumberFormat="1" applyFont="1" applyFill="1" applyBorder="1" applyAlignment="1" applyProtection="1">
      <alignment horizontal="left"/>
    </xf>
    <xf numFmtId="14" fontId="1" fillId="7" borderId="2" xfId="0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EAU_ASSAINISSEMENT\ASS_NON_COLLECTIF\PARC_ANC\P&#212;LE_BEGARD\PARC_ANC\LISTING%20ANC%20_%20BEGA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Feuil2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workbookViewId="0">
      <selection activeCell="A24" sqref="A24:XFD24"/>
    </sheetView>
  </sheetViews>
  <sheetFormatPr baseColWidth="10" defaultRowHeight="15" x14ac:dyDescent="0.25"/>
  <cols>
    <col min="1" max="1" width="15.7109375" customWidth="1"/>
    <col min="3" max="3" width="17.7109375" customWidth="1"/>
    <col min="4" max="4" width="16.5703125" customWidth="1"/>
    <col min="5" max="5" width="22.140625" customWidth="1"/>
    <col min="6" max="6" width="16.28515625" customWidth="1"/>
    <col min="7" max="7" width="16.7109375" customWidth="1"/>
    <col min="8" max="8" width="15.28515625" customWidth="1"/>
    <col min="10" max="10" width="21.28515625" style="11" customWidth="1"/>
    <col min="11" max="11" width="22.42578125" style="12" customWidth="1"/>
  </cols>
  <sheetData>
    <row r="1" spans="1:11" ht="30" x14ac:dyDescent="0.25">
      <c r="A1" s="1" t="s">
        <v>12</v>
      </c>
      <c r="B1" s="1" t="s">
        <v>13</v>
      </c>
      <c r="C1" s="2" t="s">
        <v>14</v>
      </c>
      <c r="D1" s="3" t="s">
        <v>15</v>
      </c>
      <c r="E1" s="2" t="s">
        <v>16</v>
      </c>
      <c r="F1" s="4" t="s">
        <v>18</v>
      </c>
      <c r="G1" s="2" t="s">
        <v>17</v>
      </c>
      <c r="H1" s="5" t="s">
        <v>19</v>
      </c>
      <c r="J1" s="11" t="s">
        <v>20</v>
      </c>
      <c r="K1" s="12" t="s">
        <v>21</v>
      </c>
    </row>
    <row r="2" spans="1:11" x14ac:dyDescent="0.25">
      <c r="A2" s="6"/>
      <c r="B2" s="7"/>
      <c r="C2" s="6" t="s">
        <v>0</v>
      </c>
      <c r="D2" s="7">
        <v>39772</v>
      </c>
      <c r="E2" s="8" t="s">
        <v>1</v>
      </c>
      <c r="F2" s="9">
        <v>42790</v>
      </c>
      <c r="G2" s="6"/>
      <c r="H2" s="7"/>
      <c r="J2" s="11" t="str">
        <f>IF(G2&lt;&gt;"",G2,IF(E2&lt;&gt;"",E2,IF(C2&lt;&gt;"",C2,A2)))</f>
        <v>ABSENCE DE DEFAUT</v>
      </c>
      <c r="K2" s="12">
        <f>IF(H2&lt;&gt;"",H2,IF(F2&lt;&gt;"",F2,IF(D2&lt;&gt;"",D2,B2)))</f>
        <v>42790</v>
      </c>
    </row>
    <row r="3" spans="1:11" x14ac:dyDescent="0.25">
      <c r="A3" s="6" t="s">
        <v>2</v>
      </c>
      <c r="B3" s="7">
        <v>40037</v>
      </c>
      <c r="C3" s="6" t="s">
        <v>0</v>
      </c>
      <c r="D3" s="7">
        <v>40288</v>
      </c>
      <c r="E3" s="8" t="s">
        <v>1</v>
      </c>
      <c r="F3" s="9">
        <v>43269</v>
      </c>
      <c r="G3" s="8" t="s">
        <v>9</v>
      </c>
      <c r="H3" s="7">
        <v>43953</v>
      </c>
      <c r="J3" s="11" t="str">
        <f t="shared" ref="J3:J66" si="0">IF(G3&lt;&gt;"",G3,IF(E3&lt;&gt;"",E3,IF(C3&lt;&gt;"",C3,A3)))</f>
        <v>INSTALLATION NECESSITANT DES RECOMMANDATIONS DE TRAVAUX</v>
      </c>
      <c r="K3" s="12">
        <f t="shared" ref="K3:K66" si="1">IF(H3&lt;&gt;"",H3,IF(F3&lt;&gt;"",F3,IF(D3&lt;&gt;"",D3,B3)))</f>
        <v>43953</v>
      </c>
    </row>
    <row r="4" spans="1:11" x14ac:dyDescent="0.25">
      <c r="A4" s="6"/>
      <c r="B4" s="7"/>
      <c r="C4" s="6" t="s">
        <v>0</v>
      </c>
      <c r="D4" s="7">
        <v>39773</v>
      </c>
      <c r="E4" s="8" t="s">
        <v>1</v>
      </c>
      <c r="F4" s="9">
        <v>42790</v>
      </c>
      <c r="G4" s="6"/>
      <c r="H4" s="7"/>
      <c r="J4" s="11" t="str">
        <f t="shared" si="0"/>
        <v>ABSENCE DE DEFAUT</v>
      </c>
      <c r="K4" s="12">
        <f t="shared" si="1"/>
        <v>42790</v>
      </c>
    </row>
    <row r="5" spans="1:11" x14ac:dyDescent="0.25">
      <c r="A5" s="6"/>
      <c r="B5" s="7"/>
      <c r="C5" s="6"/>
      <c r="D5" s="7"/>
      <c r="E5" s="8" t="s">
        <v>3</v>
      </c>
      <c r="F5" s="9">
        <v>41752</v>
      </c>
      <c r="G5" s="6"/>
      <c r="H5" s="7"/>
      <c r="J5" s="11" t="str">
        <f t="shared" si="0"/>
        <v>BON FONCTIONNEMENT</v>
      </c>
      <c r="K5" s="12">
        <f t="shared" si="1"/>
        <v>41752</v>
      </c>
    </row>
    <row r="6" spans="1:11" x14ac:dyDescent="0.25">
      <c r="A6" s="6"/>
      <c r="B6" s="7"/>
      <c r="C6" s="6" t="s">
        <v>0</v>
      </c>
      <c r="D6" s="7">
        <v>39398</v>
      </c>
      <c r="E6" s="8" t="s">
        <v>3</v>
      </c>
      <c r="F6" s="9">
        <v>42328</v>
      </c>
      <c r="G6" s="6"/>
      <c r="H6" s="7"/>
      <c r="J6" s="11" t="str">
        <f t="shared" si="0"/>
        <v>BON FONCTIONNEMENT</v>
      </c>
      <c r="K6" s="12">
        <f t="shared" si="1"/>
        <v>42328</v>
      </c>
    </row>
    <row r="7" spans="1:11" x14ac:dyDescent="0.25">
      <c r="A7" s="6"/>
      <c r="B7" s="7"/>
      <c r="C7" s="6"/>
      <c r="D7" s="7"/>
      <c r="E7" s="8" t="s">
        <v>3</v>
      </c>
      <c r="F7" s="9">
        <v>41534</v>
      </c>
      <c r="G7" s="6"/>
      <c r="H7" s="7"/>
      <c r="J7" s="11" t="str">
        <f t="shared" si="0"/>
        <v>BON FONCTIONNEMENT</v>
      </c>
      <c r="K7" s="12">
        <f t="shared" si="1"/>
        <v>41534</v>
      </c>
    </row>
    <row r="8" spans="1:11" x14ac:dyDescent="0.25">
      <c r="A8" s="6"/>
      <c r="B8" s="7"/>
      <c r="C8" s="6" t="s">
        <v>4</v>
      </c>
      <c r="D8" s="7">
        <v>40011</v>
      </c>
      <c r="E8" s="8" t="s">
        <v>1</v>
      </c>
      <c r="F8" s="9">
        <v>43269</v>
      </c>
      <c r="G8" s="6"/>
      <c r="H8" s="7"/>
      <c r="J8" s="11" t="str">
        <f t="shared" si="0"/>
        <v>ABSENCE DE DEFAUT</v>
      </c>
      <c r="K8" s="12">
        <f t="shared" si="1"/>
        <v>43269</v>
      </c>
    </row>
    <row r="9" spans="1:11" x14ac:dyDescent="0.25">
      <c r="A9" s="6"/>
      <c r="B9" s="7"/>
      <c r="C9" s="6"/>
      <c r="D9" s="7"/>
      <c r="E9" s="8" t="s">
        <v>3</v>
      </c>
      <c r="F9" s="9">
        <v>41555</v>
      </c>
      <c r="G9" s="6"/>
      <c r="H9" s="7"/>
      <c r="J9" s="11" t="str">
        <f t="shared" si="0"/>
        <v>BON FONCTIONNEMENT</v>
      </c>
      <c r="K9" s="12">
        <f t="shared" si="1"/>
        <v>41555</v>
      </c>
    </row>
    <row r="10" spans="1:11" x14ac:dyDescent="0.25">
      <c r="A10" s="6"/>
      <c r="B10" s="7"/>
      <c r="C10" s="6"/>
      <c r="D10" s="7"/>
      <c r="E10" s="8" t="s">
        <v>5</v>
      </c>
      <c r="F10" s="9">
        <v>41568</v>
      </c>
      <c r="G10" s="6"/>
      <c r="H10" s="7"/>
      <c r="J10" s="11" t="str">
        <f t="shared" si="0"/>
        <v>ACCEPTABLE</v>
      </c>
      <c r="K10" s="12">
        <f t="shared" si="1"/>
        <v>41568</v>
      </c>
    </row>
    <row r="11" spans="1:11" x14ac:dyDescent="0.25">
      <c r="A11" s="6" t="s">
        <v>2</v>
      </c>
      <c r="B11" s="7">
        <v>40977</v>
      </c>
      <c r="C11" s="6"/>
      <c r="D11" s="7"/>
      <c r="E11" s="8"/>
      <c r="F11" s="9"/>
      <c r="G11" s="6"/>
      <c r="H11" s="7"/>
      <c r="J11" s="11" t="str">
        <f t="shared" si="0"/>
        <v>FAVORABLE</v>
      </c>
      <c r="K11" s="12">
        <f t="shared" si="1"/>
        <v>40977</v>
      </c>
    </row>
    <row r="12" spans="1:11" x14ac:dyDescent="0.25">
      <c r="A12" s="6" t="s">
        <v>2</v>
      </c>
      <c r="B12" s="7">
        <v>40247</v>
      </c>
      <c r="C12" s="6"/>
      <c r="D12" s="7"/>
      <c r="E12" s="8"/>
      <c r="F12" s="9"/>
      <c r="G12" s="6"/>
      <c r="H12" s="7"/>
      <c r="J12" s="11" t="str">
        <f t="shared" si="0"/>
        <v>FAVORABLE</v>
      </c>
      <c r="K12" s="12">
        <f t="shared" si="1"/>
        <v>40247</v>
      </c>
    </row>
    <row r="13" spans="1:11" x14ac:dyDescent="0.25">
      <c r="A13" s="6"/>
      <c r="B13" s="7"/>
      <c r="C13" s="6"/>
      <c r="D13" s="7"/>
      <c r="E13" s="8" t="s">
        <v>3</v>
      </c>
      <c r="F13" s="9">
        <v>41544</v>
      </c>
      <c r="G13" s="6"/>
      <c r="H13" s="7"/>
      <c r="J13" s="11" t="str">
        <f t="shared" si="0"/>
        <v>BON FONCTIONNEMENT</v>
      </c>
      <c r="K13" s="12">
        <f t="shared" si="1"/>
        <v>41544</v>
      </c>
    </row>
    <row r="14" spans="1:11" x14ac:dyDescent="0.25">
      <c r="A14" s="6" t="s">
        <v>2</v>
      </c>
      <c r="B14" s="7">
        <v>40106</v>
      </c>
      <c r="C14" s="6"/>
      <c r="D14" s="7"/>
      <c r="E14" s="10" t="s">
        <v>6</v>
      </c>
      <c r="F14" s="9">
        <v>40074</v>
      </c>
      <c r="G14" s="6"/>
      <c r="H14" s="7"/>
      <c r="J14" s="11" t="str">
        <f t="shared" si="0"/>
        <v>NON ACCEPTABLE</v>
      </c>
      <c r="K14" s="12">
        <f t="shared" si="1"/>
        <v>40074</v>
      </c>
    </row>
    <row r="15" spans="1:11" x14ac:dyDescent="0.25">
      <c r="A15" s="6"/>
      <c r="B15" s="7"/>
      <c r="C15" s="6"/>
      <c r="D15" s="7"/>
      <c r="E15" s="10" t="s">
        <v>6</v>
      </c>
      <c r="F15" s="9">
        <v>41534</v>
      </c>
      <c r="G15" s="6"/>
      <c r="H15" s="7"/>
      <c r="J15" s="11" t="str">
        <f t="shared" si="0"/>
        <v>NON ACCEPTABLE</v>
      </c>
      <c r="K15" s="12">
        <f t="shared" si="1"/>
        <v>41534</v>
      </c>
    </row>
    <row r="16" spans="1:11" x14ac:dyDescent="0.25">
      <c r="A16" s="6"/>
      <c r="B16" s="7"/>
      <c r="C16" s="6"/>
      <c r="D16" s="7"/>
      <c r="E16" s="8" t="s">
        <v>5</v>
      </c>
      <c r="F16" s="9">
        <v>41544</v>
      </c>
      <c r="G16" s="6"/>
      <c r="H16" s="7"/>
      <c r="J16" s="11" t="str">
        <f t="shared" si="0"/>
        <v>ACCEPTABLE</v>
      </c>
      <c r="K16" s="12">
        <f t="shared" si="1"/>
        <v>41544</v>
      </c>
    </row>
    <row r="17" spans="1:11" x14ac:dyDescent="0.25">
      <c r="A17" s="6"/>
      <c r="B17" s="7"/>
      <c r="C17" s="6"/>
      <c r="D17" s="7"/>
      <c r="E17" s="8" t="s">
        <v>5</v>
      </c>
      <c r="F17" s="9">
        <v>41544</v>
      </c>
      <c r="G17" s="8" t="s">
        <v>9</v>
      </c>
      <c r="H17" s="7">
        <v>43953</v>
      </c>
      <c r="J17" s="11" t="str">
        <f t="shared" si="0"/>
        <v>INSTALLATION NECESSITANT DES RECOMMANDATIONS DE TRAVAUX</v>
      </c>
      <c r="K17" s="12">
        <f t="shared" si="1"/>
        <v>43953</v>
      </c>
    </row>
    <row r="18" spans="1:11" x14ac:dyDescent="0.25">
      <c r="A18" s="6" t="s">
        <v>2</v>
      </c>
      <c r="B18" s="7">
        <v>41095</v>
      </c>
      <c r="C18" s="6"/>
      <c r="D18" s="7"/>
      <c r="E18" s="8"/>
      <c r="F18" s="9"/>
      <c r="G18" s="6"/>
      <c r="H18" s="7"/>
      <c r="J18" s="11" t="str">
        <f t="shared" si="0"/>
        <v>FAVORABLE</v>
      </c>
      <c r="K18" s="12">
        <f t="shared" si="1"/>
        <v>41095</v>
      </c>
    </row>
    <row r="19" spans="1:11" s="17" customFormat="1" x14ac:dyDescent="0.25">
      <c r="A19" s="13" t="s">
        <v>2</v>
      </c>
      <c r="B19" s="25">
        <v>43853</v>
      </c>
      <c r="C19" s="13"/>
      <c r="D19" s="14"/>
      <c r="E19" s="15" t="s">
        <v>3</v>
      </c>
      <c r="F19" s="16">
        <v>41528</v>
      </c>
      <c r="G19" s="13"/>
      <c r="H19" s="14"/>
      <c r="J19" s="18" t="str">
        <f t="shared" si="0"/>
        <v>BON FONCTIONNEMENT</v>
      </c>
      <c r="K19" s="19">
        <f t="shared" si="1"/>
        <v>41528</v>
      </c>
    </row>
    <row r="20" spans="1:11" x14ac:dyDescent="0.25">
      <c r="A20" s="6"/>
      <c r="B20" s="7"/>
      <c r="C20" s="6"/>
      <c r="D20" s="7"/>
      <c r="E20" s="8" t="s">
        <v>5</v>
      </c>
      <c r="F20" s="9">
        <v>41544</v>
      </c>
      <c r="G20" s="6"/>
      <c r="H20" s="7"/>
      <c r="J20" s="11" t="str">
        <f t="shared" si="0"/>
        <v>ACCEPTABLE</v>
      </c>
      <c r="K20" s="12">
        <f t="shared" si="1"/>
        <v>41544</v>
      </c>
    </row>
    <row r="21" spans="1:11" x14ac:dyDescent="0.25">
      <c r="A21" s="6" t="s">
        <v>2</v>
      </c>
      <c r="B21" s="7">
        <v>39685</v>
      </c>
      <c r="C21" s="6"/>
      <c r="D21" s="7"/>
      <c r="E21" s="8"/>
      <c r="F21" s="9"/>
      <c r="G21" s="6"/>
      <c r="H21" s="7"/>
      <c r="J21" s="11" t="str">
        <f t="shared" si="0"/>
        <v>FAVORABLE</v>
      </c>
      <c r="K21" s="12">
        <f t="shared" si="1"/>
        <v>39685</v>
      </c>
    </row>
    <row r="22" spans="1:11" x14ac:dyDescent="0.25">
      <c r="A22" s="6"/>
      <c r="B22" s="7"/>
      <c r="C22" s="6"/>
      <c r="D22" s="7"/>
      <c r="E22" s="8" t="s">
        <v>5</v>
      </c>
      <c r="F22" s="9">
        <v>41673</v>
      </c>
      <c r="G22" s="6"/>
      <c r="H22" s="7"/>
      <c r="J22" s="11" t="str">
        <f t="shared" si="0"/>
        <v>ACCEPTABLE</v>
      </c>
      <c r="K22" s="12">
        <f t="shared" si="1"/>
        <v>41673</v>
      </c>
    </row>
    <row r="23" spans="1:11" x14ac:dyDescent="0.25">
      <c r="A23" s="6"/>
      <c r="B23" s="7"/>
      <c r="C23" s="6"/>
      <c r="D23" s="7"/>
      <c r="E23" s="8" t="s">
        <v>3</v>
      </c>
      <c r="F23" s="9">
        <v>41585</v>
      </c>
      <c r="G23" s="6"/>
      <c r="H23" s="7"/>
      <c r="J23" s="11" t="str">
        <f t="shared" si="0"/>
        <v>BON FONCTIONNEMENT</v>
      </c>
      <c r="K23" s="12">
        <f t="shared" si="1"/>
        <v>41585</v>
      </c>
    </row>
    <row r="24" spans="1:11" s="17" customFormat="1" x14ac:dyDescent="0.25">
      <c r="A24" s="13" t="s">
        <v>2</v>
      </c>
      <c r="B24" s="14">
        <v>40288</v>
      </c>
      <c r="C24" s="13" t="s">
        <v>0</v>
      </c>
      <c r="D24" s="14">
        <v>40381</v>
      </c>
      <c r="E24" s="15" t="s">
        <v>9</v>
      </c>
      <c r="F24" s="16">
        <v>43269</v>
      </c>
      <c r="G24" s="13"/>
      <c r="H24" s="14"/>
      <c r="J24" s="18" t="str">
        <f t="shared" si="0"/>
        <v>INSTALLATION NECESSITANT DES RECOMMANDATIONS DE TRAVAUX</v>
      </c>
      <c r="K24" s="19">
        <f t="shared" si="1"/>
        <v>43269</v>
      </c>
    </row>
    <row r="25" spans="1:11" x14ac:dyDescent="0.25">
      <c r="A25" s="6"/>
      <c r="B25" s="7"/>
      <c r="C25" s="6"/>
      <c r="D25" s="7"/>
      <c r="E25" s="8" t="s">
        <v>3</v>
      </c>
      <c r="F25" s="9">
        <v>41535</v>
      </c>
      <c r="G25" s="6"/>
      <c r="H25" s="7"/>
      <c r="J25" s="11" t="str">
        <f t="shared" si="0"/>
        <v>BON FONCTIONNEMENT</v>
      </c>
      <c r="K25" s="12">
        <f t="shared" si="1"/>
        <v>41535</v>
      </c>
    </row>
    <row r="26" spans="1:11" x14ac:dyDescent="0.25">
      <c r="A26" s="6"/>
      <c r="B26" s="7"/>
      <c r="C26" s="6"/>
      <c r="D26" s="7"/>
      <c r="E26" s="8" t="s">
        <v>3</v>
      </c>
      <c r="F26" s="9">
        <v>41542</v>
      </c>
      <c r="G26" s="6"/>
      <c r="H26" s="7"/>
      <c r="J26" s="11" t="str">
        <f t="shared" si="0"/>
        <v>BON FONCTIONNEMENT</v>
      </c>
      <c r="K26" s="12">
        <f t="shared" si="1"/>
        <v>41542</v>
      </c>
    </row>
    <row r="27" spans="1:11" x14ac:dyDescent="0.25">
      <c r="A27" s="6"/>
      <c r="B27" s="7"/>
      <c r="C27" s="6" t="s">
        <v>0</v>
      </c>
      <c r="D27" s="7">
        <v>40263</v>
      </c>
      <c r="E27" s="8" t="s">
        <v>1</v>
      </c>
      <c r="F27" s="9">
        <v>43269</v>
      </c>
      <c r="G27" s="6"/>
      <c r="H27" s="7"/>
      <c r="J27" s="11" t="str">
        <f t="shared" si="0"/>
        <v>ABSENCE DE DEFAUT</v>
      </c>
      <c r="K27" s="12">
        <f t="shared" si="1"/>
        <v>43269</v>
      </c>
    </row>
    <row r="28" spans="1:11" x14ac:dyDescent="0.25">
      <c r="A28" s="6"/>
      <c r="B28" s="7"/>
      <c r="C28" s="6"/>
      <c r="D28" s="7"/>
      <c r="E28" s="10" t="s">
        <v>6</v>
      </c>
      <c r="F28" s="9">
        <v>41535</v>
      </c>
      <c r="G28" s="6"/>
      <c r="H28" s="7"/>
      <c r="J28" s="11" t="str">
        <f t="shared" si="0"/>
        <v>NON ACCEPTABLE</v>
      </c>
      <c r="K28" s="12">
        <f t="shared" si="1"/>
        <v>41535</v>
      </c>
    </row>
    <row r="29" spans="1:11" x14ac:dyDescent="0.25">
      <c r="A29" s="6" t="s">
        <v>2</v>
      </c>
      <c r="B29" s="7">
        <v>43672</v>
      </c>
      <c r="C29" s="6"/>
      <c r="D29" s="7"/>
      <c r="E29" s="8"/>
      <c r="F29" s="9"/>
      <c r="G29" s="6"/>
      <c r="H29" s="7"/>
      <c r="J29" s="11" t="str">
        <f t="shared" si="0"/>
        <v>FAVORABLE</v>
      </c>
      <c r="K29" s="12">
        <f t="shared" si="1"/>
        <v>43672</v>
      </c>
    </row>
    <row r="30" spans="1:11" x14ac:dyDescent="0.25">
      <c r="A30" s="6" t="s">
        <v>2</v>
      </c>
      <c r="B30" s="7">
        <v>40176</v>
      </c>
      <c r="C30" s="6"/>
      <c r="D30" s="7"/>
      <c r="E30" s="8"/>
      <c r="F30" s="9"/>
      <c r="G30" s="6"/>
      <c r="H30" s="7"/>
      <c r="J30" s="11" t="str">
        <f t="shared" si="0"/>
        <v>FAVORABLE</v>
      </c>
      <c r="K30" s="12">
        <f t="shared" si="1"/>
        <v>40176</v>
      </c>
    </row>
    <row r="31" spans="1:11" x14ac:dyDescent="0.25">
      <c r="A31" s="6"/>
      <c r="B31" s="7"/>
      <c r="C31" s="6"/>
      <c r="D31" s="7"/>
      <c r="E31" s="10" t="s">
        <v>6</v>
      </c>
      <c r="F31" s="9">
        <v>41561</v>
      </c>
      <c r="G31" s="6"/>
      <c r="H31" s="7"/>
      <c r="J31" s="11" t="str">
        <f t="shared" si="0"/>
        <v>NON ACCEPTABLE</v>
      </c>
      <c r="K31" s="12">
        <f t="shared" si="1"/>
        <v>41561</v>
      </c>
    </row>
    <row r="32" spans="1:11" x14ac:dyDescent="0.25">
      <c r="A32" s="6"/>
      <c r="B32" s="7"/>
      <c r="C32" s="6" t="s">
        <v>0</v>
      </c>
      <c r="D32" s="7">
        <v>39533</v>
      </c>
      <c r="E32" s="8" t="s">
        <v>9</v>
      </c>
      <c r="F32" s="9">
        <v>42790</v>
      </c>
      <c r="G32" s="6"/>
      <c r="H32" s="7"/>
      <c r="J32" s="11" t="str">
        <f t="shared" si="0"/>
        <v>INSTALLATION NECESSITANT DES RECOMMANDATIONS DE TRAVAUX</v>
      </c>
      <c r="K32" s="12">
        <f t="shared" si="1"/>
        <v>42790</v>
      </c>
    </row>
    <row r="33" spans="1:11" x14ac:dyDescent="0.25">
      <c r="A33" s="6" t="s">
        <v>2</v>
      </c>
      <c r="B33" s="7">
        <v>43350</v>
      </c>
      <c r="C33" s="6"/>
      <c r="D33" s="7"/>
      <c r="E33" s="8"/>
      <c r="F33" s="9"/>
      <c r="G33" s="6"/>
      <c r="H33" s="7"/>
      <c r="J33" s="11" t="str">
        <f t="shared" si="0"/>
        <v>FAVORABLE</v>
      </c>
      <c r="K33" s="12">
        <f t="shared" si="1"/>
        <v>43350</v>
      </c>
    </row>
    <row r="34" spans="1:11" x14ac:dyDescent="0.25">
      <c r="A34" s="6"/>
      <c r="B34" s="7"/>
      <c r="C34" s="6" t="s">
        <v>0</v>
      </c>
      <c r="D34" s="7">
        <v>39820</v>
      </c>
      <c r="E34" s="8" t="s">
        <v>9</v>
      </c>
      <c r="F34" s="9">
        <v>42790</v>
      </c>
      <c r="G34" s="6"/>
      <c r="H34" s="7"/>
      <c r="J34" s="11" t="str">
        <f t="shared" si="0"/>
        <v>INSTALLATION NECESSITANT DES RECOMMANDATIONS DE TRAVAUX</v>
      </c>
      <c r="K34" s="12">
        <f t="shared" si="1"/>
        <v>42790</v>
      </c>
    </row>
    <row r="35" spans="1:11" x14ac:dyDescent="0.25">
      <c r="A35" s="6"/>
      <c r="B35" s="7"/>
      <c r="C35" s="6" t="s">
        <v>4</v>
      </c>
      <c r="D35" s="7">
        <v>39293</v>
      </c>
      <c r="E35" s="8" t="s">
        <v>9</v>
      </c>
      <c r="F35" s="9">
        <v>42328</v>
      </c>
      <c r="G35" s="6"/>
      <c r="H35" s="7"/>
      <c r="J35" s="11" t="str">
        <f t="shared" si="0"/>
        <v>INSTALLATION NECESSITANT DES RECOMMANDATIONS DE TRAVAUX</v>
      </c>
      <c r="K35" s="12">
        <f t="shared" si="1"/>
        <v>42328</v>
      </c>
    </row>
    <row r="36" spans="1:11" x14ac:dyDescent="0.25">
      <c r="A36" s="6"/>
      <c r="B36" s="7"/>
      <c r="C36" s="6"/>
      <c r="D36" s="7"/>
      <c r="E36" s="10" t="s">
        <v>6</v>
      </c>
      <c r="F36" s="9">
        <v>41575</v>
      </c>
      <c r="G36" s="6"/>
      <c r="H36" s="7"/>
      <c r="J36" s="11" t="str">
        <f t="shared" si="0"/>
        <v>NON ACCEPTABLE</v>
      </c>
      <c r="K36" s="12">
        <f t="shared" si="1"/>
        <v>41575</v>
      </c>
    </row>
    <row r="37" spans="1:11" x14ac:dyDescent="0.25">
      <c r="A37" s="6"/>
      <c r="B37" s="7"/>
      <c r="C37" s="6" t="s">
        <v>0</v>
      </c>
      <c r="D37" s="7">
        <v>39730</v>
      </c>
      <c r="E37" s="8" t="s">
        <v>1</v>
      </c>
      <c r="F37" s="9">
        <v>42790</v>
      </c>
      <c r="G37" s="6"/>
      <c r="H37" s="7"/>
      <c r="J37" s="11" t="str">
        <f t="shared" si="0"/>
        <v>ABSENCE DE DEFAUT</v>
      </c>
      <c r="K37" s="12">
        <f t="shared" si="1"/>
        <v>42790</v>
      </c>
    </row>
    <row r="38" spans="1:11" x14ac:dyDescent="0.25">
      <c r="A38" s="6"/>
      <c r="B38" s="7"/>
      <c r="C38" s="6"/>
      <c r="D38" s="7"/>
      <c r="E38" s="8" t="s">
        <v>1</v>
      </c>
      <c r="F38" s="9">
        <v>43251</v>
      </c>
      <c r="G38" s="6"/>
      <c r="H38" s="7"/>
      <c r="J38" s="11" t="str">
        <f t="shared" si="0"/>
        <v>ABSENCE DE DEFAUT</v>
      </c>
      <c r="K38" s="12">
        <f t="shared" si="1"/>
        <v>43251</v>
      </c>
    </row>
    <row r="39" spans="1:11" x14ac:dyDescent="0.25">
      <c r="A39" s="6"/>
      <c r="B39" s="7"/>
      <c r="C39" s="6" t="s">
        <v>11</v>
      </c>
      <c r="D39" s="7">
        <v>39293</v>
      </c>
      <c r="E39" s="10" t="s">
        <v>6</v>
      </c>
      <c r="F39" s="9">
        <v>41421</v>
      </c>
      <c r="G39" s="6"/>
      <c r="H39" s="7"/>
      <c r="J39" s="11" t="str">
        <f t="shared" si="0"/>
        <v>NON ACCEPTABLE</v>
      </c>
      <c r="K39" s="12">
        <f t="shared" si="1"/>
        <v>41421</v>
      </c>
    </row>
    <row r="40" spans="1:11" x14ac:dyDescent="0.25">
      <c r="A40" s="6"/>
      <c r="B40" s="7"/>
      <c r="C40" s="6"/>
      <c r="D40" s="7"/>
      <c r="E40" s="8" t="s">
        <v>5</v>
      </c>
      <c r="F40" s="9">
        <v>41562</v>
      </c>
      <c r="G40" s="6"/>
      <c r="H40" s="7"/>
      <c r="J40" s="11" t="str">
        <f t="shared" si="0"/>
        <v>ACCEPTABLE</v>
      </c>
      <c r="K40" s="12">
        <f t="shared" si="1"/>
        <v>41562</v>
      </c>
    </row>
    <row r="41" spans="1:11" x14ac:dyDescent="0.25">
      <c r="A41" s="6"/>
      <c r="B41" s="7"/>
      <c r="C41" s="6"/>
      <c r="D41" s="7"/>
      <c r="E41" s="8" t="s">
        <v>8</v>
      </c>
      <c r="F41" s="9">
        <v>43584</v>
      </c>
      <c r="G41" s="6"/>
      <c r="H41" s="7"/>
      <c r="J41" s="11" t="str">
        <f t="shared" si="0"/>
        <v>NON CONFORME - DEFAUT DE SECURITE SANITAIRE</v>
      </c>
      <c r="K41" s="12">
        <f t="shared" si="1"/>
        <v>43584</v>
      </c>
    </row>
    <row r="42" spans="1:11" x14ac:dyDescent="0.25">
      <c r="A42" s="6"/>
      <c r="B42" s="7"/>
      <c r="C42" s="6"/>
      <c r="D42" s="7"/>
      <c r="E42" s="8" t="s">
        <v>6</v>
      </c>
      <c r="F42" s="9">
        <v>41568</v>
      </c>
      <c r="G42" s="6"/>
      <c r="H42" s="7"/>
      <c r="J42" s="11" t="str">
        <f t="shared" si="0"/>
        <v>NON ACCEPTABLE</v>
      </c>
      <c r="K42" s="12">
        <f t="shared" si="1"/>
        <v>41568</v>
      </c>
    </row>
    <row r="43" spans="1:11" x14ac:dyDescent="0.25">
      <c r="A43" s="6" t="s">
        <v>2</v>
      </c>
      <c r="B43" s="7">
        <v>39931</v>
      </c>
      <c r="C43" s="6" t="s">
        <v>4</v>
      </c>
      <c r="D43" s="7">
        <v>40088</v>
      </c>
      <c r="E43" s="8" t="s">
        <v>1</v>
      </c>
      <c r="F43" s="9">
        <v>43333</v>
      </c>
      <c r="G43" s="6"/>
      <c r="H43" s="7"/>
      <c r="J43" s="11" t="str">
        <f t="shared" si="0"/>
        <v>ABSENCE DE DEFAUT</v>
      </c>
      <c r="K43" s="12">
        <f t="shared" si="1"/>
        <v>43333</v>
      </c>
    </row>
    <row r="44" spans="1:11" x14ac:dyDescent="0.25">
      <c r="A44" s="6"/>
      <c r="B44" s="7"/>
      <c r="C44" s="6"/>
      <c r="D44" s="7"/>
      <c r="E44" s="8" t="s">
        <v>3</v>
      </c>
      <c r="F44" s="9">
        <v>41575</v>
      </c>
      <c r="G44" s="6"/>
      <c r="H44" s="7"/>
      <c r="J44" s="11" t="str">
        <f t="shared" si="0"/>
        <v>BON FONCTIONNEMENT</v>
      </c>
      <c r="K44" s="12">
        <f t="shared" si="1"/>
        <v>41575</v>
      </c>
    </row>
    <row r="45" spans="1:11" x14ac:dyDescent="0.25">
      <c r="A45" s="6"/>
      <c r="B45" s="7"/>
      <c r="C45" s="6"/>
      <c r="D45" s="7"/>
      <c r="E45" s="10" t="s">
        <v>6</v>
      </c>
      <c r="F45" s="9">
        <v>41564</v>
      </c>
      <c r="G45" s="6"/>
      <c r="H45" s="7"/>
      <c r="J45" s="11" t="str">
        <f t="shared" si="0"/>
        <v>NON ACCEPTABLE</v>
      </c>
      <c r="K45" s="12">
        <f t="shared" si="1"/>
        <v>41564</v>
      </c>
    </row>
    <row r="46" spans="1:11" x14ac:dyDescent="0.25">
      <c r="A46" s="6"/>
      <c r="B46" s="7"/>
      <c r="C46" s="6"/>
      <c r="D46" s="7"/>
      <c r="E46" s="10" t="s">
        <v>6</v>
      </c>
      <c r="F46" s="9">
        <v>41572</v>
      </c>
      <c r="G46" s="6"/>
      <c r="H46" s="7"/>
      <c r="J46" s="11" t="str">
        <f t="shared" si="0"/>
        <v>NON ACCEPTABLE</v>
      </c>
      <c r="K46" s="12">
        <f t="shared" si="1"/>
        <v>41572</v>
      </c>
    </row>
    <row r="47" spans="1:11" x14ac:dyDescent="0.25">
      <c r="A47" s="6"/>
      <c r="B47" s="7"/>
      <c r="C47" s="6" t="s">
        <v>0</v>
      </c>
      <c r="D47" s="7">
        <v>40141</v>
      </c>
      <c r="E47" s="8" t="s">
        <v>9</v>
      </c>
      <c r="F47" s="9">
        <v>43269</v>
      </c>
      <c r="G47" s="6"/>
      <c r="H47" s="7"/>
      <c r="J47" s="11" t="str">
        <f t="shared" si="0"/>
        <v>INSTALLATION NECESSITANT DES RECOMMANDATIONS DE TRAVAUX</v>
      </c>
      <c r="K47" s="12">
        <f t="shared" si="1"/>
        <v>43269</v>
      </c>
    </row>
    <row r="48" spans="1:11" x14ac:dyDescent="0.25">
      <c r="A48" s="6"/>
      <c r="B48" s="7"/>
      <c r="C48" s="6"/>
      <c r="D48" s="7"/>
      <c r="E48" s="8" t="s">
        <v>5</v>
      </c>
      <c r="F48" s="9">
        <v>41752</v>
      </c>
      <c r="G48" s="6"/>
      <c r="H48" s="7"/>
      <c r="J48" s="11" t="str">
        <f t="shared" si="0"/>
        <v>ACCEPTABLE</v>
      </c>
      <c r="K48" s="12">
        <f t="shared" si="1"/>
        <v>41752</v>
      </c>
    </row>
    <row r="49" spans="1:11" x14ac:dyDescent="0.25">
      <c r="A49" s="6"/>
      <c r="B49" s="7"/>
      <c r="C49" s="6" t="s">
        <v>0</v>
      </c>
      <c r="D49" s="7">
        <v>39304</v>
      </c>
      <c r="E49" s="8" t="s">
        <v>3</v>
      </c>
      <c r="F49" s="9">
        <v>42328</v>
      </c>
      <c r="G49" s="6"/>
      <c r="H49" s="7"/>
      <c r="J49" s="11" t="str">
        <f t="shared" si="0"/>
        <v>BON FONCTIONNEMENT</v>
      </c>
      <c r="K49" s="12">
        <f t="shared" si="1"/>
        <v>42328</v>
      </c>
    </row>
    <row r="50" spans="1:11" x14ac:dyDescent="0.25">
      <c r="A50" s="6"/>
      <c r="B50" s="7"/>
      <c r="C50" s="6"/>
      <c r="D50" s="7"/>
      <c r="E50" s="8" t="s">
        <v>5</v>
      </c>
      <c r="F50" s="9">
        <v>41537</v>
      </c>
      <c r="G50" s="6"/>
      <c r="H50" s="7"/>
      <c r="J50" s="11" t="str">
        <f t="shared" si="0"/>
        <v>ACCEPTABLE</v>
      </c>
      <c r="K50" s="12">
        <f t="shared" si="1"/>
        <v>41537</v>
      </c>
    </row>
    <row r="51" spans="1:11" x14ac:dyDescent="0.25">
      <c r="A51" s="6"/>
      <c r="B51" s="7"/>
      <c r="C51" s="6"/>
      <c r="D51" s="7"/>
      <c r="E51" s="8" t="s">
        <v>5</v>
      </c>
      <c r="F51" s="9">
        <v>41557</v>
      </c>
      <c r="G51" s="6"/>
      <c r="H51" s="7"/>
      <c r="J51" s="11" t="str">
        <f t="shared" si="0"/>
        <v>ACCEPTABLE</v>
      </c>
      <c r="K51" s="12">
        <f t="shared" si="1"/>
        <v>41557</v>
      </c>
    </row>
    <row r="52" spans="1:11" x14ac:dyDescent="0.25">
      <c r="A52" s="6"/>
      <c r="B52" s="7"/>
      <c r="C52" s="6"/>
      <c r="D52" s="7"/>
      <c r="E52" s="10" t="s">
        <v>6</v>
      </c>
      <c r="F52" s="9">
        <v>41530</v>
      </c>
      <c r="G52" s="6"/>
      <c r="H52" s="7"/>
      <c r="J52" s="11" t="str">
        <f t="shared" si="0"/>
        <v>NON ACCEPTABLE</v>
      </c>
      <c r="K52" s="12">
        <f t="shared" si="1"/>
        <v>41530</v>
      </c>
    </row>
    <row r="53" spans="1:11" x14ac:dyDescent="0.25">
      <c r="A53" s="6"/>
      <c r="B53" s="7"/>
      <c r="C53" s="6"/>
      <c r="D53" s="7"/>
      <c r="E53" s="8" t="s">
        <v>5</v>
      </c>
      <c r="F53" s="9">
        <v>41558</v>
      </c>
      <c r="G53" s="6"/>
      <c r="H53" s="7"/>
      <c r="J53" s="11" t="str">
        <f t="shared" si="0"/>
        <v>ACCEPTABLE</v>
      </c>
      <c r="K53" s="12">
        <f t="shared" si="1"/>
        <v>41558</v>
      </c>
    </row>
    <row r="54" spans="1:11" x14ac:dyDescent="0.25">
      <c r="A54" s="6" t="s">
        <v>2</v>
      </c>
      <c r="B54" s="7">
        <v>41858</v>
      </c>
      <c r="C54" s="6"/>
      <c r="D54" s="7"/>
      <c r="E54" s="8"/>
      <c r="F54" s="9"/>
      <c r="G54" s="6"/>
      <c r="H54" s="7"/>
      <c r="J54" s="11" t="str">
        <f t="shared" si="0"/>
        <v>FAVORABLE</v>
      </c>
      <c r="K54" s="12">
        <f t="shared" si="1"/>
        <v>41858</v>
      </c>
    </row>
    <row r="55" spans="1:11" x14ac:dyDescent="0.25">
      <c r="A55" s="6"/>
      <c r="B55" s="7"/>
      <c r="C55" s="6"/>
      <c r="D55" s="7"/>
      <c r="E55" s="10" t="s">
        <v>6</v>
      </c>
      <c r="F55" s="9">
        <v>40967</v>
      </c>
      <c r="G55" s="6"/>
      <c r="H55" s="7"/>
      <c r="J55" s="11" t="str">
        <f t="shared" si="0"/>
        <v>NON ACCEPTABLE</v>
      </c>
      <c r="K55" s="12">
        <f t="shared" si="1"/>
        <v>40967</v>
      </c>
    </row>
    <row r="56" spans="1:11" x14ac:dyDescent="0.25">
      <c r="A56" s="6"/>
      <c r="B56" s="7"/>
      <c r="C56" s="6"/>
      <c r="D56" s="7"/>
      <c r="E56" s="10" t="s">
        <v>6</v>
      </c>
      <c r="F56" s="9">
        <v>41562</v>
      </c>
      <c r="G56" s="6"/>
      <c r="H56" s="7"/>
      <c r="J56" s="11" t="str">
        <f t="shared" si="0"/>
        <v>NON ACCEPTABLE</v>
      </c>
      <c r="K56" s="12">
        <f t="shared" si="1"/>
        <v>41562</v>
      </c>
    </row>
    <row r="57" spans="1:11" s="17" customFormat="1" x14ac:dyDescent="0.25">
      <c r="A57" s="13" t="s">
        <v>2</v>
      </c>
      <c r="B57" s="25">
        <v>43976</v>
      </c>
      <c r="C57" s="13"/>
      <c r="D57" s="14"/>
      <c r="E57" s="15" t="s">
        <v>8</v>
      </c>
      <c r="F57" s="16">
        <v>43699</v>
      </c>
      <c r="G57" s="13"/>
      <c r="H57" s="14"/>
      <c r="J57" s="18" t="str">
        <f t="shared" si="0"/>
        <v>NON CONFORME - DEFAUT DE SECURITE SANITAIRE</v>
      </c>
      <c r="K57" s="19">
        <f t="shared" si="1"/>
        <v>43699</v>
      </c>
    </row>
    <row r="58" spans="1:11" x14ac:dyDescent="0.25">
      <c r="A58" s="6"/>
      <c r="B58" s="7"/>
      <c r="C58" s="6"/>
      <c r="D58" s="7"/>
      <c r="E58" s="8" t="s">
        <v>3</v>
      </c>
      <c r="F58" s="9">
        <v>41561</v>
      </c>
      <c r="G58" s="6"/>
      <c r="H58" s="7"/>
      <c r="J58" s="11" t="str">
        <f t="shared" si="0"/>
        <v>BON FONCTIONNEMENT</v>
      </c>
      <c r="K58" s="12">
        <f t="shared" si="1"/>
        <v>41561</v>
      </c>
    </row>
    <row r="59" spans="1:11" x14ac:dyDescent="0.25">
      <c r="A59" s="6"/>
      <c r="B59" s="7"/>
      <c r="C59" s="6"/>
      <c r="D59" s="7"/>
      <c r="E59" s="8" t="s">
        <v>9</v>
      </c>
      <c r="F59" s="9">
        <v>42860</v>
      </c>
      <c r="G59" s="6"/>
      <c r="H59" s="7"/>
      <c r="J59" s="11" t="str">
        <f t="shared" si="0"/>
        <v>INSTALLATION NECESSITANT DES RECOMMANDATIONS DE TRAVAUX</v>
      </c>
      <c r="K59" s="12">
        <f t="shared" si="1"/>
        <v>42860</v>
      </c>
    </row>
    <row r="60" spans="1:11" x14ac:dyDescent="0.25">
      <c r="A60" s="6"/>
      <c r="B60" s="7"/>
      <c r="C60" s="6" t="s">
        <v>0</v>
      </c>
      <c r="D60" s="7">
        <v>39225</v>
      </c>
      <c r="E60" s="8" t="s">
        <v>9</v>
      </c>
      <c r="F60" s="9">
        <v>42879</v>
      </c>
      <c r="G60" s="6"/>
      <c r="H60" s="7"/>
      <c r="J60" s="11" t="str">
        <f t="shared" si="0"/>
        <v>INSTALLATION NECESSITANT DES RECOMMANDATIONS DE TRAVAUX</v>
      </c>
      <c r="K60" s="12">
        <f t="shared" si="1"/>
        <v>42879</v>
      </c>
    </row>
    <row r="61" spans="1:11" x14ac:dyDescent="0.25">
      <c r="A61" s="6"/>
      <c r="B61" s="7"/>
      <c r="C61" s="6"/>
      <c r="D61" s="7"/>
      <c r="E61" s="8" t="s">
        <v>8</v>
      </c>
      <c r="F61" s="9">
        <v>42824</v>
      </c>
      <c r="G61" s="6"/>
      <c r="H61" s="7"/>
      <c r="J61" s="11" t="str">
        <f t="shared" si="0"/>
        <v>NON CONFORME - DEFAUT DE SECURITE SANITAIRE</v>
      </c>
      <c r="K61" s="12">
        <f t="shared" si="1"/>
        <v>42824</v>
      </c>
    </row>
    <row r="62" spans="1:11" x14ac:dyDescent="0.25">
      <c r="A62" s="6"/>
      <c r="B62" s="7"/>
      <c r="C62" s="6"/>
      <c r="D62" s="7"/>
      <c r="E62" s="8" t="s">
        <v>10</v>
      </c>
      <c r="F62" s="9">
        <v>42853</v>
      </c>
      <c r="G62" s="6"/>
      <c r="H62" s="7"/>
      <c r="J62" s="11" t="str">
        <f t="shared" si="0"/>
        <v>NON CONFORME - INSTALLATION INCOMPLETE</v>
      </c>
      <c r="K62" s="12">
        <f t="shared" si="1"/>
        <v>42853</v>
      </c>
    </row>
    <row r="63" spans="1:11" x14ac:dyDescent="0.25">
      <c r="A63" s="6"/>
      <c r="B63" s="7"/>
      <c r="C63" s="6"/>
      <c r="D63" s="7"/>
      <c r="E63" s="8" t="s">
        <v>1</v>
      </c>
      <c r="F63" s="9">
        <v>42851</v>
      </c>
      <c r="G63" s="8" t="s">
        <v>1</v>
      </c>
      <c r="H63" s="7">
        <v>43556</v>
      </c>
      <c r="J63" s="11" t="str">
        <f t="shared" si="0"/>
        <v>ABSENCE DE DEFAUT</v>
      </c>
      <c r="K63" s="12">
        <f t="shared" si="1"/>
        <v>43556</v>
      </c>
    </row>
    <row r="64" spans="1:11" x14ac:dyDescent="0.25">
      <c r="A64" s="6"/>
      <c r="B64" s="7"/>
      <c r="C64" s="6"/>
      <c r="D64" s="7"/>
      <c r="E64" s="8" t="s">
        <v>9</v>
      </c>
      <c r="F64" s="9">
        <v>42852</v>
      </c>
      <c r="G64" s="6"/>
      <c r="H64" s="7"/>
      <c r="J64" s="11" t="str">
        <f t="shared" si="0"/>
        <v>INSTALLATION NECESSITANT DES RECOMMANDATIONS DE TRAVAUX</v>
      </c>
      <c r="K64" s="12">
        <f t="shared" si="1"/>
        <v>42852</v>
      </c>
    </row>
    <row r="65" spans="1:11" x14ac:dyDescent="0.25">
      <c r="A65" s="6"/>
      <c r="B65" s="7"/>
      <c r="C65" s="6"/>
      <c r="D65" s="7"/>
      <c r="E65" s="8" t="s">
        <v>1</v>
      </c>
      <c r="F65" s="9">
        <v>42849</v>
      </c>
      <c r="G65" s="6"/>
      <c r="H65" s="7"/>
      <c r="J65" s="11" t="str">
        <f t="shared" si="0"/>
        <v>ABSENCE DE DEFAUT</v>
      </c>
      <c r="K65" s="12">
        <f t="shared" si="1"/>
        <v>42849</v>
      </c>
    </row>
    <row r="66" spans="1:11" x14ac:dyDescent="0.25">
      <c r="A66" s="6"/>
      <c r="B66" s="7"/>
      <c r="C66" s="6"/>
      <c r="D66" s="7"/>
      <c r="E66" s="8" t="s">
        <v>8</v>
      </c>
      <c r="F66" s="9">
        <v>42849</v>
      </c>
      <c r="G66" s="6"/>
      <c r="H66" s="7"/>
      <c r="J66" s="11" t="str">
        <f t="shared" si="0"/>
        <v>NON CONFORME - DEFAUT DE SECURITE SANITAIRE</v>
      </c>
      <c r="K66" s="12">
        <f t="shared" si="1"/>
        <v>42849</v>
      </c>
    </row>
    <row r="67" spans="1:11" x14ac:dyDescent="0.25">
      <c r="A67" s="6"/>
      <c r="B67" s="7"/>
      <c r="C67" s="6" t="s">
        <v>0</v>
      </c>
      <c r="D67" s="7">
        <v>39709</v>
      </c>
      <c r="E67" s="8" t="s">
        <v>5</v>
      </c>
      <c r="F67" s="9">
        <v>41152</v>
      </c>
      <c r="G67" s="6"/>
      <c r="H67" s="7"/>
      <c r="J67" s="11" t="str">
        <f t="shared" ref="J67:J75" si="2">IF(G67&lt;&gt;"",G67,IF(E67&lt;&gt;"",E67,IF(C67&lt;&gt;"",C67,A67)))</f>
        <v>ACCEPTABLE</v>
      </c>
      <c r="K67" s="12">
        <f t="shared" ref="K67:K75" si="3">IF(H67&lt;&gt;"",H67,IF(F67&lt;&gt;"",F67,IF(D67&lt;&gt;"",D67,B67)))</f>
        <v>41152</v>
      </c>
    </row>
    <row r="68" spans="1:11" x14ac:dyDescent="0.25">
      <c r="A68" s="6"/>
      <c r="B68" s="7"/>
      <c r="C68" s="6"/>
      <c r="D68" s="7"/>
      <c r="E68" s="8" t="s">
        <v>7</v>
      </c>
      <c r="F68" s="9">
        <v>42858</v>
      </c>
      <c r="G68" s="6"/>
      <c r="H68" s="7"/>
      <c r="J68" s="11" t="str">
        <f t="shared" si="2"/>
        <v>NON CONFORME - INSTALLATION SIGNIFICATIVEMENT SOUS DIMENSIONNEE</v>
      </c>
      <c r="K68" s="12">
        <f t="shared" si="3"/>
        <v>42858</v>
      </c>
    </row>
    <row r="69" spans="1:11" x14ac:dyDescent="0.25">
      <c r="A69" s="6" t="s">
        <v>2</v>
      </c>
      <c r="B69" s="7">
        <v>40982</v>
      </c>
      <c r="C69" s="6"/>
      <c r="D69" s="7"/>
      <c r="E69" s="8"/>
      <c r="F69" s="9"/>
      <c r="G69" s="6"/>
      <c r="H69" s="7"/>
      <c r="J69" s="11" t="str">
        <f t="shared" si="2"/>
        <v>FAVORABLE</v>
      </c>
      <c r="K69" s="12">
        <f t="shared" si="3"/>
        <v>40982</v>
      </c>
    </row>
    <row r="70" spans="1:11" x14ac:dyDescent="0.25">
      <c r="A70" s="6"/>
      <c r="B70" s="7"/>
      <c r="C70" s="6"/>
      <c r="D70" s="7"/>
      <c r="E70" s="8" t="s">
        <v>9</v>
      </c>
      <c r="F70" s="9">
        <v>42858</v>
      </c>
      <c r="G70" s="6"/>
      <c r="H70" s="7"/>
      <c r="J70" s="11" t="str">
        <f t="shared" si="2"/>
        <v>INSTALLATION NECESSITANT DES RECOMMANDATIONS DE TRAVAUX</v>
      </c>
      <c r="K70" s="12">
        <f t="shared" si="3"/>
        <v>42858</v>
      </c>
    </row>
    <row r="71" spans="1:11" x14ac:dyDescent="0.25">
      <c r="A71" s="6"/>
      <c r="B71" s="7"/>
      <c r="C71" s="6" t="s">
        <v>0</v>
      </c>
      <c r="D71" s="7">
        <v>39435</v>
      </c>
      <c r="E71" s="8" t="s">
        <v>9</v>
      </c>
      <c r="F71" s="9">
        <v>42563</v>
      </c>
      <c r="G71" s="6"/>
      <c r="H71" s="7"/>
      <c r="J71" s="11" t="str">
        <f t="shared" si="2"/>
        <v>INSTALLATION NECESSITANT DES RECOMMANDATIONS DE TRAVAUX</v>
      </c>
      <c r="K71" s="12">
        <f t="shared" si="3"/>
        <v>42563</v>
      </c>
    </row>
    <row r="72" spans="1:11" x14ac:dyDescent="0.25">
      <c r="A72" s="6"/>
      <c r="B72" s="7"/>
      <c r="C72" s="6" t="s">
        <v>0</v>
      </c>
      <c r="D72" s="7">
        <v>39596</v>
      </c>
      <c r="E72" s="8" t="s">
        <v>9</v>
      </c>
      <c r="F72" s="9">
        <v>42858</v>
      </c>
      <c r="G72" s="6"/>
      <c r="H72" s="7"/>
      <c r="J72" s="11" t="str">
        <f t="shared" si="2"/>
        <v>INSTALLATION NECESSITANT DES RECOMMANDATIONS DE TRAVAUX</v>
      </c>
      <c r="K72" s="12">
        <f t="shared" si="3"/>
        <v>42858</v>
      </c>
    </row>
    <row r="73" spans="1:11" x14ac:dyDescent="0.25">
      <c r="A73" s="6"/>
      <c r="B73" s="7"/>
      <c r="C73" s="6"/>
      <c r="D73" s="7"/>
      <c r="E73" s="10" t="s">
        <v>6</v>
      </c>
      <c r="F73" s="9">
        <v>41082</v>
      </c>
      <c r="G73" s="6"/>
      <c r="H73" s="7"/>
      <c r="J73" s="11" t="str">
        <f t="shared" si="2"/>
        <v>NON ACCEPTABLE</v>
      </c>
      <c r="K73" s="12">
        <f t="shared" si="3"/>
        <v>41082</v>
      </c>
    </row>
    <row r="74" spans="1:11" x14ac:dyDescent="0.25">
      <c r="A74" s="6"/>
      <c r="B74" s="7"/>
      <c r="C74" s="6"/>
      <c r="D74" s="7"/>
      <c r="E74" s="8" t="s">
        <v>10</v>
      </c>
      <c r="F74" s="9">
        <v>42864</v>
      </c>
      <c r="G74" s="6"/>
      <c r="H74" s="7"/>
      <c r="J74" s="11" t="str">
        <f t="shared" si="2"/>
        <v>NON CONFORME - INSTALLATION INCOMPLETE</v>
      </c>
      <c r="K74" s="12">
        <f t="shared" si="3"/>
        <v>42864</v>
      </c>
    </row>
    <row r="75" spans="1:11" x14ac:dyDescent="0.25">
      <c r="A75" s="6" t="s">
        <v>2</v>
      </c>
      <c r="B75" s="7">
        <v>43668</v>
      </c>
      <c r="C75" s="6"/>
      <c r="D75" s="7"/>
      <c r="E75" s="10" t="s">
        <v>6</v>
      </c>
      <c r="F75" s="9">
        <v>40169</v>
      </c>
      <c r="G75" s="6"/>
      <c r="H75" s="7"/>
      <c r="J75" s="11" t="str">
        <f t="shared" si="2"/>
        <v>NON ACCEPTABLE</v>
      </c>
      <c r="K75" s="12">
        <f t="shared" si="3"/>
        <v>40169</v>
      </c>
    </row>
    <row r="76" spans="1:11" s="17" customFormat="1" x14ac:dyDescent="0.25">
      <c r="A76" s="20" t="s">
        <v>22</v>
      </c>
      <c r="B76" s="21">
        <v>41064</v>
      </c>
      <c r="C76" s="20" t="s">
        <v>0</v>
      </c>
      <c r="D76" s="24">
        <v>41824</v>
      </c>
      <c r="E76" s="22" t="s">
        <v>6</v>
      </c>
      <c r="F76" s="23">
        <v>40680</v>
      </c>
      <c r="J76" s="18" t="str">
        <f t="shared" ref="J76" si="4">IF(G76&lt;&gt;"",G76,IF(E76&lt;&gt;"",E76,IF(C76&lt;&gt;"",C76,A76)))</f>
        <v>NON ACCEPTABLE</v>
      </c>
      <c r="K76" s="19">
        <f t="shared" ref="K76" si="5">IF(H76&lt;&gt;"",H76,IF(F76&lt;&gt;"",F76,IF(D76&lt;&gt;"",D76,B76)))</f>
        <v>40680</v>
      </c>
    </row>
  </sheetData>
  <autoFilter ref="A1:K75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'Y:\EAU_ASSAINISSEMENT\ASS_NON_COLLECTIF\PARC_ANC\PÔLE_BEGARD\PARC_ANC\[LISTING ANC _ BEGARD.xlsm]Feuil1'!#REF!</xm:f>
          </x14:formula1>
          <xm:sqref>G3 G63 G17 E2:E75</xm:sqref>
        </x14:dataValidation>
        <x14:dataValidation type="list" allowBlank="1" showInputMessage="1" showErrorMessage="1">
          <x14:formula1>
            <xm:f>'Y:\EAU_ASSAINISSEMENT\ASS_NON_COLLECTIF\PARC_ANC\PÔLE_BEGARD\PARC_ANC\[LISTING ANC _ BEGARD.xlsm]Feuil1'!#REF!</xm:f>
          </x14:formula1>
          <xm:sqref>G2 G4:G16 G64:G75 G18:G62</xm:sqref>
        </x14:dataValidation>
        <x14:dataValidation type="list" allowBlank="1" showInputMessage="1" showErrorMessage="1">
          <x14:formula1>
            <xm:f>'Y:\EAU_ASSAINISSEMENT\ASS_NON_COLLECTIF\PARC_ANC\PÔLE_BEGARD\PARC_ANC\[LISTING ANC _ BEGARD.xlsm]Feuil1'!#REF!</xm:f>
          </x14:formula1>
          <xm:sqref>A2:A75</xm:sqref>
        </x14:dataValidation>
        <x14:dataValidation type="list" allowBlank="1" showInputMessage="1" showErrorMessage="1">
          <x14:formula1>
            <xm:f>'Y:\EAU_ASSAINISSEMENT\ASS_NON_COLLECTIF\PARC_ANC\PÔLE_BEGARD\PARC_ANC\[LISTING ANC _ BEGARD.xlsm]Feuil1'!#REF!</xm:f>
          </x14:formula1>
          <xm:sqref>C2:C75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VC. Cabel</dc:creator>
  <cp:lastModifiedBy>Virginie VC. Cabel</cp:lastModifiedBy>
  <dcterms:created xsi:type="dcterms:W3CDTF">2020-07-08T07:55:02Z</dcterms:created>
  <dcterms:modified xsi:type="dcterms:W3CDTF">2020-07-08T11:38:38Z</dcterms:modified>
</cp:coreProperties>
</file>