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8445" activeTab="4"/>
  </bookViews>
  <sheets>
    <sheet name="Sauvegarde_Export" sheetId="6" r:id="rId1"/>
    <sheet name="F.Collaborateurs" sheetId="2" r:id="rId2"/>
    <sheet name="Janvier" sheetId="3" r:id="rId3"/>
    <sheet name="Février" sheetId="4" r:id="rId4"/>
    <sheet name="Mars" sheetId="5" r:id="rId5"/>
  </sheets>
  <externalReferences>
    <externalReference r:id="rId6"/>
  </externalReferences>
  <definedNames>
    <definedName name="_xlnm._FilterDatabase" localSheetId="2" hidden="1">Janvier!$D$8:$AL$16</definedName>
    <definedName name="_xlnm._FilterDatabase" localSheetId="0" hidden="1">Sauvegarde_Export!$H$45:$S$47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4" i="6" l="1"/>
  <c r="I53" i="6"/>
</calcChain>
</file>

<file path=xl/sharedStrings.xml><?xml version="1.0" encoding="utf-8"?>
<sst xmlns="http://schemas.openxmlformats.org/spreadsheetml/2006/main" count="294" uniqueCount="50">
  <si>
    <t>Retour Au Sommaire</t>
  </si>
  <si>
    <t>Retour Au Planning</t>
  </si>
  <si>
    <t>C:\Users\Utilisateur\Desktop\Planning</t>
  </si>
  <si>
    <t>LOUM</t>
  </si>
  <si>
    <t>Cong</t>
  </si>
  <si>
    <t>Mala</t>
  </si>
  <si>
    <t>Abse</t>
  </si>
  <si>
    <t>Soci</t>
  </si>
  <si>
    <t>SI</t>
  </si>
  <si>
    <t>Sais</t>
  </si>
  <si>
    <t>Comp</t>
  </si>
  <si>
    <t>Rapp</t>
  </si>
  <si>
    <t>CAC</t>
  </si>
  <si>
    <t>Paie</t>
  </si>
  <si>
    <t>Audi</t>
  </si>
  <si>
    <t>Cumul</t>
  </si>
  <si>
    <t>Avril</t>
  </si>
  <si>
    <t>Collaborateurs</t>
  </si>
  <si>
    <t>ANTA</t>
  </si>
  <si>
    <t>Evitons les doublons</t>
  </si>
  <si>
    <t>MOD</t>
  </si>
  <si>
    <t>PAP</t>
  </si>
  <si>
    <t>PAUL</t>
  </si>
  <si>
    <t>PMB</t>
  </si>
  <si>
    <t>ZORO</t>
  </si>
  <si>
    <t>Planning Juillet 2019</t>
  </si>
  <si>
    <t>lun</t>
  </si>
  <si>
    <t>mar</t>
  </si>
  <si>
    <t>mer</t>
  </si>
  <si>
    <t>jeu</t>
  </si>
  <si>
    <t>ven</t>
  </si>
  <si>
    <t>sam</t>
  </si>
  <si>
    <t>dim</t>
  </si>
  <si>
    <t>DOSSIERS</t>
  </si>
  <si>
    <t>COLLABORATEURS</t>
  </si>
  <si>
    <t>Début</t>
  </si>
  <si>
    <t>Fin</t>
  </si>
  <si>
    <t>ALIMA</t>
  </si>
  <si>
    <t>BOABAB</t>
  </si>
  <si>
    <t>EDK</t>
  </si>
  <si>
    <t>SEDIMA</t>
  </si>
  <si>
    <t>CHU FANN</t>
  </si>
  <si>
    <t>DANGOTE</t>
  </si>
  <si>
    <t>mettre en automatique le nombre de jour du mois</t>
  </si>
  <si>
    <t>mettre la formule ici</t>
  </si>
  <si>
    <t>ATO</t>
  </si>
  <si>
    <t>BOUR</t>
  </si>
  <si>
    <t>BINA</t>
  </si>
  <si>
    <t>PLANNING Avril Dossiers</t>
  </si>
  <si>
    <t>Ne pas effacer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</si>
</sst>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d\-mmm;@"/>
    <numFmt numFmtId="165" formatCode="_(* #,##0.00_);_(* \(#,##0.00\);_(* &quot;-&quot;??_);_(@_)"/>
    <numFmt numFmtId="166" formatCode="_(* #,##0_);_(* \(#,##0\);_(* &quot;-&quot;??_);_(@_)"/>
    <numFmt numFmtId="168" formatCode="[$-40C]mmmmm;@"/>
    <numFmt numFmtId="169" formatCode="\ [h]:mm"/>
    <numFmt numFmtId="170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6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auto="1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5">
    <xf numFmtId="0" fontId="0" fillId="0" borderId="0"/>
    <xf numFmtId="164" fontId="1" fillId="0" borderId="0"/>
    <xf numFmtId="0" fontId="2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5" fontId="1" fillId="0" borderId="0" applyFont="0" applyFill="0" applyBorder="0" applyAlignment="0" applyProtection="0"/>
  </cellStyleXfs>
  <cellXfs count="58">
    <xf numFmtId="0" fontId="0" fillId="0" borderId="0" xfId="0"/>
    <xf numFmtId="164" fontId="1" fillId="0" borderId="0" xfId="1"/>
    <xf numFmtId="164" fontId="2" fillId="0" borderId="0" xfId="2" applyNumberFormat="1"/>
    <xf numFmtId="164" fontId="0" fillId="0" borderId="0" xfId="1" applyFont="1"/>
    <xf numFmtId="164" fontId="1" fillId="0" borderId="0" xfId="1" applyAlignment="1"/>
    <xf numFmtId="164" fontId="2" fillId="0" borderId="0" xfId="3"/>
    <xf numFmtId="165" fontId="1" fillId="0" borderId="0" xfId="4"/>
    <xf numFmtId="164" fontId="0" fillId="0" borderId="5" xfId="1" applyFont="1" applyBorder="1"/>
    <xf numFmtId="164" fontId="0" fillId="4" borderId="5" xfId="1" applyFont="1" applyFill="1" applyBorder="1"/>
    <xf numFmtId="0" fontId="0" fillId="0" borderId="1" xfId="0" applyBorder="1"/>
    <xf numFmtId="0" fontId="0" fillId="0" borderId="8" xfId="0" applyBorder="1"/>
    <xf numFmtId="164" fontId="0" fillId="0" borderId="9" xfId="1" applyFont="1" applyBorder="1"/>
    <xf numFmtId="166" fontId="1" fillId="0" borderId="10" xfId="4" applyNumberFormat="1" applyBorder="1"/>
    <xf numFmtId="166" fontId="1" fillId="0" borderId="9" xfId="4" applyNumberFormat="1" applyBorder="1"/>
    <xf numFmtId="164" fontId="0" fillId="0" borderId="11" xfId="1" applyFont="1" applyBorder="1"/>
    <xf numFmtId="166" fontId="1" fillId="0" borderId="4" xfId="4" applyNumberFormat="1" applyBorder="1"/>
    <xf numFmtId="166" fontId="1" fillId="0" borderId="11" xfId="4" applyNumberFormat="1" applyBorder="1"/>
    <xf numFmtId="166" fontId="1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0" fillId="0" borderId="3" xfId="0" applyBorder="1"/>
    <xf numFmtId="0" fontId="5" fillId="0" borderId="18" xfId="0" applyFont="1" applyFill="1" applyBorder="1" applyAlignment="1">
      <alignment horizontal="center"/>
    </xf>
    <xf numFmtId="168" fontId="7" fillId="0" borderId="13" xfId="0" applyNumberFormat="1" applyFont="1" applyBorder="1" applyAlignment="1">
      <alignment horizontal="center" vertical="center"/>
    </xf>
    <xf numFmtId="168" fontId="7" fillId="0" borderId="16" xfId="0" applyNumberFormat="1" applyFont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170" fontId="8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10" fillId="3" borderId="7" xfId="0" applyFont="1" applyFill="1" applyBorder="1" applyAlignment="1">
      <alignment horizontal="center" vertical="center"/>
    </xf>
    <xf numFmtId="170" fontId="8" fillId="6" borderId="7" xfId="0" applyNumberFormat="1" applyFont="1" applyFill="1" applyBorder="1" applyAlignment="1" applyProtection="1">
      <alignment horizontal="center" vertical="center" wrapText="1"/>
      <protection locked="0"/>
    </xf>
    <xf numFmtId="169" fontId="12" fillId="3" borderId="7" xfId="0" applyNumberFormat="1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2" fontId="0" fillId="3" borderId="0" xfId="0" applyNumberFormat="1" applyFill="1"/>
    <xf numFmtId="168" fontId="7" fillId="3" borderId="13" xfId="0" applyNumberFormat="1" applyFont="1" applyFill="1" applyBorder="1" applyAlignment="1">
      <alignment horizontal="center" vertical="center"/>
    </xf>
    <xf numFmtId="168" fontId="7" fillId="3" borderId="16" xfId="0" applyNumberFormat="1" applyFont="1" applyFill="1" applyBorder="1" applyAlignment="1">
      <alignment horizontal="center" vertical="center"/>
    </xf>
    <xf numFmtId="168" fontId="7" fillId="3" borderId="14" xfId="0" applyNumberFormat="1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  <xf numFmtId="0" fontId="9" fillId="3" borderId="19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0" fillId="3" borderId="3" xfId="0" applyFill="1" applyBorder="1" applyAlignment="1" applyProtection="1">
      <alignment horizontal="center"/>
      <protection locked="0"/>
    </xf>
    <xf numFmtId="0" fontId="0" fillId="3" borderId="7" xfId="0" applyFont="1" applyFill="1" applyBorder="1" applyAlignment="1" applyProtection="1">
      <alignment horizontal="center" vertical="center"/>
      <protection locked="0"/>
    </xf>
    <xf numFmtId="169" fontId="12" fillId="3" borderId="6" xfId="0" applyNumberFormat="1" applyFont="1" applyFill="1" applyBorder="1" applyAlignment="1" applyProtection="1">
      <alignment horizontal="center" vertical="center"/>
      <protection locked="0"/>
    </xf>
    <xf numFmtId="169" fontId="11" fillId="3" borderId="6" xfId="0" applyNumberFormat="1" applyFont="1" applyFill="1" applyBorder="1" applyAlignment="1" applyProtection="1">
      <alignment horizontal="center" vertical="center"/>
      <protection locked="0"/>
    </xf>
    <xf numFmtId="0" fontId="10" fillId="3" borderId="2" xfId="0" applyFont="1" applyFill="1" applyBorder="1" applyAlignment="1">
      <alignment horizontal="center" vertical="center"/>
    </xf>
    <xf numFmtId="164" fontId="4" fillId="0" borderId="0" xfId="1" applyFont="1"/>
    <xf numFmtId="164" fontId="4" fillId="0" borderId="0" xfId="1" applyFont="1" applyAlignment="1">
      <alignment horizontal="right"/>
    </xf>
    <xf numFmtId="164" fontId="13" fillId="0" borderId="0" xfId="1" applyFont="1" applyAlignment="1">
      <alignment horizontal="center"/>
    </xf>
    <xf numFmtId="165" fontId="1" fillId="0" borderId="17" xfId="4" applyBorder="1"/>
    <xf numFmtId="165" fontId="1" fillId="0" borderId="20" xfId="4" applyBorder="1"/>
    <xf numFmtId="0" fontId="4" fillId="2" borderId="5" xfId="0" applyFont="1" applyFill="1" applyBorder="1"/>
    <xf numFmtId="164" fontId="3" fillId="7" borderId="21" xfId="1" applyFont="1" applyFill="1" applyBorder="1"/>
    <xf numFmtId="164" fontId="3" fillId="7" borderId="15" xfId="1" applyFont="1" applyFill="1" applyBorder="1"/>
    <xf numFmtId="165" fontId="1" fillId="0" borderId="5" xfId="4" applyBorder="1"/>
  </cellXfs>
  <cellStyles count="5">
    <cellStyle name="Lien hypertexte" xfId="2" builtinId="8"/>
    <cellStyle name="Lien hypertexte 2" xfId="3"/>
    <cellStyle name="Milliers 2" xfId="4"/>
    <cellStyle name="Normal" xfId="0" builtinId="0"/>
    <cellStyle name="Normal 4" xfId="1"/>
  </cellStyles>
  <dxfs count="21">
    <dxf>
      <fill>
        <patternFill>
          <bgColor rgb="FFFF000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F.Collaborateurs!#REF!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B46-40CB-ACA3-5588B5C6092A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F.Collaborateurs!#REF!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F.Collaborateurs!#REF!</c15:sqref>
                        </c15:formulaRef>
                      </c:ext>
                    </c:extLst>
                  </c:num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-94"/>
        <c:axId val="-248148432"/>
        <c:axId val="-248147888"/>
      </c:barChart>
      <c:barChart>
        <c:barDir val="col"/>
        <c:grouping val="cluster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F.Collaborateurs!#REF!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B46-40CB-ACA3-5588B5C6092A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F.Collaborateurs!#REF!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F.Collaborateurs!#REF!</c15:sqref>
                        </c15:formulaRef>
                      </c:ext>
                    </c:extLst>
                  </c:num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2"/>
        <c:overlap val="-27"/>
        <c:axId val="-248170736"/>
        <c:axId val="-248154960"/>
      </c:barChart>
      <c:catAx>
        <c:axId val="-248148432"/>
        <c:scaling>
          <c:orientation val="minMax"/>
        </c:scaling>
        <c:delete val="1"/>
        <c:axPos val="b"/>
        <c:title>
          <c:layout>
            <c:manualLayout>
              <c:xMode val="edge"/>
              <c:yMode val="edge"/>
              <c:x val="0.39450463405298519"/>
              <c:y val="0.9062525916224147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_-* #\ ##0\ _€_-;\-* #\ ##0\ _€_-;_-* &quot;-&quot;??\ _€_-;_-@_-" sourceLinked="1"/>
        <c:majorTickMark val="none"/>
        <c:minorTickMark val="none"/>
        <c:tickLblPos val="nextTo"/>
        <c:crossAx val="-248147888"/>
        <c:crosses val="autoZero"/>
        <c:auto val="1"/>
        <c:lblAlgn val="ctr"/>
        <c:lblOffset val="100"/>
        <c:noMultiLvlLbl val="0"/>
      </c:catAx>
      <c:valAx>
        <c:axId val="-248147888"/>
        <c:scaling>
          <c:orientation val="minMax"/>
          <c:max val="17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48148432"/>
        <c:crosses val="autoZero"/>
        <c:crossBetween val="between"/>
        <c:majorUnit val="50"/>
      </c:valAx>
      <c:valAx>
        <c:axId val="-248154960"/>
        <c:scaling>
          <c:orientation val="minMax"/>
          <c:max val="170"/>
          <c:min val="0"/>
        </c:scaling>
        <c:delete val="0"/>
        <c:axPos val="r"/>
        <c:title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48170736"/>
        <c:crosses val="max"/>
        <c:crossBetween val="between"/>
        <c:majorUnit val="50"/>
      </c:valAx>
      <c:catAx>
        <c:axId val="-248170736"/>
        <c:scaling>
          <c:orientation val="minMax"/>
        </c:scaling>
        <c:delete val="1"/>
        <c:axPos val="b"/>
        <c:numFmt formatCode="_-* #\ ##0\ _€_-;\-* #\ ##0\ _€_-;_-* &quot;-&quot;??\ _€_-;_-@_-" sourceLinked="1"/>
        <c:majorTickMark val="out"/>
        <c:minorTickMark val="none"/>
        <c:tickLblPos val="nextTo"/>
        <c:crossAx val="-248154960"/>
        <c:crosses val="autoZero"/>
        <c:auto val="1"/>
        <c:lblAlgn val="ctr"/>
        <c:lblOffset val="100"/>
        <c:noMultiLvlLbl val="0"/>
      </c:catAx>
      <c:spPr>
        <a:noFill/>
        <a:ln w="6350">
          <a:solidFill>
            <a:schemeClr val="accent1">
              <a:alpha val="76000"/>
            </a:schemeClr>
          </a:solidFill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19</xdr:row>
          <xdr:rowOff>38100</xdr:rowOff>
        </xdr:from>
        <xdr:to>
          <xdr:col>1</xdr:col>
          <xdr:colOff>4124325</xdr:colOff>
          <xdr:row>20</xdr:row>
          <xdr:rowOff>161925</xdr:rowOff>
        </xdr:to>
        <xdr:sp macro="" textlink="">
          <xdr:nvSpPr>
            <xdr:cNvPr id="6147" name="CommandButton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37</xdr:row>
      <xdr:rowOff>70183</xdr:rowOff>
    </xdr:from>
    <xdr:to>
      <xdr:col>7</xdr:col>
      <xdr:colOff>250657</xdr:colOff>
      <xdr:row>47</xdr:row>
      <xdr:rowOff>140367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des%20Collaborateurs%20Version%20A%201.1%2030%2007%202019%20soi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Planning"/>
      <sheetName val="Synthèse_Cumul"/>
      <sheetName val="Couleurs"/>
      <sheetName val="Sauvegarde_Export"/>
      <sheetName val="Sommaire"/>
      <sheetName val="F.Dossiers"/>
      <sheetName val="F.Collaborateurs"/>
      <sheetName val="F.Tâches"/>
      <sheetName val="F.Horaires"/>
      <sheetName val="Janvier"/>
      <sheetName val="Février"/>
      <sheetName val="Mars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G2" t="str">
            <v>Mois courant</v>
          </cell>
        </row>
        <row r="3">
          <cell r="W3" t="str">
            <v>Cong</v>
          </cell>
          <cell r="X3" t="str">
            <v>Mala</v>
          </cell>
          <cell r="Y3" t="str">
            <v>Abse</v>
          </cell>
          <cell r="AA3" t="str">
            <v>Soci</v>
          </cell>
          <cell r="AB3" t="str">
            <v>SI</v>
          </cell>
          <cell r="AC3" t="str">
            <v>Sais</v>
          </cell>
          <cell r="AD3" t="str">
            <v>Comp</v>
          </cell>
          <cell r="AE3" t="str">
            <v>Rapp</v>
          </cell>
          <cell r="AF3" t="str">
            <v>CAC</v>
          </cell>
        </row>
        <row r="4">
          <cell r="F4" t="str">
            <v>Tps mois</v>
          </cell>
          <cell r="W4" t="e">
            <v>#VALUE!</v>
          </cell>
          <cell r="X4" t="e">
            <v>#VALUE!</v>
          </cell>
          <cell r="Y4" t="e">
            <v>#VALUE!</v>
          </cell>
          <cell r="AA4" t="e">
            <v>#VALUE!</v>
          </cell>
          <cell r="AB4" t="e">
            <v>#VALUE!</v>
          </cell>
          <cell r="AC4" t="e">
            <v>#VALUE!</v>
          </cell>
          <cell r="AD4" t="e">
            <v>#VALUE!</v>
          </cell>
          <cell r="AE4" t="e">
            <v>#VALUE!</v>
          </cell>
          <cell r="AF4" t="e">
            <v>#VALUE!</v>
          </cell>
        </row>
        <row r="7">
          <cell r="E7" t="str">
            <v>ATD</v>
          </cell>
          <cell r="F7">
            <v>151.167</v>
          </cell>
          <cell r="G7" t="e">
            <v>#VALUE!</v>
          </cell>
        </row>
        <row r="8">
          <cell r="E8" t="str">
            <v>BIN</v>
          </cell>
          <cell r="F8">
            <v>151.167</v>
          </cell>
          <cell r="G8" t="e">
            <v>#VALUE!</v>
          </cell>
        </row>
        <row r="9">
          <cell r="E9" t="str">
            <v>BOU</v>
          </cell>
          <cell r="F9">
            <v>151.167</v>
          </cell>
          <cell r="G9" t="e">
            <v>#VALUE!</v>
          </cell>
        </row>
        <row r="10">
          <cell r="E10" t="str">
            <v>Dame</v>
          </cell>
          <cell r="F10">
            <v>151.167</v>
          </cell>
          <cell r="G10" t="e">
            <v>#VALUE!</v>
          </cell>
        </row>
        <row r="11">
          <cell r="E11" t="str">
            <v>DGU</v>
          </cell>
          <cell r="F11">
            <v>151.167</v>
          </cell>
          <cell r="G11" t="e">
            <v>#VALUE!</v>
          </cell>
        </row>
        <row r="12">
          <cell r="E12" t="str">
            <v>ESSE</v>
          </cell>
          <cell r="F12">
            <v>151.167</v>
          </cell>
          <cell r="G12" t="e">
            <v>#VALUE!</v>
          </cell>
        </row>
        <row r="13">
          <cell r="E13" t="str">
            <v>EUMEU</v>
          </cell>
          <cell r="F13">
            <v>151.167</v>
          </cell>
          <cell r="G13" t="e">
            <v>#VALUE!</v>
          </cell>
        </row>
        <row r="14">
          <cell r="E14" t="str">
            <v>LAG</v>
          </cell>
          <cell r="F14">
            <v>151.167</v>
          </cell>
          <cell r="G14" t="e">
            <v>#VALUE!</v>
          </cell>
        </row>
        <row r="15">
          <cell r="E15" t="str">
            <v>LEO</v>
          </cell>
          <cell r="F15">
            <v>151.167</v>
          </cell>
          <cell r="G15" t="e">
            <v>#VALUE!</v>
          </cell>
        </row>
        <row r="16">
          <cell r="E16" t="str">
            <v>LOUM</v>
          </cell>
          <cell r="F16">
            <v>151.167</v>
          </cell>
          <cell r="G16" t="e">
            <v>#VALUE!</v>
          </cell>
        </row>
        <row r="17">
          <cell r="E17" t="str">
            <v>MOD</v>
          </cell>
          <cell r="F17">
            <v>151.167</v>
          </cell>
          <cell r="G17" t="e">
            <v>#VALUE!</v>
          </cell>
        </row>
        <row r="18">
          <cell r="E18" t="str">
            <v>PAP</v>
          </cell>
          <cell r="F18">
            <v>151.167</v>
          </cell>
          <cell r="G18" t="e">
            <v>#VALUE!</v>
          </cell>
        </row>
        <row r="19">
          <cell r="E19" t="str">
            <v>PAUL</v>
          </cell>
          <cell r="F19">
            <v>151.167</v>
          </cell>
          <cell r="G19" t="e">
            <v>#VALUE!</v>
          </cell>
        </row>
        <row r="20">
          <cell r="E20" t="str">
            <v>PMB</v>
          </cell>
          <cell r="F20">
            <v>151.167</v>
          </cell>
          <cell r="G20" t="e">
            <v>#VALUE!</v>
          </cell>
        </row>
        <row r="21">
          <cell r="E21" t="str">
            <v>ZORO</v>
          </cell>
          <cell r="F21">
            <v>151.167</v>
          </cell>
          <cell r="G21" t="e">
            <v>#VALUE!</v>
          </cell>
        </row>
        <row r="22">
          <cell r="F22">
            <v>151.167</v>
          </cell>
          <cell r="G22" t="e">
            <v>#VALUE!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5" tint="-0.499984740745262"/>
  </sheetPr>
  <dimension ref="A1:X54"/>
  <sheetViews>
    <sheetView showGridLines="0" topLeftCell="A19" workbookViewId="0">
      <selection activeCell="B29" sqref="B29"/>
    </sheetView>
  </sheetViews>
  <sheetFormatPr baseColWidth="10" defaultRowHeight="15" x14ac:dyDescent="0.25"/>
  <cols>
    <col min="1" max="1" width="31" style="1" bestFit="1" customWidth="1"/>
    <col min="2" max="2" width="62.140625" style="1" customWidth="1"/>
    <col min="3" max="3" width="8.5703125" style="1" customWidth="1"/>
    <col min="4" max="4" width="41.42578125" style="1" customWidth="1"/>
    <col min="5" max="5" width="2.7109375" style="1" customWidth="1"/>
    <col min="6" max="6" width="44.28515625" style="1" customWidth="1"/>
    <col min="7" max="8" width="10.5703125" style="1" customWidth="1"/>
    <col min="9" max="9" width="7.85546875" style="1" customWidth="1"/>
    <col min="10" max="17" width="6.140625" style="1" customWidth="1"/>
    <col min="18" max="18" width="5.7109375" style="1" customWidth="1"/>
    <col min="19" max="19" width="11.42578125" style="1"/>
    <col min="20" max="20" width="20.5703125" style="1" customWidth="1"/>
    <col min="21" max="22" width="11.42578125" style="1"/>
    <col min="23" max="23" width="27.42578125" style="1" customWidth="1"/>
    <col min="24" max="24" width="31.42578125" style="1" customWidth="1"/>
    <col min="25" max="16384" width="11.42578125" style="1"/>
  </cols>
  <sheetData>
    <row r="1" spans="1:24" ht="31.5" hidden="1" customHeight="1" x14ac:dyDescent="0.25">
      <c r="B1" s="49"/>
      <c r="V1" s="2" t="s">
        <v>0</v>
      </c>
    </row>
    <row r="2" spans="1:24" hidden="1" x14ac:dyDescent="0.25">
      <c r="B2" s="49"/>
      <c r="C2" s="3"/>
      <c r="V2" s="2" t="s">
        <v>1</v>
      </c>
    </row>
    <row r="3" spans="1:24" hidden="1" x14ac:dyDescent="0.25">
      <c r="B3" s="49"/>
      <c r="C3" s="4"/>
      <c r="E3" s="50"/>
      <c r="F3" s="49"/>
    </row>
    <row r="4" spans="1:24" ht="2.25" hidden="1" customHeight="1" x14ac:dyDescent="0.25">
      <c r="B4" s="49"/>
      <c r="C4" s="4"/>
    </row>
    <row r="5" spans="1:24" hidden="1" x14ac:dyDescent="0.25">
      <c r="B5" s="49"/>
      <c r="C5" s="4"/>
      <c r="F5" s="51"/>
    </row>
    <row r="6" spans="1:24" ht="3.75" hidden="1" customHeight="1" x14ac:dyDescent="0.25">
      <c r="B6" s="49"/>
      <c r="C6" s="4"/>
      <c r="R6" s="1" t="s">
        <v>48</v>
      </c>
    </row>
    <row r="7" spans="1:24" hidden="1" x14ac:dyDescent="0.25">
      <c r="B7" s="49"/>
      <c r="K7" s="5"/>
    </row>
    <row r="8" spans="1:24" hidden="1" x14ac:dyDescent="0.25">
      <c r="B8" s="49"/>
      <c r="K8" s="5"/>
      <c r="X8" s="5"/>
    </row>
    <row r="9" spans="1:24" hidden="1" x14ac:dyDescent="0.25">
      <c r="B9" s="49"/>
      <c r="C9" s="6"/>
      <c r="F9" s="6"/>
      <c r="G9" s="6"/>
      <c r="H9" s="6"/>
      <c r="I9" s="6"/>
      <c r="J9" s="6"/>
      <c r="K9" s="6"/>
      <c r="L9" s="6"/>
      <c r="X9" s="5"/>
    </row>
    <row r="10" spans="1:24" hidden="1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X10" s="5"/>
    </row>
    <row r="11" spans="1:24" hidden="1" x14ac:dyDescent="0.25">
      <c r="C11" s="6"/>
      <c r="D11" s="6"/>
      <c r="E11" s="6"/>
      <c r="F11" s="6"/>
      <c r="G11" s="6"/>
      <c r="H11" s="6"/>
      <c r="I11" s="6"/>
      <c r="J11" s="6"/>
      <c r="K11" s="6"/>
      <c r="L11" s="6"/>
      <c r="W11" s="5"/>
      <c r="X11" s="5"/>
    </row>
    <row r="12" spans="1:24" ht="15.75" hidden="1" thickBot="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X12" s="5"/>
    </row>
    <row r="13" spans="1:24" ht="78.75" hidden="1" customHeight="1" x14ac:dyDescent="0.25">
      <c r="A13" s="6"/>
      <c r="B13" s="52"/>
      <c r="C13" s="6"/>
      <c r="D13" s="6"/>
      <c r="E13" s="6"/>
      <c r="F13" s="6"/>
      <c r="G13" s="6"/>
      <c r="H13" s="6"/>
      <c r="I13" s="6"/>
      <c r="J13" s="6"/>
      <c r="K13" s="6"/>
      <c r="L13" s="6"/>
      <c r="W13" s="5"/>
      <c r="X13" s="5"/>
    </row>
    <row r="14" spans="1:24" ht="15.75" hidden="1" thickBot="1" x14ac:dyDescent="0.3">
      <c r="A14" s="6"/>
      <c r="B14" s="53"/>
      <c r="C14" s="6"/>
      <c r="D14" s="6"/>
      <c r="E14" s="6"/>
      <c r="F14" s="6"/>
      <c r="G14" s="6"/>
      <c r="H14" s="6"/>
      <c r="I14" s="6"/>
      <c r="J14" s="6"/>
      <c r="K14" s="6"/>
      <c r="L14" s="6"/>
      <c r="X14" s="5"/>
    </row>
    <row r="15" spans="1:24" hidden="1" x14ac:dyDescent="0.25">
      <c r="A15" s="6"/>
      <c r="B15" s="52"/>
      <c r="C15" s="6"/>
      <c r="D15" s="6"/>
      <c r="E15" s="6"/>
      <c r="F15" s="6"/>
      <c r="G15" s="6"/>
      <c r="H15" s="6"/>
      <c r="I15" s="6"/>
      <c r="J15" s="6"/>
      <c r="K15" s="6"/>
      <c r="L15" s="6"/>
      <c r="X15" s="5"/>
    </row>
    <row r="16" spans="1:24" ht="15.75" hidden="1" thickBot="1" x14ac:dyDescent="0.3">
      <c r="A16" s="6"/>
      <c r="B16" s="53"/>
      <c r="C16" s="6"/>
      <c r="D16" s="6"/>
      <c r="E16" s="6"/>
      <c r="F16" s="6"/>
      <c r="G16" s="6"/>
      <c r="H16" s="6"/>
      <c r="I16" s="6"/>
      <c r="J16" s="6"/>
      <c r="K16" s="6"/>
      <c r="L16" s="6"/>
      <c r="X16" s="5"/>
    </row>
    <row r="17" spans="1:24" ht="15.75" hidden="1" thickBot="1" x14ac:dyDescent="0.3">
      <c r="A17" s="6"/>
      <c r="B17" s="52"/>
      <c r="C17" s="6"/>
      <c r="D17" s="6"/>
      <c r="E17" s="6"/>
      <c r="F17" s="6"/>
      <c r="G17" s="6"/>
      <c r="H17" s="6"/>
      <c r="I17" s="6"/>
      <c r="J17" s="6"/>
      <c r="K17" s="6"/>
      <c r="L17" s="6"/>
    </row>
    <row r="18" spans="1:24" ht="15.75" hidden="1" thickBot="1" x14ac:dyDescent="0.3">
      <c r="A18" s="54"/>
      <c r="B18" s="56"/>
      <c r="C18" s="6"/>
      <c r="D18" s="6"/>
      <c r="E18" s="50"/>
      <c r="F18" s="49"/>
      <c r="X18" s="5"/>
    </row>
    <row r="19" spans="1:24" x14ac:dyDescent="0.25">
      <c r="C19" s="6"/>
      <c r="D19" s="6"/>
      <c r="E19" s="6"/>
      <c r="F19" s="6"/>
      <c r="G19" s="6"/>
      <c r="H19" s="6"/>
      <c r="I19" s="6"/>
      <c r="J19" s="6"/>
      <c r="K19" s="6"/>
      <c r="L19" s="6"/>
      <c r="W19" s="5"/>
      <c r="X19" s="5"/>
    </row>
    <row r="20" spans="1:2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W20" s="5"/>
      <c r="X20" s="5"/>
    </row>
    <row r="21" spans="1:24" ht="15.75" thickBot="1" x14ac:dyDescent="0.3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X21" s="5"/>
    </row>
    <row r="22" spans="1:24" ht="15.75" thickBot="1" x14ac:dyDescent="0.3">
      <c r="A22" s="57"/>
      <c r="B22" s="55" t="s">
        <v>2</v>
      </c>
      <c r="C22" s="6"/>
      <c r="D22" s="6"/>
      <c r="E22" s="6"/>
      <c r="F22" s="6"/>
      <c r="G22" s="6"/>
      <c r="H22" s="6"/>
      <c r="I22" s="6"/>
      <c r="J22" s="6"/>
      <c r="K22" s="6"/>
      <c r="L22" s="6"/>
      <c r="X22" s="5"/>
    </row>
    <row r="23" spans="1:2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X23" s="5"/>
    </row>
    <row r="24" spans="1:2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W24" s="5"/>
      <c r="X24" s="5"/>
    </row>
    <row r="43" spans="8:19" x14ac:dyDescent="0.25">
      <c r="H43" s="49" t="s">
        <v>49</v>
      </c>
      <c r="I43" s="49"/>
    </row>
    <row r="44" spans="8:19" ht="15.75" thickBot="1" x14ac:dyDescent="0.3"/>
    <row r="45" spans="8:19" ht="15.75" thickBot="1" x14ac:dyDescent="0.3">
      <c r="H45" s="7" t="s">
        <v>23</v>
      </c>
      <c r="I45" s="8" t="s">
        <v>4</v>
      </c>
      <c r="J45" s="8" t="s">
        <v>5</v>
      </c>
      <c r="K45" s="8" t="s">
        <v>6</v>
      </c>
      <c r="L45" s="9" t="s">
        <v>7</v>
      </c>
      <c r="M45" s="10" t="s">
        <v>8</v>
      </c>
      <c r="N45" s="10" t="s">
        <v>9</v>
      </c>
      <c r="O45" s="10" t="s">
        <v>10</v>
      </c>
      <c r="P45" s="10" t="s">
        <v>11</v>
      </c>
      <c r="Q45" s="10" t="s">
        <v>12</v>
      </c>
      <c r="R45" s="10" t="s">
        <v>13</v>
      </c>
      <c r="S45" s="10" t="s">
        <v>14</v>
      </c>
    </row>
    <row r="46" spans="8:19" x14ac:dyDescent="0.25">
      <c r="H46" s="11" t="s">
        <v>16</v>
      </c>
      <c r="I46" s="12">
        <v>0</v>
      </c>
      <c r="J46" s="12">
        <v>0</v>
      </c>
      <c r="K46" s="12">
        <v>0</v>
      </c>
      <c r="L46" s="12">
        <v>0</v>
      </c>
      <c r="M46" s="12">
        <v>0</v>
      </c>
      <c r="N46" s="12">
        <v>0</v>
      </c>
      <c r="O46" s="12">
        <v>0</v>
      </c>
      <c r="P46" s="12">
        <v>0</v>
      </c>
      <c r="Q46" s="12">
        <v>0</v>
      </c>
      <c r="R46" s="12">
        <v>0</v>
      </c>
      <c r="S46" s="13">
        <v>0</v>
      </c>
    </row>
    <row r="47" spans="8:19" ht="15.75" thickBot="1" x14ac:dyDescent="0.3">
      <c r="H47" s="14" t="s">
        <v>15</v>
      </c>
      <c r="I47" s="15">
        <v>0</v>
      </c>
      <c r="J47" s="15">
        <v>0</v>
      </c>
      <c r="K47" s="15">
        <v>0</v>
      </c>
      <c r="L47" s="15">
        <v>12.000000000000027</v>
      </c>
      <c r="M47" s="15">
        <v>99.750000000000171</v>
      </c>
      <c r="N47" s="15">
        <v>34.000000000000028</v>
      </c>
      <c r="O47" s="15">
        <v>34.000000000000028</v>
      </c>
      <c r="P47" s="15">
        <v>0</v>
      </c>
      <c r="Q47" s="15">
        <v>63.500000000000043</v>
      </c>
      <c r="R47" s="15">
        <v>0</v>
      </c>
      <c r="S47" s="16">
        <v>16.000000000000039</v>
      </c>
    </row>
    <row r="48" spans="8:19" x14ac:dyDescent="0.25"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</row>
    <row r="49" spans="9:19" x14ac:dyDescent="0.25"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</row>
    <row r="50" spans="9:19" x14ac:dyDescent="0.25"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</row>
    <row r="51" spans="9:19" ht="15.75" thickBot="1" x14ac:dyDescent="0.3"/>
    <row r="52" spans="9:19" ht="15.75" thickBot="1" x14ac:dyDescent="0.3">
      <c r="I52" s="8"/>
    </row>
    <row r="53" spans="9:19" x14ac:dyDescent="0.25">
      <c r="I53" s="12" t="e">
        <f ca="1">+Total_Heures_Collaborateur_Tâches($H$46,$H$45,I45)</f>
        <v>#NAME?</v>
      </c>
    </row>
    <row r="54" spans="9:19" ht="15.75" thickBot="1" x14ac:dyDescent="0.3">
      <c r="I54" s="15" t="e">
        <f ca="1">+Total_Heures_Cumulees_Collaborateur_Tâches($H$45,I45)</f>
        <v>#NAME?</v>
      </c>
    </row>
  </sheetData>
  <autoFilter ref="H45:S47"/>
  <hyperlinks>
    <hyperlink ref="V1" location="Sommaire!A1" display="Retour Au Sommaire"/>
    <hyperlink ref="V2" location="F.Planning!A1" display="Retour Au Planning"/>
  </hyperlink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7" r:id="rId4" name="CommandButton3">
          <controlPr defaultSize="0" autoLine="0" r:id="rId5">
            <anchor moveWithCells="1">
              <from>
                <xdr:col>1</xdr:col>
                <xdr:colOff>9525</xdr:colOff>
                <xdr:row>19</xdr:row>
                <xdr:rowOff>38100</xdr:rowOff>
              </from>
              <to>
                <xdr:col>1</xdr:col>
                <xdr:colOff>4124325</xdr:colOff>
                <xdr:row>20</xdr:row>
                <xdr:rowOff>161925</xdr:rowOff>
              </to>
            </anchor>
          </controlPr>
        </control>
      </mc:Choice>
      <mc:Fallback>
        <control shapeId="6147" r:id="rId4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  <pageSetUpPr fitToPage="1"/>
  </sheetPr>
  <dimension ref="B1:E39"/>
  <sheetViews>
    <sheetView showGridLines="0" zoomScale="95" zoomScaleNormal="95" workbookViewId="0">
      <pane xSplit="5" ySplit="4" topLeftCell="F5" activePane="bottomRight" state="frozen"/>
      <selection activeCell="A26" sqref="A26"/>
      <selection pane="topRight" activeCell="A26" sqref="A26"/>
      <selection pane="bottomLeft" activeCell="A26" sqref="A26"/>
      <selection pane="bottomRight" activeCell="K15" sqref="K15"/>
    </sheetView>
  </sheetViews>
  <sheetFormatPr baseColWidth="10" defaultRowHeight="15" x14ac:dyDescent="0.25"/>
  <cols>
    <col min="1" max="1" width="2.140625" customWidth="1"/>
    <col min="2" max="2" width="10.140625" hidden="1" customWidth="1"/>
    <col min="3" max="3" width="12.5703125" hidden="1" customWidth="1"/>
    <col min="4" max="4" width="5.5703125" customWidth="1"/>
    <col min="5" max="5" width="13.5703125" style="18" customWidth="1"/>
  </cols>
  <sheetData>
    <row r="1" spans="3:5" ht="21.75" customHeight="1" x14ac:dyDescent="0.25"/>
    <row r="2" spans="3:5" ht="33.75" customHeight="1" x14ac:dyDescent="0.25"/>
    <row r="3" spans="3:5" ht="21" customHeight="1" thickBot="1" x14ac:dyDescent="0.3">
      <c r="D3" s="19"/>
      <c r="E3" s="20"/>
    </row>
    <row r="4" spans="3:5" ht="15.75" thickBot="1" x14ac:dyDescent="0.3">
      <c r="E4" s="21" t="s">
        <v>17</v>
      </c>
    </row>
    <row r="5" spans="3:5" ht="7.5" customHeight="1" x14ac:dyDescent="0.25">
      <c r="E5"/>
    </row>
    <row r="6" spans="3:5" x14ac:dyDescent="0.25">
      <c r="E6" s="45" t="s">
        <v>18</v>
      </c>
    </row>
    <row r="7" spans="3:5" ht="15" customHeight="1" x14ac:dyDescent="0.25">
      <c r="E7" s="45" t="s">
        <v>18</v>
      </c>
    </row>
    <row r="8" spans="3:5" ht="15" customHeight="1" x14ac:dyDescent="0.25">
      <c r="E8" s="45" t="s">
        <v>45</v>
      </c>
    </row>
    <row r="9" spans="3:5" ht="15" customHeight="1" x14ac:dyDescent="0.25">
      <c r="E9" s="45" t="s">
        <v>45</v>
      </c>
    </row>
    <row r="10" spans="3:5" ht="15" customHeight="1" x14ac:dyDescent="0.25">
      <c r="E10" s="45" t="s">
        <v>45</v>
      </c>
    </row>
    <row r="11" spans="3:5" x14ac:dyDescent="0.25">
      <c r="E11" s="45" t="s">
        <v>45</v>
      </c>
    </row>
    <row r="12" spans="3:5" x14ac:dyDescent="0.25">
      <c r="E12" s="45" t="s">
        <v>47</v>
      </c>
    </row>
    <row r="13" spans="3:5" x14ac:dyDescent="0.25">
      <c r="E13" s="45" t="s">
        <v>47</v>
      </c>
    </row>
    <row r="14" spans="3:5" x14ac:dyDescent="0.25">
      <c r="C14" t="s">
        <v>19</v>
      </c>
      <c r="E14" s="45" t="s">
        <v>46</v>
      </c>
    </row>
    <row r="15" spans="3:5" x14ac:dyDescent="0.25">
      <c r="E15" s="24" t="s">
        <v>3</v>
      </c>
    </row>
    <row r="16" spans="3:5" x14ac:dyDescent="0.25">
      <c r="E16" s="22" t="s">
        <v>20</v>
      </c>
    </row>
    <row r="17" spans="5:5" x14ac:dyDescent="0.25">
      <c r="E17" s="23" t="s">
        <v>21</v>
      </c>
    </row>
    <row r="18" spans="5:5" x14ac:dyDescent="0.25">
      <c r="E18" s="22" t="s">
        <v>22</v>
      </c>
    </row>
    <row r="19" spans="5:5" x14ac:dyDescent="0.25">
      <c r="E19" s="24" t="s">
        <v>23</v>
      </c>
    </row>
    <row r="20" spans="5:5" x14ac:dyDescent="0.25">
      <c r="E20" s="22" t="s">
        <v>24</v>
      </c>
    </row>
    <row r="21" spans="5:5" x14ac:dyDescent="0.25">
      <c r="E21" s="22"/>
    </row>
    <row r="22" spans="5:5" x14ac:dyDescent="0.25">
      <c r="E22" s="25"/>
    </row>
    <row r="23" spans="5:5" x14ac:dyDescent="0.25">
      <c r="E23" s="23"/>
    </row>
    <row r="24" spans="5:5" x14ac:dyDescent="0.25">
      <c r="E24" s="22"/>
    </row>
    <row r="25" spans="5:5" x14ac:dyDescent="0.25">
      <c r="E25" s="22"/>
    </row>
    <row r="26" spans="5:5" x14ac:dyDescent="0.25">
      <c r="E26" s="23"/>
    </row>
    <row r="27" spans="5:5" x14ac:dyDescent="0.25">
      <c r="E27" s="24"/>
    </row>
    <row r="28" spans="5:5" x14ac:dyDescent="0.25">
      <c r="E28" s="24"/>
    </row>
    <row r="29" spans="5:5" x14ac:dyDescent="0.25">
      <c r="E29" s="24"/>
    </row>
    <row r="30" spans="5:5" x14ac:dyDescent="0.25">
      <c r="E30" s="24"/>
    </row>
    <row r="31" spans="5:5" x14ac:dyDescent="0.25">
      <c r="E31" s="24"/>
    </row>
    <row r="32" spans="5:5" x14ac:dyDescent="0.25">
      <c r="E32" s="24"/>
    </row>
    <row r="33" spans="5:5" x14ac:dyDescent="0.25">
      <c r="E33" s="24"/>
    </row>
    <row r="34" spans="5:5" x14ac:dyDescent="0.25">
      <c r="E34" s="24"/>
    </row>
    <row r="35" spans="5:5" ht="15.75" thickBot="1" x14ac:dyDescent="0.3">
      <c r="E35" s="26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</sheetData>
  <dataValidations count="1">
    <dataValidation type="custom" allowBlank="1" showInputMessage="1" showErrorMessage="1" errorTitle="DOUBLON" error="Le collaborateur existe déjà dans la base" sqref="E7:E14">
      <formula1>COUNTIF($E$7:$E$13,E7)=1</formula1>
    </dataValidation>
  </dataValidations>
  <pageMargins left="0.70866141732283472" right="0.70866141732283472" top="0.74803149606299213" bottom="0.74803149606299213" header="0.31496062992125984" footer="0.31496062992125984"/>
  <pageSetup paperSize="9" scale="67" fitToWidth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indexed="44"/>
  </sheetPr>
  <dimension ref="A1:AL16"/>
  <sheetViews>
    <sheetView workbookViewId="0">
      <selection activeCell="H16" sqref="H16"/>
    </sheetView>
  </sheetViews>
  <sheetFormatPr baseColWidth="10" defaultRowHeight="15" x14ac:dyDescent="0.25"/>
  <cols>
    <col min="1" max="2" width="4.7109375" style="35" customWidth="1"/>
    <col min="3" max="3" width="19.28515625" style="35" bestFit="1" customWidth="1"/>
    <col min="4" max="4" width="10.28515625" style="35" bestFit="1" customWidth="1"/>
    <col min="5" max="5" width="12" style="35" bestFit="1" customWidth="1"/>
    <col min="6" max="7" width="5.28515625" style="35" bestFit="1" customWidth="1"/>
    <col min="8" max="8" width="7.85546875" style="35" customWidth="1"/>
    <col min="9" max="20" width="6.7109375" style="35" customWidth="1"/>
    <col min="21" max="38" width="4.7109375" style="35" customWidth="1"/>
    <col min="39" max="16384" width="11.42578125" style="35"/>
  </cols>
  <sheetData>
    <row r="1" spans="1:38" x14ac:dyDescent="0.25">
      <c r="C1" s="35">
        <v>31</v>
      </c>
    </row>
    <row r="2" spans="1:38" x14ac:dyDescent="0.25">
      <c r="A2" s="35" t="s">
        <v>25</v>
      </c>
    </row>
    <row r="6" spans="1:38" ht="15.75" thickBot="1" x14ac:dyDescent="0.3"/>
    <row r="7" spans="1:38" ht="15.75" thickBot="1" x14ac:dyDescent="0.3">
      <c r="C7" s="36"/>
      <c r="H7" s="37" t="s">
        <v>26</v>
      </c>
      <c r="I7" s="38" t="s">
        <v>27</v>
      </c>
      <c r="J7" s="38" t="s">
        <v>28</v>
      </c>
      <c r="K7" s="39" t="s">
        <v>29</v>
      </c>
      <c r="L7" s="37" t="s">
        <v>30</v>
      </c>
      <c r="M7" s="38" t="s">
        <v>31</v>
      </c>
      <c r="N7" s="38" t="s">
        <v>32</v>
      </c>
      <c r="O7" s="39" t="s">
        <v>26</v>
      </c>
      <c r="P7" s="37" t="s">
        <v>27</v>
      </c>
      <c r="Q7" s="38" t="s">
        <v>28</v>
      </c>
      <c r="R7" s="38" t="s">
        <v>29</v>
      </c>
      <c r="S7" s="39" t="s">
        <v>30</v>
      </c>
      <c r="T7" s="37" t="s">
        <v>31</v>
      </c>
      <c r="U7" s="38" t="s">
        <v>32</v>
      </c>
      <c r="V7" s="38" t="s">
        <v>26</v>
      </c>
      <c r="W7" s="39" t="s">
        <v>27</v>
      </c>
      <c r="X7" s="37" t="s">
        <v>28</v>
      </c>
      <c r="Y7" s="38" t="s">
        <v>29</v>
      </c>
      <c r="Z7" s="38" t="s">
        <v>30</v>
      </c>
      <c r="AA7" s="39" t="s">
        <v>31</v>
      </c>
      <c r="AB7" s="37" t="s">
        <v>32</v>
      </c>
      <c r="AC7" s="38" t="s">
        <v>26</v>
      </c>
      <c r="AD7" s="38" t="s">
        <v>27</v>
      </c>
      <c r="AE7" s="39" t="s">
        <v>28</v>
      </c>
      <c r="AF7" s="37" t="s">
        <v>29</v>
      </c>
      <c r="AG7" s="38" t="s">
        <v>30</v>
      </c>
      <c r="AH7" s="38" t="s">
        <v>31</v>
      </c>
      <c r="AI7" s="39" t="s">
        <v>32</v>
      </c>
      <c r="AJ7" s="37" t="s">
        <v>26</v>
      </c>
      <c r="AK7" s="38" t="s">
        <v>27</v>
      </c>
      <c r="AL7" s="38" t="s">
        <v>28</v>
      </c>
    </row>
    <row r="8" spans="1:38" x14ac:dyDescent="0.25">
      <c r="C8" s="36"/>
      <c r="D8" s="40" t="s">
        <v>33</v>
      </c>
      <c r="E8" s="41" t="s">
        <v>34</v>
      </c>
      <c r="F8" s="42" t="s">
        <v>35</v>
      </c>
      <c r="G8" s="42" t="s">
        <v>36</v>
      </c>
      <c r="H8" s="43">
        <v>1</v>
      </c>
      <c r="I8" s="43">
        <v>2</v>
      </c>
      <c r="J8" s="43">
        <v>3</v>
      </c>
      <c r="K8" s="43">
        <v>4</v>
      </c>
      <c r="L8" s="43">
        <v>5</v>
      </c>
      <c r="M8" s="43">
        <v>6</v>
      </c>
      <c r="N8" s="43">
        <v>7</v>
      </c>
      <c r="O8" s="43">
        <v>8</v>
      </c>
      <c r="P8" s="43">
        <v>9</v>
      </c>
      <c r="Q8" s="43">
        <v>10</v>
      </c>
      <c r="R8" s="43">
        <v>11</v>
      </c>
      <c r="S8" s="43">
        <v>12</v>
      </c>
      <c r="T8" s="43">
        <v>13</v>
      </c>
      <c r="U8" s="43">
        <v>14</v>
      </c>
      <c r="V8" s="43">
        <v>15</v>
      </c>
      <c r="W8" s="43">
        <v>16</v>
      </c>
      <c r="X8" s="43">
        <v>17</v>
      </c>
      <c r="Y8" s="43">
        <v>18</v>
      </c>
      <c r="Z8" s="43">
        <v>19</v>
      </c>
      <c r="AA8" s="43">
        <v>20</v>
      </c>
      <c r="AB8" s="43">
        <v>21</v>
      </c>
      <c r="AC8" s="43">
        <v>22</v>
      </c>
      <c r="AD8" s="43">
        <v>23</v>
      </c>
      <c r="AE8" s="43">
        <v>24</v>
      </c>
      <c r="AF8" s="43">
        <v>25</v>
      </c>
      <c r="AG8" s="43">
        <v>26</v>
      </c>
      <c r="AH8" s="43">
        <v>27</v>
      </c>
      <c r="AI8" s="43">
        <v>28</v>
      </c>
      <c r="AJ8" s="43">
        <v>29</v>
      </c>
      <c r="AK8" s="43">
        <v>30</v>
      </c>
      <c r="AL8" s="48">
        <v>31</v>
      </c>
    </row>
    <row r="9" spans="1:38" x14ac:dyDescent="0.25">
      <c r="C9" s="36"/>
      <c r="D9" s="44" t="s">
        <v>37</v>
      </c>
      <c r="E9" s="45" t="s">
        <v>18</v>
      </c>
      <c r="F9" s="46">
        <v>0.32291666666666669</v>
      </c>
      <c r="G9" s="46">
        <v>0.40625</v>
      </c>
      <c r="H9" s="31" t="s">
        <v>12</v>
      </c>
      <c r="I9" s="31" t="s">
        <v>12</v>
      </c>
      <c r="J9" s="31" t="s">
        <v>12</v>
      </c>
      <c r="K9" s="31" t="s">
        <v>12</v>
      </c>
      <c r="L9" s="31" t="s">
        <v>12</v>
      </c>
      <c r="M9" s="31" t="s">
        <v>12</v>
      </c>
      <c r="N9" s="31" t="s">
        <v>12</v>
      </c>
      <c r="O9" s="31" t="s">
        <v>12</v>
      </c>
      <c r="P9" s="31" t="s">
        <v>12</v>
      </c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2"/>
      <c r="AG9" s="32"/>
      <c r="AH9" s="32"/>
      <c r="AI9" s="32"/>
      <c r="AJ9" s="32"/>
      <c r="AK9" s="32"/>
      <c r="AL9" s="31"/>
    </row>
    <row r="10" spans="1:38" x14ac:dyDescent="0.25">
      <c r="C10" s="36"/>
      <c r="D10" s="44" t="s">
        <v>38</v>
      </c>
      <c r="E10" s="45" t="s">
        <v>18</v>
      </c>
      <c r="F10" s="47">
        <v>0.41666666666666702</v>
      </c>
      <c r="G10" s="47">
        <v>0.5</v>
      </c>
      <c r="H10" s="31"/>
      <c r="I10" s="31"/>
      <c r="J10" s="31" t="s">
        <v>4</v>
      </c>
      <c r="K10" s="31"/>
      <c r="L10" s="31" t="s">
        <v>8</v>
      </c>
      <c r="M10" s="31"/>
      <c r="N10" s="31"/>
      <c r="O10" s="31" t="s">
        <v>7</v>
      </c>
      <c r="P10" s="31"/>
      <c r="Q10" s="31" t="s">
        <v>9</v>
      </c>
      <c r="R10" s="31" t="s">
        <v>10</v>
      </c>
      <c r="S10" s="31" t="s">
        <v>10</v>
      </c>
      <c r="T10" s="31" t="s">
        <v>10</v>
      </c>
      <c r="U10" s="31" t="s">
        <v>9</v>
      </c>
      <c r="V10" s="31"/>
      <c r="W10" s="31"/>
      <c r="X10" s="31"/>
      <c r="Y10" s="31"/>
      <c r="Z10" s="31"/>
      <c r="AA10" s="31"/>
      <c r="AB10" s="31"/>
      <c r="AC10" s="31"/>
      <c r="AD10" s="31"/>
      <c r="AE10" s="31" t="s">
        <v>12</v>
      </c>
      <c r="AF10" s="32"/>
      <c r="AG10" s="32"/>
      <c r="AH10" s="32"/>
      <c r="AI10" s="32"/>
      <c r="AJ10" s="32"/>
      <c r="AK10" s="32"/>
      <c r="AL10" s="31"/>
    </row>
    <row r="11" spans="1:38" x14ac:dyDescent="0.25">
      <c r="C11" s="36"/>
      <c r="D11" s="44" t="s">
        <v>37</v>
      </c>
      <c r="E11" s="45" t="s">
        <v>45</v>
      </c>
      <c r="F11" s="47">
        <v>0.3125</v>
      </c>
      <c r="G11" s="47">
        <v>0.34375</v>
      </c>
      <c r="H11" s="31"/>
      <c r="I11" s="31" t="s">
        <v>7</v>
      </c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 t="s">
        <v>8</v>
      </c>
      <c r="Z11" s="31"/>
      <c r="AA11" s="31"/>
      <c r="AB11" s="31"/>
      <c r="AC11" s="31"/>
      <c r="AD11" s="31"/>
      <c r="AE11" s="31"/>
      <c r="AF11" s="32"/>
      <c r="AG11" s="32"/>
      <c r="AH11" s="32"/>
      <c r="AI11" s="32"/>
      <c r="AJ11" s="32"/>
      <c r="AK11" s="32"/>
      <c r="AL11" s="31"/>
    </row>
    <row r="12" spans="1:38" x14ac:dyDescent="0.25">
      <c r="C12" s="36"/>
      <c r="D12" s="44" t="s">
        <v>39</v>
      </c>
      <c r="E12" s="45" t="s">
        <v>45</v>
      </c>
      <c r="F12" s="34">
        <v>0.33333333333333298</v>
      </c>
      <c r="G12" s="34">
        <v>0.36458333333333298</v>
      </c>
      <c r="H12" s="31"/>
      <c r="I12" s="31"/>
      <c r="J12" s="31"/>
      <c r="K12" s="31"/>
      <c r="L12" s="31" t="s">
        <v>7</v>
      </c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</row>
    <row r="13" spans="1:38" x14ac:dyDescent="0.25">
      <c r="C13" s="36"/>
      <c r="D13" s="44" t="s">
        <v>37</v>
      </c>
      <c r="E13" s="45" t="s">
        <v>45</v>
      </c>
      <c r="F13" s="34">
        <v>0.36458333333333298</v>
      </c>
      <c r="G13" s="34">
        <v>0.781250000000001</v>
      </c>
      <c r="H13" s="31"/>
      <c r="I13" s="31" t="s">
        <v>12</v>
      </c>
      <c r="J13" s="31" t="s">
        <v>12</v>
      </c>
      <c r="K13" s="31" t="s">
        <v>12</v>
      </c>
      <c r="L13" s="31" t="s">
        <v>12</v>
      </c>
      <c r="M13" s="31"/>
      <c r="N13" s="31" t="s">
        <v>9</v>
      </c>
      <c r="O13" s="31"/>
      <c r="P13" s="31" t="s">
        <v>13</v>
      </c>
      <c r="Q13" s="31" t="s">
        <v>14</v>
      </c>
      <c r="R13" s="31"/>
      <c r="S13" s="31" t="s">
        <v>8</v>
      </c>
      <c r="T13" s="31"/>
      <c r="U13" s="31" t="s">
        <v>4</v>
      </c>
      <c r="V13" s="31"/>
      <c r="W13" s="31" t="s">
        <v>7</v>
      </c>
      <c r="X13" s="31" t="s">
        <v>7</v>
      </c>
      <c r="Y13" s="31"/>
      <c r="Z13" s="31"/>
      <c r="AA13" s="31"/>
      <c r="AB13" s="31"/>
      <c r="AC13" s="31"/>
      <c r="AD13" s="31"/>
      <c r="AE13" s="31"/>
      <c r="AF13" s="31" t="s">
        <v>9</v>
      </c>
      <c r="AG13" s="31" t="s">
        <v>10</v>
      </c>
      <c r="AH13" s="31" t="s">
        <v>10</v>
      </c>
      <c r="AI13" s="31" t="s">
        <v>10</v>
      </c>
      <c r="AJ13" s="31"/>
      <c r="AK13" s="31"/>
      <c r="AL13" s="31"/>
    </row>
    <row r="14" spans="1:38" x14ac:dyDescent="0.25">
      <c r="C14" s="36"/>
      <c r="D14" s="44" t="s">
        <v>40</v>
      </c>
      <c r="E14" s="45" t="s">
        <v>45</v>
      </c>
      <c r="F14" s="34">
        <v>0.32291666666666669</v>
      </c>
      <c r="G14" s="34">
        <v>0.812500000000001</v>
      </c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</row>
    <row r="15" spans="1:38" x14ac:dyDescent="0.25">
      <c r="C15" s="36"/>
      <c r="D15" s="44" t="s">
        <v>41</v>
      </c>
      <c r="E15" s="45" t="s">
        <v>47</v>
      </c>
      <c r="F15" s="34">
        <v>0.375</v>
      </c>
      <c r="G15" s="34">
        <v>0.45833333333333398</v>
      </c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</row>
    <row r="16" spans="1:38" x14ac:dyDescent="0.25">
      <c r="C16" s="36"/>
      <c r="D16" s="44" t="s">
        <v>42</v>
      </c>
      <c r="E16" s="45" t="s">
        <v>47</v>
      </c>
      <c r="F16" s="34">
        <v>0.51041666666666696</v>
      </c>
      <c r="G16" s="34">
        <v>0.58333333333333404</v>
      </c>
      <c r="H16" s="31"/>
      <c r="I16" s="31"/>
      <c r="J16" s="31" t="s">
        <v>9</v>
      </c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</row>
  </sheetData>
  <autoFilter ref="D8:AL16"/>
  <conditionalFormatting sqref="H7:AL7">
    <cfRule type="cellIs" dxfId="20" priority="5" operator="equal">
      <formula>"dim"</formula>
    </cfRule>
    <cfRule type="cellIs" dxfId="19" priority="6" operator="equal">
      <formula>"sam"</formula>
    </cfRule>
    <cfRule type="cellIs" dxfId="18" priority="7" operator="equal">
      <formula>"lun"</formula>
    </cfRule>
  </conditionalFormatting>
  <conditionalFormatting sqref="AJ7:AL8 AJ12:AL16 AL10:AL11">
    <cfRule type="expression" dxfId="17" priority="4">
      <formula>$C$1=28</formula>
    </cfRule>
  </conditionalFormatting>
  <conditionalFormatting sqref="AK7:AL8 AK12:AL16 AL10:AL11">
    <cfRule type="expression" dxfId="16" priority="3">
      <formula>$C$1=29</formula>
    </cfRule>
  </conditionalFormatting>
  <conditionalFormatting sqref="AL7:AL8 AL10:AL16">
    <cfRule type="expression" dxfId="15" priority="2">
      <formula>$C$1=30</formula>
    </cfRule>
  </conditionalFormatting>
  <conditionalFormatting sqref="C7:C16">
    <cfRule type="cellIs" dxfId="14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indexed="44"/>
  </sheetPr>
  <dimension ref="A1:AL17"/>
  <sheetViews>
    <sheetView workbookViewId="0">
      <selection activeCell="M24" sqref="M24"/>
    </sheetView>
  </sheetViews>
  <sheetFormatPr baseColWidth="10" defaultRowHeight="15" x14ac:dyDescent="0.25"/>
  <cols>
    <col min="1" max="3" width="4.7109375" customWidth="1"/>
    <col min="4" max="4" width="10.28515625" bestFit="1" customWidth="1"/>
    <col min="5" max="5" width="12" bestFit="1" customWidth="1"/>
    <col min="6" max="7" width="5.28515625" bestFit="1" customWidth="1"/>
    <col min="8" max="38" width="4.7109375" customWidth="1"/>
  </cols>
  <sheetData>
    <row r="1" spans="1:38" x14ac:dyDescent="0.25">
      <c r="C1">
        <v>28</v>
      </c>
      <c r="E1" t="s">
        <v>43</v>
      </c>
    </row>
    <row r="2" spans="1:38" x14ac:dyDescent="0.25">
      <c r="A2" t="s">
        <v>25</v>
      </c>
    </row>
    <row r="4" spans="1:38" x14ac:dyDescent="0.25">
      <c r="C4" t="s">
        <v>44</v>
      </c>
    </row>
    <row r="5" spans="1:38" x14ac:dyDescent="0.25"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</row>
    <row r="6" spans="1:38" ht="15.75" thickBot="1" x14ac:dyDescent="0.3"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</row>
    <row r="7" spans="1:38" ht="15.75" thickBot="1" x14ac:dyDescent="0.3">
      <c r="C7" s="36"/>
      <c r="D7" s="35"/>
      <c r="E7" s="35"/>
      <c r="F7" s="35"/>
      <c r="G7" s="35"/>
      <c r="H7" s="37" t="s">
        <v>26</v>
      </c>
      <c r="I7" s="38" t="s">
        <v>27</v>
      </c>
      <c r="J7" s="38" t="s">
        <v>28</v>
      </c>
      <c r="K7" s="39" t="s">
        <v>29</v>
      </c>
      <c r="L7" s="37" t="s">
        <v>30</v>
      </c>
      <c r="M7" s="38" t="s">
        <v>31</v>
      </c>
      <c r="N7" s="38" t="s">
        <v>32</v>
      </c>
      <c r="O7" s="39" t="s">
        <v>26</v>
      </c>
      <c r="P7" s="37" t="s">
        <v>27</v>
      </c>
      <c r="Q7" s="38" t="s">
        <v>28</v>
      </c>
      <c r="R7" s="38" t="s">
        <v>29</v>
      </c>
      <c r="S7" s="39" t="s">
        <v>30</v>
      </c>
      <c r="T7" s="37" t="s">
        <v>31</v>
      </c>
      <c r="U7" s="38" t="s">
        <v>32</v>
      </c>
      <c r="V7" s="38" t="s">
        <v>26</v>
      </c>
      <c r="W7" s="39" t="s">
        <v>27</v>
      </c>
      <c r="X7" s="37" t="s">
        <v>28</v>
      </c>
      <c r="Y7" s="38" t="s">
        <v>29</v>
      </c>
      <c r="Z7" s="38" t="s">
        <v>30</v>
      </c>
      <c r="AA7" s="39" t="s">
        <v>31</v>
      </c>
      <c r="AB7" s="37" t="s">
        <v>32</v>
      </c>
      <c r="AC7" s="38" t="s">
        <v>26</v>
      </c>
      <c r="AD7" s="38" t="s">
        <v>27</v>
      </c>
      <c r="AE7" s="39" t="s">
        <v>28</v>
      </c>
      <c r="AF7" s="37" t="s">
        <v>29</v>
      </c>
      <c r="AG7" s="38" t="s">
        <v>30</v>
      </c>
      <c r="AH7" s="38" t="s">
        <v>31</v>
      </c>
      <c r="AI7" s="39" t="s">
        <v>32</v>
      </c>
      <c r="AJ7" s="27"/>
      <c r="AK7" s="28"/>
      <c r="AL7" s="28"/>
    </row>
    <row r="8" spans="1:38" x14ac:dyDescent="0.25">
      <c r="C8" s="36"/>
      <c r="D8" s="40" t="s">
        <v>33</v>
      </c>
      <c r="E8" s="41" t="s">
        <v>34</v>
      </c>
      <c r="F8" s="42" t="s">
        <v>35</v>
      </c>
      <c r="G8" s="42" t="s">
        <v>36</v>
      </c>
      <c r="H8" s="43">
        <v>1</v>
      </c>
      <c r="I8" s="43">
        <v>2</v>
      </c>
      <c r="J8" s="43">
        <v>3</v>
      </c>
      <c r="K8" s="43">
        <v>4</v>
      </c>
      <c r="L8" s="43">
        <v>5</v>
      </c>
      <c r="M8" s="43">
        <v>6</v>
      </c>
      <c r="N8" s="43">
        <v>7</v>
      </c>
      <c r="O8" s="43">
        <v>8</v>
      </c>
      <c r="P8" s="43">
        <v>9</v>
      </c>
      <c r="Q8" s="43">
        <v>10</v>
      </c>
      <c r="R8" s="43">
        <v>11</v>
      </c>
      <c r="S8" s="43">
        <v>12</v>
      </c>
      <c r="T8" s="43">
        <v>13</v>
      </c>
      <c r="U8" s="43">
        <v>14</v>
      </c>
      <c r="V8" s="43">
        <v>15</v>
      </c>
      <c r="W8" s="43">
        <v>16</v>
      </c>
      <c r="X8" s="43">
        <v>17</v>
      </c>
      <c r="Y8" s="43">
        <v>18</v>
      </c>
      <c r="Z8" s="43">
        <v>19</v>
      </c>
      <c r="AA8" s="43">
        <v>20</v>
      </c>
      <c r="AB8" s="43">
        <v>21</v>
      </c>
      <c r="AC8" s="43">
        <v>22</v>
      </c>
      <c r="AD8" s="43">
        <v>23</v>
      </c>
      <c r="AE8" s="43">
        <v>24</v>
      </c>
      <c r="AF8" s="43">
        <v>25</v>
      </c>
      <c r="AG8" s="43">
        <v>26</v>
      </c>
      <c r="AH8" s="43">
        <v>27</v>
      </c>
      <c r="AI8" s="43">
        <v>28</v>
      </c>
      <c r="AJ8" s="29"/>
      <c r="AK8" s="29"/>
      <c r="AL8" s="30"/>
    </row>
    <row r="9" spans="1:38" x14ac:dyDescent="0.25">
      <c r="C9" s="36"/>
      <c r="D9" s="44" t="s">
        <v>37</v>
      </c>
      <c r="E9" s="45" t="s">
        <v>18</v>
      </c>
      <c r="F9" s="46">
        <v>0.32291666666666669</v>
      </c>
      <c r="G9" s="46">
        <v>0.40625</v>
      </c>
      <c r="H9" s="31"/>
      <c r="I9" s="31"/>
      <c r="J9" s="31"/>
      <c r="K9" s="31" t="s">
        <v>7</v>
      </c>
      <c r="L9" s="31"/>
      <c r="M9" s="31" t="s">
        <v>7</v>
      </c>
      <c r="N9" s="31" t="s">
        <v>7</v>
      </c>
      <c r="O9" s="31"/>
      <c r="P9" s="31" t="s">
        <v>7</v>
      </c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3"/>
      <c r="AK9" s="33"/>
      <c r="AL9" s="33"/>
    </row>
    <row r="10" spans="1:38" x14ac:dyDescent="0.25">
      <c r="C10" s="36"/>
      <c r="D10" s="44" t="s">
        <v>38</v>
      </c>
      <c r="E10" s="45" t="s">
        <v>18</v>
      </c>
      <c r="F10" s="47">
        <v>0.41666666666666702</v>
      </c>
      <c r="G10" s="47">
        <v>0.5</v>
      </c>
      <c r="H10" s="31"/>
      <c r="I10" s="31"/>
      <c r="J10" s="31" t="s">
        <v>4</v>
      </c>
      <c r="K10" s="31"/>
      <c r="L10" s="31" t="s">
        <v>8</v>
      </c>
      <c r="M10" s="31"/>
      <c r="N10" s="31"/>
      <c r="O10" s="31" t="s">
        <v>7</v>
      </c>
      <c r="P10" s="31"/>
      <c r="Q10" s="31" t="s">
        <v>9</v>
      </c>
      <c r="R10" s="31" t="s">
        <v>10</v>
      </c>
      <c r="S10" s="31" t="s">
        <v>10</v>
      </c>
      <c r="T10" s="31" t="s">
        <v>10</v>
      </c>
      <c r="U10" s="31" t="s">
        <v>9</v>
      </c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3"/>
      <c r="AK10" s="33"/>
      <c r="AL10" s="33"/>
    </row>
    <row r="11" spans="1:38" x14ac:dyDescent="0.25">
      <c r="C11" s="36"/>
      <c r="D11" s="44" t="s">
        <v>37</v>
      </c>
      <c r="E11" s="45" t="s">
        <v>45</v>
      </c>
      <c r="F11" s="47">
        <v>0.3125</v>
      </c>
      <c r="G11" s="47">
        <v>0.34375</v>
      </c>
      <c r="H11" s="31"/>
      <c r="I11" s="31" t="s">
        <v>7</v>
      </c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 t="s">
        <v>8</v>
      </c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3"/>
      <c r="AK11" s="33"/>
      <c r="AL11" s="33"/>
    </row>
    <row r="12" spans="1:38" x14ac:dyDescent="0.25">
      <c r="C12" s="36"/>
      <c r="D12" s="44" t="s">
        <v>39</v>
      </c>
      <c r="E12" s="45" t="s">
        <v>45</v>
      </c>
      <c r="F12" s="34">
        <v>0.33333333333333298</v>
      </c>
      <c r="G12" s="34">
        <v>0.36458333333333298</v>
      </c>
      <c r="H12" s="31"/>
      <c r="I12" s="31"/>
      <c r="J12" s="31"/>
      <c r="K12" s="31"/>
      <c r="L12" s="31" t="s">
        <v>7</v>
      </c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3"/>
      <c r="AK12" s="33"/>
      <c r="AL12" s="33"/>
    </row>
    <row r="13" spans="1:38" x14ac:dyDescent="0.25">
      <c r="C13" s="36"/>
      <c r="D13" s="44" t="s">
        <v>37</v>
      </c>
      <c r="E13" s="45" t="s">
        <v>45</v>
      </c>
      <c r="F13" s="34">
        <v>0.36458333333333298</v>
      </c>
      <c r="G13" s="34">
        <v>0.781250000000001</v>
      </c>
      <c r="H13" s="31"/>
      <c r="I13" s="31" t="s">
        <v>12</v>
      </c>
      <c r="J13" s="31" t="s">
        <v>12</v>
      </c>
      <c r="K13" s="31"/>
      <c r="L13" s="31" t="s">
        <v>12</v>
      </c>
      <c r="M13" s="31"/>
      <c r="N13" s="31" t="s">
        <v>9</v>
      </c>
      <c r="O13" s="31"/>
      <c r="P13" s="31" t="s">
        <v>13</v>
      </c>
      <c r="Q13" s="31" t="s">
        <v>14</v>
      </c>
      <c r="R13" s="31"/>
      <c r="S13" s="31"/>
      <c r="T13" s="31"/>
      <c r="U13" s="31" t="s">
        <v>4</v>
      </c>
      <c r="V13" s="31"/>
      <c r="W13" s="31" t="s">
        <v>7</v>
      </c>
      <c r="X13" s="31" t="s">
        <v>7</v>
      </c>
      <c r="Y13" s="31"/>
      <c r="Z13" s="31"/>
      <c r="AA13" s="31"/>
      <c r="AB13" s="31"/>
      <c r="AC13" s="31"/>
      <c r="AD13" s="31"/>
      <c r="AE13" s="31"/>
      <c r="AF13" s="31" t="s">
        <v>9</v>
      </c>
      <c r="AG13" s="31" t="s">
        <v>10</v>
      </c>
      <c r="AH13" s="31" t="s">
        <v>10</v>
      </c>
      <c r="AI13" s="31" t="s">
        <v>10</v>
      </c>
      <c r="AJ13" s="33"/>
      <c r="AK13" s="33"/>
      <c r="AL13" s="33"/>
    </row>
    <row r="14" spans="1:38" x14ac:dyDescent="0.25">
      <c r="C14" s="36"/>
      <c r="D14" s="44" t="s">
        <v>40</v>
      </c>
      <c r="E14" s="45" t="s">
        <v>45</v>
      </c>
      <c r="F14" s="34">
        <v>0.32291666666666669</v>
      </c>
      <c r="G14" s="34">
        <v>0.812500000000001</v>
      </c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3"/>
      <c r="AK14" s="33"/>
      <c r="AL14" s="33"/>
    </row>
    <row r="15" spans="1:38" x14ac:dyDescent="0.25">
      <c r="C15" s="36"/>
      <c r="D15" s="44" t="s">
        <v>41</v>
      </c>
      <c r="E15" s="45" t="s">
        <v>47</v>
      </c>
      <c r="F15" s="34">
        <v>0.375</v>
      </c>
      <c r="G15" s="34">
        <v>0.45833333333333398</v>
      </c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3"/>
      <c r="AK15" s="33"/>
      <c r="AL15" s="33"/>
    </row>
    <row r="16" spans="1:38" x14ac:dyDescent="0.25">
      <c r="C16" s="36"/>
      <c r="D16" s="44" t="s">
        <v>42</v>
      </c>
      <c r="E16" s="45" t="s">
        <v>47</v>
      </c>
      <c r="F16" s="34">
        <v>0.51041666666666696</v>
      </c>
      <c r="G16" s="34">
        <v>0.58333333333333404</v>
      </c>
      <c r="H16" s="31"/>
      <c r="I16" s="31"/>
      <c r="J16" s="31" t="s">
        <v>9</v>
      </c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3"/>
      <c r="AK16" s="33"/>
      <c r="AL16" s="33"/>
    </row>
    <row r="17" spans="3:38" x14ac:dyDescent="0.25">
      <c r="C17" s="36"/>
      <c r="D17" s="44" t="s">
        <v>40</v>
      </c>
      <c r="E17" s="45" t="s">
        <v>46</v>
      </c>
      <c r="F17" s="34">
        <v>0.3125</v>
      </c>
      <c r="G17" s="34">
        <v>0.39583333333333298</v>
      </c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3"/>
      <c r="AK17" s="33"/>
      <c r="AL17" s="33"/>
    </row>
  </sheetData>
  <conditionalFormatting sqref="H7:AL7">
    <cfRule type="cellIs" dxfId="13" priority="5" operator="equal">
      <formula>"dim"</formula>
    </cfRule>
    <cfRule type="cellIs" dxfId="12" priority="6" operator="equal">
      <formula>"sam"</formula>
    </cfRule>
    <cfRule type="cellIs" dxfId="11" priority="7" operator="equal">
      <formula>"lun"</formula>
    </cfRule>
  </conditionalFormatting>
  <conditionalFormatting sqref="AJ7:AL17">
    <cfRule type="expression" dxfId="10" priority="4">
      <formula>$C$1=28</formula>
    </cfRule>
  </conditionalFormatting>
  <conditionalFormatting sqref="AK7:AL17">
    <cfRule type="expression" dxfId="9" priority="3">
      <formula>$C$1=29</formula>
    </cfRule>
  </conditionalFormatting>
  <conditionalFormatting sqref="AL7:AL17">
    <cfRule type="expression" dxfId="8" priority="2">
      <formula>$C$1=30</formula>
    </cfRule>
  </conditionalFormatting>
  <conditionalFormatting sqref="C7:C17">
    <cfRule type="cellIs" dxfId="7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indexed="44"/>
  </sheetPr>
  <dimension ref="A1:AL17"/>
  <sheetViews>
    <sheetView tabSelected="1" workbookViewId="0">
      <selection activeCell="W1" sqref="W1"/>
    </sheetView>
  </sheetViews>
  <sheetFormatPr baseColWidth="10" defaultRowHeight="15" x14ac:dyDescent="0.25"/>
  <cols>
    <col min="1" max="3" width="4.7109375" style="35" customWidth="1"/>
    <col min="4" max="4" width="10.28515625" style="35" bestFit="1" customWidth="1"/>
    <col min="5" max="5" width="12" style="35" bestFit="1" customWidth="1"/>
    <col min="6" max="6" width="5.28515625" style="35" bestFit="1" customWidth="1"/>
    <col min="7" max="7" width="5.42578125" style="35" customWidth="1"/>
    <col min="8" max="38" width="4.7109375" style="35" customWidth="1"/>
    <col min="39" max="16384" width="11.42578125" style="35"/>
  </cols>
  <sheetData>
    <row r="1" spans="1:38" x14ac:dyDescent="0.25">
      <c r="C1" s="35">
        <v>31</v>
      </c>
    </row>
    <row r="2" spans="1:38" x14ac:dyDescent="0.25">
      <c r="A2" s="35" t="s">
        <v>25</v>
      </c>
    </row>
    <row r="6" spans="1:38" ht="15.75" thickBot="1" x14ac:dyDescent="0.3">
      <c r="C6" s="35" t="s">
        <v>44</v>
      </c>
    </row>
    <row r="7" spans="1:38" ht="15.75" thickBot="1" x14ac:dyDescent="0.3">
      <c r="C7" s="36"/>
      <c r="H7" s="37" t="s">
        <v>26</v>
      </c>
      <c r="I7" s="38" t="s">
        <v>27</v>
      </c>
      <c r="J7" s="38" t="s">
        <v>28</v>
      </c>
      <c r="K7" s="39" t="s">
        <v>29</v>
      </c>
      <c r="L7" s="37" t="s">
        <v>30</v>
      </c>
      <c r="M7" s="38" t="s">
        <v>31</v>
      </c>
      <c r="N7" s="38" t="s">
        <v>32</v>
      </c>
      <c r="O7" s="39" t="s">
        <v>26</v>
      </c>
      <c r="P7" s="37" t="s">
        <v>27</v>
      </c>
      <c r="Q7" s="38" t="s">
        <v>28</v>
      </c>
      <c r="R7" s="38" t="s">
        <v>29</v>
      </c>
      <c r="S7" s="39" t="s">
        <v>30</v>
      </c>
      <c r="T7" s="37" t="s">
        <v>31</v>
      </c>
      <c r="U7" s="38" t="s">
        <v>32</v>
      </c>
      <c r="V7" s="38" t="s">
        <v>26</v>
      </c>
      <c r="W7" s="39" t="s">
        <v>27</v>
      </c>
      <c r="X7" s="37" t="s">
        <v>28</v>
      </c>
      <c r="Y7" s="38" t="s">
        <v>29</v>
      </c>
      <c r="Z7" s="38" t="s">
        <v>30</v>
      </c>
      <c r="AA7" s="39" t="s">
        <v>31</v>
      </c>
      <c r="AB7" s="37" t="s">
        <v>32</v>
      </c>
      <c r="AC7" s="38" t="s">
        <v>26</v>
      </c>
      <c r="AD7" s="38" t="s">
        <v>27</v>
      </c>
      <c r="AE7" s="39" t="s">
        <v>28</v>
      </c>
      <c r="AF7" s="37" t="s">
        <v>29</v>
      </c>
      <c r="AG7" s="38" t="s">
        <v>30</v>
      </c>
      <c r="AH7" s="38" t="s">
        <v>31</v>
      </c>
      <c r="AI7" s="39" t="s">
        <v>32</v>
      </c>
      <c r="AJ7" s="37" t="s">
        <v>26</v>
      </c>
      <c r="AK7" s="38" t="s">
        <v>27</v>
      </c>
      <c r="AL7" s="38" t="s">
        <v>28</v>
      </c>
    </row>
    <row r="8" spans="1:38" x14ac:dyDescent="0.25">
      <c r="C8" s="36"/>
      <c r="D8" s="40" t="s">
        <v>33</v>
      </c>
      <c r="E8" s="41" t="s">
        <v>34</v>
      </c>
      <c r="F8" s="42" t="s">
        <v>35</v>
      </c>
      <c r="G8" s="42" t="s">
        <v>36</v>
      </c>
      <c r="H8" s="43">
        <v>1</v>
      </c>
      <c r="I8" s="43">
        <v>2</v>
      </c>
      <c r="J8" s="43">
        <v>3</v>
      </c>
      <c r="K8" s="43">
        <v>4</v>
      </c>
      <c r="L8" s="43">
        <v>5</v>
      </c>
      <c r="M8" s="43">
        <v>6</v>
      </c>
      <c r="N8" s="43">
        <v>7</v>
      </c>
      <c r="O8" s="43">
        <v>8</v>
      </c>
      <c r="P8" s="43">
        <v>9</v>
      </c>
      <c r="Q8" s="43">
        <v>10</v>
      </c>
      <c r="R8" s="43">
        <v>11</v>
      </c>
      <c r="S8" s="43">
        <v>12</v>
      </c>
      <c r="T8" s="43">
        <v>13</v>
      </c>
      <c r="U8" s="43">
        <v>14</v>
      </c>
      <c r="V8" s="43">
        <v>15</v>
      </c>
      <c r="W8" s="43">
        <v>16</v>
      </c>
      <c r="X8" s="43">
        <v>17</v>
      </c>
      <c r="Y8" s="43">
        <v>18</v>
      </c>
      <c r="Z8" s="43">
        <v>19</v>
      </c>
      <c r="AA8" s="43">
        <v>20</v>
      </c>
      <c r="AB8" s="43">
        <v>21</v>
      </c>
      <c r="AC8" s="43">
        <v>22</v>
      </c>
      <c r="AD8" s="43">
        <v>23</v>
      </c>
      <c r="AE8" s="43">
        <v>24</v>
      </c>
      <c r="AF8" s="43">
        <v>25</v>
      </c>
      <c r="AG8" s="43">
        <v>26</v>
      </c>
      <c r="AH8" s="43">
        <v>27</v>
      </c>
      <c r="AI8" s="43">
        <v>28</v>
      </c>
      <c r="AJ8" s="43">
        <v>29</v>
      </c>
      <c r="AK8" s="43">
        <v>30</v>
      </c>
      <c r="AL8" s="48">
        <v>31</v>
      </c>
    </row>
    <row r="9" spans="1:38" x14ac:dyDescent="0.25">
      <c r="C9" s="36"/>
      <c r="D9" s="44" t="s">
        <v>37</v>
      </c>
      <c r="E9" s="45" t="s">
        <v>47</v>
      </c>
      <c r="F9" s="46">
        <v>0.32291666666666669</v>
      </c>
      <c r="G9" s="46">
        <v>0.40625</v>
      </c>
      <c r="H9" s="31"/>
      <c r="I9" s="31"/>
      <c r="J9" s="31" t="s">
        <v>7</v>
      </c>
      <c r="K9" s="31" t="s">
        <v>7</v>
      </c>
      <c r="L9" s="31" t="s">
        <v>7</v>
      </c>
      <c r="M9" s="31" t="s">
        <v>7</v>
      </c>
      <c r="N9" s="31" t="s">
        <v>7</v>
      </c>
      <c r="O9" s="31" t="s">
        <v>7</v>
      </c>
      <c r="P9" s="31" t="s">
        <v>7</v>
      </c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</row>
    <row r="10" spans="1:38" x14ac:dyDescent="0.25">
      <c r="C10" s="36"/>
      <c r="D10" s="44" t="s">
        <v>38</v>
      </c>
      <c r="E10" s="35" t="s">
        <v>47</v>
      </c>
      <c r="F10" s="47">
        <v>0.41666666666666702</v>
      </c>
      <c r="G10" s="47">
        <v>0.5</v>
      </c>
      <c r="H10" s="31"/>
      <c r="I10" s="31"/>
      <c r="J10" s="31" t="s">
        <v>4</v>
      </c>
      <c r="K10" s="31"/>
      <c r="L10" s="31" t="s">
        <v>8</v>
      </c>
      <c r="M10" s="31"/>
      <c r="N10" s="31"/>
      <c r="O10" s="31" t="s">
        <v>7</v>
      </c>
      <c r="P10" s="31"/>
      <c r="Q10" s="31" t="s">
        <v>9</v>
      </c>
      <c r="R10" s="31" t="s">
        <v>10</v>
      </c>
      <c r="S10" s="31" t="s">
        <v>10</v>
      </c>
      <c r="T10" s="31" t="s">
        <v>10</v>
      </c>
      <c r="U10" s="31" t="s">
        <v>9</v>
      </c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</row>
    <row r="11" spans="1:38" x14ac:dyDescent="0.25">
      <c r="C11" s="36"/>
      <c r="D11" s="44" t="s">
        <v>37</v>
      </c>
      <c r="E11" s="45" t="s">
        <v>45</v>
      </c>
      <c r="F11" s="47">
        <v>0.3125</v>
      </c>
      <c r="G11" s="47">
        <v>0.34375</v>
      </c>
      <c r="H11" s="31"/>
      <c r="I11" s="31" t="s">
        <v>7</v>
      </c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 t="s">
        <v>8</v>
      </c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</row>
    <row r="12" spans="1:38" x14ac:dyDescent="0.25">
      <c r="C12" s="36"/>
      <c r="D12" s="44" t="s">
        <v>39</v>
      </c>
      <c r="E12" s="45" t="s">
        <v>45</v>
      </c>
      <c r="F12" s="34">
        <v>0.33333333333333298</v>
      </c>
      <c r="G12" s="34">
        <v>0.36458333333333298</v>
      </c>
      <c r="H12" s="31"/>
      <c r="I12" s="31"/>
      <c r="J12" s="31"/>
      <c r="K12" s="31"/>
      <c r="L12" s="31" t="s">
        <v>7</v>
      </c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</row>
    <row r="13" spans="1:38" x14ac:dyDescent="0.25">
      <c r="C13" s="36"/>
      <c r="D13" s="44" t="s">
        <v>37</v>
      </c>
      <c r="E13" s="45" t="s">
        <v>45</v>
      </c>
      <c r="F13" s="34">
        <v>0.36458333333333298</v>
      </c>
      <c r="G13" s="34">
        <v>0.781250000000001</v>
      </c>
      <c r="H13" s="31"/>
      <c r="I13" s="31" t="s">
        <v>12</v>
      </c>
      <c r="J13" s="31" t="s">
        <v>12</v>
      </c>
      <c r="K13" s="31"/>
      <c r="L13" s="31"/>
      <c r="M13" s="31"/>
      <c r="N13" s="31" t="s">
        <v>9</v>
      </c>
      <c r="O13" s="31"/>
      <c r="P13" s="31" t="s">
        <v>13</v>
      </c>
      <c r="Q13" s="31" t="s">
        <v>14</v>
      </c>
      <c r="R13" s="31"/>
      <c r="S13" s="31" t="s">
        <v>8</v>
      </c>
      <c r="T13" s="31"/>
      <c r="U13" s="31" t="s">
        <v>4</v>
      </c>
      <c r="V13" s="31"/>
      <c r="W13" s="31" t="s">
        <v>7</v>
      </c>
      <c r="X13" s="31" t="s">
        <v>7</v>
      </c>
      <c r="Y13" s="31"/>
      <c r="Z13" s="31"/>
      <c r="AA13" s="31"/>
      <c r="AB13" s="31"/>
      <c r="AC13" s="31"/>
      <c r="AD13" s="31"/>
      <c r="AE13" s="31"/>
      <c r="AF13" s="31" t="s">
        <v>9</v>
      </c>
      <c r="AG13" s="31" t="s">
        <v>10</v>
      </c>
      <c r="AH13" s="31" t="s">
        <v>10</v>
      </c>
      <c r="AI13" s="31" t="s">
        <v>10</v>
      </c>
      <c r="AJ13" s="31"/>
      <c r="AK13" s="31"/>
      <c r="AL13" s="31"/>
    </row>
    <row r="14" spans="1:38" x14ac:dyDescent="0.25">
      <c r="C14" s="36"/>
      <c r="D14" s="44" t="s">
        <v>40</v>
      </c>
      <c r="E14" s="45" t="s">
        <v>45</v>
      </c>
      <c r="F14" s="34">
        <v>0.32291666666666669</v>
      </c>
      <c r="G14" s="34">
        <v>0.812500000000001</v>
      </c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</row>
    <row r="15" spans="1:38" x14ac:dyDescent="0.25">
      <c r="C15" s="36"/>
      <c r="D15" s="44" t="s">
        <v>41</v>
      </c>
      <c r="E15" s="45" t="s">
        <v>18</v>
      </c>
      <c r="F15" s="34">
        <v>0.375</v>
      </c>
      <c r="G15" s="34">
        <v>0.45833333333333398</v>
      </c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</row>
    <row r="16" spans="1:38" x14ac:dyDescent="0.25">
      <c r="C16" s="36"/>
      <c r="D16" s="44" t="s">
        <v>42</v>
      </c>
      <c r="E16" s="45" t="s">
        <v>18</v>
      </c>
      <c r="F16" s="34">
        <v>0.51041666666666696</v>
      </c>
      <c r="G16" s="34">
        <v>0.58333333333333404</v>
      </c>
      <c r="H16" s="31"/>
      <c r="I16" s="31"/>
      <c r="J16" s="31" t="s">
        <v>9</v>
      </c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</row>
    <row r="17" spans="3:38" x14ac:dyDescent="0.25">
      <c r="C17" s="36"/>
      <c r="D17" s="44" t="s">
        <v>40</v>
      </c>
      <c r="E17" s="45" t="s">
        <v>46</v>
      </c>
      <c r="F17" s="34">
        <v>0.3125</v>
      </c>
      <c r="G17" s="34">
        <v>0.39583333333333298</v>
      </c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</row>
  </sheetData>
  <conditionalFormatting sqref="H7:AL7">
    <cfRule type="cellIs" dxfId="6" priority="5" operator="equal">
      <formula>"dim"</formula>
    </cfRule>
    <cfRule type="cellIs" dxfId="5" priority="6" operator="equal">
      <formula>"sam"</formula>
    </cfRule>
    <cfRule type="cellIs" dxfId="4" priority="7" operator="equal">
      <formula>"lun"</formula>
    </cfRule>
  </conditionalFormatting>
  <conditionalFormatting sqref="AJ7:AL17">
    <cfRule type="expression" dxfId="3" priority="4">
      <formula>$C$1=28</formula>
    </cfRule>
  </conditionalFormatting>
  <conditionalFormatting sqref="AK7:AL17">
    <cfRule type="expression" dxfId="2" priority="3">
      <formula>$C$1=29</formula>
    </cfRule>
  </conditionalFormatting>
  <conditionalFormatting sqref="AL7:AL17">
    <cfRule type="expression" dxfId="1" priority="2">
      <formula>$C$1=30</formula>
    </cfRule>
  </conditionalFormatting>
  <conditionalFormatting sqref="C7:C17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Sauvegarde_Export</vt:lpstr>
      <vt:lpstr>F.Collaborateurs</vt:lpstr>
      <vt:lpstr>Janvier</vt:lpstr>
      <vt:lpstr>Février</vt:lpstr>
      <vt:lpstr>Mars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2019-08-07T00:22:31Z</dcterms:created>
  <dcterms:modified xsi:type="dcterms:W3CDTF">2019-08-07T00:36:24Z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