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-120" yWindow="-120" windowWidth="29040" windowHeight="15990"/>
  </bookViews>
  <sheets>
    <sheet name="Barre" sheetId="1" r:id="rId1"/>
    <sheet name="Couleurs" sheetId="4" r:id="rId2"/>
  </sheets>
  <definedNames>
    <definedName name="Couleurs">Barre!$A$3:$A$5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" l="1"/>
  <c r="D3" i="1"/>
  <c r="D4" i="1"/>
  <c r="A4" i="1" s="1"/>
  <c r="D5" i="1"/>
  <c r="A5" i="1" s="1"/>
  <c r="D6" i="1"/>
  <c r="A6" i="1" s="1"/>
  <c r="D7" i="1"/>
  <c r="A7" i="1" s="1"/>
  <c r="D8" i="1"/>
  <c r="A8" i="1" s="1"/>
  <c r="D9" i="1"/>
  <c r="A9" i="1" s="1"/>
  <c r="D10" i="1"/>
  <c r="A10" i="1" s="1"/>
  <c r="D11" i="1"/>
  <c r="A11" i="1" s="1"/>
</calcChain>
</file>

<file path=xl/sharedStrings.xml><?xml version="1.0" encoding="utf-8"?>
<sst xmlns="http://schemas.openxmlformats.org/spreadsheetml/2006/main" count="71" uniqueCount="31">
  <si>
    <t>Dupont</t>
  </si>
  <si>
    <t>Martin</t>
  </si>
  <si>
    <t>Durand</t>
  </si>
  <si>
    <t>Paris</t>
  </si>
  <si>
    <t>Nice</t>
  </si>
  <si>
    <t>Marseille</t>
  </si>
  <si>
    <t>Toulouse</t>
  </si>
  <si>
    <t>Lille</t>
  </si>
  <si>
    <t>Nancy</t>
  </si>
  <si>
    <t>François</t>
  </si>
  <si>
    <t>Guillemet</t>
  </si>
  <si>
    <t>Cortez</t>
  </si>
  <si>
    <t>Dupuis</t>
  </si>
  <si>
    <t>dim 01</t>
  </si>
  <si>
    <t>lun 02</t>
  </si>
  <si>
    <t>mar 03</t>
  </si>
  <si>
    <t>mer 04</t>
  </si>
  <si>
    <t>jeu 05</t>
  </si>
  <si>
    <t>ven 06</t>
  </si>
  <si>
    <t>sam 07</t>
  </si>
  <si>
    <t>dim 08</t>
  </si>
  <si>
    <t>Duchemin</t>
  </si>
  <si>
    <t>Cong</t>
  </si>
  <si>
    <t>Durée</t>
  </si>
  <si>
    <t>Mala</t>
  </si>
  <si>
    <t>NOM</t>
  </si>
  <si>
    <t>Compte</t>
  </si>
  <si>
    <t>Heures</t>
  </si>
  <si>
    <t>bbb</t>
  </si>
  <si>
    <t>Bordeaux</t>
  </si>
  <si>
    <t>Abse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</si>
</sst>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12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color rgb="FFFF0000"/>
      <name val="Arial"/>
      <family val="2"/>
    </font>
    <font>
      <sz val="8"/>
      <color rgb="FFFF0000"/>
      <name val="Verdana"/>
      <family val="2"/>
    </font>
    <font>
      <b/>
      <sz val="8"/>
      <color theme="0"/>
      <name val="Verdana"/>
      <family val="2"/>
    </font>
    <font>
      <b/>
      <sz val="9"/>
      <color theme="0"/>
      <name val="Verdana"/>
      <family val="2"/>
    </font>
    <font>
      <sz val="8"/>
      <color theme="6" tint="-0.499984740745262"/>
      <name val="Verdana"/>
      <family val="2"/>
    </font>
    <font>
      <sz val="10"/>
      <name val="Arial"/>
      <family val="2"/>
    </font>
    <font>
      <sz val="8"/>
      <color theme="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rgb="FFD99694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4BACC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rgb="FF000000"/>
        <bgColor indexed="64"/>
      </patternFill>
    </fill>
  </fills>
  <borders count="1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5" tint="-0.499984740745262"/>
      </left>
      <right/>
      <top style="thick">
        <color theme="5" tint="-0.499984740745262"/>
      </top>
      <bottom/>
      <diagonal/>
    </border>
    <border>
      <left/>
      <right/>
      <top style="thick">
        <color theme="5" tint="-0.499984740745262"/>
      </top>
      <bottom/>
      <diagonal/>
    </border>
    <border>
      <left/>
      <right style="thick">
        <color theme="5" tint="-0.499984740745262"/>
      </right>
      <top style="thick">
        <color theme="5" tint="-0.499984740745262"/>
      </top>
      <bottom/>
      <diagonal/>
    </border>
    <border>
      <left style="thick">
        <color theme="5" tint="-0.499984740745262"/>
      </left>
      <right/>
      <top/>
      <bottom/>
      <diagonal/>
    </border>
    <border>
      <left/>
      <right style="thick">
        <color theme="5" tint="-0.499984740745262"/>
      </right>
      <top/>
      <bottom/>
      <diagonal/>
    </border>
    <border>
      <left style="thick">
        <color theme="5" tint="-0.499984740745262"/>
      </left>
      <right/>
      <top/>
      <bottom style="thick">
        <color theme="5" tint="-0.499984740745262"/>
      </bottom>
      <diagonal/>
    </border>
    <border>
      <left/>
      <right/>
      <top/>
      <bottom style="thick">
        <color theme="5" tint="-0.499984740745262"/>
      </bottom>
      <diagonal/>
    </border>
    <border>
      <left/>
      <right style="thick">
        <color theme="5" tint="-0.499984740745262"/>
      </right>
      <top/>
      <bottom style="thick">
        <color theme="5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53">
    <xf numFmtId="0" fontId="0" fillId="0" borderId="0" xfId="0"/>
    <xf numFmtId="0" fontId="4" fillId="0" borderId="0" xfId="1"/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2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8" fillId="3" borderId="1" xfId="0" applyFont="1" applyFill="1" applyBorder="1" applyAlignment="1">
      <alignment horizontal="center" vertical="center" shrinkToFi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 shrinkToFit="1"/>
    </xf>
    <xf numFmtId="0" fontId="8" fillId="0" borderId="1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shrinkToFit="1"/>
    </xf>
    <xf numFmtId="0" fontId="8" fillId="2" borderId="0" xfId="0" applyFont="1" applyFill="1" applyBorder="1" applyAlignment="1">
      <alignment horizontal="center" vertical="center" shrinkToFit="1"/>
    </xf>
    <xf numFmtId="0" fontId="2" fillId="0" borderId="0" xfId="0" quotePrefix="1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 shrinkToFit="1"/>
    </xf>
    <xf numFmtId="0" fontId="7" fillId="9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4" fillId="0" borderId="0" xfId="1" applyBorder="1"/>
    <xf numFmtId="0" fontId="4" fillId="0" borderId="2" xfId="1" applyBorder="1"/>
    <xf numFmtId="0" fontId="4" fillId="0" borderId="3" xfId="1" applyBorder="1"/>
    <xf numFmtId="0" fontId="4" fillId="0" borderId="4" xfId="1" applyBorder="1"/>
    <xf numFmtId="0" fontId="4" fillId="0" borderId="5" xfId="1" applyBorder="1"/>
    <xf numFmtId="0" fontId="4" fillId="0" borderId="6" xfId="1" applyBorder="1"/>
    <xf numFmtId="0" fontId="4" fillId="0" borderId="7" xfId="1" applyBorder="1"/>
    <xf numFmtId="0" fontId="4" fillId="0" borderId="8" xfId="1" applyBorder="1"/>
    <xf numFmtId="0" fontId="4" fillId="0" borderId="9" xfId="1" applyBorder="1"/>
    <xf numFmtId="0" fontId="8" fillId="6" borderId="1" xfId="0" applyFont="1" applyFill="1" applyBorder="1" applyAlignment="1">
      <alignment horizontal="center" vertical="center" shrinkToFit="1"/>
    </xf>
    <xf numFmtId="0" fontId="2" fillId="0" borderId="1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11" fillId="0" borderId="0" xfId="0" quotePrefix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1"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ddd\ dd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1276350</xdr:colOff>
      <xdr:row>8</xdr:row>
      <xdr:rowOff>190500</xdr:rowOff>
    </xdr:from>
    <xdr:to>
      <xdr:col>12</xdr:col>
      <xdr:colOff>276225</xdr:colOff>
      <xdr:row>9</xdr:row>
      <xdr:rowOff>238125</xdr:rowOff>
    </xdr:to>
    <xdr:sp macro="" textlink="">
      <xdr:nvSpPr>
        <xdr:cNvPr id="3" name="Légende : flèche vers le bas 2">
          <a:extLst>
            <a:ext uri="{FF2B5EF4-FFF2-40B4-BE49-F238E27FC236}">
              <a16:creationId xmlns="" xmlns:a16="http://schemas.microsoft.com/office/drawing/2014/main" id="{DFD85974-DC6A-4147-A53A-8CA1E7C5EF03}"/>
            </a:ext>
          </a:extLst>
        </xdr:cNvPr>
        <xdr:cNvSpPr/>
      </xdr:nvSpPr>
      <xdr:spPr>
        <a:xfrm>
          <a:off x="14925675" y="2876550"/>
          <a:ext cx="590550" cy="371475"/>
        </a:xfrm>
        <a:prstGeom prst="downArrowCallout">
          <a:avLst/>
        </a:prstGeom>
        <a:solidFill>
          <a:srgbClr val="CCFF99">
            <a:alpha val="40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050">
              <a:solidFill>
                <a:srgbClr val="92D050"/>
              </a:solidFill>
              <a:latin typeface="+mn-lt"/>
              <a:ea typeface="+mn-ea"/>
              <a:cs typeface="+mn-cs"/>
            </a:rPr>
            <a:t>Ajouter</a:t>
          </a:r>
        </a:p>
      </xdr:txBody>
    </xdr:sp>
    <xdr:clientData/>
  </xdr:twoCellAnchor>
  <xdr:twoCellAnchor editAs="oneCell">
    <xdr:from>
      <xdr:col>2</xdr:col>
      <xdr:colOff>523875</xdr:colOff>
      <xdr:row>0</xdr:row>
      <xdr:rowOff>142875</xdr:rowOff>
    </xdr:from>
    <xdr:to>
      <xdr:col>2</xdr:col>
      <xdr:colOff>1000125</xdr:colOff>
      <xdr:row>1</xdr:row>
      <xdr:rowOff>200025</xdr:rowOff>
    </xdr:to>
    <xdr:pic macro="[0]!Recolorier">
      <xdr:nvPicPr>
        <xdr:cNvPr id="5" name="Graphique 4" descr="Feux de circulation routière">
          <a:extLst>
            <a:ext uri="{FF2B5EF4-FFF2-40B4-BE49-F238E27FC236}">
              <a16:creationId xmlns="" xmlns:a16="http://schemas.microsoft.com/office/drawing/2014/main" id="{448E0EEE-1344-4F7D-9C93-27819A2D88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447800" y="142875"/>
          <a:ext cx="476250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66673</xdr:colOff>
      <xdr:row>2</xdr:row>
      <xdr:rowOff>85724</xdr:rowOff>
    </xdr:from>
    <xdr:to>
      <xdr:col>5</xdr:col>
      <xdr:colOff>57150</xdr:colOff>
      <xdr:row>5</xdr:row>
      <xdr:rowOff>66675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57F65F04-BA0B-4D0E-99F4-5997A61C435D}"/>
            </a:ext>
          </a:extLst>
        </xdr:cNvPr>
        <xdr:cNvSpPr/>
      </xdr:nvSpPr>
      <xdr:spPr>
        <a:xfrm>
          <a:off x="3114673" y="352424"/>
          <a:ext cx="752477" cy="381001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Nice</a:t>
          </a:r>
        </a:p>
      </xdr:txBody>
    </xdr:sp>
    <xdr:clientData/>
  </xdr:twoCellAnchor>
  <xdr:twoCellAnchor>
    <xdr:from>
      <xdr:col>0</xdr:col>
      <xdr:colOff>380999</xdr:colOff>
      <xdr:row>1</xdr:row>
      <xdr:rowOff>19050</xdr:rowOff>
    </xdr:from>
    <xdr:to>
      <xdr:col>1</xdr:col>
      <xdr:colOff>647700</xdr:colOff>
      <xdr:row>4</xdr:row>
      <xdr:rowOff>0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A48C3FBF-20B5-4024-84D2-057828596BB7}"/>
            </a:ext>
          </a:extLst>
        </xdr:cNvPr>
        <xdr:cNvSpPr/>
      </xdr:nvSpPr>
      <xdr:spPr>
        <a:xfrm>
          <a:off x="380999" y="152400"/>
          <a:ext cx="1028701" cy="381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Paris</a:t>
          </a:r>
        </a:p>
      </xdr:txBody>
    </xdr:sp>
    <xdr:clientData/>
  </xdr:twoCellAnchor>
  <xdr:twoCellAnchor>
    <xdr:from>
      <xdr:col>2</xdr:col>
      <xdr:colOff>257174</xdr:colOff>
      <xdr:row>2</xdr:row>
      <xdr:rowOff>133349</xdr:rowOff>
    </xdr:from>
    <xdr:to>
      <xdr:col>3</xdr:col>
      <xdr:colOff>485776</xdr:colOff>
      <xdr:row>6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2A1C5B4D-C716-44BF-A9D7-0D519D7C06D7}"/>
            </a:ext>
          </a:extLst>
        </xdr:cNvPr>
        <xdr:cNvSpPr/>
      </xdr:nvSpPr>
      <xdr:spPr>
        <a:xfrm>
          <a:off x="1781174" y="400049"/>
          <a:ext cx="990602" cy="504826"/>
        </a:xfrm>
        <a:prstGeom prst="rect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Lille</a:t>
          </a:r>
        </a:p>
      </xdr:txBody>
    </xdr:sp>
    <xdr:clientData/>
  </xdr:twoCellAnchor>
  <xdr:twoCellAnchor>
    <xdr:from>
      <xdr:col>0</xdr:col>
      <xdr:colOff>390519</xdr:colOff>
      <xdr:row>5</xdr:row>
      <xdr:rowOff>28575</xdr:rowOff>
    </xdr:from>
    <xdr:to>
      <xdr:col>1</xdr:col>
      <xdr:colOff>428625</xdr:colOff>
      <xdr:row>7</xdr:row>
      <xdr:rowOff>95250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9A4B31A4-AEE6-40FD-ADAD-E4083947E63E}"/>
            </a:ext>
          </a:extLst>
        </xdr:cNvPr>
        <xdr:cNvSpPr/>
      </xdr:nvSpPr>
      <xdr:spPr>
        <a:xfrm flipH="1">
          <a:off x="390519" y="695325"/>
          <a:ext cx="800106" cy="333375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800"/>
            <a:t>Bordeaux</a:t>
          </a:r>
        </a:p>
      </xdr:txBody>
    </xdr:sp>
    <xdr:clientData/>
  </xdr:twoCellAnchor>
  <xdr:twoCellAnchor>
    <xdr:from>
      <xdr:col>6</xdr:col>
      <xdr:colOff>9524</xdr:colOff>
      <xdr:row>1</xdr:row>
      <xdr:rowOff>76201</xdr:rowOff>
    </xdr:from>
    <xdr:to>
      <xdr:col>6</xdr:col>
      <xdr:colOff>752475</xdr:colOff>
      <xdr:row>6</xdr:row>
      <xdr:rowOff>19051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F1064BA6-B75C-48E6-AC87-1D3673429805}"/>
            </a:ext>
          </a:extLst>
        </xdr:cNvPr>
        <xdr:cNvSpPr/>
      </xdr:nvSpPr>
      <xdr:spPr>
        <a:xfrm>
          <a:off x="4581524" y="209551"/>
          <a:ext cx="742951" cy="6096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bg1"/>
              </a:solidFill>
            </a:rPr>
            <a:t>Marseille</a:t>
          </a:r>
        </a:p>
      </xdr:txBody>
    </xdr: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752477</xdr:colOff>
      <xdr:row>12</xdr:row>
      <xdr:rowOff>114301</xdr:rowOff>
    </xdr:to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E8880A5A-FF65-485C-B5BC-7A3152E54AD1}"/>
            </a:ext>
          </a:extLst>
        </xdr:cNvPr>
        <xdr:cNvSpPr/>
      </xdr:nvSpPr>
      <xdr:spPr>
        <a:xfrm>
          <a:off x="3048000" y="1333500"/>
          <a:ext cx="752477" cy="381001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Toulouse</a:t>
          </a:r>
        </a:p>
      </xdr:txBody>
    </xdr:sp>
    <xdr:clientData/>
  </xdr:twoCellAnchor>
  <xdr:twoCellAnchor>
    <xdr:from>
      <xdr:col>6</xdr:col>
      <xdr:colOff>76200</xdr:colOff>
      <xdr:row>9</xdr:row>
      <xdr:rowOff>38100</xdr:rowOff>
    </xdr:from>
    <xdr:to>
      <xdr:col>7</xdr:col>
      <xdr:colOff>66677</xdr:colOff>
      <xdr:row>12</xdr:row>
      <xdr:rowOff>19051</xdr:rowOff>
    </xdr:to>
    <xdr:sp macro="" textlink="">
      <xdr:nvSpPr>
        <xdr:cNvPr id="10" name="Rectangle 9">
          <a:extLst>
            <a:ext uri="{FF2B5EF4-FFF2-40B4-BE49-F238E27FC236}">
              <a16:creationId xmlns="" xmlns:a16="http://schemas.microsoft.com/office/drawing/2014/main" id="{20D950AE-E07C-4537-9B8B-50C32A241578}"/>
            </a:ext>
          </a:extLst>
        </xdr:cNvPr>
        <xdr:cNvSpPr/>
      </xdr:nvSpPr>
      <xdr:spPr>
        <a:xfrm>
          <a:off x="4648200" y="1238250"/>
          <a:ext cx="752477" cy="381001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Nancy</a:t>
          </a:r>
        </a:p>
      </xdr:txBody>
    </xdr:sp>
    <xdr:clientData/>
  </xdr:twoCellAnchor>
  <xdr:twoCellAnchor>
    <xdr:from>
      <xdr:col>1</xdr:col>
      <xdr:colOff>238125</xdr:colOff>
      <xdr:row>5</xdr:row>
      <xdr:rowOff>85724</xdr:rowOff>
    </xdr:from>
    <xdr:to>
      <xdr:col>4</xdr:col>
      <xdr:colOff>161925</xdr:colOff>
      <xdr:row>32</xdr:row>
      <xdr:rowOff>76199</xdr:rowOff>
    </xdr:to>
    <xdr:sp macro="" textlink="">
      <xdr:nvSpPr>
        <xdr:cNvPr id="11" name="Rectangle 0">
          <a:extLst>
            <a:ext uri="{FF2B5EF4-FFF2-40B4-BE49-F238E27FC236}">
              <a16:creationId xmlns="" xmlns:a16="http://schemas.microsoft.com/office/drawing/2014/main" id="{495E94A0-CC10-4EEC-A675-AE1F6A97AB15}"/>
            </a:ext>
          </a:extLst>
        </xdr:cNvPr>
        <xdr:cNvSpPr/>
      </xdr:nvSpPr>
      <xdr:spPr>
        <a:xfrm>
          <a:off x="1000125" y="752474"/>
          <a:ext cx="2209800" cy="3590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Efface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2:L11" totalsRowShown="0" headerRowDxfId="10">
  <autoFilter ref="C2:L11"/>
  <sortState ref="C3:L10">
    <sortCondition descending="1" ref="C2:C10"/>
  </sortState>
  <tableColumns count="10">
    <tableColumn id="1" name="NOM" dataDxfId="9"/>
    <tableColumn id="10" name="Compte" dataDxfId="8">
      <calculatedColumnFormula>SUMPRODUCT((Tableau1[[#This Row],[dim 01]:[dim 08]]&lt;&gt;"")*(Tableau1[[#This Row],[dim 01]:[dim 08]]&lt;&gt;"Cong")*(Tableau1[[#This Row],[dim 01]:[dim 08]]&lt;&gt;"Mala"))</calculatedColumnFormula>
    </tableColumn>
    <tableColumn id="2" name="dim 01" dataDxfId="7"/>
    <tableColumn id="3" name="lun 02" dataDxfId="6"/>
    <tableColumn id="4" name="mar 03" dataDxfId="5"/>
    <tableColumn id="5" name="mer 04" dataDxfId="4"/>
    <tableColumn id="6" name="jeu 05" dataDxfId="3"/>
    <tableColumn id="7" name="ven 06" dataDxfId="2"/>
    <tableColumn id="8" name="sam 07" dataDxfId="1"/>
    <tableColumn id="9" name="dim 08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tabSelected="1" zoomScaleNormal="100" workbookViewId="0">
      <selection activeCell="E14" sqref="E14"/>
    </sheetView>
  </sheetViews>
  <sheetFormatPr baseColWidth="10" defaultRowHeight="25.5" customHeight="1" x14ac:dyDescent="0.2"/>
  <cols>
    <col min="1" max="1" width="5.85546875" style="4" bestFit="1" customWidth="1"/>
    <col min="2" max="2" width="11.5703125" style="45" customWidth="1"/>
    <col min="3" max="3" width="23.85546875" style="3" customWidth="1"/>
    <col min="4" max="4" width="11.140625" style="3" bestFit="1" customWidth="1"/>
    <col min="5" max="257" width="23.85546875" style="3" customWidth="1"/>
    <col min="258" max="16384" width="11.42578125" style="3"/>
  </cols>
  <sheetData>
    <row r="1" spans="1:12" ht="33" customHeight="1" x14ac:dyDescent="0.2"/>
    <row r="2" spans="1:12" ht="25.5" customHeight="1" x14ac:dyDescent="0.2">
      <c r="A2" s="2" t="s">
        <v>23</v>
      </c>
      <c r="B2" s="46" t="s">
        <v>27</v>
      </c>
      <c r="C2" s="44" t="s">
        <v>25</v>
      </c>
      <c r="D2" s="5" t="s">
        <v>26</v>
      </c>
      <c r="E2" s="5" t="s">
        <v>13</v>
      </c>
      <c r="F2" s="5" t="s">
        <v>14</v>
      </c>
      <c r="G2" s="5" t="s">
        <v>15</v>
      </c>
      <c r="H2" s="5" t="s">
        <v>16</v>
      </c>
      <c r="I2" s="5" t="s">
        <v>17</v>
      </c>
      <c r="J2" s="5" t="s">
        <v>18</v>
      </c>
      <c r="K2" s="5" t="s">
        <v>19</v>
      </c>
      <c r="L2" s="5" t="s">
        <v>20</v>
      </c>
    </row>
    <row r="3" spans="1:12" ht="25.5" customHeight="1" x14ac:dyDescent="0.2">
      <c r="A3" s="2">
        <f>Tableau1[[#This Row],[Compte]]*B3</f>
        <v>3</v>
      </c>
      <c r="B3" s="45">
        <v>1</v>
      </c>
      <c r="C3" s="6" t="s">
        <v>1</v>
      </c>
      <c r="D3" s="40">
        <f>SUMPRODUCT((Tableau1[[#This Row],[dim 01]:[dim 08]]&lt;&gt;"")*(Tableau1[[#This Row],[dim 01]:[dim 08]]&lt;&gt;"Cong")*(Tableau1[[#This Row],[dim 01]:[dim 08]]&lt;&gt;"Mala"))</f>
        <v>3</v>
      </c>
      <c r="E3" s="17"/>
      <c r="F3" s="41" t="s">
        <v>24</v>
      </c>
      <c r="G3" s="17"/>
      <c r="H3" s="34" t="s">
        <v>4</v>
      </c>
      <c r="I3" s="7" t="s">
        <v>7</v>
      </c>
      <c r="J3" s="34" t="s">
        <v>4</v>
      </c>
      <c r="K3" s="41" t="s">
        <v>22</v>
      </c>
      <c r="L3" s="10"/>
    </row>
    <row r="4" spans="1:12" ht="25.5" customHeight="1" x14ac:dyDescent="0.2">
      <c r="A4" s="2">
        <f>Tableau1[[#This Row],[Compte]]*B4</f>
        <v>12</v>
      </c>
      <c r="B4" s="45">
        <v>2</v>
      </c>
      <c r="C4" s="6" t="s">
        <v>10</v>
      </c>
      <c r="D4" s="40">
        <f>SUMPRODUCT((Tableau1[[#This Row],[dim 01]:[dim 08]]&lt;&gt;"")*(Tableau1[[#This Row],[dim 01]:[dim 08]]&lt;&gt;"Cong")*(Tableau1[[#This Row],[dim 01]:[dim 08]]&lt;&gt;"Mala"))</f>
        <v>6</v>
      </c>
      <c r="E4" s="23"/>
      <c r="F4" s="21" t="s">
        <v>3</v>
      </c>
      <c r="G4" s="21" t="s">
        <v>3</v>
      </c>
      <c r="H4" s="24" t="s">
        <v>7</v>
      </c>
      <c r="I4" s="42" t="s">
        <v>5</v>
      </c>
      <c r="J4" s="42" t="s">
        <v>5</v>
      </c>
      <c r="K4" s="42" t="s">
        <v>5</v>
      </c>
      <c r="L4" s="10"/>
    </row>
    <row r="5" spans="1:12" ht="25.5" customHeight="1" x14ac:dyDescent="0.2">
      <c r="A5" s="2">
        <f>Tableau1[[#This Row],[Compte]]*B5</f>
        <v>15</v>
      </c>
      <c r="B5" s="45">
        <v>3</v>
      </c>
      <c r="C5" s="6" t="s">
        <v>9</v>
      </c>
      <c r="D5" s="40">
        <f>SUMPRODUCT((Tableau1[[#This Row],[dim 01]:[dim 08]]&lt;&gt;"")*(Tableau1[[#This Row],[dim 01]:[dim 08]]&lt;&gt;"Cong")*(Tableau1[[#This Row],[dim 01]:[dim 08]]&lt;&gt;"Mala"))</f>
        <v>5</v>
      </c>
      <c r="E5" s="21" t="s">
        <v>3</v>
      </c>
      <c r="F5" s="48" t="s">
        <v>4</v>
      </c>
      <c r="G5" s="21" t="s">
        <v>3</v>
      </c>
      <c r="H5" s="21" t="s">
        <v>3</v>
      </c>
      <c r="I5" s="21" t="s">
        <v>3</v>
      </c>
      <c r="J5" s="13"/>
      <c r="K5" s="13"/>
      <c r="L5" s="13"/>
    </row>
    <row r="6" spans="1:12" ht="25.5" customHeight="1" x14ac:dyDescent="0.2">
      <c r="A6" s="2">
        <f>Tableau1[[#This Row],[Compte]]*B6</f>
        <v>30</v>
      </c>
      <c r="B6" s="45">
        <v>5</v>
      </c>
      <c r="C6" s="6" t="s">
        <v>2</v>
      </c>
      <c r="D6" s="40">
        <f>SUMPRODUCT((Tableau1[[#This Row],[dim 01]:[dim 08]]&lt;&gt;"")*(Tableau1[[#This Row],[dim 01]:[dim 08]]&lt;&gt;"Cong")*(Tableau1[[#This Row],[dim 01]:[dim 08]]&lt;&gt;"Mala"))</f>
        <v>6</v>
      </c>
      <c r="E6" s="22" t="s">
        <v>3</v>
      </c>
      <c r="F6" s="12" t="s">
        <v>8</v>
      </c>
      <c r="G6" s="15" t="s">
        <v>6</v>
      </c>
      <c r="H6" s="22" t="s">
        <v>3</v>
      </c>
      <c r="I6" s="50" t="s">
        <v>4</v>
      </c>
      <c r="J6" s="39" t="s">
        <v>3</v>
      </c>
      <c r="K6" s="14"/>
      <c r="L6" s="14"/>
    </row>
    <row r="7" spans="1:12" ht="25.5" customHeight="1" x14ac:dyDescent="0.2">
      <c r="A7" s="2">
        <f>Tableau1[[#This Row],[Compte]]*B7</f>
        <v>20</v>
      </c>
      <c r="B7" s="45">
        <v>4</v>
      </c>
      <c r="C7" s="6" t="s">
        <v>12</v>
      </c>
      <c r="D7" s="40">
        <f>SUMPRODUCT((Tableau1[[#This Row],[dim 01]:[dim 08]]&lt;&gt;"")*(Tableau1[[#This Row],[dim 01]:[dim 08]]&lt;&gt;"Cong")*(Tableau1[[#This Row],[dim 01]:[dim 08]]&lt;&gt;"Mala"))</f>
        <v>5</v>
      </c>
      <c r="E7" s="49" t="s">
        <v>3</v>
      </c>
      <c r="F7" s="52" t="s">
        <v>3</v>
      </c>
      <c r="G7" s="49" t="s">
        <v>3</v>
      </c>
      <c r="H7" s="49" t="s">
        <v>3</v>
      </c>
      <c r="I7" s="18" t="s">
        <v>28</v>
      </c>
      <c r="J7" s="18"/>
      <c r="K7" s="18"/>
      <c r="L7" s="18"/>
    </row>
    <row r="8" spans="1:12" ht="25.5" customHeight="1" x14ac:dyDescent="0.2">
      <c r="A8" s="2">
        <f>Tableau1[[#This Row],[Compte]]*B8</f>
        <v>14</v>
      </c>
      <c r="B8" s="45">
        <v>2</v>
      </c>
      <c r="C8" s="6" t="s">
        <v>0</v>
      </c>
      <c r="D8" s="40">
        <f>SUMPRODUCT((Tableau1[[#This Row],[dim 01]:[dim 08]]&lt;&gt;"")*(Tableau1[[#This Row],[dim 01]:[dim 08]]&lt;&gt;"Cong")*(Tableau1[[#This Row],[dim 01]:[dim 08]]&lt;&gt;"Mala"))</f>
        <v>7</v>
      </c>
      <c r="E8" s="12" t="s">
        <v>8</v>
      </c>
      <c r="F8" s="12" t="s">
        <v>8</v>
      </c>
      <c r="G8" s="14"/>
      <c r="H8" s="22" t="s">
        <v>3</v>
      </c>
      <c r="I8" s="49" t="s">
        <v>3</v>
      </c>
      <c r="J8" s="49" t="s">
        <v>3</v>
      </c>
      <c r="K8" s="22" t="s">
        <v>3</v>
      </c>
      <c r="L8" s="22" t="s">
        <v>3</v>
      </c>
    </row>
    <row r="9" spans="1:12" ht="25.5" customHeight="1" x14ac:dyDescent="0.2">
      <c r="A9" s="2">
        <f>Tableau1[[#This Row],[Compte]]*B9</f>
        <v>12</v>
      </c>
      <c r="B9" s="45">
        <v>3</v>
      </c>
      <c r="C9" s="6" t="s">
        <v>21</v>
      </c>
      <c r="D9" s="40">
        <f>SUMPRODUCT((Tableau1[[#This Row],[dim 01]:[dim 08]]&lt;&gt;"")*(Tableau1[[#This Row],[dim 01]:[dim 08]]&lt;&gt;"Cong")*(Tableau1[[#This Row],[dim 01]:[dim 08]]&lt;&gt;"Mala"))</f>
        <v>4</v>
      </c>
      <c r="E9" s="49" t="s">
        <v>3</v>
      </c>
      <c r="F9" s="49" t="s">
        <v>3</v>
      </c>
      <c r="G9" s="47" t="s">
        <v>22</v>
      </c>
      <c r="H9" s="11"/>
      <c r="I9" s="19" t="s">
        <v>8</v>
      </c>
      <c r="J9" s="19" t="s">
        <v>8</v>
      </c>
      <c r="K9" s="11"/>
      <c r="L9" s="11"/>
    </row>
    <row r="10" spans="1:12" ht="25.5" customHeight="1" x14ac:dyDescent="0.2">
      <c r="A10" s="2">
        <f>Tableau1[[#This Row],[Compte]]*B10</f>
        <v>4</v>
      </c>
      <c r="B10" s="45">
        <v>1</v>
      </c>
      <c r="C10" s="6" t="s">
        <v>11</v>
      </c>
      <c r="D10" s="40">
        <f>SUMPRODUCT((Tableau1[[#This Row],[dim 01]:[dim 08]]&lt;&gt;"")*(Tableau1[[#This Row],[dim 01]:[dim 08]]&lt;&gt;"Cong")*(Tableau1[[#This Row],[dim 01]:[dim 08]]&lt;&gt;"Mala"))</f>
        <v>4</v>
      </c>
      <c r="E10" s="47" t="s">
        <v>30</v>
      </c>
      <c r="F10" s="47" t="s">
        <v>30</v>
      </c>
      <c r="G10" s="47" t="s">
        <v>30</v>
      </c>
      <c r="H10" s="47" t="s">
        <v>30</v>
      </c>
      <c r="I10" s="47" t="s">
        <v>22</v>
      </c>
      <c r="J10" s="18"/>
      <c r="K10" s="11"/>
      <c r="L10" s="11"/>
    </row>
    <row r="11" spans="1:12" ht="25.5" customHeight="1" x14ac:dyDescent="0.2">
      <c r="A11" s="2">
        <f>Tableau1[[#This Row],[Compte]]*B11</f>
        <v>25</v>
      </c>
      <c r="B11" s="45">
        <v>5</v>
      </c>
      <c r="C11" s="6" t="s">
        <v>1</v>
      </c>
      <c r="D11" s="40">
        <f>SUMPRODUCT((Tableau1[[#This Row],[dim 01]:[dim 08]]&lt;&gt;"")*(Tableau1[[#This Row],[dim 01]:[dim 08]]&lt;&gt;"Cong")*(Tableau1[[#This Row],[dim 01]:[dim 08]]&lt;&gt;"Mala"))</f>
        <v>5</v>
      </c>
      <c r="E11" s="43" t="s">
        <v>7</v>
      </c>
      <c r="F11" s="39" t="s">
        <v>3</v>
      </c>
      <c r="G11" s="51" t="s">
        <v>29</v>
      </c>
      <c r="H11" s="51" t="s">
        <v>29</v>
      </c>
      <c r="I11" s="51" t="s">
        <v>29</v>
      </c>
      <c r="J11" s="8"/>
      <c r="K11" s="20"/>
      <c r="L11" s="20"/>
    </row>
    <row r="12" spans="1:12" ht="25.5" customHeight="1" x14ac:dyDescent="0.2">
      <c r="E12" s="9"/>
      <c r="I12" s="9"/>
      <c r="J12" s="9"/>
    </row>
    <row r="13" spans="1:12" ht="25.5" customHeight="1" thickBot="1" x14ac:dyDescent="0.25"/>
    <row r="14" spans="1:12" ht="25.5" customHeight="1" thickBot="1" x14ac:dyDescent="0.25">
      <c r="F14" s="35"/>
      <c r="G14" s="37"/>
    </row>
    <row r="16" spans="1:12" ht="25.5" customHeight="1" x14ac:dyDescent="0.2">
      <c r="F16" s="36"/>
    </row>
    <row r="17" spans="6:7" ht="25.5" customHeight="1" x14ac:dyDescent="0.2">
      <c r="F17" s="16"/>
    </row>
    <row r="18" spans="6:7" ht="25.5" customHeight="1" x14ac:dyDescent="0.2">
      <c r="F18" s="36"/>
    </row>
    <row r="19" spans="6:7" ht="25.5" customHeight="1" thickBot="1" x14ac:dyDescent="0.25">
      <c r="F19" s="16"/>
    </row>
    <row r="20" spans="6:7" ht="25.5" customHeight="1" thickBot="1" x14ac:dyDescent="0.25">
      <c r="G20" s="38"/>
    </row>
  </sheetData>
  <sortState ref="C3:L9">
    <sortCondition descending="1" ref="C3"/>
  </sortState>
  <phoneticPr fontId="1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I17:M33"/>
  <sheetViews>
    <sheetView showGridLines="0" workbookViewId="0">
      <selection activeCell="I33" sqref="I33"/>
    </sheetView>
  </sheetViews>
  <sheetFormatPr baseColWidth="10" defaultRowHeight="10.5" x14ac:dyDescent="0.15"/>
  <cols>
    <col min="1" max="8" width="11.42578125" style="1"/>
    <col min="9" max="9" width="25.7109375" style="1" customWidth="1"/>
    <col min="10" max="10" width="20.140625" style="1" customWidth="1"/>
    <col min="11" max="11" width="15.85546875" style="1" customWidth="1"/>
    <col min="12" max="16384" width="11.42578125" style="1"/>
  </cols>
  <sheetData>
    <row r="17" spans="9:13" ht="11.25" thickBot="1" x14ac:dyDescent="0.2"/>
    <row r="18" spans="9:13" ht="11.25" thickTop="1" x14ac:dyDescent="0.15">
      <c r="I18" s="26"/>
      <c r="J18" s="27" t="s">
        <v>1</v>
      </c>
      <c r="K18" s="27"/>
      <c r="L18" s="27"/>
      <c r="M18" s="28"/>
    </row>
    <row r="19" spans="9:13" x14ac:dyDescent="0.15">
      <c r="I19" s="29"/>
      <c r="J19" s="25"/>
      <c r="K19" s="25"/>
      <c r="L19" s="25"/>
      <c r="M19" s="30"/>
    </row>
    <row r="20" spans="9:13" x14ac:dyDescent="0.15">
      <c r="I20" s="29"/>
      <c r="J20" s="25"/>
      <c r="K20" s="25"/>
      <c r="L20" s="25"/>
      <c r="M20" s="30"/>
    </row>
    <row r="21" spans="9:13" x14ac:dyDescent="0.15">
      <c r="I21" s="29"/>
      <c r="J21" s="25"/>
      <c r="K21" s="25"/>
      <c r="L21" s="25"/>
      <c r="M21" s="30"/>
    </row>
    <row r="22" spans="9:13" x14ac:dyDescent="0.15">
      <c r="I22" s="29"/>
      <c r="J22" s="25"/>
      <c r="K22" s="25"/>
      <c r="L22" s="25"/>
      <c r="M22" s="30"/>
    </row>
    <row r="23" spans="9:13" x14ac:dyDescent="0.15">
      <c r="I23" s="29"/>
      <c r="J23" s="25"/>
      <c r="K23" s="25"/>
      <c r="L23" s="25"/>
      <c r="M23" s="30"/>
    </row>
    <row r="24" spans="9:13" x14ac:dyDescent="0.15">
      <c r="I24" s="29"/>
      <c r="J24" s="25"/>
      <c r="K24" s="25"/>
      <c r="L24" s="25"/>
      <c r="M24" s="30"/>
    </row>
    <row r="25" spans="9:13" x14ac:dyDescent="0.15">
      <c r="I25" s="29"/>
      <c r="J25" s="25"/>
      <c r="K25" s="25"/>
      <c r="L25" s="25"/>
      <c r="M25" s="30"/>
    </row>
    <row r="26" spans="9:13" x14ac:dyDescent="0.15">
      <c r="I26" s="29"/>
      <c r="J26" s="25"/>
      <c r="K26" s="25"/>
      <c r="L26" s="25"/>
      <c r="M26" s="30"/>
    </row>
    <row r="27" spans="9:13" x14ac:dyDescent="0.15">
      <c r="I27" s="29"/>
      <c r="J27" s="25"/>
      <c r="K27" s="25"/>
      <c r="L27" s="25"/>
      <c r="M27" s="30"/>
    </row>
    <row r="28" spans="9:13" ht="11.25" thickBot="1" x14ac:dyDescent="0.2">
      <c r="I28" s="31"/>
      <c r="J28" s="32"/>
      <c r="K28" s="32"/>
      <c r="L28" s="32"/>
      <c r="M28" s="33"/>
    </row>
    <row r="29" spans="9:13" ht="11.25" thickTop="1" x14ac:dyDescent="0.15"/>
    <row r="32" spans="9:13" ht="21.75" customHeight="1" x14ac:dyDescent="0.15"/>
    <row r="33" ht="47.25" customHeight="1" x14ac:dyDescent="0.15"/>
  </sheetData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Barre</vt:lpstr>
      <vt:lpstr>Couleurs</vt:lpstr>
      <vt:lpstr>Couleurs</vt:lpstr>
    </vt:vector>
  </TitlesOfParts>
  <Company>CEGOS-FRANCE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Dame GUEYE</cp:lastModifiedBy>
  <dcterms:created xsi:type="dcterms:W3CDTF">2006-03-06T09:05:30Z</dcterms:created>
  <dcterms:modified xsi:type="dcterms:W3CDTF">2019-08-02T07:16:32Z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