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0187640-97D1-4D7C-A0E7-1D7FE314CD47}" xr6:coauthVersionLast="44" xr6:coauthVersionMax="45" xr10:uidLastSave="{00000000-0000-0000-0000-000000000000}"/>
  <bookViews>
    <workbookView xWindow="-120" yWindow="-120" windowWidth="29040" windowHeight="15840" xr2:uid="{B28817F0-00AA-C04C-8CBE-B2AD317F7AF0}"/>
  </bookViews>
  <sheets>
    <sheet name="Proje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4" i="1" l="1"/>
  <c r="I15" i="1"/>
  <c r="I16" i="1"/>
  <c r="H14" i="1"/>
  <c r="H15" i="1"/>
  <c r="H16" i="1"/>
  <c r="A5" i="1"/>
  <c r="A6" i="1"/>
  <c r="A7" i="1"/>
  <c r="A4" i="1"/>
  <c r="A3" i="1"/>
  <c r="A20" i="1"/>
  <c r="E22" i="1"/>
</calcChain>
</file>

<file path=xl/sharedStrings.xml><?xml version="1.0" encoding="utf-8"?>
<sst xmlns="http://schemas.openxmlformats.org/spreadsheetml/2006/main" count="20" uniqueCount="16">
  <si>
    <t>Quand je rentre une date en G14, je souhaite retrouver automatiquement grace çà une forumule les valeurs H14, I 14 et dans mon exemple H15 et I 15 qui sont dans le tableau B3: D7.</t>
  </si>
  <si>
    <t>NOM</t>
  </si>
  <si>
    <t>COULEUR</t>
  </si>
  <si>
    <t>DATE</t>
  </si>
  <si>
    <t>RECHERCHE</t>
  </si>
  <si>
    <t>AUDE</t>
  </si>
  <si>
    <t>ROUGE</t>
  </si>
  <si>
    <t>MARC</t>
  </si>
  <si>
    <t>ODILE</t>
  </si>
  <si>
    <t>VERT</t>
  </si>
  <si>
    <t>JEAN</t>
  </si>
  <si>
    <t>PIERRE</t>
  </si>
  <si>
    <t>couleur</t>
  </si>
  <si>
    <t>Nom</t>
  </si>
  <si>
    <t>Id</t>
  </si>
  <si>
    <t>Possibilité de masquer la colonne en cliquant sur le signe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</si>
</sst>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top" wrapText="1"/>
    </xf>
    <xf numFmtId="14" fontId="0" fillId="0" borderId="0" xfId="0" applyNumberFormat="1"/>
    <xf numFmtId="14" fontId="0" fillId="2" borderId="7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</cellXfs>
  <cellStyles count="1">
    <cellStyle name="Normal" xfId="0" builtinId="0"/>
  </cellStyles>
  <dxfs count="12"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2045486</xdr:colOff>
      <xdr:row>13</xdr:row>
      <xdr:rowOff>213539</xdr:rowOff>
    </xdr:from>
    <xdr:to>
      <xdr:col>6</xdr:col>
      <xdr:colOff>134870</xdr:colOff>
      <xdr:row>14</xdr:row>
      <xdr:rowOff>258495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4779A3A-C685-9645-907C-A7095CE6F7A3}"/>
            </a:ext>
          </a:extLst>
        </xdr:cNvPr>
        <xdr:cNvCxnSpPr/>
      </xdr:nvCxnSpPr>
      <xdr:spPr>
        <a:xfrm flipV="1">
          <a:off x="4128286" y="2842439"/>
          <a:ext cx="959584" cy="21005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1348673</xdr:colOff>
      <xdr:row>13</xdr:row>
      <xdr:rowOff>261306</xdr:rowOff>
    </xdr:from>
    <xdr:to>
      <xdr:col>7</xdr:col>
      <xdr:colOff>202301</xdr:colOff>
      <xdr:row>21</xdr:row>
      <xdr:rowOff>25287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EDCBD28-2416-4295-BDF9-4C352F2BFCFD}"/>
            </a:ext>
          </a:extLst>
        </xdr:cNvPr>
        <xdr:cNvCxnSpPr/>
      </xdr:nvCxnSpPr>
      <xdr:spPr>
        <a:xfrm flipV="1">
          <a:off x="5251394" y="3632987"/>
          <a:ext cx="3026084" cy="19302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286593</xdr:colOff>
      <xdr:row>2</xdr:row>
      <xdr:rowOff>168584</xdr:rowOff>
    </xdr:from>
    <xdr:to>
      <xdr:col>0</xdr:col>
      <xdr:colOff>590044</xdr:colOff>
      <xdr:row>19</xdr:row>
      <xdr:rowOff>50575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5727744-9EF7-4848-A692-E319B5D20589}"/>
            </a:ext>
          </a:extLst>
        </xdr:cNvPr>
        <xdr:cNvCxnSpPr/>
      </xdr:nvCxnSpPr>
      <xdr:spPr>
        <a:xfrm flipV="1">
          <a:off x="286593" y="927212"/>
          <a:ext cx="303451" cy="425674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564757</xdr:colOff>
      <xdr:row>0</xdr:row>
      <xdr:rowOff>42146</xdr:rowOff>
    </xdr:from>
    <xdr:to>
      <xdr:col>4</xdr:col>
      <xdr:colOff>2233739</xdr:colOff>
      <xdr:row>2</xdr:row>
      <xdr:rowOff>168584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B1ABEC43-7B15-4B2F-8903-BD1D0882BB6B}"/>
            </a:ext>
          </a:extLst>
        </xdr:cNvPr>
        <xdr:cNvCxnSpPr/>
      </xdr:nvCxnSpPr>
      <xdr:spPr>
        <a:xfrm flipH="1" flipV="1">
          <a:off x="1399248" y="42146"/>
          <a:ext cx="5571703" cy="8850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D9D60F-8D2F-44F5-B2B9-C07C0C173542}" name="Tableau2" displayName="Tableau2" ref="A2:D7" totalsRowShown="0" headerRowDxfId="7">
  <autoFilter ref="A2:D7" xr:uid="{89A677E5-45FF-4E2B-9172-AA065E43FC43}">
    <filterColumn colId="0" hiddenButton="1"/>
    <filterColumn colId="1" hiddenButton="1"/>
    <filterColumn colId="2" hiddenButton="1"/>
    <filterColumn colId="3" hiddenButton="1"/>
  </autoFilter>
  <tableColumns count="4">
    <tableColumn id="1" xr3:uid="{E9A228AA-2058-4765-BC59-0651D135F104}" name="Id" dataDxfId="11">
      <calculatedColumnFormula>COUNTIF($B$3:B3,B3)&amp;B3</calculatedColumnFormula>
    </tableColumn>
    <tableColumn id="2" xr3:uid="{675D6EF7-B072-4D51-AD4D-37C9A74C9935}" name="DATE" dataDxfId="10"/>
    <tableColumn id="3" xr3:uid="{390DE6B0-8402-4A28-B51D-3907143E9B18}" name="couleur" dataDxfId="9"/>
    <tableColumn id="4" xr3:uid="{6491224F-C2FD-4268-9CCB-555FC6216BA2}" name="Nom" dataDxfId="8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4201C65-2131-4D8F-9289-E7E8A85CF817}" name="Tableau3" displayName="Tableau3" ref="G13:I16" totalsRowShown="0" headerRowDxfId="2" headerRowBorderDxfId="5" tableBorderDxfId="6" totalsRowBorderDxfId="4">
  <autoFilter ref="G13:I16" xr:uid="{26AEEF7C-B558-4DE4-9EB7-562E00EEDDFD}">
    <filterColumn colId="0" hiddenButton="1"/>
    <filterColumn colId="1" hiddenButton="1"/>
    <filterColumn colId="2" hiddenButton="1"/>
  </autoFilter>
  <tableColumns count="3">
    <tableColumn id="1" xr3:uid="{FAF5E979-6AB6-4B69-8ADE-232CB0AB0ADC}" name="DATE" dataDxfId="3"/>
    <tableColumn id="2" xr3:uid="{6090B8AA-4C4F-4464-BEEA-FC3502224F36}" name="COULEUR" dataDxfId="1">
      <calculatedColumnFormula>IFERROR(INDEX(Tableau2[couleur],MATCH(COUNTIF($G$14:Tableau3[[#This Row],[DATE]],Tableau3[[#This Row],[DATE]])&amp;Tableau3[[#This Row],[DATE]],Tableau2[Id],0)),"")</calculatedColumnFormula>
    </tableColumn>
    <tableColumn id="3" xr3:uid="{027E43E8-1BE6-4A29-8760-DA966DD49F85}" name="NOM" dataDxfId="0">
      <calculatedColumnFormula>IFERROR(INDEX(Tableau2[Nom],MATCH(COUNTIF($G$14:Tableau3[[#This Row],[DATE]],Tableau3[[#This Row],[DATE]])&amp;Tableau3[[#This Row],[DATE]],Tableau2[Id],0)),"")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672469-C049-8A40-9DC6-0B914BA4E94A}">
  <sheetPr>
    <tabColor rgb="FFFFFF00"/>
  </sheetPr>
  <dimension ref="A2:I22"/>
  <sheetViews>
    <sheetView tabSelected="1" zoomScale="113" zoomScaleNormal="100" workbookViewId="0">
      <selection activeCell="E8" sqref="E8"/>
    </sheetView>
  </sheetViews>
  <sheetFormatPr baseColWidth="10" defaultRowHeight="15.75" outlineLevelCol="1" x14ac:dyDescent="0.25"/>
  <cols>
    <col min="1" max="1" width="11" customWidth="1" outlineLevel="1"/>
    <col min="2" max="2" width="12.875" customWidth="1"/>
    <col min="3" max="3" width="17.5" customWidth="1"/>
    <col min="4" max="4" width="20.875" customWidth="1"/>
    <col min="5" max="5" width="30" customWidth="1"/>
    <col min="7" max="9" width="13.875" style="1" customWidth="1"/>
  </cols>
  <sheetData>
    <row r="2" spans="1:9" ht="44.1" customHeight="1" x14ac:dyDescent="0.25">
      <c r="A2" s="11" t="s">
        <v>14</v>
      </c>
      <c r="B2" s="11" t="s">
        <v>3</v>
      </c>
      <c r="C2" s="11" t="s">
        <v>12</v>
      </c>
      <c r="D2" s="11" t="s">
        <v>13</v>
      </c>
      <c r="E2" s="10"/>
    </row>
    <row r="3" spans="1:9" ht="20.100000000000001" customHeight="1" x14ac:dyDescent="0.25">
      <c r="A3" s="14" t="str">
        <f>COUNTIF($B$3:B3,B3)&amp;B3</f>
        <v>143886</v>
      </c>
      <c r="B3" s="9">
        <v>43886</v>
      </c>
      <c r="C3" s="8" t="s">
        <v>6</v>
      </c>
      <c r="D3" s="8" t="s">
        <v>11</v>
      </c>
      <c r="E3" s="3"/>
      <c r="F3" t="s">
        <v>15</v>
      </c>
    </row>
    <row r="4" spans="1:9" ht="20.100000000000001" customHeight="1" x14ac:dyDescent="0.25">
      <c r="A4" s="14" t="str">
        <f>COUNTIF($B$3:B4,B4)&amp;B4</f>
        <v>143887</v>
      </c>
      <c r="B4" s="7">
        <v>43887</v>
      </c>
      <c r="C4" s="6" t="s">
        <v>6</v>
      </c>
      <c r="D4" s="6" t="s">
        <v>10</v>
      </c>
      <c r="E4" s="3"/>
    </row>
    <row r="5" spans="1:9" ht="20.100000000000001" customHeight="1" x14ac:dyDescent="0.25">
      <c r="A5" s="14" t="str">
        <f>COUNTIF($B$3:B5,B5)&amp;B5</f>
        <v>143888</v>
      </c>
      <c r="B5" s="5">
        <v>43888</v>
      </c>
      <c r="C5" s="4" t="s">
        <v>9</v>
      </c>
      <c r="D5" s="4" t="s">
        <v>8</v>
      </c>
      <c r="E5" s="3"/>
    </row>
    <row r="6" spans="1:9" ht="20.100000000000001" customHeight="1" x14ac:dyDescent="0.25">
      <c r="A6" s="14" t="str">
        <f>COUNTIF($B$3:B6,B6)&amp;B6</f>
        <v>143889</v>
      </c>
      <c r="B6" s="5">
        <v>43889</v>
      </c>
      <c r="C6" s="4" t="s">
        <v>6</v>
      </c>
      <c r="D6" s="4" t="s">
        <v>7</v>
      </c>
      <c r="E6" s="3"/>
    </row>
    <row r="7" spans="1:9" ht="20.100000000000001" customHeight="1" x14ac:dyDescent="0.25">
      <c r="A7" s="14" t="str">
        <f>COUNTIF($B$3:B7,B7)&amp;B7</f>
        <v>243889</v>
      </c>
      <c r="B7" s="5">
        <v>43889</v>
      </c>
      <c r="C7" s="4" t="s">
        <v>6</v>
      </c>
      <c r="D7" s="4" t="s">
        <v>5</v>
      </c>
      <c r="E7" s="3"/>
    </row>
    <row r="8" spans="1:9" ht="20.100000000000001" customHeight="1" x14ac:dyDescent="0.25">
      <c r="E8" s="3"/>
    </row>
    <row r="9" spans="1:9" ht="20.100000000000001" customHeight="1" x14ac:dyDescent="0.25">
      <c r="E9" s="3"/>
    </row>
    <row r="11" spans="1:9" ht="23.25" x14ac:dyDescent="0.25">
      <c r="G11" s="12" t="s">
        <v>4</v>
      </c>
      <c r="H11" s="12"/>
      <c r="I11" s="12"/>
    </row>
    <row r="13" spans="1:9" x14ac:dyDescent="0.25">
      <c r="G13" s="17" t="s">
        <v>3</v>
      </c>
      <c r="H13" s="18" t="s">
        <v>2</v>
      </c>
      <c r="I13" s="19" t="s">
        <v>1</v>
      </c>
    </row>
    <row r="14" spans="1:9" ht="30" customHeight="1" x14ac:dyDescent="0.25">
      <c r="G14" s="15">
        <v>43887</v>
      </c>
      <c r="H14" s="2" t="str">
        <f>IFERROR(INDEX(Tableau2[couleur],MATCH(COUNTIF($G$14:Tableau3[[#This Row],[DATE]],Tableau3[[#This Row],[DATE]])&amp;Tableau3[[#This Row],[DATE]],Tableau2[Id],0)),"")</f>
        <v>ROUGE</v>
      </c>
      <c r="I14" s="16" t="str">
        <f>IFERROR(INDEX(Tableau2[Nom],MATCH(COUNTIF($G$14:Tableau3[[#This Row],[DATE]],Tableau3[[#This Row],[DATE]])&amp;Tableau3[[#This Row],[DATE]],Tableau2[Id],0)),"")</f>
        <v>JEAN</v>
      </c>
    </row>
    <row r="15" spans="1:9" ht="30.95" customHeight="1" x14ac:dyDescent="0.25">
      <c r="E15" s="13" t="s">
        <v>0</v>
      </c>
      <c r="G15" s="15">
        <v>43889</v>
      </c>
      <c r="H15" s="2" t="str">
        <f>IFERROR(INDEX(Tableau2[couleur],MATCH(COUNTIF($G$14:Tableau3[[#This Row],[DATE]],Tableau3[[#This Row],[DATE]])&amp;Tableau3[[#This Row],[DATE]],Tableau2[Id],0)),"")</f>
        <v>ROUGE</v>
      </c>
      <c r="I15" s="16" t="str">
        <f>IFERROR(INDEX(Tableau2[Nom],MATCH(COUNTIF($G$14:Tableau3[[#This Row],[DATE]],Tableau3[[#This Row],[DATE]])&amp;Tableau3[[#This Row],[DATE]],Tableau2[Id],0)),"")</f>
        <v>MARC</v>
      </c>
    </row>
    <row r="16" spans="1:9" ht="30.95" customHeight="1" x14ac:dyDescent="0.25">
      <c r="E16" s="13"/>
      <c r="G16" s="20">
        <v>43889</v>
      </c>
      <c r="H16" s="21" t="str">
        <f>IFERROR(INDEX(Tableau2[couleur],MATCH(COUNTIF($G$14:Tableau3[[#This Row],[DATE]],Tableau3[[#This Row],[DATE]])&amp;Tableau3[[#This Row],[DATE]],Tableau2[Id],0)),"")</f>
        <v>ROUGE</v>
      </c>
      <c r="I16" s="22" t="str">
        <f>IFERROR(INDEX(Tableau2[Nom],MATCH(COUNTIF($G$14:Tableau3[[#This Row],[DATE]],Tableau3[[#This Row],[DATE]])&amp;Tableau3[[#This Row],[DATE]],Tableau2[Id],0)),"")</f>
        <v>AUDE</v>
      </c>
    </row>
    <row r="17" spans="1:5" x14ac:dyDescent="0.25">
      <c r="E17" s="13"/>
    </row>
    <row r="18" spans="1:5" x14ac:dyDescent="0.25">
      <c r="E18" s="13"/>
    </row>
    <row r="19" spans="1:5" x14ac:dyDescent="0.25">
      <c r="E19" s="13"/>
    </row>
    <row r="20" spans="1:5" x14ac:dyDescent="0.25">
      <c r="A20" t="str">
        <f ca="1">_xlfn.FORMULATEXT(A3)</f>
        <v>=NB.SI($B$3:B3;B3)&amp;B3</v>
      </c>
      <c r="E20" s="13"/>
    </row>
    <row r="21" spans="1:5" x14ac:dyDescent="0.25">
      <c r="E21" s="13"/>
    </row>
    <row r="22" spans="1:5" x14ac:dyDescent="0.25">
      <c r="E22" t="str">
        <f ca="1">_xlfn.FORMULATEXT(H14)</f>
        <v>=SIERREUR(INDEX(Tableau2[couleur];EQUIV(NB.SI($G$14:[@DATE];[@DATE])&amp;[@DATE];Tableau2[Id];0));"")</v>
      </c>
    </row>
  </sheetData>
  <mergeCells count="2">
    <mergeCell ref="G11:I11"/>
    <mergeCell ref="E15:E21"/>
  </mergeCells>
  <pageMargins left="0.7" right="0.7" top="0.75" bottom="0.75" header="0.3" footer="0.3"/>
  <pageSetup paperSize="9" scale="82" orientation="landscape" horizontalDpi="0" verticalDpi="0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Zébulon</cp:lastModifiedBy>
  <dcterms:created xsi:type="dcterms:W3CDTF">2020-03-01T14:49:09Z</dcterms:created>
  <dcterms:modified xsi:type="dcterms:W3CDTF">2020-03-01T15:43:27Z</dcterms:modified>
</cp:coreProperties>
</file>