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E372E4D5-91E8-4876-B56A-86AE5349379D}" xr6:coauthVersionLast="44" xr6:coauthVersionMax="44" xr10:uidLastSave="{00000000-0000-0000-0000-000000000000}"/>
  <bookViews>
    <workbookView xWindow="-120" yWindow="-120" windowWidth="29040" windowHeight="15840" activeTab="1" xr2:uid="{00000000-000D-0000-FFFF-FFFF00000000}"/>
  </bookViews>
  <sheets>
    <sheet name="Source" sheetId="2" r:id="rId1"/>
    <sheet name="Resultat 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2" i="3" l="1"/>
  <c r="E3" i="2" l="1"/>
  <c r="E7" i="2"/>
  <c r="E11" i="2"/>
  <c r="E15" i="2"/>
  <c r="E19" i="2"/>
  <c r="E23" i="2"/>
  <c r="E27" i="2"/>
  <c r="E31" i="2"/>
  <c r="E8" i="2"/>
  <c r="E12" i="2"/>
  <c r="E16" i="2"/>
  <c r="E20" i="2"/>
  <c r="E24" i="2"/>
  <c r="E28" i="2"/>
  <c r="E32" i="2"/>
  <c r="E5" i="2"/>
  <c r="E9" i="2"/>
  <c r="E13" i="2"/>
  <c r="E17" i="2"/>
  <c r="E21" i="2"/>
  <c r="E25" i="2"/>
  <c r="E29" i="2"/>
  <c r="E33" i="2"/>
  <c r="E6" i="2"/>
  <c r="E14" i="2"/>
  <c r="E18" i="2"/>
  <c r="E26" i="2"/>
  <c r="E4" i="2"/>
  <c r="E10" i="2"/>
  <c r="E22" i="2"/>
  <c r="E30" i="2"/>
  <c r="E2" i="2"/>
  <c r="F3" i="2" l="1"/>
  <c r="D6" i="3" s="1"/>
  <c r="F7" i="2"/>
  <c r="D10" i="3" s="1"/>
  <c r="F11" i="2"/>
  <c r="D14" i="3" s="1"/>
  <c r="F15" i="2"/>
  <c r="F19" i="2"/>
  <c r="F23" i="2"/>
  <c r="F27" i="2"/>
  <c r="F31" i="2"/>
  <c r="F10" i="2"/>
  <c r="D13" i="3" s="1"/>
  <c r="F26" i="2"/>
  <c r="F4" i="2"/>
  <c r="D7" i="3" s="1"/>
  <c r="F8" i="2"/>
  <c r="D11" i="3" s="1"/>
  <c r="F12" i="2"/>
  <c r="D15" i="3" s="1"/>
  <c r="F16" i="2"/>
  <c r="F20" i="2"/>
  <c r="F24" i="2"/>
  <c r="F28" i="2"/>
  <c r="F32" i="2"/>
  <c r="F14" i="2"/>
  <c r="F22" i="2"/>
  <c r="F34" i="2"/>
  <c r="F5" i="2"/>
  <c r="D8" i="3" s="1"/>
  <c r="F9" i="2"/>
  <c r="D12" i="3" s="1"/>
  <c r="F13" i="2"/>
  <c r="D16" i="3" s="1"/>
  <c r="F17" i="2"/>
  <c r="F21" i="2"/>
  <c r="F25" i="2"/>
  <c r="F29" i="2"/>
  <c r="F33" i="2"/>
  <c r="F6" i="2"/>
  <c r="D9" i="3" s="1"/>
  <c r="F18" i="2"/>
  <c r="F30" i="2"/>
  <c r="F2" i="2"/>
  <c r="D5" i="3" s="1"/>
  <c r="C5" i="3" l="1"/>
  <c r="B9" i="3"/>
  <c r="C9" i="3"/>
  <c r="B8" i="3"/>
  <c r="C8" i="3"/>
  <c r="B16" i="3"/>
  <c r="C16" i="3"/>
  <c r="B11" i="3"/>
  <c r="C11" i="3"/>
  <c r="B12" i="3"/>
  <c r="C12" i="3"/>
  <c r="B7" i="3"/>
  <c r="C7" i="3"/>
  <c r="B14" i="3"/>
  <c r="C14" i="3"/>
  <c r="B10" i="3"/>
  <c r="C10" i="3"/>
  <c r="B15" i="3"/>
  <c r="C15" i="3"/>
  <c r="B13" i="3"/>
  <c r="C13" i="3"/>
  <c r="B6" i="3"/>
  <c r="C6" i="3"/>
  <c r="B5" i="3"/>
</calcChain>
</file>

<file path=xl/sharedStrings.xml><?xml version="1.0" encoding="utf-8"?>
<sst xmlns="http://schemas.openxmlformats.org/spreadsheetml/2006/main" count="40" uniqueCount="6">
  <si>
    <t>Equipe</t>
  </si>
  <si>
    <t>Date</t>
  </si>
  <si>
    <t>Heure MO Totale</t>
  </si>
  <si>
    <t>01</t>
  </si>
  <si>
    <t>07</t>
  </si>
  <si>
    <t xml:space="preserve">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</si>
</sst>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;\-#,##0.0"/>
  </numFmts>
  <fonts count="2" x14ac:knownFonts="1">
    <font>
      <sz val="11"/>
      <color theme="1"/>
      <name val="Calibri"/>
      <family val="2"/>
      <scheme val="minor"/>
    </font>
    <font>
      <sz val="9"/>
      <color rgb="FF33333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14" fontId="0" fillId="4" borderId="1" xfId="0" applyNumberFormat="1" applyFill="1" applyBorder="1"/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49" fontId="1" fillId="2" borderId="3" xfId="0" applyNumberFormat="1" applyFont="1" applyFill="1" applyBorder="1" applyAlignment="1">
      <alignment horizontal="center"/>
    </xf>
    <xf numFmtId="165" fontId="1" fillId="2" borderId="2" xfId="0" applyNumberFormat="1" applyFont="1" applyFill="1" applyBorder="1" applyAlignment="1">
      <alignment horizontal="center"/>
    </xf>
    <xf numFmtId="49" fontId="1" fillId="3" borderId="4" xfId="0" applyNumberFormat="1" applyFont="1" applyFill="1" applyBorder="1" applyAlignment="1">
      <alignment horizontal="center" vertical="center"/>
    </xf>
    <xf numFmtId="49" fontId="1" fillId="3" borderId="5" xfId="0" applyNumberFormat="1" applyFont="1" applyFill="1" applyBorder="1" applyAlignment="1">
      <alignment horizontal="center" vertical="center"/>
    </xf>
    <xf numFmtId="49" fontId="1" fillId="3" borderId="6" xfId="0" applyNumberFormat="1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center"/>
    </xf>
    <xf numFmtId="165" fontId="1" fillId="2" borderId="9" xfId="0" applyNumberFormat="1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14" fontId="1" fillId="2" borderId="8" xfId="0" applyNumberFormat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8" xfId="0" applyNumberFormat="1" applyBorder="1" applyAlignment="1">
      <alignment horizontal="center"/>
    </xf>
    <xf numFmtId="4" fontId="0" fillId="0" borderId="2" xfId="0" applyNumberFormat="1" applyBorder="1" applyAlignment="1">
      <alignment horizontal="center"/>
    </xf>
    <xf numFmtId="4" fontId="0" fillId="0" borderId="9" xfId="0" applyNumberFormat="1" applyBorder="1" applyAlignment="1">
      <alignment horizontal="center"/>
    </xf>
  </cellXfs>
  <cellStyles count="1">
    <cellStyle name="Normal" xfId="0" builtinId="0"/>
  </cellStyles>
  <dxfs count="12">
    <dxf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19" formatCode="dd/mm/yyyy"/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165" formatCode="#,##0.0;\-#,##0.0"/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BEBFB2B-7920-4C5D-9396-36BF60C9034E}" name="Tableau1" displayName="Tableau1" ref="A1:C34" totalsRowShown="0" headerRowBorderDxfId="10" tableBorderDxfId="11" totalsRowBorderDxfId="9">
  <autoFilter ref="A1:C34" xr:uid="{CACC4B40-FADA-47D6-8B35-92EE033BF23B}">
    <filterColumn colId="0" hiddenButton="1"/>
    <filterColumn colId="1" hiddenButton="1"/>
    <filterColumn colId="2" hiddenButton="1"/>
  </autoFilter>
  <tableColumns count="3">
    <tableColumn id="1" xr3:uid="{D9050973-AD27-4D90-9486-71F5BF82E3FF}" name="Equipe" dataDxfId="6"/>
    <tableColumn id="2" xr3:uid="{4C3EE675-52C7-46E9-90F0-8222DF9FC4B3}" name="Date" dataDxfId="7"/>
    <tableColumn id="3" xr3:uid="{EFFB5F7A-DC4A-4AED-944B-92750802033C}" name="Heure MO Totale" dataDxfId="8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3127561-B8DD-436C-AFFB-021A15D9CBDD}" name="Tableau2" displayName="Tableau2" ref="B4:D16" totalsRowShown="0" headerRowBorderDxfId="4" tableBorderDxfId="5" totalsRowBorderDxfId="3">
  <autoFilter ref="B4:D16" xr:uid="{CC3508B9-5885-4485-BC33-A323E045CCFF}">
    <filterColumn colId="0" hiddenButton="1"/>
    <filterColumn colId="1" hiddenButton="1"/>
    <filterColumn colId="2" hiddenButton="1"/>
  </autoFilter>
  <tableColumns count="3">
    <tableColumn id="1" xr3:uid="{64E5C627-6A6F-4678-9C4E-FC9C50E2D536}" name="Equipe" dataDxfId="2">
      <calculatedColumnFormula>IFERROR(INDEX(Tableau1[Equipe],Source!F2),"")</calculatedColumnFormula>
    </tableColumn>
    <tableColumn id="2" xr3:uid="{D30AC5F0-0DDB-4619-9CF8-FD1EC35F95E9}" name="Date" dataDxfId="1">
      <calculatedColumnFormula>IFERROR(INDEX(Tableau1[Date],Source!F2),"")</calculatedColumnFormula>
    </tableColumn>
    <tableColumn id="3" xr3:uid="{BAB77400-02D5-4233-9F12-1784A9EF7815}" name="Heure MO Totale" dataDxfId="0">
      <calculatedColumnFormula>IFERROR(INDEX(Tableau1[Heure MO Totale],Source!F2),"")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34"/>
  <sheetViews>
    <sheetView showGridLines="0" workbookViewId="0">
      <selection activeCell="G5" sqref="G5"/>
    </sheetView>
  </sheetViews>
  <sheetFormatPr baseColWidth="10" defaultRowHeight="15" outlineLevelCol="1" x14ac:dyDescent="0.25"/>
  <cols>
    <col min="3" max="3" width="16.28515625" customWidth="1"/>
    <col min="5" max="6" width="0" hidden="1" customWidth="1" outlineLevel="1"/>
    <col min="7" max="7" width="11.42578125" collapsed="1"/>
  </cols>
  <sheetData>
    <row r="1" spans="1:6" ht="24" x14ac:dyDescent="0.25">
      <c r="A1" s="6" t="s">
        <v>0</v>
      </c>
      <c r="B1" s="7" t="s">
        <v>1</v>
      </c>
      <c r="C1" s="8" t="s">
        <v>2</v>
      </c>
    </row>
    <row r="2" spans="1:6" x14ac:dyDescent="0.25">
      <c r="A2" s="4" t="s">
        <v>3</v>
      </c>
      <c r="B2" s="11">
        <v>43886</v>
      </c>
      <c r="C2" s="5">
        <v>8</v>
      </c>
      <c r="E2" t="str">
        <f ca="1">IF(ISNUMBER(MATCH('Resultat '!$D$2,B2,0)),ROW()-1,"")</f>
        <v/>
      </c>
      <c r="F2">
        <f ca="1">IFERROR(SMALL(E:E,ROW(F1)),"")</f>
        <v>2</v>
      </c>
    </row>
    <row r="3" spans="1:6" x14ac:dyDescent="0.25">
      <c r="A3" s="4" t="s">
        <v>3</v>
      </c>
      <c r="B3" s="11">
        <v>43887</v>
      </c>
      <c r="C3" s="5">
        <v>8</v>
      </c>
      <c r="E3">
        <f ca="1">IF(ISNUMBER(MATCH('Resultat '!$D$2,B3,0)),ROW()-1,"")</f>
        <v>2</v>
      </c>
      <c r="F3">
        <f t="shared" ref="F3:F34" ca="1" si="0">IFERROR(SMALL(E:E,ROW(F2)),"")</f>
        <v>15</v>
      </c>
    </row>
    <row r="4" spans="1:6" x14ac:dyDescent="0.25">
      <c r="A4" s="4" t="s">
        <v>3</v>
      </c>
      <c r="B4" s="11">
        <v>43888</v>
      </c>
      <c r="C4" s="5">
        <v>8</v>
      </c>
      <c r="E4" t="str">
        <f ca="1">IF(ISNUMBER(MATCH('Resultat '!$D$2,B4,0)),ROW()-1,"")</f>
        <v/>
      </c>
      <c r="F4" t="str">
        <f t="shared" ca="1" si="0"/>
        <v/>
      </c>
    </row>
    <row r="5" spans="1:6" x14ac:dyDescent="0.25">
      <c r="A5" s="4" t="s">
        <v>3</v>
      </c>
      <c r="B5" s="11">
        <v>43888</v>
      </c>
      <c r="C5" s="5">
        <v>8</v>
      </c>
      <c r="E5" t="str">
        <f ca="1">IF(ISNUMBER(MATCH('Resultat '!$D$2,B5,0)),ROW()-1,"")</f>
        <v/>
      </c>
      <c r="F5" t="str">
        <f t="shared" ca="1" si="0"/>
        <v/>
      </c>
    </row>
    <row r="6" spans="1:6" x14ac:dyDescent="0.25">
      <c r="A6" s="4" t="s">
        <v>3</v>
      </c>
      <c r="B6" s="11">
        <v>43890</v>
      </c>
      <c r="C6" s="5">
        <v>16</v>
      </c>
      <c r="E6" t="str">
        <f ca="1">IF(ISNUMBER(MATCH('Resultat '!$D$2,B6,0)),ROW()-1,"")</f>
        <v/>
      </c>
      <c r="F6" t="str">
        <f t="shared" ca="1" si="0"/>
        <v/>
      </c>
    </row>
    <row r="7" spans="1:6" x14ac:dyDescent="0.25">
      <c r="A7" s="4" t="s">
        <v>3</v>
      </c>
      <c r="B7" s="11">
        <v>43891</v>
      </c>
      <c r="C7" s="5">
        <v>8</v>
      </c>
      <c r="E7" t="str">
        <f ca="1">IF(ISNUMBER(MATCH('Resultat '!$D$2,B7,0)),ROW()-1,"")</f>
        <v/>
      </c>
      <c r="F7" t="str">
        <f t="shared" ca="1" si="0"/>
        <v/>
      </c>
    </row>
    <row r="8" spans="1:6" x14ac:dyDescent="0.25">
      <c r="A8" s="4" t="s">
        <v>3</v>
      </c>
      <c r="B8" s="11">
        <v>43892</v>
      </c>
      <c r="C8" s="5">
        <v>8</v>
      </c>
      <c r="E8" t="str">
        <f ca="1">IF(ISNUMBER(MATCH('Resultat '!$D$2,B8,0)),ROW()-1,"")</f>
        <v/>
      </c>
      <c r="F8" t="str">
        <f t="shared" ca="1" si="0"/>
        <v/>
      </c>
    </row>
    <row r="9" spans="1:6" x14ac:dyDescent="0.25">
      <c r="A9" s="4" t="s">
        <v>4</v>
      </c>
      <c r="B9" s="11">
        <v>43893</v>
      </c>
      <c r="C9" s="5">
        <v>16</v>
      </c>
      <c r="E9" t="str">
        <f ca="1">IF(ISNUMBER(MATCH('Resultat '!$D$2,B9,0)),ROW()-1,"")</f>
        <v/>
      </c>
      <c r="F9" t="str">
        <f t="shared" ca="1" si="0"/>
        <v/>
      </c>
    </row>
    <row r="10" spans="1:6" x14ac:dyDescent="0.25">
      <c r="A10" s="4" t="s">
        <v>4</v>
      </c>
      <c r="B10" s="11">
        <v>43886</v>
      </c>
      <c r="C10" s="5">
        <v>8</v>
      </c>
      <c r="E10" t="str">
        <f ca="1">IF(ISNUMBER(MATCH('Resultat '!$D$2,B10,0)),ROW()-1,"")</f>
        <v/>
      </c>
      <c r="F10" t="str">
        <f t="shared" ca="1" si="0"/>
        <v/>
      </c>
    </row>
    <row r="11" spans="1:6" x14ac:dyDescent="0.25">
      <c r="A11" s="4" t="s">
        <v>4</v>
      </c>
      <c r="B11" s="11">
        <v>43895</v>
      </c>
      <c r="C11" s="5">
        <v>32</v>
      </c>
      <c r="E11" t="str">
        <f ca="1">IF(ISNUMBER(MATCH('Resultat '!$D$2,B11,0)),ROW()-1,"")</f>
        <v/>
      </c>
      <c r="F11" t="str">
        <f t="shared" ca="1" si="0"/>
        <v/>
      </c>
    </row>
    <row r="12" spans="1:6" x14ac:dyDescent="0.25">
      <c r="A12" s="4" t="s">
        <v>4</v>
      </c>
      <c r="B12" s="11">
        <v>43896</v>
      </c>
      <c r="C12" s="5">
        <v>1</v>
      </c>
      <c r="E12" t="str">
        <f ca="1">IF(ISNUMBER(MATCH('Resultat '!$D$2,B12,0)),ROW()-1,"")</f>
        <v/>
      </c>
      <c r="F12" t="str">
        <f t="shared" ca="1" si="0"/>
        <v/>
      </c>
    </row>
    <row r="13" spans="1:6" x14ac:dyDescent="0.25">
      <c r="A13" s="4" t="s">
        <v>4</v>
      </c>
      <c r="B13" s="11">
        <v>43897</v>
      </c>
      <c r="C13" s="5">
        <v>16</v>
      </c>
      <c r="E13" t="str">
        <f ca="1">IF(ISNUMBER(MATCH('Resultat '!$D$2,B13,0)),ROW()-1,"")</f>
        <v/>
      </c>
      <c r="F13" t="str">
        <f t="shared" ca="1" si="0"/>
        <v/>
      </c>
    </row>
    <row r="14" spans="1:6" x14ac:dyDescent="0.25">
      <c r="A14" s="4" t="s">
        <v>4</v>
      </c>
      <c r="B14" s="11">
        <v>43898</v>
      </c>
      <c r="C14" s="5">
        <v>8</v>
      </c>
      <c r="E14" t="str">
        <f ca="1">IF(ISNUMBER(MATCH('Resultat '!$D$2,B14,0)),ROW()-1,"")</f>
        <v/>
      </c>
      <c r="F14" t="str">
        <f t="shared" ca="1" si="0"/>
        <v/>
      </c>
    </row>
    <row r="15" spans="1:6" x14ac:dyDescent="0.25">
      <c r="A15" s="4" t="s">
        <v>4</v>
      </c>
      <c r="B15" s="11">
        <v>43899</v>
      </c>
      <c r="C15" s="5">
        <v>8</v>
      </c>
      <c r="E15" t="str">
        <f ca="1">IF(ISNUMBER(MATCH('Resultat '!$D$2,B15,0)),ROW()-1,"")</f>
        <v/>
      </c>
      <c r="F15" t="str">
        <f t="shared" ca="1" si="0"/>
        <v/>
      </c>
    </row>
    <row r="16" spans="1:6" x14ac:dyDescent="0.25">
      <c r="A16" s="4" t="s">
        <v>4</v>
      </c>
      <c r="B16" s="11">
        <v>43887</v>
      </c>
      <c r="C16" s="5">
        <v>8</v>
      </c>
      <c r="E16">
        <f ca="1">IF(ISNUMBER(MATCH('Resultat '!$D$2,B16,0)),ROW()-1,"")</f>
        <v>15</v>
      </c>
      <c r="F16" t="str">
        <f t="shared" ca="1" si="0"/>
        <v/>
      </c>
    </row>
    <row r="17" spans="1:6" x14ac:dyDescent="0.25">
      <c r="A17" s="4" t="s">
        <v>4</v>
      </c>
      <c r="B17" s="11">
        <v>43886</v>
      </c>
      <c r="C17" s="5">
        <v>8</v>
      </c>
      <c r="E17" t="str">
        <f ca="1">IF(ISNUMBER(MATCH('Resultat '!$D$2,B17,0)),ROW()-1,"")</f>
        <v/>
      </c>
      <c r="F17" t="str">
        <f t="shared" ca="1" si="0"/>
        <v/>
      </c>
    </row>
    <row r="18" spans="1:6" x14ac:dyDescent="0.25">
      <c r="A18" s="4" t="s">
        <v>4</v>
      </c>
      <c r="B18" s="11">
        <v>43902</v>
      </c>
      <c r="C18" s="5">
        <v>8</v>
      </c>
      <c r="E18" t="str">
        <f ca="1">IF(ISNUMBER(MATCH('Resultat '!$D$2,B18,0)),ROW()-1,"")</f>
        <v/>
      </c>
      <c r="F18" t="str">
        <f t="shared" ca="1" si="0"/>
        <v/>
      </c>
    </row>
    <row r="19" spans="1:6" x14ac:dyDescent="0.25">
      <c r="A19" s="4" t="s">
        <v>4</v>
      </c>
      <c r="B19" s="11">
        <v>43903</v>
      </c>
      <c r="C19" s="5">
        <v>8</v>
      </c>
      <c r="E19" t="str">
        <f ca="1">IF(ISNUMBER(MATCH('Resultat '!$D$2,B19,0)),ROW()-1,"")</f>
        <v/>
      </c>
      <c r="F19" t="str">
        <f t="shared" ca="1" si="0"/>
        <v/>
      </c>
    </row>
    <row r="20" spans="1:6" x14ac:dyDescent="0.25">
      <c r="A20" s="4" t="s">
        <v>4</v>
      </c>
      <c r="B20" s="11">
        <v>43906</v>
      </c>
      <c r="C20" s="5">
        <v>1</v>
      </c>
      <c r="E20" t="str">
        <f ca="1">IF(ISNUMBER(MATCH('Resultat '!$D$2,B20,0)),ROW()-1,"")</f>
        <v/>
      </c>
      <c r="F20" t="str">
        <f t="shared" ca="1" si="0"/>
        <v/>
      </c>
    </row>
    <row r="21" spans="1:6" x14ac:dyDescent="0.25">
      <c r="A21" s="4" t="s">
        <v>4</v>
      </c>
      <c r="B21" s="11">
        <v>43906</v>
      </c>
      <c r="C21" s="5">
        <v>8</v>
      </c>
      <c r="E21" t="str">
        <f ca="1">IF(ISNUMBER(MATCH('Resultat '!$D$2,B21,0)),ROW()-1,"")</f>
        <v/>
      </c>
      <c r="F21" t="str">
        <f t="shared" ca="1" si="0"/>
        <v/>
      </c>
    </row>
    <row r="22" spans="1:6" x14ac:dyDescent="0.25">
      <c r="A22" s="4" t="s">
        <v>4</v>
      </c>
      <c r="B22" s="11">
        <v>43906</v>
      </c>
      <c r="C22" s="5">
        <v>8</v>
      </c>
      <c r="E22" t="str">
        <f ca="1">IF(ISNUMBER(MATCH('Resultat '!$D$2,B22,0)),ROW()-1,"")</f>
        <v/>
      </c>
      <c r="F22" t="str">
        <f t="shared" ca="1" si="0"/>
        <v/>
      </c>
    </row>
    <row r="23" spans="1:6" x14ac:dyDescent="0.25">
      <c r="A23" s="4" t="s">
        <v>4</v>
      </c>
      <c r="B23" s="11">
        <v>43906</v>
      </c>
      <c r="C23" s="5">
        <v>8</v>
      </c>
      <c r="E23" t="str">
        <f ca="1">IF(ISNUMBER(MATCH('Resultat '!$D$2,B23,0)),ROW()-1,"")</f>
        <v/>
      </c>
      <c r="F23" t="str">
        <f t="shared" ca="1" si="0"/>
        <v/>
      </c>
    </row>
    <row r="24" spans="1:6" x14ac:dyDescent="0.25">
      <c r="A24" s="4" t="s">
        <v>4</v>
      </c>
      <c r="B24" s="11">
        <v>43908</v>
      </c>
      <c r="C24" s="5">
        <v>24</v>
      </c>
      <c r="E24" t="str">
        <f ca="1">IF(ISNUMBER(MATCH('Resultat '!$D$2,B24,0)),ROW()-1,"")</f>
        <v/>
      </c>
      <c r="F24" t="str">
        <f t="shared" ca="1" si="0"/>
        <v/>
      </c>
    </row>
    <row r="25" spans="1:6" x14ac:dyDescent="0.25">
      <c r="A25" s="4" t="s">
        <v>4</v>
      </c>
      <c r="B25" s="11">
        <v>43909</v>
      </c>
      <c r="C25" s="5">
        <v>8</v>
      </c>
      <c r="E25" t="str">
        <f ca="1">IF(ISNUMBER(MATCH('Resultat '!$D$2,B25,0)),ROW()-1,"")</f>
        <v/>
      </c>
      <c r="F25" t="str">
        <f t="shared" ca="1" si="0"/>
        <v/>
      </c>
    </row>
    <row r="26" spans="1:6" x14ac:dyDescent="0.25">
      <c r="A26" s="4" t="s">
        <v>4</v>
      </c>
      <c r="B26" s="11">
        <v>43910</v>
      </c>
      <c r="C26" s="5">
        <v>8</v>
      </c>
      <c r="E26" t="str">
        <f ca="1">IF(ISNUMBER(MATCH('Resultat '!$D$2,B26,0)),ROW()-1,"")</f>
        <v/>
      </c>
      <c r="F26" t="str">
        <f t="shared" ca="1" si="0"/>
        <v/>
      </c>
    </row>
    <row r="27" spans="1:6" x14ac:dyDescent="0.25">
      <c r="A27" s="4" t="s">
        <v>4</v>
      </c>
      <c r="B27" s="11">
        <v>43886</v>
      </c>
      <c r="C27" s="5">
        <v>16</v>
      </c>
      <c r="E27" t="str">
        <f ca="1">IF(ISNUMBER(MATCH('Resultat '!$D$2,B27,0)),ROW()-1,"")</f>
        <v/>
      </c>
      <c r="F27" t="str">
        <f t="shared" ca="1" si="0"/>
        <v/>
      </c>
    </row>
    <row r="28" spans="1:6" x14ac:dyDescent="0.25">
      <c r="A28" s="4" t="s">
        <v>4</v>
      </c>
      <c r="B28" s="11">
        <v>43912</v>
      </c>
      <c r="C28" s="5">
        <v>16</v>
      </c>
      <c r="E28" t="str">
        <f ca="1">IF(ISNUMBER(MATCH('Resultat '!$D$2,B28,0)),ROW()-1,"")</f>
        <v/>
      </c>
      <c r="F28" t="str">
        <f t="shared" ca="1" si="0"/>
        <v/>
      </c>
    </row>
    <row r="29" spans="1:6" x14ac:dyDescent="0.25">
      <c r="A29" s="4" t="s">
        <v>4</v>
      </c>
      <c r="B29" s="11">
        <v>43913</v>
      </c>
      <c r="C29" s="5">
        <v>8</v>
      </c>
      <c r="E29" t="str">
        <f ca="1">IF(ISNUMBER(MATCH('Resultat '!$D$2,B29,0)),ROW()-1,"")</f>
        <v/>
      </c>
      <c r="F29" t="str">
        <f t="shared" ca="1" si="0"/>
        <v/>
      </c>
    </row>
    <row r="30" spans="1:6" x14ac:dyDescent="0.25">
      <c r="A30" s="4" t="s">
        <v>4</v>
      </c>
      <c r="B30" s="11">
        <v>43914</v>
      </c>
      <c r="C30" s="5">
        <v>8</v>
      </c>
      <c r="E30" t="str">
        <f ca="1">IF(ISNUMBER(MATCH('Resultat '!$D$2,B30,0)),ROW()-1,"")</f>
        <v/>
      </c>
      <c r="F30" t="str">
        <f t="shared" ca="1" si="0"/>
        <v/>
      </c>
    </row>
    <row r="31" spans="1:6" x14ac:dyDescent="0.25">
      <c r="A31" s="4" t="s">
        <v>4</v>
      </c>
      <c r="B31" s="11">
        <v>43915</v>
      </c>
      <c r="C31" s="5">
        <v>8</v>
      </c>
      <c r="E31" t="str">
        <f ca="1">IF(ISNUMBER(MATCH('Resultat '!$D$2,B31,0)),ROW()-1,"")</f>
        <v/>
      </c>
      <c r="F31" t="str">
        <f t="shared" ca="1" si="0"/>
        <v/>
      </c>
    </row>
    <row r="32" spans="1:6" x14ac:dyDescent="0.25">
      <c r="A32" s="4" t="s">
        <v>4</v>
      </c>
      <c r="B32" s="11">
        <v>43886</v>
      </c>
      <c r="C32" s="5">
        <v>8</v>
      </c>
      <c r="E32" t="str">
        <f ca="1">IF(ISNUMBER(MATCH('Resultat '!$D$2,B32,0)),ROW()-1,"")</f>
        <v/>
      </c>
      <c r="F32" t="str">
        <f t="shared" ca="1" si="0"/>
        <v/>
      </c>
    </row>
    <row r="33" spans="1:6" x14ac:dyDescent="0.25">
      <c r="A33" s="4" t="s">
        <v>4</v>
      </c>
      <c r="B33" s="11">
        <v>43917</v>
      </c>
      <c r="C33" s="5">
        <v>8</v>
      </c>
      <c r="E33" t="str">
        <f ca="1">IF(ISNUMBER(MATCH('Resultat '!$D$2,B33,0)),ROW()-1,"")</f>
        <v/>
      </c>
      <c r="F33" t="str">
        <f t="shared" ca="1" si="0"/>
        <v/>
      </c>
    </row>
    <row r="34" spans="1:6" x14ac:dyDescent="0.25">
      <c r="A34" s="9" t="s">
        <v>4</v>
      </c>
      <c r="B34" s="12">
        <v>43918</v>
      </c>
      <c r="C34" s="10">
        <v>8</v>
      </c>
      <c r="F34" t="str">
        <f t="shared" ca="1" si="0"/>
        <v/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D16"/>
  <sheetViews>
    <sheetView showGridLines="0" tabSelected="1" workbookViewId="0">
      <selection activeCell="G8" sqref="G8"/>
    </sheetView>
  </sheetViews>
  <sheetFormatPr baseColWidth="10" defaultRowHeight="15" x14ac:dyDescent="0.25"/>
  <cols>
    <col min="4" max="4" width="16.28515625" customWidth="1"/>
  </cols>
  <sheetData>
    <row r="2" spans="2:4" x14ac:dyDescent="0.25">
      <c r="B2" s="2" t="s">
        <v>5</v>
      </c>
      <c r="C2" s="3"/>
      <c r="D2" s="1">
        <f ca="1">TODAY()</f>
        <v>43887</v>
      </c>
    </row>
    <row r="4" spans="2:4" x14ac:dyDescent="0.25">
      <c r="B4" s="6" t="s">
        <v>0</v>
      </c>
      <c r="C4" s="7" t="s">
        <v>1</v>
      </c>
      <c r="D4" s="8" t="s">
        <v>2</v>
      </c>
    </row>
    <row r="5" spans="2:4" x14ac:dyDescent="0.25">
      <c r="B5" s="13" t="str">
        <f ca="1">IFERROR(INDEX(Tableau1[Equipe],Source!F2),"")</f>
        <v>01</v>
      </c>
      <c r="C5" s="15">
        <f ca="1">IFERROR(INDEX(Tableau1[Date],Source!F2),"")</f>
        <v>43887</v>
      </c>
      <c r="D5" s="17">
        <f ca="1">IFERROR(INDEX(Tableau1[Heure MO Totale],Source!F2),"")</f>
        <v>8</v>
      </c>
    </row>
    <row r="6" spans="2:4" x14ac:dyDescent="0.25">
      <c r="B6" s="13" t="str">
        <f ca="1">IFERROR(INDEX(Tableau1[Equipe],Source!F3),"")</f>
        <v>07</v>
      </c>
      <c r="C6" s="15">
        <f ca="1">IFERROR(INDEX(Tableau1[Date],Source!F3),"")</f>
        <v>43887</v>
      </c>
      <c r="D6" s="17">
        <f ca="1">IFERROR(INDEX(Tableau1[Heure MO Totale],Source!F3),"")</f>
        <v>8</v>
      </c>
    </row>
    <row r="7" spans="2:4" x14ac:dyDescent="0.25">
      <c r="B7" s="13" t="str">
        <f ca="1">IFERROR(INDEX(Tableau1[Equipe],Source!F4),"")</f>
        <v/>
      </c>
      <c r="C7" s="15" t="str">
        <f ca="1">IFERROR(INDEX(Tableau1[Date],Source!F4),"")</f>
        <v/>
      </c>
      <c r="D7" s="17" t="str">
        <f ca="1">IFERROR(INDEX(Tableau1[Heure MO Totale],Source!F4),"")</f>
        <v/>
      </c>
    </row>
    <row r="8" spans="2:4" x14ac:dyDescent="0.25">
      <c r="B8" s="13" t="str">
        <f ca="1">IFERROR(INDEX(Tableau1[Equipe],Source!F5),"")</f>
        <v/>
      </c>
      <c r="C8" s="15" t="str">
        <f ca="1">IFERROR(INDEX(Tableau1[Date],Source!F5),"")</f>
        <v/>
      </c>
      <c r="D8" s="17" t="str">
        <f ca="1">IFERROR(INDEX(Tableau1[Heure MO Totale],Source!F5),"")</f>
        <v/>
      </c>
    </row>
    <row r="9" spans="2:4" x14ac:dyDescent="0.25">
      <c r="B9" s="13" t="str">
        <f ca="1">IFERROR(INDEX(Tableau1[Equipe],Source!F6),"")</f>
        <v/>
      </c>
      <c r="C9" s="15" t="str">
        <f ca="1">IFERROR(INDEX(Tableau1[Date],Source!F6),"")</f>
        <v/>
      </c>
      <c r="D9" s="17" t="str">
        <f ca="1">IFERROR(INDEX(Tableau1[Heure MO Totale],Source!F6),"")</f>
        <v/>
      </c>
    </row>
    <row r="10" spans="2:4" x14ac:dyDescent="0.25">
      <c r="B10" s="13" t="str">
        <f ca="1">IFERROR(INDEX(Tableau1[Equipe],Source!F7),"")</f>
        <v/>
      </c>
      <c r="C10" s="15" t="str">
        <f ca="1">IFERROR(INDEX(Tableau1[Date],Source!F7),"")</f>
        <v/>
      </c>
      <c r="D10" s="17" t="str">
        <f ca="1">IFERROR(INDEX(Tableau1[Heure MO Totale],Source!F7),"")</f>
        <v/>
      </c>
    </row>
    <row r="11" spans="2:4" x14ac:dyDescent="0.25">
      <c r="B11" s="13" t="str">
        <f ca="1">IFERROR(INDEX(Tableau1[Equipe],Source!F8),"")</f>
        <v/>
      </c>
      <c r="C11" s="15" t="str">
        <f ca="1">IFERROR(INDEX(Tableau1[Date],Source!F8),"")</f>
        <v/>
      </c>
      <c r="D11" s="17" t="str">
        <f ca="1">IFERROR(INDEX(Tableau1[Heure MO Totale],Source!F8),"")</f>
        <v/>
      </c>
    </row>
    <row r="12" spans="2:4" x14ac:dyDescent="0.25">
      <c r="B12" s="13" t="str">
        <f ca="1">IFERROR(INDEX(Tableau1[Equipe],Source!F9),"")</f>
        <v/>
      </c>
      <c r="C12" s="15" t="str">
        <f ca="1">IFERROR(INDEX(Tableau1[Date],Source!F9),"")</f>
        <v/>
      </c>
      <c r="D12" s="17" t="str">
        <f ca="1">IFERROR(INDEX(Tableau1[Heure MO Totale],Source!F9),"")</f>
        <v/>
      </c>
    </row>
    <row r="13" spans="2:4" x14ac:dyDescent="0.25">
      <c r="B13" s="13" t="str">
        <f ca="1">IFERROR(INDEX(Tableau1[Equipe],Source!F10),"")</f>
        <v/>
      </c>
      <c r="C13" s="15" t="str">
        <f ca="1">IFERROR(INDEX(Tableau1[Date],Source!F10),"")</f>
        <v/>
      </c>
      <c r="D13" s="17" t="str">
        <f ca="1">IFERROR(INDEX(Tableau1[Heure MO Totale],Source!F10),"")</f>
        <v/>
      </c>
    </row>
    <row r="14" spans="2:4" x14ac:dyDescent="0.25">
      <c r="B14" s="13" t="str">
        <f ca="1">IFERROR(INDEX(Tableau1[Equipe],Source!F11),"")</f>
        <v/>
      </c>
      <c r="C14" s="15" t="str">
        <f ca="1">IFERROR(INDEX(Tableau1[Date],Source!F11),"")</f>
        <v/>
      </c>
      <c r="D14" s="17" t="str">
        <f ca="1">IFERROR(INDEX(Tableau1[Heure MO Totale],Source!F11),"")</f>
        <v/>
      </c>
    </row>
    <row r="15" spans="2:4" x14ac:dyDescent="0.25">
      <c r="B15" s="13" t="str">
        <f ca="1">IFERROR(INDEX(Tableau1[Equipe],Source!F12),"")</f>
        <v/>
      </c>
      <c r="C15" s="15" t="str">
        <f ca="1">IFERROR(INDEX(Tableau1[Date],Source!F12),"")</f>
        <v/>
      </c>
      <c r="D15" s="17" t="str">
        <f ca="1">IFERROR(INDEX(Tableau1[Heure MO Totale],Source!F12),"")</f>
        <v/>
      </c>
    </row>
    <row r="16" spans="2:4" x14ac:dyDescent="0.25">
      <c r="B16" s="14" t="str">
        <f ca="1">IFERROR(INDEX(Tableau1[Equipe],Source!F13),"")</f>
        <v/>
      </c>
      <c r="C16" s="16" t="str">
        <f ca="1">IFERROR(INDEX(Tableau1[Date],Source!F13),"")</f>
        <v/>
      </c>
      <c r="D16" s="18" t="str">
        <f ca="1">IFERROR(INDEX(Tableau1[Heure MO Totale],Source!F13),"")</f>
        <v/>
      </c>
    </row>
  </sheetData>
  <mergeCells count="1">
    <mergeCell ref="B2:C2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Resultat </vt:lpstr>
    </vt:vector>
  </TitlesOfParts>
  <Company>Arc International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arhezroqy</dc:creator>
  <cp:lastModifiedBy>Zébulon</cp:lastModifiedBy>
  <dcterms:created xsi:type="dcterms:W3CDTF">2020-02-25T15:53:59Z</dcterms:created>
  <dcterms:modified xsi:type="dcterms:W3CDTF">2020-02-26T00:15:08Z</dcterms:modified>
</cp:coreProperties>
</file>