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jp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drawings/drawing4.xml" ContentType="application/vnd.openxmlformats-officedocument.drawing+xml"/>
  <Override PartName="/xl/ctrlProps/ctrlProp3.xml" ContentType="application/vnd.ms-excel.controlproperties+xml"/>
  <Override PartName="/xl/drawings/drawing5.xml" ContentType="application/vnd.openxmlformats-officedocument.drawing+xml"/>
  <Override PartName="/xl/ctrlProps/ctrlProp4.xml" ContentType="application/vnd.ms-excel.controlproperties+xml"/>
  <Override PartName="/xl/drawings/drawing6.xml" ContentType="application/vnd.openxmlformats-officedocument.drawing+xml"/>
  <Override PartName="/xl/ctrlProps/ctrlProp5.xml" ContentType="application/vnd.ms-excel.controlproperties+xml"/>
  <Override PartName="/xl/drawings/drawing7.xml" ContentType="application/vnd.openxmlformats-officedocument.drawing+xml"/>
  <Override PartName="/xl/ctrlProps/ctrlProp6.xml" ContentType="application/vnd.ms-excel.controlproperties+xml"/>
  <Override PartName="/xl/drawings/drawing8.xml" ContentType="application/vnd.openxmlformats-officedocument.drawing+xml"/>
  <Override PartName="/xl/ctrlProps/ctrlProp7.xml" ContentType="application/vnd.ms-excel.controlproperties+xml"/>
  <Override PartName="/xl/drawings/drawing9.xml" ContentType="application/vnd.openxmlformats-officedocument.drawing+xml"/>
  <Override PartName="/xl/ctrlProps/ctrlProp8.xml" ContentType="application/vnd.ms-excel.controlproperties+xml"/>
  <Override PartName="/xl/drawings/drawing10.xml" ContentType="application/vnd.openxmlformats-officedocument.drawing+xml"/>
  <Override PartName="/xl/ctrlProps/ctrlProp9.xml" ContentType="application/vnd.ms-excel.controlproperties+xml"/>
  <Override PartName="/xl/drawings/drawing11.xml" ContentType="application/vnd.openxmlformats-officedocument.drawing+xml"/>
  <Override PartName="/xl/ctrlProps/ctrlProp10.xml" ContentType="application/vnd.ms-excel.controlproperties+xml"/>
  <Override PartName="/xl/drawings/drawing12.xml" ContentType="application/vnd.openxmlformats-officedocument.drawing+xml"/>
  <Override PartName="/xl/ctrlProps/ctrlProp11.xml" ContentType="application/vnd.ms-excel.controlproperties+xml"/>
  <Override PartName="/xl/drawings/drawing13.xml" ContentType="application/vnd.openxmlformats-officedocument.drawing+xml"/>
  <Override PartName="/xl/ctrlProps/ctrlProp12.xml" ContentType="application/vnd.ms-excel.controlproperties+xml"/>
  <Override PartName="/xl/drawings/drawing14.xml" ContentType="application/vnd.openxmlformats-officedocument.drawing+xml"/>
  <Override PartName="/xl/ctrlProps/ctrlProp13.xml" ContentType="application/vnd.ms-excel.controlproperties+xml"/>
  <Override PartName="/xl/drawings/drawing15.xml" ContentType="application/vnd.openxmlformats-officedocument.drawing+xml"/>
  <Override PartName="/xl/ctrlProps/ctrlProp14.xml" ContentType="application/vnd.ms-excel.controlproperties+xml"/>
  <Override PartName="/xl/drawings/drawing16.xml" ContentType="application/vnd.openxmlformats-officedocument.drawing+xml"/>
  <Override PartName="/xl/ctrlProps/ctrlProp15.xml" ContentType="application/vnd.ms-excel.controlproperties+xml"/>
  <Override PartName="/xl/drawings/drawing17.xml" ContentType="application/vnd.openxmlformats-officedocument.drawing+xml"/>
  <Override PartName="/xl/ctrlProps/ctrlProp16.xml" ContentType="application/vnd.ms-excel.controlproperties+xml"/>
  <Override PartName="/xl/drawings/drawing18.xml" ContentType="application/vnd.openxmlformats-officedocument.drawing+xml"/>
  <Override PartName="/xl/ctrlProps/ctrlProp17.xml" ContentType="application/vnd.ms-excel.controlproperties+xml"/>
  <Override PartName="/xl/drawings/drawing19.xml" ContentType="application/vnd.openxmlformats-officedocument.drawing+xml"/>
  <Override PartName="/xl/ctrlProps/ctrlProp18.xml" ContentType="application/vnd.ms-excel.controlproperties+xml"/>
  <Override PartName="/xl/drawings/drawing20.xml" ContentType="application/vnd.openxmlformats-officedocument.drawing+xml"/>
  <Override PartName="/xl/ctrlProps/ctrlProp19.xml" ContentType="application/vnd.ms-excel.controlproperties+xml"/>
  <Override PartName="/xl/drawings/drawing21.xml" ContentType="application/vnd.openxmlformats-officedocument.drawing+xml"/>
  <Override PartName="/xl/ctrlProps/ctrlProp20.xml" ContentType="application/vnd.ms-excel.controlproperties+xml"/>
  <Override PartName="/xl/drawings/drawing22.xml" ContentType="application/vnd.openxmlformats-officedocument.drawing+xml"/>
  <Override PartName="/xl/ctrlProps/ctrlProp21.xml" ContentType="application/vnd.ms-excel.controlproperties+xml"/>
  <Override PartName="/xl/drawings/drawing23.xml" ContentType="application/vnd.openxmlformats-officedocument.drawing+xml"/>
  <Override PartName="/xl/ctrlProps/ctrlProp22.xml" ContentType="application/vnd.ms-excel.controlproperties+xml"/>
  <Override PartName="/xl/drawings/drawing24.xml" ContentType="application/vnd.openxmlformats-officedocument.drawing+xml"/>
  <Override PartName="/xl/ctrlProps/ctrlProp23.xml" ContentType="application/vnd.ms-excel.controlproperties+xml"/>
  <Override PartName="/xl/drawings/drawing25.xml" ContentType="application/vnd.openxmlformats-officedocument.drawing+xml"/>
  <Override PartName="/xl/ctrlProps/ctrlProp24.xml" ContentType="application/vnd.ms-excel.controlproperties+xml"/>
  <Override PartName="/xl/drawings/drawing26.xml" ContentType="application/vnd.openxmlformats-officedocument.drawing+xml"/>
  <Override PartName="/xl/ctrlProps/ctrlProp25.xml" ContentType="application/vnd.ms-excel.controlproperties+xml"/>
  <Override PartName="/xl/drawings/drawing27.xml" ContentType="application/vnd.openxmlformats-officedocument.drawing+xml"/>
  <Override PartName="/xl/ctrlProps/ctrlProp26.xml" ContentType="application/vnd.ms-excel.controlproperties+xml"/>
  <Override PartName="/xl/drawings/drawing28.xml" ContentType="application/vnd.openxmlformats-officedocument.drawing+xml"/>
  <Override PartName="/xl/ctrlProps/ctrlProp2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8_{559FBE72-8A39-44DF-983E-71E06685F85F}" xr6:coauthVersionLast="41" xr6:coauthVersionMax="41" xr10:uidLastSave="{00000000-0000-0000-0000-000000000000}"/>
  <bookViews>
    <workbookView xWindow="-120" yWindow="-120" windowWidth="29040" windowHeight="15840" activeTab="1" xr2:uid="{F185E4A8-01C4-45D6-BD8F-C9E0E61C28E3}"/>
  </bookViews>
  <sheets>
    <sheet name="Liste_Athlètes" sheetId="2" r:id="rId1"/>
    <sheet name="Mr_A" sheetId="3" r:id="rId2"/>
    <sheet name="Mr_B" sheetId="11" r:id="rId3"/>
    <sheet name="Mr_C" sheetId="12" r:id="rId4"/>
    <sheet name="Mr_D" sheetId="13" r:id="rId5"/>
    <sheet name="Mr_E" sheetId="14" r:id="rId6"/>
    <sheet name="Mr_F" sheetId="15" r:id="rId7"/>
    <sheet name="Mr_G" sheetId="16" r:id="rId8"/>
    <sheet name="Mr_H" sheetId="17" r:id="rId9"/>
    <sheet name="Mr_I" sheetId="18" r:id="rId10"/>
    <sheet name="Mr_J" sheetId="19" r:id="rId11"/>
    <sheet name="Mr_K" sheetId="20" r:id="rId12"/>
    <sheet name="Mr_L" sheetId="21" r:id="rId13"/>
    <sheet name="Mr_M" sheetId="22" r:id="rId14"/>
    <sheet name="Mr_N" sheetId="23" r:id="rId15"/>
    <sheet name="Mr_O" sheetId="24" r:id="rId16"/>
    <sheet name="Mr_P" sheetId="25" r:id="rId17"/>
    <sheet name="Mr_Q" sheetId="26" r:id="rId18"/>
    <sheet name="Mr_R" sheetId="27" r:id="rId19"/>
    <sheet name="Mr_S" sheetId="28" r:id="rId20"/>
    <sheet name="Mr_T" sheetId="29" r:id="rId21"/>
    <sheet name="Mr_U" sheetId="30" r:id="rId22"/>
    <sheet name="Mr_V" sheetId="31" r:id="rId23"/>
    <sheet name="Mr_W" sheetId="32" r:id="rId24"/>
    <sheet name="Mr_X" sheetId="33" r:id="rId25"/>
    <sheet name="Mr_Y" sheetId="34" r:id="rId26"/>
    <sheet name="Mr_Z" sheetId="35" r:id="rId27"/>
    <sheet name="Mr_Modèle" sheetId="36" r:id="rId28"/>
  </sheets>
  <externalReferences>
    <externalReference r:id="rId29"/>
  </externalReferences>
  <definedNames>
    <definedName name="L_Athletes">Liste_Athlètes!$A$2:$A$28</definedName>
    <definedName name="nom" localSheetId="2">Mr_B!$J$4</definedName>
    <definedName name="nom" localSheetId="3">Mr_C!$J$4</definedName>
    <definedName name="nom" localSheetId="4">Mr_D!$J$4</definedName>
    <definedName name="nom" localSheetId="5">Mr_E!$J$4</definedName>
    <definedName name="nom" localSheetId="6">Mr_F!$J$4</definedName>
    <definedName name="nom" localSheetId="7">Mr_G!$J$4</definedName>
    <definedName name="nom" localSheetId="8">Mr_H!$J$4</definedName>
    <definedName name="nom" localSheetId="9">Mr_I!$J$4</definedName>
    <definedName name="nom" localSheetId="10">Mr_J!$J$4</definedName>
    <definedName name="nom" localSheetId="11">Mr_K!$J$4</definedName>
    <definedName name="nom" localSheetId="12">Mr_L!$J$4</definedName>
    <definedName name="nom" localSheetId="13">Mr_M!$J$4</definedName>
    <definedName name="nom" localSheetId="27">Mr_Modèle!$J$4</definedName>
    <definedName name="nom" localSheetId="14">Mr_N!$J$4</definedName>
    <definedName name="nom" localSheetId="15">Mr_O!$J$4</definedName>
    <definedName name="nom" localSheetId="16">Mr_P!$J$4</definedName>
    <definedName name="nom" localSheetId="17">Mr_Q!$J$4</definedName>
    <definedName name="nom" localSheetId="18">Mr_R!$J$4</definedName>
    <definedName name="nom" localSheetId="19">Mr_S!$J$4</definedName>
    <definedName name="nom" localSheetId="20">Mr_T!$J$4</definedName>
    <definedName name="nom" localSheetId="21">Mr_U!$J$4</definedName>
    <definedName name="nom" localSheetId="22">Mr_V!$J$4</definedName>
    <definedName name="nom" localSheetId="23">Mr_W!$J$4</definedName>
    <definedName name="nom" localSheetId="24">Mr_X!$J$4</definedName>
    <definedName name="nom" localSheetId="25">Mr_Y!$J$4</definedName>
    <definedName name="nom" localSheetId="26">Mr_Z!$J$4</definedName>
    <definedName name="nom">Mr_A!$J$4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C19" i="3" l="1"/>
  <c r="AC2" i="3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" i="2"/>
  <c r="A28" i="2"/>
  <c r="B2" i="11"/>
  <c r="B2" i="12"/>
  <c r="B2" i="13"/>
  <c r="B2" i="14"/>
  <c r="B2" i="15"/>
  <c r="B2" i="16"/>
  <c r="B2" i="17"/>
  <c r="B2" i="18"/>
  <c r="B2" i="19"/>
  <c r="B2" i="20"/>
  <c r="B2" i="21"/>
  <c r="B2" i="22"/>
  <c r="B2" i="23"/>
  <c r="B2" i="24"/>
  <c r="B2" i="25"/>
  <c r="B2" i="26"/>
  <c r="B2" i="27"/>
  <c r="B2" i="28"/>
  <c r="B2" i="29"/>
  <c r="B2" i="30"/>
  <c r="B2" i="31"/>
  <c r="B2" i="32"/>
  <c r="B2" i="33"/>
  <c r="B2" i="34"/>
  <c r="B2" i="35"/>
  <c r="B2" i="36"/>
  <c r="B2" i="3"/>
  <c r="B7" i="36"/>
  <c r="B7" i="3"/>
  <c r="B7" i="35"/>
  <c r="B7" i="34"/>
  <c r="B7" i="33"/>
  <c r="B7" i="32"/>
  <c r="B7" i="31"/>
  <c r="B7" i="30"/>
  <c r="B7" i="29"/>
  <c r="B7" i="28"/>
  <c r="B7" i="27"/>
  <c r="B7" i="26"/>
  <c r="B7" i="25"/>
  <c r="B7" i="24"/>
  <c r="B7" i="23"/>
  <c r="A27" i="2"/>
  <c r="A26" i="2"/>
  <c r="A25" i="2"/>
  <c r="A24" i="2"/>
  <c r="A23" i="2"/>
  <c r="A22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A8" i="2"/>
  <c r="A7" i="2"/>
  <c r="A6" i="2"/>
  <c r="A5" i="2"/>
  <c r="B7" i="22"/>
  <c r="B7" i="21"/>
  <c r="B7" i="20"/>
  <c r="B7" i="19"/>
  <c r="B7" i="18"/>
  <c r="B7" i="17"/>
  <c r="B7" i="16"/>
  <c r="B7" i="15"/>
  <c r="B7" i="14"/>
  <c r="B7" i="13"/>
  <c r="A4" i="2"/>
  <c r="B7" i="12"/>
  <c r="A3" i="2"/>
  <c r="A2" i="2"/>
  <c r="B7" i="11"/>
</calcChain>
</file>

<file path=xl/sharedStrings.xml><?xml version="1.0" encoding="utf-8"?>
<sst xmlns="http://schemas.openxmlformats.org/spreadsheetml/2006/main" count="571" uniqueCount="87">
  <si>
    <t>Nom</t>
  </si>
  <si>
    <t>Adresse</t>
  </si>
  <si>
    <t>Catégorie</t>
  </si>
  <si>
    <t xml:space="preserve">Identité :
</t>
  </si>
  <si>
    <t xml:space="preserve">Coordonnées :
</t>
  </si>
  <si>
    <t xml:space="preserve">Infos gymniques :
</t>
  </si>
  <si>
    <t>Prénom</t>
  </si>
  <si>
    <t>Tel.</t>
  </si>
  <si>
    <t>Tel. (autres)</t>
  </si>
  <si>
    <t>Groupe d'entrainement</t>
  </si>
  <si>
    <t xml:space="preserve"> </t>
  </si>
  <si>
    <t>Date de naissance</t>
  </si>
  <si>
    <t>Mail</t>
  </si>
  <si>
    <t>Coachs</t>
  </si>
  <si>
    <t>Suivi médical</t>
  </si>
  <si>
    <t>Résultats</t>
  </si>
  <si>
    <t>Mr A</t>
  </si>
  <si>
    <t>Mr B</t>
  </si>
  <si>
    <t>Mr C</t>
  </si>
  <si>
    <t>Mr D</t>
  </si>
  <si>
    <t>Mr E</t>
  </si>
  <si>
    <t>Mr F</t>
  </si>
  <si>
    <t>Mr G</t>
  </si>
  <si>
    <t>Mr H</t>
  </si>
  <si>
    <t>Mr I</t>
  </si>
  <si>
    <t>Mr J</t>
  </si>
  <si>
    <t>Mr K</t>
  </si>
  <si>
    <t>Mr L</t>
  </si>
  <si>
    <t>Mr M</t>
  </si>
  <si>
    <t>Mr N</t>
  </si>
  <si>
    <t>Mr O</t>
  </si>
  <si>
    <t>Mr P</t>
  </si>
  <si>
    <t>Mr Q</t>
  </si>
  <si>
    <t>Mr R</t>
  </si>
  <si>
    <t>Mr S</t>
  </si>
  <si>
    <t>Mr T</t>
  </si>
  <si>
    <t>Mr U</t>
  </si>
  <si>
    <t>Mr V</t>
  </si>
  <si>
    <t>Mr W</t>
  </si>
  <si>
    <t>Mr X</t>
  </si>
  <si>
    <t>Mr Y</t>
  </si>
  <si>
    <t>Mr Z</t>
  </si>
  <si>
    <t>XXX</t>
  </si>
  <si>
    <t>Mr_A</t>
  </si>
  <si>
    <t>Mr_B</t>
  </si>
  <si>
    <t>Mr_M</t>
  </si>
  <si>
    <t>Mr_G</t>
  </si>
  <si>
    <t>Mr_D</t>
  </si>
  <si>
    <t>Mr_H</t>
  </si>
  <si>
    <t>Mr_E</t>
  </si>
  <si>
    <t>Mr_I</t>
  </si>
  <si>
    <t>Mr_J</t>
  </si>
  <si>
    <t>Mr_AA</t>
  </si>
  <si>
    <t>Mr_Modèle</t>
  </si>
  <si>
    <t>Liste athlètes</t>
  </si>
  <si>
    <t>Choix athlète</t>
  </si>
  <si>
    <t xml:space="preserve">Mr </t>
  </si>
  <si>
    <t>Mettre sous forme de tableau</t>
  </si>
  <si>
    <t xml:space="preserve">le fait d'utiliser la fonction LIEN_HYPERTEXTE permet de construire le lien </t>
  </si>
  <si>
    <t xml:space="preserve">Source : http://boisgontierjacques.free.fr/pages_site/lienshypertextes.htm </t>
  </si>
  <si>
    <t>Permet de rajouter des éléments qui seront pris en compte automatiquement</t>
  </si>
  <si>
    <t>Validation des données : cellule B</t>
  </si>
  <si>
    <t>Mr_U</t>
  </si>
  <si>
    <t>Pour cacher la valeur de la cellule mettre la police en gris clair</t>
  </si>
  <si>
    <t xml:space="preserve">Créer la première feuille </t>
  </si>
  <si>
    <t>Cliquer droit sur l'onglet de la feuille</t>
  </si>
  <si>
    <t>Option Explicit</t>
  </si>
  <si>
    <t>Private Sub Worksheet_Change(ByVal Target As Range)</t>
  </si>
  <si>
    <t xml:space="preserve">    If Not Application.Intersect(Target, Range("B6")) Is Nothing Then</t>
  </si>
  <si>
    <t xml:space="preserve">        Call Appel_Cellule</t>
  </si>
  <si>
    <t xml:space="preserve">    End If</t>
  </si>
  <si>
    <t>End Sub</t>
  </si>
  <si>
    <t>Sub Appel_Cellule()</t>
  </si>
  <si>
    <t>Dim nom As String                                             'déclaration des variables</t>
  </si>
  <si>
    <t>nom = Range("b6").Value                                       'affectation des variables</t>
  </si>
  <si>
    <t xml:space="preserve">    Range("B7:C7").Application.Goto Reference:=nom &amp; "!R1C1"  'sélection et lancement du lien hypertexte</t>
  </si>
  <si>
    <t xml:space="preserve">            </t>
  </si>
  <si>
    <t>Copier coller les codes ci-dessous</t>
  </si>
  <si>
    <t>Une fois la feuille finalisée, la dupliquer le nombre de fois nécessaire</t>
  </si>
  <si>
    <t>Pour ce faire, cliquer sur l'onglet à copier + Ctrl et faire glisser vers la droite.</t>
  </si>
  <si>
    <t>Votre feuille est dupliquée avec la macro fonctionnelle</t>
  </si>
  <si>
    <t>Attention les noms utilisés dans les onglets, les liens hypertexte et la liste ne doivent pas comporter d'espaces</t>
  </si>
  <si>
    <t>Une fois toutes les feuilles crées, créer la liste des noms</t>
  </si>
  <si>
    <t>Cf feuille : Liste_Athlètes</t>
  </si>
  <si>
    <t>Lister toutes les feuilles à intégrer dans cette liste</t>
  </si>
  <si>
    <t>Créer les liens hypertexte</t>
  </si>
  <si>
    <t>Garder une feuille comme modèle pour éviter d'éffacer les données en cas de nouvel athlète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</si>
</sst>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8"/>
      <color rgb="FF000000"/>
      <name val="Verdana"/>
      <family val="2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4"/>
      <color theme="10"/>
      <name val="Calibri"/>
      <family val="2"/>
      <scheme val="minor"/>
    </font>
    <font>
      <u/>
      <sz val="11"/>
      <color theme="0" tint="-4.9989318521683403E-2"/>
      <name val="Calibri"/>
      <family val="2"/>
      <scheme val="minor"/>
    </font>
    <font>
      <sz val="8"/>
      <color rgb="FF000000"/>
      <name val="Verdana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1">
    <xf numFmtId="0" fontId="0" fillId="0" borderId="0" xfId="0"/>
    <xf numFmtId="0" fontId="0" fillId="2" borderId="0" xfId="0" applyFill="1"/>
    <xf numFmtId="0" fontId="0" fillId="3" borderId="0" xfId="0" applyFill="1"/>
    <xf numFmtId="0" fontId="4" fillId="3" borderId="0" xfId="0" applyFont="1" applyFill="1" applyAlignment="1">
      <alignment vertical="center"/>
    </xf>
    <xf numFmtId="0" fontId="0" fillId="4" borderId="0" xfId="0" applyFill="1"/>
    <xf numFmtId="0" fontId="5" fillId="2" borderId="0" xfId="0" applyFont="1" applyFill="1"/>
    <xf numFmtId="0" fontId="1" fillId="2" borderId="0" xfId="0" applyFont="1" applyFill="1" applyAlignment="1">
      <alignment vertical="center"/>
    </xf>
    <xf numFmtId="0" fontId="5" fillId="2" borderId="0" xfId="0" applyFont="1" applyFill="1" applyAlignment="1">
      <alignment horizontal="left"/>
    </xf>
    <xf numFmtId="0" fontId="8" fillId="2" borderId="0" xfId="0" applyFont="1" applyFill="1" applyAlignment="1">
      <alignment vertical="center"/>
    </xf>
    <xf numFmtId="0" fontId="1" fillId="2" borderId="0" xfId="0" applyFont="1" applyFill="1" applyAlignment="1">
      <alignment horizontal="center" vertical="center"/>
    </xf>
    <xf numFmtId="0" fontId="10" fillId="3" borderId="0" xfId="0" applyFont="1" applyFill="1" applyAlignment="1">
      <alignment vertical="center"/>
    </xf>
    <xf numFmtId="0" fontId="12" fillId="0" borderId="0" xfId="0" applyFont="1" applyAlignment="1">
      <alignment horizontal="left" vertical="center" readingOrder="1"/>
    </xf>
    <xf numFmtId="0" fontId="2" fillId="2" borderId="0" xfId="1" applyFill="1"/>
    <xf numFmtId="0" fontId="14" fillId="0" borderId="0" xfId="0" applyFont="1" applyAlignment="1">
      <alignment horizontal="left" vertical="center"/>
    </xf>
    <xf numFmtId="0" fontId="15" fillId="0" borderId="0" xfId="1" applyFont="1" applyAlignment="1">
      <alignment horizontal="left" vertical="center"/>
    </xf>
    <xf numFmtId="0" fontId="15" fillId="5" borderId="4" xfId="1" applyFont="1" applyFill="1" applyBorder="1" applyAlignment="1">
      <alignment horizontal="left" vertical="center"/>
    </xf>
    <xf numFmtId="0" fontId="13" fillId="6" borderId="5" xfId="0" applyFont="1" applyFill="1" applyBorder="1" applyAlignment="1">
      <alignment horizontal="center" vertical="center"/>
    </xf>
    <xf numFmtId="0" fontId="15" fillId="5" borderId="6" xfId="1" applyFont="1" applyFill="1" applyBorder="1" applyAlignment="1">
      <alignment horizontal="left" vertical="center"/>
    </xf>
    <xf numFmtId="0" fontId="11" fillId="2" borderId="0" xfId="0" applyFont="1" applyFill="1"/>
    <xf numFmtId="0" fontId="9" fillId="3" borderId="0" xfId="0" applyFont="1" applyFill="1" applyAlignment="1">
      <alignment horizontal="center" vertical="center"/>
    </xf>
    <xf numFmtId="0" fontId="11" fillId="3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8" fillId="2" borderId="1" xfId="0" applyFont="1" applyFill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/>
    </xf>
    <xf numFmtId="49" fontId="6" fillId="2" borderId="0" xfId="0" applyNumberFormat="1" applyFont="1" applyFill="1" applyAlignment="1">
      <alignment horizontal="right" vertical="center" textRotation="90" wrapText="1"/>
    </xf>
    <xf numFmtId="0" fontId="6" fillId="2" borderId="0" xfId="0" applyFont="1" applyFill="1" applyAlignment="1">
      <alignment horizontal="right" vertical="center" textRotation="90" wrapText="1"/>
    </xf>
    <xf numFmtId="0" fontId="6" fillId="2" borderId="0" xfId="0" applyFont="1" applyFill="1" applyAlignment="1">
      <alignment horizontal="right" vertical="center" textRotation="90"/>
    </xf>
    <xf numFmtId="0" fontId="7" fillId="2" borderId="1" xfId="0" applyFont="1" applyFill="1" applyBorder="1" applyAlignment="1">
      <alignment horizontal="center"/>
    </xf>
    <xf numFmtId="0" fontId="7" fillId="2" borderId="3" xfId="0" applyFont="1" applyFill="1" applyBorder="1" applyAlignment="1">
      <alignment horizontal="center"/>
    </xf>
    <xf numFmtId="0" fontId="7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left" vertical="center"/>
    </xf>
    <xf numFmtId="0" fontId="8" fillId="0" borderId="0" xfId="0" applyFont="1" applyFill="1" applyAlignment="1">
      <alignment horizontal="left" vertical="center"/>
    </xf>
    <xf numFmtId="0" fontId="11" fillId="3" borderId="0" xfId="1" applyNumberFormat="1" applyFont="1" applyFill="1" applyAlignment="1">
      <alignment horizontal="center" vertical="center"/>
    </xf>
    <xf numFmtId="0" fontId="3" fillId="5" borderId="0" xfId="0" applyFont="1" applyFill="1" applyAlignment="1">
      <alignment horizontal="left" vertical="center"/>
    </xf>
    <xf numFmtId="0" fontId="16" fillId="0" borderId="0" xfId="1" applyFont="1" applyFill="1" applyAlignment="1">
      <alignment horizontal="left" vertical="center"/>
    </xf>
    <xf numFmtId="0" fontId="1" fillId="6" borderId="0" xfId="0" applyFont="1" applyFill="1" applyAlignment="1">
      <alignment horizontal="center" vertical="center"/>
    </xf>
    <xf numFmtId="0" fontId="11" fillId="0" borderId="0" xfId="0" applyFont="1" applyFill="1" applyAlignment="1">
      <alignment horizontal="left" vertical="center"/>
    </xf>
    <xf numFmtId="0" fontId="17" fillId="0" borderId="0" xfId="0" applyFont="1" applyAlignment="1">
      <alignment horizontal="left" vertical="center" readingOrder="1"/>
    </xf>
    <xf numFmtId="0" fontId="0" fillId="7" borderId="0" xfId="0" applyFill="1"/>
    <xf numFmtId="0" fontId="0" fillId="8" borderId="0" xfId="0" applyFill="1" applyAlignment="1">
      <alignment horizontal="center"/>
    </xf>
    <xf numFmtId="0" fontId="14" fillId="0" borderId="0" xfId="0" applyFont="1" applyBorder="1" applyAlignment="1">
      <alignment horizontal="left" vertical="center"/>
    </xf>
    <xf numFmtId="0" fontId="15" fillId="0" borderId="0" xfId="1" quotePrefix="1" applyFont="1" applyBorder="1" applyAlignment="1">
      <alignment horizontal="left" vertical="center"/>
    </xf>
    <xf numFmtId="0" fontId="14" fillId="0" borderId="7" xfId="0" applyFont="1" applyBorder="1" applyAlignment="1">
      <alignment horizontal="left" vertical="center"/>
    </xf>
    <xf numFmtId="0" fontId="14" fillId="0" borderId="8" xfId="0" applyFont="1" applyBorder="1" applyAlignment="1">
      <alignment horizontal="left" vertical="center"/>
    </xf>
    <xf numFmtId="0" fontId="15" fillId="0" borderId="8" xfId="1" quotePrefix="1" applyFont="1" applyBorder="1" applyAlignment="1">
      <alignment horizontal="left" vertical="center"/>
    </xf>
    <xf numFmtId="0" fontId="14" fillId="0" borderId="9" xfId="0" applyFont="1" applyBorder="1" applyAlignment="1">
      <alignment horizontal="left" vertical="center"/>
    </xf>
  </cellXfs>
  <cellStyles count="2">
    <cellStyle name="Lien hypertexte" xfId="1" builtinId="8"/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/>
        <vertAlign val="baseline"/>
        <sz val="14"/>
        <color theme="10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hair">
          <color auto="1"/>
        </top>
        <bottom style="hair">
          <color auto="1"/>
        </bottom>
        <vertical/>
        <horizontal/>
      </border>
    </dxf>
    <dxf>
      <border outline="0">
        <top style="hair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/>
        <vertAlign val="baseline"/>
        <sz val="14"/>
        <color theme="10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left" vertical="center" textRotation="0" wrapText="0" indent="0" justifyLastLine="0" shrinkToFit="0" readingOrder="0"/>
    </dxf>
    <dxf>
      <border outline="0">
        <bottom style="hair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rgb="FFC00000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croll" dx="43" fmlaLink="'[1]Liste Athletes'!$C$2" max="8" page="10" val="0"/>
</file>

<file path=xl/ctrlProps/ctrlProp2.xml><?xml version="1.0" encoding="utf-8"?>
<formControlPr xmlns="http://schemas.microsoft.com/office/spreadsheetml/2009/9/main" objectType="Scroll" dx="43" fmlaLink="'[1]Liste Athletes'!$C$2" max="8" page="10" val="0"/>
</file>

<file path=xl/ctrlProps/ctrlProp3.xml><?xml version="1.0" encoding="utf-8"?>
<formControlPr xmlns="http://schemas.microsoft.com/office/spreadsheetml/2009/9/main" objectType="Scroll" dx="43" fmlaLink="'[1]Liste Athletes'!$C$2" max="8" page="10" val="0"/>
</file>

<file path=xl/ctrlProps/ctrlProp4.xml><?xml version="1.0" encoding="utf-8"?>
<formControlPr xmlns="http://schemas.microsoft.com/office/spreadsheetml/2009/9/main" objectType="Scroll" dx="43" fmlaLink="'[1]Liste Athletes'!$C$2" max="8" page="10" val="0"/>
</file>

<file path=xl/ctrlProps/ctrlProp5.xml><?xml version="1.0" encoding="utf-8"?>
<formControlPr xmlns="http://schemas.microsoft.com/office/spreadsheetml/2009/9/main" objectType="Scroll" dx="43" fmlaLink="'[1]Liste Athletes'!$C$2" max="8" page="10" val="0"/>
</file>

<file path=xl/ctrlProps/ctrlProp6.xml><?xml version="1.0" encoding="utf-8"?>
<formControlPr xmlns="http://schemas.microsoft.com/office/spreadsheetml/2009/9/main" objectType="Scroll" dx="43" fmlaLink="'[1]Liste Athletes'!$C$2" max="8" page="10" val="0"/>
</file>

<file path=xl/ctrlProps/ctrlProp7.xml><?xml version="1.0" encoding="utf-8"?>
<formControlPr xmlns="http://schemas.microsoft.com/office/spreadsheetml/2009/9/main" objectType="Scroll" dx="43" fmlaLink="'[1]Liste Athletes'!$C$2" max="8" page="10" val="0"/>
</file>

<file path=xl/ctrlProps/ctrlProp8.xml><?xml version="1.0" encoding="utf-8"?>
<formControlPr xmlns="http://schemas.microsoft.com/office/spreadsheetml/2009/9/main" objectType="Scroll" dx="43" fmlaLink="'[1]Liste Athletes'!$C$2" max="8" page="10" val="0"/>
</file>

<file path=xl/ctrlProps/ctrlProp9.xml><?xml version="1.0" encoding="utf-8"?>
<formControlPr xmlns="http://schemas.microsoft.com/office/spreadsheetml/2009/9/main" objectType="Scroll" dx="43" fmlaLink="'[1]Liste Athletes'!$C$2" max="8" page="10" val="0"/>
</file>

<file path=xl/ctrlProps/ctrlProp10.xml><?xml version="1.0" encoding="utf-8"?>
<formControlPr xmlns="http://schemas.microsoft.com/office/spreadsheetml/2009/9/main" objectType="Scroll" dx="43" fmlaLink="'[1]Liste Athletes'!$C$2" max="8" page="10" val="0"/>
</file>

<file path=xl/ctrlProps/ctrlProp11.xml><?xml version="1.0" encoding="utf-8"?>
<formControlPr xmlns="http://schemas.microsoft.com/office/spreadsheetml/2009/9/main" objectType="Scroll" dx="43" fmlaLink="'[1]Liste Athletes'!$C$2" max="8" page="10" val="0"/>
</file>

<file path=xl/ctrlProps/ctrlProp12.xml><?xml version="1.0" encoding="utf-8"?>
<formControlPr xmlns="http://schemas.microsoft.com/office/spreadsheetml/2009/9/main" objectType="Scroll" dx="43" fmlaLink="'[1]Liste Athletes'!$C$2" max="8" page="10" val="0"/>
</file>

<file path=xl/ctrlProps/ctrlProp13.xml><?xml version="1.0" encoding="utf-8"?>
<formControlPr xmlns="http://schemas.microsoft.com/office/spreadsheetml/2009/9/main" objectType="Scroll" dx="43" fmlaLink="'[1]Liste Athletes'!$C$2" max="8" page="10" val="0"/>
</file>

<file path=xl/ctrlProps/ctrlProp14.xml><?xml version="1.0" encoding="utf-8"?>
<formControlPr xmlns="http://schemas.microsoft.com/office/spreadsheetml/2009/9/main" objectType="Scroll" dx="43" fmlaLink="'[1]Liste Athletes'!$C$2" max="8" page="10" val="0"/>
</file>

<file path=xl/ctrlProps/ctrlProp15.xml><?xml version="1.0" encoding="utf-8"?>
<formControlPr xmlns="http://schemas.microsoft.com/office/spreadsheetml/2009/9/main" objectType="Scroll" dx="43" fmlaLink="'[1]Liste Athletes'!$C$2" max="8" page="10" val="0"/>
</file>

<file path=xl/ctrlProps/ctrlProp16.xml><?xml version="1.0" encoding="utf-8"?>
<formControlPr xmlns="http://schemas.microsoft.com/office/spreadsheetml/2009/9/main" objectType="Scroll" dx="43" fmlaLink="'[1]Liste Athletes'!$C$2" max="8" page="10" val="0"/>
</file>

<file path=xl/ctrlProps/ctrlProp17.xml><?xml version="1.0" encoding="utf-8"?>
<formControlPr xmlns="http://schemas.microsoft.com/office/spreadsheetml/2009/9/main" objectType="Scroll" dx="43" fmlaLink="'[1]Liste Athletes'!$C$2" max="8" page="10" val="0"/>
</file>

<file path=xl/ctrlProps/ctrlProp18.xml><?xml version="1.0" encoding="utf-8"?>
<formControlPr xmlns="http://schemas.microsoft.com/office/spreadsheetml/2009/9/main" objectType="Scroll" dx="43" fmlaLink="'[1]Liste Athletes'!$C$2" max="8" page="10" val="0"/>
</file>

<file path=xl/ctrlProps/ctrlProp19.xml><?xml version="1.0" encoding="utf-8"?>
<formControlPr xmlns="http://schemas.microsoft.com/office/spreadsheetml/2009/9/main" objectType="Scroll" dx="43" fmlaLink="'[1]Liste Athletes'!$C$2" max="8" page="10" val="0"/>
</file>

<file path=xl/ctrlProps/ctrlProp20.xml><?xml version="1.0" encoding="utf-8"?>
<formControlPr xmlns="http://schemas.microsoft.com/office/spreadsheetml/2009/9/main" objectType="Scroll" dx="43" fmlaLink="'[1]Liste Athletes'!$C$2" max="8" page="10" val="0"/>
</file>

<file path=xl/ctrlProps/ctrlProp21.xml><?xml version="1.0" encoding="utf-8"?>
<formControlPr xmlns="http://schemas.microsoft.com/office/spreadsheetml/2009/9/main" objectType="Scroll" dx="43" fmlaLink="'[1]Liste Athletes'!$C$2" max="8" page="10" val="0"/>
</file>

<file path=xl/ctrlProps/ctrlProp22.xml><?xml version="1.0" encoding="utf-8"?>
<formControlPr xmlns="http://schemas.microsoft.com/office/spreadsheetml/2009/9/main" objectType="Scroll" dx="43" fmlaLink="'[1]Liste Athletes'!$C$2" max="8" page="10" val="0"/>
</file>

<file path=xl/ctrlProps/ctrlProp23.xml><?xml version="1.0" encoding="utf-8"?>
<formControlPr xmlns="http://schemas.microsoft.com/office/spreadsheetml/2009/9/main" objectType="Scroll" dx="43" fmlaLink="'[1]Liste Athletes'!$C$2" max="8" page="10" val="0"/>
</file>

<file path=xl/ctrlProps/ctrlProp24.xml><?xml version="1.0" encoding="utf-8"?>
<formControlPr xmlns="http://schemas.microsoft.com/office/spreadsheetml/2009/9/main" objectType="Scroll" dx="43" fmlaLink="'[1]Liste Athletes'!$C$2" max="8" page="10" val="0"/>
</file>

<file path=xl/ctrlProps/ctrlProp25.xml><?xml version="1.0" encoding="utf-8"?>
<formControlPr xmlns="http://schemas.microsoft.com/office/spreadsheetml/2009/9/main" objectType="Scroll" dx="43" fmlaLink="'[1]Liste Athletes'!$C$2" max="8" page="10" val="0"/>
</file>

<file path=xl/ctrlProps/ctrlProp26.xml><?xml version="1.0" encoding="utf-8"?>
<formControlPr xmlns="http://schemas.microsoft.com/office/spreadsheetml/2009/9/main" objectType="Scroll" dx="43" fmlaLink="'[1]Liste Athletes'!$C$2" max="8" page="10" val="0"/>
</file>

<file path=xl/ctrlProps/ctrlProp27.xml><?xml version="1.0" encoding="utf-8"?>
<formControlPr xmlns="http://schemas.microsoft.com/office/spreadsheetml/2009/9/main" objectType="Scroll" dx="43" fmlaLink="'[1]Liste Athletes'!$C$2" max="8" page="10" val="0"/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#Calendrier!A1"/><Relationship Id="rId13" Type="http://schemas.openxmlformats.org/officeDocument/2006/relationships/image" Target="../media/image5.png"/><Relationship Id="rId3" Type="http://schemas.openxmlformats.org/officeDocument/2006/relationships/hyperlink" Target="#'Tableau de bord'!A1"/><Relationship Id="rId7" Type="http://schemas.openxmlformats.org/officeDocument/2006/relationships/hyperlink" Target="#Medical!A1"/><Relationship Id="rId12" Type="http://schemas.openxmlformats.org/officeDocument/2006/relationships/image" Target="../media/image4.png"/><Relationship Id="rId2" Type="http://schemas.openxmlformats.org/officeDocument/2006/relationships/image" Target="../media/image2.jpg"/><Relationship Id="rId1" Type="http://schemas.openxmlformats.org/officeDocument/2006/relationships/image" Target="../media/image1.jpeg"/><Relationship Id="rId6" Type="http://schemas.openxmlformats.org/officeDocument/2006/relationships/hyperlink" Target="#R&#233;sultats!A1"/><Relationship Id="rId11" Type="http://schemas.openxmlformats.org/officeDocument/2006/relationships/hyperlink" Target="#Accueil!A1"/><Relationship Id="rId5" Type="http://schemas.openxmlformats.org/officeDocument/2006/relationships/hyperlink" Target="#Rappels!A1"/><Relationship Id="rId10" Type="http://schemas.openxmlformats.org/officeDocument/2006/relationships/hyperlink" Target="#Athletes!A1"/><Relationship Id="rId4" Type="http://schemas.openxmlformats.org/officeDocument/2006/relationships/image" Target="../media/image3.png"/><Relationship Id="rId9" Type="http://schemas.openxmlformats.org/officeDocument/2006/relationships/hyperlink" Target="#Pr&#233;sences!A1"/><Relationship Id="rId14" Type="http://schemas.openxmlformats.org/officeDocument/2006/relationships/image" Target="../media/image6.png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hyperlink" Target="#Calendrier!A1"/><Relationship Id="rId3" Type="http://schemas.openxmlformats.org/officeDocument/2006/relationships/hyperlink" Target="#'Tableau de bord'!A1"/><Relationship Id="rId7" Type="http://schemas.openxmlformats.org/officeDocument/2006/relationships/hyperlink" Target="#Medical!A1"/><Relationship Id="rId2" Type="http://schemas.openxmlformats.org/officeDocument/2006/relationships/image" Target="../media/image2.jpg"/><Relationship Id="rId1" Type="http://schemas.openxmlformats.org/officeDocument/2006/relationships/image" Target="../media/image1.jpeg"/><Relationship Id="rId6" Type="http://schemas.openxmlformats.org/officeDocument/2006/relationships/hyperlink" Target="#R&#233;sultats!A1"/><Relationship Id="rId11" Type="http://schemas.openxmlformats.org/officeDocument/2006/relationships/hyperlink" Target="#Accueil!A1"/><Relationship Id="rId5" Type="http://schemas.openxmlformats.org/officeDocument/2006/relationships/hyperlink" Target="#Rappels!A1"/><Relationship Id="rId10" Type="http://schemas.openxmlformats.org/officeDocument/2006/relationships/hyperlink" Target="#Athletes!A1"/><Relationship Id="rId4" Type="http://schemas.openxmlformats.org/officeDocument/2006/relationships/image" Target="../media/image3.png"/><Relationship Id="rId9" Type="http://schemas.openxmlformats.org/officeDocument/2006/relationships/hyperlink" Target="#Pr&#233;sences!A1"/></Relationships>
</file>

<file path=xl/drawings/_rels/drawing4.xml.rels><?xml version="1.0" encoding="UTF-8" standalone="yes"?>
<Relationships xmlns="http://schemas.openxmlformats.org/package/2006/relationships"><Relationship Id="rId8" Type="http://schemas.openxmlformats.org/officeDocument/2006/relationships/hyperlink" Target="#Calendrier!A1"/><Relationship Id="rId3" Type="http://schemas.openxmlformats.org/officeDocument/2006/relationships/hyperlink" Target="#'Tableau de bord'!A1"/><Relationship Id="rId7" Type="http://schemas.openxmlformats.org/officeDocument/2006/relationships/hyperlink" Target="#Medical!A1"/><Relationship Id="rId2" Type="http://schemas.openxmlformats.org/officeDocument/2006/relationships/image" Target="../media/image2.jpg"/><Relationship Id="rId1" Type="http://schemas.openxmlformats.org/officeDocument/2006/relationships/image" Target="../media/image1.jpeg"/><Relationship Id="rId6" Type="http://schemas.openxmlformats.org/officeDocument/2006/relationships/hyperlink" Target="#R&#233;sultats!A1"/><Relationship Id="rId11" Type="http://schemas.openxmlformats.org/officeDocument/2006/relationships/hyperlink" Target="#Accueil!A1"/><Relationship Id="rId5" Type="http://schemas.openxmlformats.org/officeDocument/2006/relationships/hyperlink" Target="#Rappels!A1"/><Relationship Id="rId10" Type="http://schemas.openxmlformats.org/officeDocument/2006/relationships/hyperlink" Target="#Athletes!A1"/><Relationship Id="rId4" Type="http://schemas.openxmlformats.org/officeDocument/2006/relationships/image" Target="../media/image3.png"/><Relationship Id="rId9" Type="http://schemas.openxmlformats.org/officeDocument/2006/relationships/hyperlink" Target="#Pr&#233;sences!A1"/></Relationships>
</file>

<file path=xl/drawings/_rels/drawing5.xml.rels><?xml version="1.0" encoding="UTF-8" standalone="yes"?>
<Relationships xmlns="http://schemas.openxmlformats.org/package/2006/relationships"><Relationship Id="rId8" Type="http://schemas.openxmlformats.org/officeDocument/2006/relationships/hyperlink" Target="#Calendrier!A1"/><Relationship Id="rId3" Type="http://schemas.openxmlformats.org/officeDocument/2006/relationships/hyperlink" Target="#'Tableau de bord'!A1"/><Relationship Id="rId7" Type="http://schemas.openxmlformats.org/officeDocument/2006/relationships/hyperlink" Target="#Medical!A1"/><Relationship Id="rId2" Type="http://schemas.openxmlformats.org/officeDocument/2006/relationships/image" Target="../media/image2.jpg"/><Relationship Id="rId1" Type="http://schemas.openxmlformats.org/officeDocument/2006/relationships/image" Target="../media/image1.jpeg"/><Relationship Id="rId6" Type="http://schemas.openxmlformats.org/officeDocument/2006/relationships/hyperlink" Target="#R&#233;sultats!A1"/><Relationship Id="rId11" Type="http://schemas.openxmlformats.org/officeDocument/2006/relationships/hyperlink" Target="#Accueil!A1"/><Relationship Id="rId5" Type="http://schemas.openxmlformats.org/officeDocument/2006/relationships/hyperlink" Target="#Rappels!A1"/><Relationship Id="rId10" Type="http://schemas.openxmlformats.org/officeDocument/2006/relationships/hyperlink" Target="#Athletes!A1"/><Relationship Id="rId4" Type="http://schemas.openxmlformats.org/officeDocument/2006/relationships/image" Target="../media/image3.png"/><Relationship Id="rId9" Type="http://schemas.openxmlformats.org/officeDocument/2006/relationships/hyperlink" Target="#Pr&#233;sences!A1"/></Relationships>
</file>

<file path=xl/drawings/_rels/drawing6.xml.rels><?xml version="1.0" encoding="UTF-8" standalone="yes"?>
<Relationships xmlns="http://schemas.openxmlformats.org/package/2006/relationships"><Relationship Id="rId8" Type="http://schemas.openxmlformats.org/officeDocument/2006/relationships/hyperlink" Target="#Calendrier!A1"/><Relationship Id="rId3" Type="http://schemas.openxmlformats.org/officeDocument/2006/relationships/hyperlink" Target="#'Tableau de bord'!A1"/><Relationship Id="rId7" Type="http://schemas.openxmlformats.org/officeDocument/2006/relationships/hyperlink" Target="#Medical!A1"/><Relationship Id="rId2" Type="http://schemas.openxmlformats.org/officeDocument/2006/relationships/image" Target="../media/image2.jpg"/><Relationship Id="rId1" Type="http://schemas.openxmlformats.org/officeDocument/2006/relationships/image" Target="../media/image1.jpeg"/><Relationship Id="rId6" Type="http://schemas.openxmlformats.org/officeDocument/2006/relationships/hyperlink" Target="#R&#233;sultats!A1"/><Relationship Id="rId11" Type="http://schemas.openxmlformats.org/officeDocument/2006/relationships/hyperlink" Target="#Accueil!A1"/><Relationship Id="rId5" Type="http://schemas.openxmlformats.org/officeDocument/2006/relationships/hyperlink" Target="#Rappels!A1"/><Relationship Id="rId10" Type="http://schemas.openxmlformats.org/officeDocument/2006/relationships/hyperlink" Target="#Athletes!A1"/><Relationship Id="rId4" Type="http://schemas.openxmlformats.org/officeDocument/2006/relationships/image" Target="../media/image3.png"/><Relationship Id="rId9" Type="http://schemas.openxmlformats.org/officeDocument/2006/relationships/hyperlink" Target="#Pr&#233;sences!A1"/></Relationships>
</file>

<file path=xl/drawings/_rels/drawing7.xml.rels><?xml version="1.0" encoding="UTF-8" standalone="yes"?>
<Relationships xmlns="http://schemas.openxmlformats.org/package/2006/relationships"><Relationship Id="rId8" Type="http://schemas.openxmlformats.org/officeDocument/2006/relationships/hyperlink" Target="#Calendrier!A1"/><Relationship Id="rId3" Type="http://schemas.openxmlformats.org/officeDocument/2006/relationships/hyperlink" Target="#'Tableau de bord'!A1"/><Relationship Id="rId7" Type="http://schemas.openxmlformats.org/officeDocument/2006/relationships/hyperlink" Target="#Medical!A1"/><Relationship Id="rId2" Type="http://schemas.openxmlformats.org/officeDocument/2006/relationships/image" Target="../media/image2.jpg"/><Relationship Id="rId1" Type="http://schemas.openxmlformats.org/officeDocument/2006/relationships/image" Target="../media/image1.jpeg"/><Relationship Id="rId6" Type="http://schemas.openxmlformats.org/officeDocument/2006/relationships/hyperlink" Target="#R&#233;sultats!A1"/><Relationship Id="rId11" Type="http://schemas.openxmlformats.org/officeDocument/2006/relationships/hyperlink" Target="#Accueil!A1"/><Relationship Id="rId5" Type="http://schemas.openxmlformats.org/officeDocument/2006/relationships/hyperlink" Target="#Rappels!A1"/><Relationship Id="rId10" Type="http://schemas.openxmlformats.org/officeDocument/2006/relationships/hyperlink" Target="#Athletes!A1"/><Relationship Id="rId4" Type="http://schemas.openxmlformats.org/officeDocument/2006/relationships/image" Target="../media/image3.png"/><Relationship Id="rId9" Type="http://schemas.openxmlformats.org/officeDocument/2006/relationships/hyperlink" Target="#Pr&#233;sences!A1"/></Relationships>
</file>

<file path=xl/drawings/_rels/drawing8.xml.rels><?xml version="1.0" encoding="UTF-8" standalone="yes"?>
<Relationships xmlns="http://schemas.openxmlformats.org/package/2006/relationships"><Relationship Id="rId8" Type="http://schemas.openxmlformats.org/officeDocument/2006/relationships/hyperlink" Target="#Calendrier!A1"/><Relationship Id="rId3" Type="http://schemas.openxmlformats.org/officeDocument/2006/relationships/hyperlink" Target="#'Tableau de bord'!A1"/><Relationship Id="rId7" Type="http://schemas.openxmlformats.org/officeDocument/2006/relationships/hyperlink" Target="#Medical!A1"/><Relationship Id="rId2" Type="http://schemas.openxmlformats.org/officeDocument/2006/relationships/image" Target="../media/image2.jpg"/><Relationship Id="rId1" Type="http://schemas.openxmlformats.org/officeDocument/2006/relationships/image" Target="../media/image1.jpeg"/><Relationship Id="rId6" Type="http://schemas.openxmlformats.org/officeDocument/2006/relationships/hyperlink" Target="#R&#233;sultats!A1"/><Relationship Id="rId11" Type="http://schemas.openxmlformats.org/officeDocument/2006/relationships/hyperlink" Target="#Accueil!A1"/><Relationship Id="rId5" Type="http://schemas.openxmlformats.org/officeDocument/2006/relationships/hyperlink" Target="#Rappels!A1"/><Relationship Id="rId10" Type="http://schemas.openxmlformats.org/officeDocument/2006/relationships/hyperlink" Target="#Athletes!A1"/><Relationship Id="rId4" Type="http://schemas.openxmlformats.org/officeDocument/2006/relationships/image" Target="../media/image3.png"/><Relationship Id="rId9" Type="http://schemas.openxmlformats.org/officeDocument/2006/relationships/hyperlink" Target="#Pr&#233;sences!A1"/></Relationships>
</file>

<file path=xl/drawings/_rels/drawing9.xml.rels><?xml version="1.0" encoding="UTF-8" standalone="yes"?>
<Relationships xmlns="http://schemas.openxmlformats.org/package/2006/relationships"><Relationship Id="rId8" Type="http://schemas.openxmlformats.org/officeDocument/2006/relationships/hyperlink" Target="#Calendrier!A1"/><Relationship Id="rId3" Type="http://schemas.openxmlformats.org/officeDocument/2006/relationships/hyperlink" Target="#'Tableau de bord'!A1"/><Relationship Id="rId7" Type="http://schemas.openxmlformats.org/officeDocument/2006/relationships/hyperlink" Target="#Medical!A1"/><Relationship Id="rId2" Type="http://schemas.openxmlformats.org/officeDocument/2006/relationships/image" Target="../media/image2.jpg"/><Relationship Id="rId1" Type="http://schemas.openxmlformats.org/officeDocument/2006/relationships/image" Target="../media/image1.jpeg"/><Relationship Id="rId6" Type="http://schemas.openxmlformats.org/officeDocument/2006/relationships/hyperlink" Target="#R&#233;sultats!A1"/><Relationship Id="rId11" Type="http://schemas.openxmlformats.org/officeDocument/2006/relationships/hyperlink" Target="#Accueil!A1"/><Relationship Id="rId5" Type="http://schemas.openxmlformats.org/officeDocument/2006/relationships/hyperlink" Target="#Rappels!A1"/><Relationship Id="rId10" Type="http://schemas.openxmlformats.org/officeDocument/2006/relationships/hyperlink" Target="#Athletes!A1"/><Relationship Id="rId4" Type="http://schemas.openxmlformats.org/officeDocument/2006/relationships/image" Target="../media/image3.png"/><Relationship Id="rId9" Type="http://schemas.openxmlformats.org/officeDocument/2006/relationships/hyperlink" Target="#Pr&#233;sences!A1"/></Relationships>
</file>

<file path=xl/drawings/_rels/drawing10.xml.rels><?xml version="1.0" encoding="UTF-8" standalone="yes"?>
<Relationships xmlns="http://schemas.openxmlformats.org/package/2006/relationships"><Relationship Id="rId8" Type="http://schemas.openxmlformats.org/officeDocument/2006/relationships/hyperlink" Target="#Calendrier!A1"/><Relationship Id="rId3" Type="http://schemas.openxmlformats.org/officeDocument/2006/relationships/hyperlink" Target="#'Tableau de bord'!A1"/><Relationship Id="rId7" Type="http://schemas.openxmlformats.org/officeDocument/2006/relationships/hyperlink" Target="#Medical!A1"/><Relationship Id="rId2" Type="http://schemas.openxmlformats.org/officeDocument/2006/relationships/image" Target="../media/image2.jpg"/><Relationship Id="rId1" Type="http://schemas.openxmlformats.org/officeDocument/2006/relationships/image" Target="../media/image1.jpeg"/><Relationship Id="rId6" Type="http://schemas.openxmlformats.org/officeDocument/2006/relationships/hyperlink" Target="#R&#233;sultats!A1"/><Relationship Id="rId11" Type="http://schemas.openxmlformats.org/officeDocument/2006/relationships/hyperlink" Target="#Accueil!A1"/><Relationship Id="rId5" Type="http://schemas.openxmlformats.org/officeDocument/2006/relationships/hyperlink" Target="#Rappels!A1"/><Relationship Id="rId10" Type="http://schemas.openxmlformats.org/officeDocument/2006/relationships/hyperlink" Target="#Athletes!A1"/><Relationship Id="rId4" Type="http://schemas.openxmlformats.org/officeDocument/2006/relationships/image" Target="../media/image3.png"/><Relationship Id="rId9" Type="http://schemas.openxmlformats.org/officeDocument/2006/relationships/hyperlink" Target="#Pr&#233;sences!A1"/></Relationships>
</file>

<file path=xl/drawings/_rels/drawing11.xml.rels><?xml version="1.0" encoding="UTF-8" standalone="yes"?>
<Relationships xmlns="http://schemas.openxmlformats.org/package/2006/relationships"><Relationship Id="rId8" Type="http://schemas.openxmlformats.org/officeDocument/2006/relationships/hyperlink" Target="#Calendrier!A1"/><Relationship Id="rId3" Type="http://schemas.openxmlformats.org/officeDocument/2006/relationships/hyperlink" Target="#'Tableau de bord'!A1"/><Relationship Id="rId7" Type="http://schemas.openxmlformats.org/officeDocument/2006/relationships/hyperlink" Target="#Medical!A1"/><Relationship Id="rId2" Type="http://schemas.openxmlformats.org/officeDocument/2006/relationships/image" Target="../media/image2.jpg"/><Relationship Id="rId1" Type="http://schemas.openxmlformats.org/officeDocument/2006/relationships/image" Target="../media/image1.jpeg"/><Relationship Id="rId6" Type="http://schemas.openxmlformats.org/officeDocument/2006/relationships/hyperlink" Target="#R&#233;sultats!A1"/><Relationship Id="rId11" Type="http://schemas.openxmlformats.org/officeDocument/2006/relationships/hyperlink" Target="#Accueil!A1"/><Relationship Id="rId5" Type="http://schemas.openxmlformats.org/officeDocument/2006/relationships/hyperlink" Target="#Rappels!A1"/><Relationship Id="rId10" Type="http://schemas.openxmlformats.org/officeDocument/2006/relationships/hyperlink" Target="#Athletes!A1"/><Relationship Id="rId4" Type="http://schemas.openxmlformats.org/officeDocument/2006/relationships/image" Target="../media/image3.png"/><Relationship Id="rId9" Type="http://schemas.openxmlformats.org/officeDocument/2006/relationships/hyperlink" Target="#Pr&#233;sences!A1"/></Relationships>
</file>

<file path=xl/drawings/_rels/drawing12.xml.rels><?xml version="1.0" encoding="UTF-8" standalone="yes"?>
<Relationships xmlns="http://schemas.openxmlformats.org/package/2006/relationships"><Relationship Id="rId8" Type="http://schemas.openxmlformats.org/officeDocument/2006/relationships/hyperlink" Target="#Calendrier!A1"/><Relationship Id="rId3" Type="http://schemas.openxmlformats.org/officeDocument/2006/relationships/hyperlink" Target="#'Tableau de bord'!A1"/><Relationship Id="rId7" Type="http://schemas.openxmlformats.org/officeDocument/2006/relationships/hyperlink" Target="#Medical!A1"/><Relationship Id="rId2" Type="http://schemas.openxmlformats.org/officeDocument/2006/relationships/image" Target="../media/image2.jpg"/><Relationship Id="rId1" Type="http://schemas.openxmlformats.org/officeDocument/2006/relationships/image" Target="../media/image1.jpeg"/><Relationship Id="rId6" Type="http://schemas.openxmlformats.org/officeDocument/2006/relationships/hyperlink" Target="#R&#233;sultats!A1"/><Relationship Id="rId11" Type="http://schemas.openxmlformats.org/officeDocument/2006/relationships/hyperlink" Target="#Accueil!A1"/><Relationship Id="rId5" Type="http://schemas.openxmlformats.org/officeDocument/2006/relationships/hyperlink" Target="#Rappels!A1"/><Relationship Id="rId10" Type="http://schemas.openxmlformats.org/officeDocument/2006/relationships/hyperlink" Target="#Athletes!A1"/><Relationship Id="rId4" Type="http://schemas.openxmlformats.org/officeDocument/2006/relationships/image" Target="../media/image3.png"/><Relationship Id="rId9" Type="http://schemas.openxmlformats.org/officeDocument/2006/relationships/hyperlink" Target="#Pr&#233;sences!A1"/></Relationships>
</file>

<file path=xl/drawings/_rels/drawing13.xml.rels><?xml version="1.0" encoding="UTF-8" standalone="yes"?>
<Relationships xmlns="http://schemas.openxmlformats.org/package/2006/relationships"><Relationship Id="rId8" Type="http://schemas.openxmlformats.org/officeDocument/2006/relationships/hyperlink" Target="#Calendrier!A1"/><Relationship Id="rId3" Type="http://schemas.openxmlformats.org/officeDocument/2006/relationships/hyperlink" Target="#'Tableau de bord'!A1"/><Relationship Id="rId7" Type="http://schemas.openxmlformats.org/officeDocument/2006/relationships/hyperlink" Target="#Medical!A1"/><Relationship Id="rId2" Type="http://schemas.openxmlformats.org/officeDocument/2006/relationships/image" Target="../media/image2.jpg"/><Relationship Id="rId1" Type="http://schemas.openxmlformats.org/officeDocument/2006/relationships/image" Target="../media/image1.jpeg"/><Relationship Id="rId6" Type="http://schemas.openxmlformats.org/officeDocument/2006/relationships/hyperlink" Target="#R&#233;sultats!A1"/><Relationship Id="rId11" Type="http://schemas.openxmlformats.org/officeDocument/2006/relationships/hyperlink" Target="#Accueil!A1"/><Relationship Id="rId5" Type="http://schemas.openxmlformats.org/officeDocument/2006/relationships/hyperlink" Target="#Rappels!A1"/><Relationship Id="rId10" Type="http://schemas.openxmlformats.org/officeDocument/2006/relationships/hyperlink" Target="#Athletes!A1"/><Relationship Id="rId4" Type="http://schemas.openxmlformats.org/officeDocument/2006/relationships/image" Target="../media/image3.png"/><Relationship Id="rId9" Type="http://schemas.openxmlformats.org/officeDocument/2006/relationships/hyperlink" Target="#Pr&#233;sences!A1"/></Relationships>
</file>

<file path=xl/drawings/_rels/drawing14.xml.rels><?xml version="1.0" encoding="UTF-8" standalone="yes"?>
<Relationships xmlns="http://schemas.openxmlformats.org/package/2006/relationships"><Relationship Id="rId8" Type="http://schemas.openxmlformats.org/officeDocument/2006/relationships/hyperlink" Target="#Calendrier!A1"/><Relationship Id="rId3" Type="http://schemas.openxmlformats.org/officeDocument/2006/relationships/hyperlink" Target="#'Tableau de bord'!A1"/><Relationship Id="rId7" Type="http://schemas.openxmlformats.org/officeDocument/2006/relationships/hyperlink" Target="#Medical!A1"/><Relationship Id="rId2" Type="http://schemas.openxmlformats.org/officeDocument/2006/relationships/image" Target="../media/image2.jpg"/><Relationship Id="rId1" Type="http://schemas.openxmlformats.org/officeDocument/2006/relationships/image" Target="../media/image1.jpeg"/><Relationship Id="rId6" Type="http://schemas.openxmlformats.org/officeDocument/2006/relationships/hyperlink" Target="#R&#233;sultats!A1"/><Relationship Id="rId11" Type="http://schemas.openxmlformats.org/officeDocument/2006/relationships/hyperlink" Target="#Accueil!A1"/><Relationship Id="rId5" Type="http://schemas.openxmlformats.org/officeDocument/2006/relationships/hyperlink" Target="#Rappels!A1"/><Relationship Id="rId10" Type="http://schemas.openxmlformats.org/officeDocument/2006/relationships/hyperlink" Target="#Athletes!A1"/><Relationship Id="rId4" Type="http://schemas.openxmlformats.org/officeDocument/2006/relationships/image" Target="../media/image3.png"/><Relationship Id="rId9" Type="http://schemas.openxmlformats.org/officeDocument/2006/relationships/hyperlink" Target="#Pr&#233;sences!A1"/></Relationships>
</file>

<file path=xl/drawings/_rels/drawing15.xml.rels><?xml version="1.0" encoding="UTF-8" standalone="yes"?>
<Relationships xmlns="http://schemas.openxmlformats.org/package/2006/relationships"><Relationship Id="rId8" Type="http://schemas.openxmlformats.org/officeDocument/2006/relationships/hyperlink" Target="#Calendrier!A1"/><Relationship Id="rId3" Type="http://schemas.openxmlformats.org/officeDocument/2006/relationships/hyperlink" Target="#'Tableau de bord'!A1"/><Relationship Id="rId7" Type="http://schemas.openxmlformats.org/officeDocument/2006/relationships/hyperlink" Target="#Medical!A1"/><Relationship Id="rId2" Type="http://schemas.openxmlformats.org/officeDocument/2006/relationships/image" Target="../media/image2.jpg"/><Relationship Id="rId1" Type="http://schemas.openxmlformats.org/officeDocument/2006/relationships/image" Target="../media/image1.jpeg"/><Relationship Id="rId6" Type="http://schemas.openxmlformats.org/officeDocument/2006/relationships/hyperlink" Target="#R&#233;sultats!A1"/><Relationship Id="rId11" Type="http://schemas.openxmlformats.org/officeDocument/2006/relationships/hyperlink" Target="#Accueil!A1"/><Relationship Id="rId5" Type="http://schemas.openxmlformats.org/officeDocument/2006/relationships/hyperlink" Target="#Rappels!A1"/><Relationship Id="rId10" Type="http://schemas.openxmlformats.org/officeDocument/2006/relationships/hyperlink" Target="#Athletes!A1"/><Relationship Id="rId4" Type="http://schemas.openxmlformats.org/officeDocument/2006/relationships/image" Target="../media/image3.png"/><Relationship Id="rId9" Type="http://schemas.openxmlformats.org/officeDocument/2006/relationships/hyperlink" Target="#Pr&#233;sences!A1"/></Relationships>
</file>

<file path=xl/drawings/_rels/drawing16.xml.rels><?xml version="1.0" encoding="UTF-8" standalone="yes"?>
<Relationships xmlns="http://schemas.openxmlformats.org/package/2006/relationships"><Relationship Id="rId8" Type="http://schemas.openxmlformats.org/officeDocument/2006/relationships/hyperlink" Target="#Calendrier!A1"/><Relationship Id="rId3" Type="http://schemas.openxmlformats.org/officeDocument/2006/relationships/hyperlink" Target="#'Tableau de bord'!A1"/><Relationship Id="rId7" Type="http://schemas.openxmlformats.org/officeDocument/2006/relationships/hyperlink" Target="#Medical!A1"/><Relationship Id="rId2" Type="http://schemas.openxmlformats.org/officeDocument/2006/relationships/image" Target="../media/image2.jpg"/><Relationship Id="rId1" Type="http://schemas.openxmlformats.org/officeDocument/2006/relationships/image" Target="../media/image1.jpeg"/><Relationship Id="rId6" Type="http://schemas.openxmlformats.org/officeDocument/2006/relationships/hyperlink" Target="#R&#233;sultats!A1"/><Relationship Id="rId11" Type="http://schemas.openxmlformats.org/officeDocument/2006/relationships/hyperlink" Target="#Accueil!A1"/><Relationship Id="rId5" Type="http://schemas.openxmlformats.org/officeDocument/2006/relationships/hyperlink" Target="#Rappels!A1"/><Relationship Id="rId10" Type="http://schemas.openxmlformats.org/officeDocument/2006/relationships/hyperlink" Target="#Athletes!A1"/><Relationship Id="rId4" Type="http://schemas.openxmlformats.org/officeDocument/2006/relationships/image" Target="../media/image3.png"/><Relationship Id="rId9" Type="http://schemas.openxmlformats.org/officeDocument/2006/relationships/hyperlink" Target="#Pr&#233;sences!A1"/></Relationships>
</file>

<file path=xl/drawings/_rels/drawing17.xml.rels><?xml version="1.0" encoding="UTF-8" standalone="yes"?>
<Relationships xmlns="http://schemas.openxmlformats.org/package/2006/relationships"><Relationship Id="rId8" Type="http://schemas.openxmlformats.org/officeDocument/2006/relationships/hyperlink" Target="#Calendrier!A1"/><Relationship Id="rId3" Type="http://schemas.openxmlformats.org/officeDocument/2006/relationships/hyperlink" Target="#'Tableau de bord'!A1"/><Relationship Id="rId7" Type="http://schemas.openxmlformats.org/officeDocument/2006/relationships/hyperlink" Target="#Medical!A1"/><Relationship Id="rId2" Type="http://schemas.openxmlformats.org/officeDocument/2006/relationships/image" Target="../media/image2.jpg"/><Relationship Id="rId1" Type="http://schemas.openxmlformats.org/officeDocument/2006/relationships/image" Target="../media/image1.jpeg"/><Relationship Id="rId6" Type="http://schemas.openxmlformats.org/officeDocument/2006/relationships/hyperlink" Target="#R&#233;sultats!A1"/><Relationship Id="rId11" Type="http://schemas.openxmlformats.org/officeDocument/2006/relationships/hyperlink" Target="#Accueil!A1"/><Relationship Id="rId5" Type="http://schemas.openxmlformats.org/officeDocument/2006/relationships/hyperlink" Target="#Rappels!A1"/><Relationship Id="rId10" Type="http://schemas.openxmlformats.org/officeDocument/2006/relationships/hyperlink" Target="#Athletes!A1"/><Relationship Id="rId4" Type="http://schemas.openxmlformats.org/officeDocument/2006/relationships/image" Target="../media/image3.png"/><Relationship Id="rId9" Type="http://schemas.openxmlformats.org/officeDocument/2006/relationships/hyperlink" Target="#Pr&#233;sences!A1"/></Relationships>
</file>

<file path=xl/drawings/_rels/drawing18.xml.rels><?xml version="1.0" encoding="UTF-8" standalone="yes"?>
<Relationships xmlns="http://schemas.openxmlformats.org/package/2006/relationships"><Relationship Id="rId8" Type="http://schemas.openxmlformats.org/officeDocument/2006/relationships/hyperlink" Target="#Calendrier!A1"/><Relationship Id="rId3" Type="http://schemas.openxmlformats.org/officeDocument/2006/relationships/hyperlink" Target="#'Tableau de bord'!A1"/><Relationship Id="rId7" Type="http://schemas.openxmlformats.org/officeDocument/2006/relationships/hyperlink" Target="#Medical!A1"/><Relationship Id="rId2" Type="http://schemas.openxmlformats.org/officeDocument/2006/relationships/image" Target="../media/image2.jpg"/><Relationship Id="rId1" Type="http://schemas.openxmlformats.org/officeDocument/2006/relationships/image" Target="../media/image1.jpeg"/><Relationship Id="rId6" Type="http://schemas.openxmlformats.org/officeDocument/2006/relationships/hyperlink" Target="#R&#233;sultats!A1"/><Relationship Id="rId11" Type="http://schemas.openxmlformats.org/officeDocument/2006/relationships/hyperlink" Target="#Accueil!A1"/><Relationship Id="rId5" Type="http://schemas.openxmlformats.org/officeDocument/2006/relationships/hyperlink" Target="#Rappels!A1"/><Relationship Id="rId10" Type="http://schemas.openxmlformats.org/officeDocument/2006/relationships/hyperlink" Target="#Athletes!A1"/><Relationship Id="rId4" Type="http://schemas.openxmlformats.org/officeDocument/2006/relationships/image" Target="../media/image3.png"/><Relationship Id="rId9" Type="http://schemas.openxmlformats.org/officeDocument/2006/relationships/hyperlink" Target="#Pr&#233;sences!A1"/></Relationships>
</file>

<file path=xl/drawings/_rels/drawing19.xml.rels><?xml version="1.0" encoding="UTF-8" standalone="yes"?>
<Relationships xmlns="http://schemas.openxmlformats.org/package/2006/relationships"><Relationship Id="rId8" Type="http://schemas.openxmlformats.org/officeDocument/2006/relationships/hyperlink" Target="#Calendrier!A1"/><Relationship Id="rId3" Type="http://schemas.openxmlformats.org/officeDocument/2006/relationships/hyperlink" Target="#'Tableau de bord'!A1"/><Relationship Id="rId7" Type="http://schemas.openxmlformats.org/officeDocument/2006/relationships/hyperlink" Target="#Medical!A1"/><Relationship Id="rId2" Type="http://schemas.openxmlformats.org/officeDocument/2006/relationships/image" Target="../media/image2.jpg"/><Relationship Id="rId1" Type="http://schemas.openxmlformats.org/officeDocument/2006/relationships/image" Target="../media/image1.jpeg"/><Relationship Id="rId6" Type="http://schemas.openxmlformats.org/officeDocument/2006/relationships/hyperlink" Target="#R&#233;sultats!A1"/><Relationship Id="rId11" Type="http://schemas.openxmlformats.org/officeDocument/2006/relationships/hyperlink" Target="#Accueil!A1"/><Relationship Id="rId5" Type="http://schemas.openxmlformats.org/officeDocument/2006/relationships/hyperlink" Target="#Rappels!A1"/><Relationship Id="rId10" Type="http://schemas.openxmlformats.org/officeDocument/2006/relationships/hyperlink" Target="#Athletes!A1"/><Relationship Id="rId4" Type="http://schemas.openxmlformats.org/officeDocument/2006/relationships/image" Target="../media/image3.png"/><Relationship Id="rId9" Type="http://schemas.openxmlformats.org/officeDocument/2006/relationships/hyperlink" Target="#Pr&#233;sences!A1"/></Relationships>
</file>

<file path=xl/drawings/_rels/drawing20.xml.rels><?xml version="1.0" encoding="UTF-8" standalone="yes"?>
<Relationships xmlns="http://schemas.openxmlformats.org/package/2006/relationships"><Relationship Id="rId8" Type="http://schemas.openxmlformats.org/officeDocument/2006/relationships/hyperlink" Target="#Calendrier!A1"/><Relationship Id="rId3" Type="http://schemas.openxmlformats.org/officeDocument/2006/relationships/hyperlink" Target="#'Tableau de bord'!A1"/><Relationship Id="rId7" Type="http://schemas.openxmlformats.org/officeDocument/2006/relationships/hyperlink" Target="#Medical!A1"/><Relationship Id="rId2" Type="http://schemas.openxmlformats.org/officeDocument/2006/relationships/image" Target="../media/image2.jpg"/><Relationship Id="rId1" Type="http://schemas.openxmlformats.org/officeDocument/2006/relationships/image" Target="../media/image1.jpeg"/><Relationship Id="rId6" Type="http://schemas.openxmlformats.org/officeDocument/2006/relationships/hyperlink" Target="#R&#233;sultats!A1"/><Relationship Id="rId11" Type="http://schemas.openxmlformats.org/officeDocument/2006/relationships/hyperlink" Target="#Accueil!A1"/><Relationship Id="rId5" Type="http://schemas.openxmlformats.org/officeDocument/2006/relationships/hyperlink" Target="#Rappels!A1"/><Relationship Id="rId10" Type="http://schemas.openxmlformats.org/officeDocument/2006/relationships/hyperlink" Target="#Athletes!A1"/><Relationship Id="rId4" Type="http://schemas.openxmlformats.org/officeDocument/2006/relationships/image" Target="../media/image3.png"/><Relationship Id="rId9" Type="http://schemas.openxmlformats.org/officeDocument/2006/relationships/hyperlink" Target="#Pr&#233;sences!A1"/></Relationships>
</file>

<file path=xl/drawings/_rels/drawing21.xml.rels><?xml version="1.0" encoding="UTF-8" standalone="yes"?>
<Relationships xmlns="http://schemas.openxmlformats.org/package/2006/relationships"><Relationship Id="rId8" Type="http://schemas.openxmlformats.org/officeDocument/2006/relationships/hyperlink" Target="#Calendrier!A1"/><Relationship Id="rId3" Type="http://schemas.openxmlformats.org/officeDocument/2006/relationships/hyperlink" Target="#'Tableau de bord'!A1"/><Relationship Id="rId7" Type="http://schemas.openxmlformats.org/officeDocument/2006/relationships/hyperlink" Target="#Medical!A1"/><Relationship Id="rId2" Type="http://schemas.openxmlformats.org/officeDocument/2006/relationships/image" Target="../media/image2.jpg"/><Relationship Id="rId1" Type="http://schemas.openxmlformats.org/officeDocument/2006/relationships/image" Target="../media/image1.jpeg"/><Relationship Id="rId6" Type="http://schemas.openxmlformats.org/officeDocument/2006/relationships/hyperlink" Target="#R&#233;sultats!A1"/><Relationship Id="rId11" Type="http://schemas.openxmlformats.org/officeDocument/2006/relationships/hyperlink" Target="#Accueil!A1"/><Relationship Id="rId5" Type="http://schemas.openxmlformats.org/officeDocument/2006/relationships/hyperlink" Target="#Rappels!A1"/><Relationship Id="rId10" Type="http://schemas.openxmlformats.org/officeDocument/2006/relationships/hyperlink" Target="#Athletes!A1"/><Relationship Id="rId4" Type="http://schemas.openxmlformats.org/officeDocument/2006/relationships/image" Target="../media/image3.png"/><Relationship Id="rId9" Type="http://schemas.openxmlformats.org/officeDocument/2006/relationships/hyperlink" Target="#Pr&#233;sences!A1"/></Relationships>
</file>

<file path=xl/drawings/_rels/drawing22.xml.rels><?xml version="1.0" encoding="UTF-8" standalone="yes"?>
<Relationships xmlns="http://schemas.openxmlformats.org/package/2006/relationships"><Relationship Id="rId8" Type="http://schemas.openxmlformats.org/officeDocument/2006/relationships/hyperlink" Target="#Calendrier!A1"/><Relationship Id="rId3" Type="http://schemas.openxmlformats.org/officeDocument/2006/relationships/hyperlink" Target="#'Tableau de bord'!A1"/><Relationship Id="rId7" Type="http://schemas.openxmlformats.org/officeDocument/2006/relationships/hyperlink" Target="#Medical!A1"/><Relationship Id="rId2" Type="http://schemas.openxmlformats.org/officeDocument/2006/relationships/image" Target="../media/image2.jpg"/><Relationship Id="rId1" Type="http://schemas.openxmlformats.org/officeDocument/2006/relationships/image" Target="../media/image1.jpeg"/><Relationship Id="rId6" Type="http://schemas.openxmlformats.org/officeDocument/2006/relationships/hyperlink" Target="#R&#233;sultats!A1"/><Relationship Id="rId11" Type="http://schemas.openxmlformats.org/officeDocument/2006/relationships/hyperlink" Target="#Accueil!A1"/><Relationship Id="rId5" Type="http://schemas.openxmlformats.org/officeDocument/2006/relationships/hyperlink" Target="#Rappels!A1"/><Relationship Id="rId10" Type="http://schemas.openxmlformats.org/officeDocument/2006/relationships/hyperlink" Target="#Athletes!A1"/><Relationship Id="rId4" Type="http://schemas.openxmlformats.org/officeDocument/2006/relationships/image" Target="../media/image3.png"/><Relationship Id="rId9" Type="http://schemas.openxmlformats.org/officeDocument/2006/relationships/hyperlink" Target="#Pr&#233;sences!A1"/></Relationships>
</file>

<file path=xl/drawings/_rels/drawing23.xml.rels><?xml version="1.0" encoding="UTF-8" standalone="yes"?>
<Relationships xmlns="http://schemas.openxmlformats.org/package/2006/relationships"><Relationship Id="rId8" Type="http://schemas.openxmlformats.org/officeDocument/2006/relationships/hyperlink" Target="#Calendrier!A1"/><Relationship Id="rId3" Type="http://schemas.openxmlformats.org/officeDocument/2006/relationships/hyperlink" Target="#'Tableau de bord'!A1"/><Relationship Id="rId7" Type="http://schemas.openxmlformats.org/officeDocument/2006/relationships/hyperlink" Target="#Medical!A1"/><Relationship Id="rId2" Type="http://schemas.openxmlformats.org/officeDocument/2006/relationships/image" Target="../media/image2.jpg"/><Relationship Id="rId1" Type="http://schemas.openxmlformats.org/officeDocument/2006/relationships/image" Target="../media/image1.jpeg"/><Relationship Id="rId6" Type="http://schemas.openxmlformats.org/officeDocument/2006/relationships/hyperlink" Target="#R&#233;sultats!A1"/><Relationship Id="rId11" Type="http://schemas.openxmlformats.org/officeDocument/2006/relationships/hyperlink" Target="#Accueil!A1"/><Relationship Id="rId5" Type="http://schemas.openxmlformats.org/officeDocument/2006/relationships/hyperlink" Target="#Rappels!A1"/><Relationship Id="rId10" Type="http://schemas.openxmlformats.org/officeDocument/2006/relationships/hyperlink" Target="#Athletes!A1"/><Relationship Id="rId4" Type="http://schemas.openxmlformats.org/officeDocument/2006/relationships/image" Target="../media/image3.png"/><Relationship Id="rId9" Type="http://schemas.openxmlformats.org/officeDocument/2006/relationships/hyperlink" Target="#Pr&#233;sences!A1"/></Relationships>
</file>

<file path=xl/drawings/_rels/drawing24.xml.rels><?xml version="1.0" encoding="UTF-8" standalone="yes"?>
<Relationships xmlns="http://schemas.openxmlformats.org/package/2006/relationships"><Relationship Id="rId8" Type="http://schemas.openxmlformats.org/officeDocument/2006/relationships/hyperlink" Target="#Calendrier!A1"/><Relationship Id="rId3" Type="http://schemas.openxmlformats.org/officeDocument/2006/relationships/hyperlink" Target="#'Tableau de bord'!A1"/><Relationship Id="rId7" Type="http://schemas.openxmlformats.org/officeDocument/2006/relationships/hyperlink" Target="#Medical!A1"/><Relationship Id="rId2" Type="http://schemas.openxmlformats.org/officeDocument/2006/relationships/image" Target="../media/image2.jpg"/><Relationship Id="rId1" Type="http://schemas.openxmlformats.org/officeDocument/2006/relationships/image" Target="../media/image1.jpeg"/><Relationship Id="rId6" Type="http://schemas.openxmlformats.org/officeDocument/2006/relationships/hyperlink" Target="#R&#233;sultats!A1"/><Relationship Id="rId11" Type="http://schemas.openxmlformats.org/officeDocument/2006/relationships/hyperlink" Target="#Accueil!A1"/><Relationship Id="rId5" Type="http://schemas.openxmlformats.org/officeDocument/2006/relationships/hyperlink" Target="#Rappels!A1"/><Relationship Id="rId10" Type="http://schemas.openxmlformats.org/officeDocument/2006/relationships/hyperlink" Target="#Athletes!A1"/><Relationship Id="rId4" Type="http://schemas.openxmlformats.org/officeDocument/2006/relationships/image" Target="../media/image3.png"/><Relationship Id="rId9" Type="http://schemas.openxmlformats.org/officeDocument/2006/relationships/hyperlink" Target="#Pr&#233;sences!A1"/></Relationships>
</file>

<file path=xl/drawings/_rels/drawing25.xml.rels><?xml version="1.0" encoding="UTF-8" standalone="yes"?>
<Relationships xmlns="http://schemas.openxmlformats.org/package/2006/relationships"><Relationship Id="rId8" Type="http://schemas.openxmlformats.org/officeDocument/2006/relationships/hyperlink" Target="#Calendrier!A1"/><Relationship Id="rId3" Type="http://schemas.openxmlformats.org/officeDocument/2006/relationships/hyperlink" Target="#'Tableau de bord'!A1"/><Relationship Id="rId7" Type="http://schemas.openxmlformats.org/officeDocument/2006/relationships/hyperlink" Target="#Medical!A1"/><Relationship Id="rId2" Type="http://schemas.openxmlformats.org/officeDocument/2006/relationships/image" Target="../media/image2.jpg"/><Relationship Id="rId1" Type="http://schemas.openxmlformats.org/officeDocument/2006/relationships/image" Target="../media/image1.jpeg"/><Relationship Id="rId6" Type="http://schemas.openxmlformats.org/officeDocument/2006/relationships/hyperlink" Target="#R&#233;sultats!A1"/><Relationship Id="rId11" Type="http://schemas.openxmlformats.org/officeDocument/2006/relationships/hyperlink" Target="#Accueil!A1"/><Relationship Id="rId5" Type="http://schemas.openxmlformats.org/officeDocument/2006/relationships/hyperlink" Target="#Rappels!A1"/><Relationship Id="rId10" Type="http://schemas.openxmlformats.org/officeDocument/2006/relationships/hyperlink" Target="#Athletes!A1"/><Relationship Id="rId4" Type="http://schemas.openxmlformats.org/officeDocument/2006/relationships/image" Target="../media/image3.png"/><Relationship Id="rId9" Type="http://schemas.openxmlformats.org/officeDocument/2006/relationships/hyperlink" Target="#Pr&#233;sences!A1"/></Relationships>
</file>

<file path=xl/drawings/_rels/drawing26.xml.rels><?xml version="1.0" encoding="UTF-8" standalone="yes"?>
<Relationships xmlns="http://schemas.openxmlformats.org/package/2006/relationships"><Relationship Id="rId8" Type="http://schemas.openxmlformats.org/officeDocument/2006/relationships/hyperlink" Target="#Calendrier!A1"/><Relationship Id="rId3" Type="http://schemas.openxmlformats.org/officeDocument/2006/relationships/hyperlink" Target="#'Tableau de bord'!A1"/><Relationship Id="rId7" Type="http://schemas.openxmlformats.org/officeDocument/2006/relationships/hyperlink" Target="#Medical!A1"/><Relationship Id="rId2" Type="http://schemas.openxmlformats.org/officeDocument/2006/relationships/image" Target="../media/image2.jpg"/><Relationship Id="rId1" Type="http://schemas.openxmlformats.org/officeDocument/2006/relationships/image" Target="../media/image1.jpeg"/><Relationship Id="rId6" Type="http://schemas.openxmlformats.org/officeDocument/2006/relationships/hyperlink" Target="#R&#233;sultats!A1"/><Relationship Id="rId11" Type="http://schemas.openxmlformats.org/officeDocument/2006/relationships/hyperlink" Target="#Accueil!A1"/><Relationship Id="rId5" Type="http://schemas.openxmlformats.org/officeDocument/2006/relationships/hyperlink" Target="#Rappels!A1"/><Relationship Id="rId10" Type="http://schemas.openxmlformats.org/officeDocument/2006/relationships/hyperlink" Target="#Athletes!A1"/><Relationship Id="rId4" Type="http://schemas.openxmlformats.org/officeDocument/2006/relationships/image" Target="../media/image3.png"/><Relationship Id="rId9" Type="http://schemas.openxmlformats.org/officeDocument/2006/relationships/hyperlink" Target="#Pr&#233;sences!A1"/></Relationships>
</file>

<file path=xl/drawings/_rels/drawing27.xml.rels><?xml version="1.0" encoding="UTF-8" standalone="yes"?>
<Relationships xmlns="http://schemas.openxmlformats.org/package/2006/relationships"><Relationship Id="rId8" Type="http://schemas.openxmlformats.org/officeDocument/2006/relationships/hyperlink" Target="#Calendrier!A1"/><Relationship Id="rId3" Type="http://schemas.openxmlformats.org/officeDocument/2006/relationships/hyperlink" Target="#'Tableau de bord'!A1"/><Relationship Id="rId7" Type="http://schemas.openxmlformats.org/officeDocument/2006/relationships/hyperlink" Target="#Medical!A1"/><Relationship Id="rId2" Type="http://schemas.openxmlformats.org/officeDocument/2006/relationships/image" Target="../media/image2.jpg"/><Relationship Id="rId1" Type="http://schemas.openxmlformats.org/officeDocument/2006/relationships/image" Target="../media/image1.jpeg"/><Relationship Id="rId6" Type="http://schemas.openxmlformats.org/officeDocument/2006/relationships/hyperlink" Target="#R&#233;sultats!A1"/><Relationship Id="rId11" Type="http://schemas.openxmlformats.org/officeDocument/2006/relationships/hyperlink" Target="#Accueil!A1"/><Relationship Id="rId5" Type="http://schemas.openxmlformats.org/officeDocument/2006/relationships/hyperlink" Target="#Rappels!A1"/><Relationship Id="rId10" Type="http://schemas.openxmlformats.org/officeDocument/2006/relationships/hyperlink" Target="#Athletes!A1"/><Relationship Id="rId4" Type="http://schemas.openxmlformats.org/officeDocument/2006/relationships/image" Target="../media/image3.png"/><Relationship Id="rId9" Type="http://schemas.openxmlformats.org/officeDocument/2006/relationships/hyperlink" Target="#Pr&#233;sences!A1"/></Relationships>
</file>

<file path=xl/drawings/_rels/drawing28.xml.rels><?xml version="1.0" encoding="UTF-8" standalone="yes"?>
<Relationships xmlns="http://schemas.openxmlformats.org/package/2006/relationships"><Relationship Id="rId8" Type="http://schemas.openxmlformats.org/officeDocument/2006/relationships/hyperlink" Target="#Calendrier!A1"/><Relationship Id="rId3" Type="http://schemas.openxmlformats.org/officeDocument/2006/relationships/hyperlink" Target="#'Tableau de bord'!A1"/><Relationship Id="rId7" Type="http://schemas.openxmlformats.org/officeDocument/2006/relationships/hyperlink" Target="#Medical!A1"/><Relationship Id="rId2" Type="http://schemas.openxmlformats.org/officeDocument/2006/relationships/image" Target="../media/image2.jpg"/><Relationship Id="rId1" Type="http://schemas.openxmlformats.org/officeDocument/2006/relationships/image" Target="../media/image1.jpeg"/><Relationship Id="rId6" Type="http://schemas.openxmlformats.org/officeDocument/2006/relationships/hyperlink" Target="#R&#233;sultats!A1"/><Relationship Id="rId11" Type="http://schemas.openxmlformats.org/officeDocument/2006/relationships/hyperlink" Target="#Accueil!A1"/><Relationship Id="rId5" Type="http://schemas.openxmlformats.org/officeDocument/2006/relationships/hyperlink" Target="#Rappels!A1"/><Relationship Id="rId10" Type="http://schemas.openxmlformats.org/officeDocument/2006/relationships/hyperlink" Target="#Athletes!A1"/><Relationship Id="rId4" Type="http://schemas.openxmlformats.org/officeDocument/2006/relationships/image" Target="../media/image3.png"/><Relationship Id="rId9" Type="http://schemas.openxmlformats.org/officeDocument/2006/relationships/hyperlink" Target="#Pr&#233;sences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485775</xdr:colOff>
      <xdr:row>2</xdr:row>
      <xdr:rowOff>142875</xdr:rowOff>
    </xdr:from>
    <xdr:to>
      <xdr:col>9</xdr:col>
      <xdr:colOff>19050</xdr:colOff>
      <xdr:row>12</xdr:row>
      <xdr:rowOff>161925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E2FA5066-5A6C-458B-B5CE-543635939A4F}"/>
            </a:ext>
          </a:extLst>
        </xdr:cNvPr>
        <xdr:cNvCxnSpPr/>
      </xdr:nvCxnSpPr>
      <xdr:spPr>
        <a:xfrm flipH="1">
          <a:off x="2105025" y="619125"/>
          <a:ext cx="5495925" cy="24003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57150</xdr:colOff>
      <xdr:row>31</xdr:row>
      <xdr:rowOff>209550</xdr:rowOff>
    </xdr:from>
    <xdr:to>
      <xdr:col>11</xdr:col>
      <xdr:colOff>809625</xdr:colOff>
      <xdr:row>40</xdr:row>
      <xdr:rowOff>19050</xdr:rowOff>
    </xdr:to>
    <xdr:sp macro="" textlink="">
      <xdr:nvSpPr>
        <xdr:cNvPr id="6" name="Text Box 1">
          <a:extLst>
            <a:ext uri="{FF2B5EF4-FFF2-40B4-BE49-F238E27FC236}">
              <a16:creationId xmlns:a16="http://schemas.microsoft.com/office/drawing/2014/main" id="{A8F802CE-4A10-48C9-BDF1-6E620355BE23}"/>
            </a:ext>
          </a:extLst>
        </xdr:cNvPr>
        <xdr:cNvSpPr txBox="1">
          <a:spLocks noChangeArrowheads="1"/>
        </xdr:cNvSpPr>
      </xdr:nvSpPr>
      <xdr:spPr bwMode="auto">
        <a:xfrm>
          <a:off x="2838450" y="7591425"/>
          <a:ext cx="7010400" cy="1952625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gradFill rotWithShape="1">
                <a:gsLst>
                  <a:gs pos="0">
                    <a:srgbClr xmlns:mc="http://schemas.openxmlformats.org/markup-compatibility/2006" val="FFFFCC" mc:Ignorable="a14" a14:legacySpreadsheetColorIndex="26"/>
                  </a:gs>
                  <a:gs pos="100000">
                    <a:srgbClr xmlns:mc="http://schemas.openxmlformats.org/markup-compatibility/2006" val="FFFFFF" mc:Ignorable="a14" a14:legacySpreadsheetColorIndex="9"/>
                  </a:gs>
                </a:gsLst>
                <a:lin ang="5400000" scaled="1"/>
              </a:gradFill>
            </a14:hiddenFill>
          </a:ext>
        </a:extLst>
      </xdr:spPr>
      <xdr:txBody>
        <a:bodyPr vertOverflow="clip" wrap="square" lIns="36576" tIns="22860" rIns="0" bIns="0" anchor="t" upright="1"/>
        <a:lstStyle/>
        <a:p>
          <a:pPr algn="l" rtl="0">
            <a:defRPr sz="1000"/>
          </a:pPr>
          <a:r>
            <a:rPr lang="fr-FR" sz="1100" b="1" i="0" u="none" strike="noStrike" baseline="0">
              <a:solidFill>
                <a:srgbClr val="000000"/>
              </a:solidFill>
              <a:latin typeface="Verdana"/>
              <a:ea typeface="Verdana"/>
            </a:rPr>
            <a:t>On veut générer des liens vers les onglets</a:t>
          </a:r>
        </a:p>
        <a:p>
          <a:pPr algn="l" rtl="0">
            <a:defRPr sz="1000"/>
          </a:pPr>
          <a:endParaRPr lang="fr-FR" sz="1100" b="1" i="0" u="none" strike="noStrike" baseline="0">
            <a:solidFill>
              <a:srgbClr val="000000"/>
            </a:solidFill>
            <a:latin typeface="Verdana"/>
            <a:ea typeface="Verdana"/>
          </a:endParaRP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</a:rPr>
            <a:t>=LIEN_HYPERTEXTE("[nomClasseur.xls]'nomOnglet'!cellule";"TexteAffiché)</a:t>
          </a:r>
          <a:endParaRPr lang="fr-FR" sz="1100" b="1" i="0" u="none" strike="noStrike" baseline="0">
            <a:solidFill>
              <a:srgbClr val="000000"/>
            </a:solidFill>
            <a:latin typeface="Verdana"/>
            <a:ea typeface="Verdana"/>
          </a:endParaRPr>
        </a:p>
        <a:p>
          <a:pPr algn="l" rtl="0">
            <a:defRPr sz="1000"/>
          </a:pPr>
          <a:endParaRPr lang="fr-FR" sz="1100" b="1" i="0" u="none" strike="noStrike" baseline="0">
            <a:solidFill>
              <a:srgbClr val="000000"/>
            </a:solidFill>
            <a:latin typeface="Verdana"/>
            <a:ea typeface="Verdana"/>
          </a:endParaRPr>
        </a:p>
        <a:p>
          <a:pPr algn="l" rtl="0">
            <a:defRPr sz="1000"/>
          </a:pPr>
          <a:r>
            <a:rPr lang="fr-FR" sz="1000" b="1" i="1" u="none" strike="noStrike" baseline="0">
              <a:solidFill>
                <a:srgbClr val="000000"/>
              </a:solidFill>
              <a:latin typeface="Verdana"/>
              <a:ea typeface="Verdana"/>
            </a:rPr>
            <a:t>Les onglets ont un nom générique (Moisxx)</a:t>
          </a:r>
          <a:endParaRPr lang="fr-FR" sz="1100" b="1" i="0" u="none" strike="noStrike" baseline="0">
            <a:solidFill>
              <a:srgbClr val="000000"/>
            </a:solidFill>
            <a:latin typeface="Verdana"/>
            <a:ea typeface="Verdana"/>
          </a:endParaRP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</a:endParaRPr>
        </a:p>
        <a:p>
          <a:pPr algn="l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Verdana"/>
              <a:ea typeface="Verdana"/>
            </a:rPr>
            <a:t>En A3:  </a:t>
          </a: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</a:rPr>
            <a:t>=LIEN_HYPERTEXTE("#'Mois" &amp; LIGNES($1:1) &amp; "'!A1";"Mois" &amp;LIGNES($1:1))</a:t>
          </a: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</a:endParaRPr>
        </a:p>
        <a:p>
          <a:pPr algn="l" rtl="0">
            <a:defRPr sz="1000"/>
          </a:pPr>
          <a:r>
            <a:rPr lang="fr-FR" sz="1000" b="1" i="1" u="none" strike="noStrike" baseline="0">
              <a:solidFill>
                <a:srgbClr val="000000"/>
              </a:solidFill>
              <a:latin typeface="Verdana"/>
              <a:ea typeface="Verdana"/>
            </a:rPr>
            <a:t>Les onglets sont nommés Janvier,Février,...</a:t>
          </a: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</a:endParaRP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</a:endParaRPr>
        </a:p>
        <a:p>
          <a:pPr algn="l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Verdana"/>
              <a:ea typeface="Verdana"/>
            </a:rPr>
            <a:t>En B3:</a:t>
          </a: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</a:rPr>
            <a:t> =LIEN_HYPERTEXTE("#"&amp;TEXTE(DATE(;LIGNES($1:1);1);"mmmm")&amp;"!a1";TEXTE(DATE(;LIGNES($1:1);1);"mmmm"))</a:t>
          </a: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</a:endParaRP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</a:endParaRP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114300</xdr:colOff>
      <xdr:row>2</xdr:row>
      <xdr:rowOff>154511</xdr:rowOff>
    </xdr:from>
    <xdr:to>
      <xdr:col>7</xdr:col>
      <xdr:colOff>520700</xdr:colOff>
      <xdr:row>8</xdr:row>
      <xdr:rowOff>121335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59000" y="833961"/>
          <a:ext cx="1035050" cy="1459074"/>
        </a:xfrm>
        <a:prstGeom prst="rect">
          <a:avLst/>
        </a:prstGeom>
      </xdr:spPr>
    </xdr:pic>
    <xdr:clientData/>
  </xdr:twoCellAnchor>
  <xdr:twoCellAnchor editAs="oneCell">
    <xdr:from>
      <xdr:col>6</xdr:col>
      <xdr:colOff>241300</xdr:colOff>
      <xdr:row>10</xdr:row>
      <xdr:rowOff>44449</xdr:rowOff>
    </xdr:from>
    <xdr:to>
      <xdr:col>10</xdr:col>
      <xdr:colOff>241300</xdr:colOff>
      <xdr:row>21</xdr:row>
      <xdr:rowOff>254748</xdr:rowOff>
    </xdr:to>
    <xdr:pic>
      <xdr:nvPicPr>
        <xdr:cNvPr id="4" name="Image 3" descr="Coprs Humain.jpg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418" t="1070" r="8953" b="1285"/>
        <a:stretch/>
      </xdr:blipFill>
      <xdr:spPr>
        <a:xfrm>
          <a:off x="2286000" y="2736849"/>
          <a:ext cx="2514600" cy="3074149"/>
        </a:xfrm>
        <a:prstGeom prst="rect">
          <a:avLst/>
        </a:prstGeom>
      </xdr:spPr>
    </xdr:pic>
    <xdr:clientData/>
  </xdr:twoCellAnchor>
  <xdr:twoCellAnchor>
    <xdr:from>
      <xdr:col>6</xdr:col>
      <xdr:colOff>347134</xdr:colOff>
      <xdr:row>14</xdr:row>
      <xdr:rowOff>256117</xdr:rowOff>
    </xdr:from>
    <xdr:to>
      <xdr:col>6</xdr:col>
      <xdr:colOff>524934</xdr:colOff>
      <xdr:row>15</xdr:row>
      <xdr:rowOff>169334</xdr:rowOff>
    </xdr:to>
    <xdr:sp macro="" textlink="">
      <xdr:nvSpPr>
        <xdr:cNvPr id="5" name="Organigramme : Connecteur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2391834" y="3989917"/>
          <a:ext cx="177800" cy="173567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</xdr:row>
          <xdr:rowOff>9525</xdr:rowOff>
        </xdr:from>
        <xdr:to>
          <xdr:col>5</xdr:col>
          <xdr:colOff>0</xdr:colOff>
          <xdr:row>22</xdr:row>
          <xdr:rowOff>47625</xdr:rowOff>
        </xdr:to>
        <xdr:sp macro="" textlink="">
          <xdr:nvSpPr>
            <xdr:cNvPr id="1025" name="Scroll Ba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9</xdr:col>
      <xdr:colOff>347134</xdr:colOff>
      <xdr:row>20</xdr:row>
      <xdr:rowOff>173567</xdr:rowOff>
    </xdr:from>
    <xdr:to>
      <xdr:col>9</xdr:col>
      <xdr:colOff>524934</xdr:colOff>
      <xdr:row>21</xdr:row>
      <xdr:rowOff>86784</xdr:rowOff>
    </xdr:to>
    <xdr:sp macro="" textlink="">
      <xdr:nvSpPr>
        <xdr:cNvPr id="7" name="Organigramme : Connecteur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4277784" y="5469467"/>
          <a:ext cx="177800" cy="173567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82550</xdr:colOff>
      <xdr:row>0</xdr:row>
      <xdr:rowOff>0</xdr:rowOff>
    </xdr:from>
    <xdr:to>
      <xdr:col>26</xdr:col>
      <xdr:colOff>190500</xdr:colOff>
      <xdr:row>1</xdr:row>
      <xdr:rowOff>25400</xdr:rowOff>
    </xdr:to>
    <xdr:pic>
      <xdr:nvPicPr>
        <xdr:cNvPr id="8" name="Image 7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34" t="9449" r="1416" b="85279"/>
        <a:stretch/>
      </xdr:blipFill>
      <xdr:spPr>
        <a:xfrm>
          <a:off x="1873250" y="0"/>
          <a:ext cx="10356850" cy="444500"/>
        </a:xfrm>
        <a:prstGeom prst="rect">
          <a:avLst/>
        </a:prstGeom>
      </xdr:spPr>
    </xdr:pic>
    <xdr:clientData/>
  </xdr:twoCellAnchor>
  <xdr:twoCellAnchor editAs="oneCell">
    <xdr:from>
      <xdr:col>6</xdr:col>
      <xdr:colOff>152400</xdr:colOff>
      <xdr:row>0</xdr:row>
      <xdr:rowOff>0</xdr:rowOff>
    </xdr:from>
    <xdr:to>
      <xdr:col>20</xdr:col>
      <xdr:colOff>262467</xdr:colOff>
      <xdr:row>1</xdr:row>
      <xdr:rowOff>0</xdr:rowOff>
    </xdr:to>
    <xdr:pic>
      <xdr:nvPicPr>
        <xdr:cNvPr id="9" name="Image 8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70" t="9449" r="24392" b="85580"/>
        <a:stretch/>
      </xdr:blipFill>
      <xdr:spPr>
        <a:xfrm>
          <a:off x="2197100" y="0"/>
          <a:ext cx="7272867" cy="419100"/>
        </a:xfrm>
        <a:prstGeom prst="rect">
          <a:avLst/>
        </a:prstGeom>
      </xdr:spPr>
    </xdr:pic>
    <xdr:clientData/>
  </xdr:twoCellAnchor>
  <xdr:twoCellAnchor editAs="oneCell">
    <xdr:from>
      <xdr:col>6</xdr:col>
      <xdr:colOff>120650</xdr:colOff>
      <xdr:row>0</xdr:row>
      <xdr:rowOff>0</xdr:rowOff>
    </xdr:from>
    <xdr:to>
      <xdr:col>18</xdr:col>
      <xdr:colOff>444500</xdr:colOff>
      <xdr:row>1</xdr:row>
      <xdr:rowOff>19050</xdr:rowOff>
    </xdr:to>
    <xdr:pic>
      <xdr:nvPicPr>
        <xdr:cNvPr id="10" name="Image 9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623" t="9449" r="31291" b="85354"/>
        <a:stretch/>
      </xdr:blipFill>
      <xdr:spPr>
        <a:xfrm>
          <a:off x="2165350" y="0"/>
          <a:ext cx="6445250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133350</xdr:colOff>
      <xdr:row>0</xdr:row>
      <xdr:rowOff>0</xdr:rowOff>
    </xdr:from>
    <xdr:to>
      <xdr:col>17</xdr:col>
      <xdr:colOff>62089</xdr:colOff>
      <xdr:row>0</xdr:row>
      <xdr:rowOff>412750</xdr:rowOff>
    </xdr:to>
    <xdr:pic>
      <xdr:nvPicPr>
        <xdr:cNvPr id="11" name="Image 10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706" t="9449" r="38668" b="85655"/>
        <a:stretch/>
      </xdr:blipFill>
      <xdr:spPr>
        <a:xfrm>
          <a:off x="2178050" y="0"/>
          <a:ext cx="5529439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184150</xdr:colOff>
      <xdr:row>0</xdr:row>
      <xdr:rowOff>0</xdr:rowOff>
    </xdr:from>
    <xdr:to>
      <xdr:col>15</xdr:col>
      <xdr:colOff>217312</xdr:colOff>
      <xdr:row>1</xdr:row>
      <xdr:rowOff>31750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128" t="9449" r="45778" b="85203"/>
        <a:stretch/>
      </xdr:blipFill>
      <xdr:spPr>
        <a:xfrm>
          <a:off x="2228850" y="0"/>
          <a:ext cx="4592462" cy="450850"/>
        </a:xfrm>
        <a:prstGeom prst="rect">
          <a:avLst/>
        </a:prstGeom>
      </xdr:spPr>
    </xdr:pic>
    <xdr:clientData/>
  </xdr:twoCellAnchor>
  <xdr:twoCellAnchor editAs="oneCell">
    <xdr:from>
      <xdr:col>6</xdr:col>
      <xdr:colOff>285750</xdr:colOff>
      <xdr:row>0</xdr:row>
      <xdr:rowOff>0</xdr:rowOff>
    </xdr:from>
    <xdr:to>
      <xdr:col>13</xdr:col>
      <xdr:colOff>389467</xdr:colOff>
      <xdr:row>0</xdr:row>
      <xdr:rowOff>412750</xdr:rowOff>
    </xdr:to>
    <xdr:pic>
      <xdr:nvPicPr>
        <xdr:cNvPr id="13" name="Image 12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917" t="9449" r="52888" b="85655"/>
        <a:stretch/>
      </xdr:blipFill>
      <xdr:spPr>
        <a:xfrm>
          <a:off x="2330450" y="0"/>
          <a:ext cx="3621617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152399</xdr:colOff>
      <xdr:row>0</xdr:row>
      <xdr:rowOff>0</xdr:rowOff>
    </xdr:from>
    <xdr:to>
      <xdr:col>10</xdr:col>
      <xdr:colOff>479776</xdr:colOff>
      <xdr:row>1</xdr:row>
      <xdr:rowOff>19050</xdr:rowOff>
    </xdr:to>
    <xdr:pic>
      <xdr:nvPicPr>
        <xdr:cNvPr id="14" name="Image 13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57" t="9449" r="60210" b="85354"/>
        <a:stretch/>
      </xdr:blipFill>
      <xdr:spPr>
        <a:xfrm>
          <a:off x="2197099" y="0"/>
          <a:ext cx="2841977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171450</xdr:colOff>
      <xdr:row>0</xdr:row>
      <xdr:rowOff>19050</xdr:rowOff>
    </xdr:from>
    <xdr:to>
      <xdr:col>9</xdr:col>
      <xdr:colOff>182739</xdr:colOff>
      <xdr:row>1</xdr:row>
      <xdr:rowOff>8466</xdr:rowOff>
    </xdr:to>
    <xdr:pic>
      <xdr:nvPicPr>
        <xdr:cNvPr id="15" name="Image 14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100-00000F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969" t="9574" r="67765" b="85605"/>
        <a:stretch/>
      </xdr:blipFill>
      <xdr:spPr>
        <a:xfrm>
          <a:off x="2216150" y="19050"/>
          <a:ext cx="1897239" cy="40851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4</xdr:col>
      <xdr:colOff>83255</xdr:colOff>
      <xdr:row>0</xdr:row>
      <xdr:rowOff>416982</xdr:rowOff>
    </xdr:to>
    <xdr:pic>
      <xdr:nvPicPr>
        <xdr:cNvPr id="16" name="Image 15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049" t="9449" r="82831" b="85605"/>
        <a:stretch/>
      </xdr:blipFill>
      <xdr:spPr>
        <a:xfrm>
          <a:off x="0" y="0"/>
          <a:ext cx="1873955" cy="416982"/>
        </a:xfrm>
        <a:prstGeom prst="rect">
          <a:avLst/>
        </a:prstGeom>
      </xdr:spPr>
    </xdr:pic>
    <xdr:clientData/>
  </xdr:twoCellAnchor>
  <xdr:twoCellAnchor>
    <xdr:from>
      <xdr:col>2</xdr:col>
      <xdr:colOff>590550</xdr:colOff>
      <xdr:row>1</xdr:row>
      <xdr:rowOff>161925</xdr:rowOff>
    </xdr:from>
    <xdr:to>
      <xdr:col>27</xdr:col>
      <xdr:colOff>628650</xdr:colOff>
      <xdr:row>1</xdr:row>
      <xdr:rowOff>200025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85EB363D-B34F-45E5-A6D5-F6CDC55CCD3A}"/>
            </a:ext>
          </a:extLst>
        </xdr:cNvPr>
        <xdr:cNvCxnSpPr/>
      </xdr:nvCxnSpPr>
      <xdr:spPr>
        <a:xfrm flipH="1">
          <a:off x="1447800" y="581025"/>
          <a:ext cx="10896600" cy="381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28</xdr:col>
      <xdr:colOff>9525</xdr:colOff>
      <xdr:row>4</xdr:row>
      <xdr:rowOff>190500</xdr:rowOff>
    </xdr:from>
    <xdr:to>
      <xdr:col>33</xdr:col>
      <xdr:colOff>48162</xdr:colOff>
      <xdr:row>16</xdr:row>
      <xdr:rowOff>219510</xdr:rowOff>
    </xdr:to>
    <xdr:pic>
      <xdr:nvPicPr>
        <xdr:cNvPr id="17" name="Image 16">
          <a:extLst>
            <a:ext uri="{FF2B5EF4-FFF2-40B4-BE49-F238E27FC236}">
              <a16:creationId xmlns:a16="http://schemas.microsoft.com/office/drawing/2014/main" id="{D0972273-96F6-4E31-A159-B5F33CFC81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/>
        <a:stretch>
          <a:fillRect/>
        </a:stretch>
      </xdr:blipFill>
      <xdr:spPr>
        <a:xfrm>
          <a:off x="12487275" y="1314450"/>
          <a:ext cx="3848637" cy="3115110"/>
        </a:xfrm>
        <a:prstGeom prst="rect">
          <a:avLst/>
        </a:prstGeom>
      </xdr:spPr>
    </xdr:pic>
    <xdr:clientData/>
  </xdr:twoCellAnchor>
  <xdr:twoCellAnchor>
    <xdr:from>
      <xdr:col>1</xdr:col>
      <xdr:colOff>438150</xdr:colOff>
      <xdr:row>6</xdr:row>
      <xdr:rowOff>152400</xdr:rowOff>
    </xdr:from>
    <xdr:to>
      <xdr:col>27</xdr:col>
      <xdr:colOff>714375</xdr:colOff>
      <xdr:row>18</xdr:row>
      <xdr:rowOff>171450</xdr:rowOff>
    </xdr:to>
    <xdr:cxnSp macro="">
      <xdr:nvCxnSpPr>
        <xdr:cNvPr id="19" name="Connecteur droit avec flèche 18">
          <a:extLst>
            <a:ext uri="{FF2B5EF4-FFF2-40B4-BE49-F238E27FC236}">
              <a16:creationId xmlns:a16="http://schemas.microsoft.com/office/drawing/2014/main" id="{D57EA6DA-56D8-4810-A982-8AFC9BEC2515}"/>
            </a:ext>
          </a:extLst>
        </xdr:cNvPr>
        <xdr:cNvCxnSpPr/>
      </xdr:nvCxnSpPr>
      <xdr:spPr>
        <a:xfrm flipH="1" flipV="1">
          <a:off x="590550" y="1790700"/>
          <a:ext cx="11839575" cy="31051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28</xdr:col>
      <xdr:colOff>381000</xdr:colOff>
      <xdr:row>20</xdr:row>
      <xdr:rowOff>85725</xdr:rowOff>
    </xdr:from>
    <xdr:to>
      <xdr:col>31</xdr:col>
      <xdr:colOff>305108</xdr:colOff>
      <xdr:row>28</xdr:row>
      <xdr:rowOff>238433</xdr:rowOff>
    </xdr:to>
    <xdr:pic>
      <xdr:nvPicPr>
        <xdr:cNvPr id="20" name="Image 19">
          <a:extLst>
            <a:ext uri="{FF2B5EF4-FFF2-40B4-BE49-F238E27FC236}">
              <a16:creationId xmlns:a16="http://schemas.microsoft.com/office/drawing/2014/main" id="{63473E40-638C-41F6-A416-23ABF5A34D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/>
        <a:stretch>
          <a:fillRect/>
        </a:stretch>
      </xdr:blipFill>
      <xdr:spPr>
        <a:xfrm>
          <a:off x="12858750" y="5324475"/>
          <a:ext cx="2210108" cy="2210108"/>
        </a:xfrm>
        <a:prstGeom prst="rect">
          <a:avLst/>
        </a:prstGeom>
      </xdr:spPr>
    </xdr:pic>
    <xdr:clientData/>
  </xdr:twoCellAnchor>
  <xdr:twoCellAnchor editAs="oneCell">
    <xdr:from>
      <xdr:col>7</xdr:col>
      <xdr:colOff>342900</xdr:colOff>
      <xdr:row>29</xdr:row>
      <xdr:rowOff>57150</xdr:rowOff>
    </xdr:from>
    <xdr:to>
      <xdr:col>12</xdr:col>
      <xdr:colOff>9832</xdr:colOff>
      <xdr:row>39</xdr:row>
      <xdr:rowOff>95586</xdr:rowOff>
    </xdr:to>
    <xdr:pic>
      <xdr:nvPicPr>
        <xdr:cNvPr id="21" name="Image 20">
          <a:extLst>
            <a:ext uri="{FF2B5EF4-FFF2-40B4-BE49-F238E27FC236}">
              <a16:creationId xmlns:a16="http://schemas.microsoft.com/office/drawing/2014/main" id="{90A231A2-7BEA-4DDD-B7F2-9BAD79B8EF0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/>
        <a:stretch>
          <a:fillRect/>
        </a:stretch>
      </xdr:blipFill>
      <xdr:spPr>
        <a:xfrm>
          <a:off x="2895600" y="7610475"/>
          <a:ext cx="2200582" cy="2410161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114300</xdr:colOff>
      <xdr:row>2</xdr:row>
      <xdr:rowOff>154511</xdr:rowOff>
    </xdr:from>
    <xdr:to>
      <xdr:col>7</xdr:col>
      <xdr:colOff>520700</xdr:colOff>
      <xdr:row>8</xdr:row>
      <xdr:rowOff>121335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66925" y="830786"/>
          <a:ext cx="1006475" cy="1443199"/>
        </a:xfrm>
        <a:prstGeom prst="rect">
          <a:avLst/>
        </a:prstGeom>
      </xdr:spPr>
    </xdr:pic>
    <xdr:clientData/>
  </xdr:twoCellAnchor>
  <xdr:twoCellAnchor editAs="oneCell">
    <xdr:from>
      <xdr:col>6</xdr:col>
      <xdr:colOff>241300</xdr:colOff>
      <xdr:row>10</xdr:row>
      <xdr:rowOff>44449</xdr:rowOff>
    </xdr:from>
    <xdr:to>
      <xdr:col>10</xdr:col>
      <xdr:colOff>241300</xdr:colOff>
      <xdr:row>21</xdr:row>
      <xdr:rowOff>254748</xdr:rowOff>
    </xdr:to>
    <xdr:pic>
      <xdr:nvPicPr>
        <xdr:cNvPr id="3" name="Image 2" descr="Coprs Humain.jpg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418" t="1070" r="8953" b="1285"/>
        <a:stretch/>
      </xdr:blipFill>
      <xdr:spPr>
        <a:xfrm>
          <a:off x="2193925" y="2711449"/>
          <a:ext cx="2400300" cy="3039224"/>
        </a:xfrm>
        <a:prstGeom prst="rect">
          <a:avLst/>
        </a:prstGeom>
      </xdr:spPr>
    </xdr:pic>
    <xdr:clientData/>
  </xdr:twoCellAnchor>
  <xdr:twoCellAnchor>
    <xdr:from>
      <xdr:col>6</xdr:col>
      <xdr:colOff>347134</xdr:colOff>
      <xdr:row>14</xdr:row>
      <xdr:rowOff>256117</xdr:rowOff>
    </xdr:from>
    <xdr:to>
      <xdr:col>6</xdr:col>
      <xdr:colOff>524934</xdr:colOff>
      <xdr:row>15</xdr:row>
      <xdr:rowOff>169334</xdr:rowOff>
    </xdr:to>
    <xdr:sp macro="" textlink="">
      <xdr:nvSpPr>
        <xdr:cNvPr id="4" name="Organigramme : Connecteur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2299759" y="3951817"/>
          <a:ext cx="177800" cy="170392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</xdr:row>
          <xdr:rowOff>9525</xdr:rowOff>
        </xdr:from>
        <xdr:to>
          <xdr:col>5</xdr:col>
          <xdr:colOff>0</xdr:colOff>
          <xdr:row>22</xdr:row>
          <xdr:rowOff>47625</xdr:rowOff>
        </xdr:to>
        <xdr:sp macro="" textlink="">
          <xdr:nvSpPr>
            <xdr:cNvPr id="11265" name="Scroll Bar 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2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9</xdr:col>
      <xdr:colOff>347134</xdr:colOff>
      <xdr:row>20</xdr:row>
      <xdr:rowOff>173567</xdr:rowOff>
    </xdr:from>
    <xdr:to>
      <xdr:col>9</xdr:col>
      <xdr:colOff>524934</xdr:colOff>
      <xdr:row>21</xdr:row>
      <xdr:rowOff>86784</xdr:rowOff>
    </xdr:to>
    <xdr:sp macro="" textlink="">
      <xdr:nvSpPr>
        <xdr:cNvPr id="6" name="Organigramme : Connecteur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>
          <a:off x="4099984" y="5412317"/>
          <a:ext cx="177800" cy="170392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82550</xdr:colOff>
      <xdr:row>0</xdr:row>
      <xdr:rowOff>0</xdr:rowOff>
    </xdr:from>
    <xdr:to>
      <xdr:col>26</xdr:col>
      <xdr:colOff>190500</xdr:colOff>
      <xdr:row>1</xdr:row>
      <xdr:rowOff>25400</xdr:rowOff>
    </xdr:to>
    <xdr:pic>
      <xdr:nvPicPr>
        <xdr:cNvPr id="7" name="Image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34" t="9449" r="1416" b="85279"/>
        <a:stretch/>
      </xdr:blipFill>
      <xdr:spPr>
        <a:xfrm>
          <a:off x="1797050" y="0"/>
          <a:ext cx="9871075" cy="444500"/>
        </a:xfrm>
        <a:prstGeom prst="rect">
          <a:avLst/>
        </a:prstGeom>
      </xdr:spPr>
    </xdr:pic>
    <xdr:clientData/>
  </xdr:twoCellAnchor>
  <xdr:twoCellAnchor editAs="oneCell">
    <xdr:from>
      <xdr:col>6</xdr:col>
      <xdr:colOff>152400</xdr:colOff>
      <xdr:row>0</xdr:row>
      <xdr:rowOff>0</xdr:rowOff>
    </xdr:from>
    <xdr:to>
      <xdr:col>20</xdr:col>
      <xdr:colOff>262467</xdr:colOff>
      <xdr:row>1</xdr:row>
      <xdr:rowOff>0</xdr:rowOff>
    </xdr:to>
    <xdr:pic>
      <xdr:nvPicPr>
        <xdr:cNvPr id="8" name="Image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70" t="9449" r="24392" b="85580"/>
        <a:stretch/>
      </xdr:blipFill>
      <xdr:spPr>
        <a:xfrm>
          <a:off x="2105025" y="0"/>
          <a:ext cx="6939492" cy="419100"/>
        </a:xfrm>
        <a:prstGeom prst="rect">
          <a:avLst/>
        </a:prstGeom>
      </xdr:spPr>
    </xdr:pic>
    <xdr:clientData/>
  </xdr:twoCellAnchor>
  <xdr:twoCellAnchor editAs="oneCell">
    <xdr:from>
      <xdr:col>6</xdr:col>
      <xdr:colOff>120650</xdr:colOff>
      <xdr:row>0</xdr:row>
      <xdr:rowOff>0</xdr:rowOff>
    </xdr:from>
    <xdr:to>
      <xdr:col>18</xdr:col>
      <xdr:colOff>444500</xdr:colOff>
      <xdr:row>1</xdr:row>
      <xdr:rowOff>19050</xdr:rowOff>
    </xdr:to>
    <xdr:pic>
      <xdr:nvPicPr>
        <xdr:cNvPr id="9" name="Image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623" t="9449" r="31291" b="85354"/>
        <a:stretch/>
      </xdr:blipFill>
      <xdr:spPr>
        <a:xfrm>
          <a:off x="2073275" y="0"/>
          <a:ext cx="6162675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133350</xdr:colOff>
      <xdr:row>0</xdr:row>
      <xdr:rowOff>0</xdr:rowOff>
    </xdr:from>
    <xdr:to>
      <xdr:col>17</xdr:col>
      <xdr:colOff>62089</xdr:colOff>
      <xdr:row>0</xdr:row>
      <xdr:rowOff>412750</xdr:rowOff>
    </xdr:to>
    <xdr:pic>
      <xdr:nvPicPr>
        <xdr:cNvPr id="10" name="Image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706" t="9449" r="38668" b="85655"/>
        <a:stretch/>
      </xdr:blipFill>
      <xdr:spPr>
        <a:xfrm>
          <a:off x="2085975" y="0"/>
          <a:ext cx="5272264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184150</xdr:colOff>
      <xdr:row>0</xdr:row>
      <xdr:rowOff>0</xdr:rowOff>
    </xdr:from>
    <xdr:to>
      <xdr:col>15</xdr:col>
      <xdr:colOff>217312</xdr:colOff>
      <xdr:row>1</xdr:row>
      <xdr:rowOff>31750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128" t="9449" r="45778" b="85203"/>
        <a:stretch/>
      </xdr:blipFill>
      <xdr:spPr>
        <a:xfrm>
          <a:off x="2136775" y="0"/>
          <a:ext cx="4386087" cy="450850"/>
        </a:xfrm>
        <a:prstGeom prst="rect">
          <a:avLst/>
        </a:prstGeom>
      </xdr:spPr>
    </xdr:pic>
    <xdr:clientData/>
  </xdr:twoCellAnchor>
  <xdr:twoCellAnchor editAs="oneCell">
    <xdr:from>
      <xdr:col>6</xdr:col>
      <xdr:colOff>285750</xdr:colOff>
      <xdr:row>0</xdr:row>
      <xdr:rowOff>0</xdr:rowOff>
    </xdr:from>
    <xdr:to>
      <xdr:col>13</xdr:col>
      <xdr:colOff>389467</xdr:colOff>
      <xdr:row>0</xdr:row>
      <xdr:rowOff>412750</xdr:rowOff>
    </xdr:to>
    <xdr:pic>
      <xdr:nvPicPr>
        <xdr:cNvPr id="12" name="Image 11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917" t="9449" r="52888" b="85655"/>
        <a:stretch/>
      </xdr:blipFill>
      <xdr:spPr>
        <a:xfrm>
          <a:off x="2238375" y="0"/>
          <a:ext cx="3466042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152399</xdr:colOff>
      <xdr:row>0</xdr:row>
      <xdr:rowOff>0</xdr:rowOff>
    </xdr:from>
    <xdr:to>
      <xdr:col>10</xdr:col>
      <xdr:colOff>479776</xdr:colOff>
      <xdr:row>1</xdr:row>
      <xdr:rowOff>19050</xdr:rowOff>
    </xdr:to>
    <xdr:pic>
      <xdr:nvPicPr>
        <xdr:cNvPr id="13" name="Image 1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57" t="9449" r="60210" b="85354"/>
        <a:stretch/>
      </xdr:blipFill>
      <xdr:spPr>
        <a:xfrm>
          <a:off x="2105024" y="0"/>
          <a:ext cx="2727677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171450</xdr:colOff>
      <xdr:row>0</xdr:row>
      <xdr:rowOff>19050</xdr:rowOff>
    </xdr:from>
    <xdr:to>
      <xdr:col>9</xdr:col>
      <xdr:colOff>182739</xdr:colOff>
      <xdr:row>1</xdr:row>
      <xdr:rowOff>8466</xdr:rowOff>
    </xdr:to>
    <xdr:pic>
      <xdr:nvPicPr>
        <xdr:cNvPr id="14" name="Image 1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200-00000E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969" t="9574" r="67765" b="85605"/>
        <a:stretch/>
      </xdr:blipFill>
      <xdr:spPr>
        <a:xfrm>
          <a:off x="2124075" y="19050"/>
          <a:ext cx="1811514" cy="40851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4</xdr:col>
      <xdr:colOff>83255</xdr:colOff>
      <xdr:row>0</xdr:row>
      <xdr:rowOff>416982</xdr:rowOff>
    </xdr:to>
    <xdr:pic>
      <xdr:nvPicPr>
        <xdr:cNvPr id="15" name="Image 14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049" t="9449" r="82831" b="85605"/>
        <a:stretch/>
      </xdr:blipFill>
      <xdr:spPr>
        <a:xfrm>
          <a:off x="0" y="0"/>
          <a:ext cx="1797755" cy="416982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114300</xdr:colOff>
      <xdr:row>2</xdr:row>
      <xdr:rowOff>154511</xdr:rowOff>
    </xdr:from>
    <xdr:to>
      <xdr:col>7</xdr:col>
      <xdr:colOff>520700</xdr:colOff>
      <xdr:row>8</xdr:row>
      <xdr:rowOff>121335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66925" y="830786"/>
          <a:ext cx="1006475" cy="1443199"/>
        </a:xfrm>
        <a:prstGeom prst="rect">
          <a:avLst/>
        </a:prstGeom>
      </xdr:spPr>
    </xdr:pic>
    <xdr:clientData/>
  </xdr:twoCellAnchor>
  <xdr:twoCellAnchor editAs="oneCell">
    <xdr:from>
      <xdr:col>6</xdr:col>
      <xdr:colOff>241300</xdr:colOff>
      <xdr:row>10</xdr:row>
      <xdr:rowOff>44449</xdr:rowOff>
    </xdr:from>
    <xdr:to>
      <xdr:col>10</xdr:col>
      <xdr:colOff>241300</xdr:colOff>
      <xdr:row>21</xdr:row>
      <xdr:rowOff>254748</xdr:rowOff>
    </xdr:to>
    <xdr:pic>
      <xdr:nvPicPr>
        <xdr:cNvPr id="3" name="Image 2" descr="Coprs Humain.jpg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418" t="1070" r="8953" b="1285"/>
        <a:stretch/>
      </xdr:blipFill>
      <xdr:spPr>
        <a:xfrm>
          <a:off x="2193925" y="2711449"/>
          <a:ext cx="2400300" cy="3039224"/>
        </a:xfrm>
        <a:prstGeom prst="rect">
          <a:avLst/>
        </a:prstGeom>
      </xdr:spPr>
    </xdr:pic>
    <xdr:clientData/>
  </xdr:twoCellAnchor>
  <xdr:twoCellAnchor>
    <xdr:from>
      <xdr:col>6</xdr:col>
      <xdr:colOff>347134</xdr:colOff>
      <xdr:row>14</xdr:row>
      <xdr:rowOff>256117</xdr:rowOff>
    </xdr:from>
    <xdr:to>
      <xdr:col>6</xdr:col>
      <xdr:colOff>524934</xdr:colOff>
      <xdr:row>15</xdr:row>
      <xdr:rowOff>169334</xdr:rowOff>
    </xdr:to>
    <xdr:sp macro="" textlink="">
      <xdr:nvSpPr>
        <xdr:cNvPr id="4" name="Organigramme : Connecteur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2299759" y="3951817"/>
          <a:ext cx="177800" cy="170392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</xdr:row>
          <xdr:rowOff>9525</xdr:rowOff>
        </xdr:from>
        <xdr:to>
          <xdr:col>5</xdr:col>
          <xdr:colOff>0</xdr:colOff>
          <xdr:row>22</xdr:row>
          <xdr:rowOff>47625</xdr:rowOff>
        </xdr:to>
        <xdr:sp macro="" textlink="">
          <xdr:nvSpPr>
            <xdr:cNvPr id="12289" name="Scroll Bar 1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3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9</xdr:col>
      <xdr:colOff>347134</xdr:colOff>
      <xdr:row>20</xdr:row>
      <xdr:rowOff>173567</xdr:rowOff>
    </xdr:from>
    <xdr:to>
      <xdr:col>9</xdr:col>
      <xdr:colOff>524934</xdr:colOff>
      <xdr:row>21</xdr:row>
      <xdr:rowOff>86784</xdr:rowOff>
    </xdr:to>
    <xdr:sp macro="" textlink="">
      <xdr:nvSpPr>
        <xdr:cNvPr id="6" name="Organigramme : Connecteur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4099984" y="5412317"/>
          <a:ext cx="177800" cy="170392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82550</xdr:colOff>
      <xdr:row>0</xdr:row>
      <xdr:rowOff>0</xdr:rowOff>
    </xdr:from>
    <xdr:to>
      <xdr:col>26</xdr:col>
      <xdr:colOff>190500</xdr:colOff>
      <xdr:row>1</xdr:row>
      <xdr:rowOff>25400</xdr:rowOff>
    </xdr:to>
    <xdr:pic>
      <xdr:nvPicPr>
        <xdr:cNvPr id="7" name="Image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34" t="9449" r="1416" b="85279"/>
        <a:stretch/>
      </xdr:blipFill>
      <xdr:spPr>
        <a:xfrm>
          <a:off x="1797050" y="0"/>
          <a:ext cx="9871075" cy="444500"/>
        </a:xfrm>
        <a:prstGeom prst="rect">
          <a:avLst/>
        </a:prstGeom>
      </xdr:spPr>
    </xdr:pic>
    <xdr:clientData/>
  </xdr:twoCellAnchor>
  <xdr:twoCellAnchor editAs="oneCell">
    <xdr:from>
      <xdr:col>6</xdr:col>
      <xdr:colOff>152400</xdr:colOff>
      <xdr:row>0</xdr:row>
      <xdr:rowOff>0</xdr:rowOff>
    </xdr:from>
    <xdr:to>
      <xdr:col>20</xdr:col>
      <xdr:colOff>262467</xdr:colOff>
      <xdr:row>1</xdr:row>
      <xdr:rowOff>0</xdr:rowOff>
    </xdr:to>
    <xdr:pic>
      <xdr:nvPicPr>
        <xdr:cNvPr id="8" name="Image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70" t="9449" r="24392" b="85580"/>
        <a:stretch/>
      </xdr:blipFill>
      <xdr:spPr>
        <a:xfrm>
          <a:off x="2105025" y="0"/>
          <a:ext cx="6939492" cy="419100"/>
        </a:xfrm>
        <a:prstGeom prst="rect">
          <a:avLst/>
        </a:prstGeom>
      </xdr:spPr>
    </xdr:pic>
    <xdr:clientData/>
  </xdr:twoCellAnchor>
  <xdr:twoCellAnchor editAs="oneCell">
    <xdr:from>
      <xdr:col>6</xdr:col>
      <xdr:colOff>120650</xdr:colOff>
      <xdr:row>0</xdr:row>
      <xdr:rowOff>0</xdr:rowOff>
    </xdr:from>
    <xdr:to>
      <xdr:col>18</xdr:col>
      <xdr:colOff>444500</xdr:colOff>
      <xdr:row>1</xdr:row>
      <xdr:rowOff>19050</xdr:rowOff>
    </xdr:to>
    <xdr:pic>
      <xdr:nvPicPr>
        <xdr:cNvPr id="9" name="Image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623" t="9449" r="31291" b="85354"/>
        <a:stretch/>
      </xdr:blipFill>
      <xdr:spPr>
        <a:xfrm>
          <a:off x="2073275" y="0"/>
          <a:ext cx="6162675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133350</xdr:colOff>
      <xdr:row>0</xdr:row>
      <xdr:rowOff>0</xdr:rowOff>
    </xdr:from>
    <xdr:to>
      <xdr:col>17</xdr:col>
      <xdr:colOff>62089</xdr:colOff>
      <xdr:row>0</xdr:row>
      <xdr:rowOff>412750</xdr:rowOff>
    </xdr:to>
    <xdr:pic>
      <xdr:nvPicPr>
        <xdr:cNvPr id="10" name="Image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706" t="9449" r="38668" b="85655"/>
        <a:stretch/>
      </xdr:blipFill>
      <xdr:spPr>
        <a:xfrm>
          <a:off x="2085975" y="0"/>
          <a:ext cx="5272264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184150</xdr:colOff>
      <xdr:row>0</xdr:row>
      <xdr:rowOff>0</xdr:rowOff>
    </xdr:from>
    <xdr:to>
      <xdr:col>15</xdr:col>
      <xdr:colOff>217312</xdr:colOff>
      <xdr:row>1</xdr:row>
      <xdr:rowOff>31750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128" t="9449" r="45778" b="85203"/>
        <a:stretch/>
      </xdr:blipFill>
      <xdr:spPr>
        <a:xfrm>
          <a:off x="2136775" y="0"/>
          <a:ext cx="4386087" cy="450850"/>
        </a:xfrm>
        <a:prstGeom prst="rect">
          <a:avLst/>
        </a:prstGeom>
      </xdr:spPr>
    </xdr:pic>
    <xdr:clientData/>
  </xdr:twoCellAnchor>
  <xdr:twoCellAnchor editAs="oneCell">
    <xdr:from>
      <xdr:col>6</xdr:col>
      <xdr:colOff>285750</xdr:colOff>
      <xdr:row>0</xdr:row>
      <xdr:rowOff>0</xdr:rowOff>
    </xdr:from>
    <xdr:to>
      <xdr:col>13</xdr:col>
      <xdr:colOff>389467</xdr:colOff>
      <xdr:row>0</xdr:row>
      <xdr:rowOff>412750</xdr:rowOff>
    </xdr:to>
    <xdr:pic>
      <xdr:nvPicPr>
        <xdr:cNvPr id="12" name="Image 11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917" t="9449" r="52888" b="85655"/>
        <a:stretch/>
      </xdr:blipFill>
      <xdr:spPr>
        <a:xfrm>
          <a:off x="2238375" y="0"/>
          <a:ext cx="3466042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152399</xdr:colOff>
      <xdr:row>0</xdr:row>
      <xdr:rowOff>0</xdr:rowOff>
    </xdr:from>
    <xdr:to>
      <xdr:col>10</xdr:col>
      <xdr:colOff>479776</xdr:colOff>
      <xdr:row>1</xdr:row>
      <xdr:rowOff>19050</xdr:rowOff>
    </xdr:to>
    <xdr:pic>
      <xdr:nvPicPr>
        <xdr:cNvPr id="13" name="Image 1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57" t="9449" r="60210" b="85354"/>
        <a:stretch/>
      </xdr:blipFill>
      <xdr:spPr>
        <a:xfrm>
          <a:off x="2105024" y="0"/>
          <a:ext cx="2727677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171450</xdr:colOff>
      <xdr:row>0</xdr:row>
      <xdr:rowOff>19050</xdr:rowOff>
    </xdr:from>
    <xdr:to>
      <xdr:col>9</xdr:col>
      <xdr:colOff>182739</xdr:colOff>
      <xdr:row>1</xdr:row>
      <xdr:rowOff>8466</xdr:rowOff>
    </xdr:to>
    <xdr:pic>
      <xdr:nvPicPr>
        <xdr:cNvPr id="14" name="Image 1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300-00000E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969" t="9574" r="67765" b="85605"/>
        <a:stretch/>
      </xdr:blipFill>
      <xdr:spPr>
        <a:xfrm>
          <a:off x="2124075" y="19050"/>
          <a:ext cx="1811514" cy="40851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4</xdr:col>
      <xdr:colOff>83255</xdr:colOff>
      <xdr:row>0</xdr:row>
      <xdr:rowOff>416982</xdr:rowOff>
    </xdr:to>
    <xdr:pic>
      <xdr:nvPicPr>
        <xdr:cNvPr id="15" name="Image 14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300-00000F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049" t="9449" r="82831" b="85605"/>
        <a:stretch/>
      </xdr:blipFill>
      <xdr:spPr>
        <a:xfrm>
          <a:off x="0" y="0"/>
          <a:ext cx="1797755" cy="416982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114300</xdr:colOff>
      <xdr:row>2</xdr:row>
      <xdr:rowOff>154511</xdr:rowOff>
    </xdr:from>
    <xdr:to>
      <xdr:col>7</xdr:col>
      <xdr:colOff>520700</xdr:colOff>
      <xdr:row>8</xdr:row>
      <xdr:rowOff>121335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66925" y="830786"/>
          <a:ext cx="1006475" cy="1443199"/>
        </a:xfrm>
        <a:prstGeom prst="rect">
          <a:avLst/>
        </a:prstGeom>
      </xdr:spPr>
    </xdr:pic>
    <xdr:clientData/>
  </xdr:twoCellAnchor>
  <xdr:twoCellAnchor editAs="oneCell">
    <xdr:from>
      <xdr:col>6</xdr:col>
      <xdr:colOff>241300</xdr:colOff>
      <xdr:row>10</xdr:row>
      <xdr:rowOff>44449</xdr:rowOff>
    </xdr:from>
    <xdr:to>
      <xdr:col>10</xdr:col>
      <xdr:colOff>241300</xdr:colOff>
      <xdr:row>21</xdr:row>
      <xdr:rowOff>254748</xdr:rowOff>
    </xdr:to>
    <xdr:pic>
      <xdr:nvPicPr>
        <xdr:cNvPr id="3" name="Image 2" descr="Coprs Humain.jpg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418" t="1070" r="8953" b="1285"/>
        <a:stretch/>
      </xdr:blipFill>
      <xdr:spPr>
        <a:xfrm>
          <a:off x="2193925" y="2711449"/>
          <a:ext cx="2400300" cy="3039224"/>
        </a:xfrm>
        <a:prstGeom prst="rect">
          <a:avLst/>
        </a:prstGeom>
      </xdr:spPr>
    </xdr:pic>
    <xdr:clientData/>
  </xdr:twoCellAnchor>
  <xdr:twoCellAnchor>
    <xdr:from>
      <xdr:col>6</xdr:col>
      <xdr:colOff>347134</xdr:colOff>
      <xdr:row>14</xdr:row>
      <xdr:rowOff>256117</xdr:rowOff>
    </xdr:from>
    <xdr:to>
      <xdr:col>6</xdr:col>
      <xdr:colOff>524934</xdr:colOff>
      <xdr:row>15</xdr:row>
      <xdr:rowOff>169334</xdr:rowOff>
    </xdr:to>
    <xdr:sp macro="" textlink="">
      <xdr:nvSpPr>
        <xdr:cNvPr id="4" name="Organigramme : Connecteur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>
          <a:off x="2299759" y="3951817"/>
          <a:ext cx="177800" cy="170392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</xdr:row>
          <xdr:rowOff>9525</xdr:rowOff>
        </xdr:from>
        <xdr:to>
          <xdr:col>5</xdr:col>
          <xdr:colOff>0</xdr:colOff>
          <xdr:row>22</xdr:row>
          <xdr:rowOff>47625</xdr:rowOff>
        </xdr:to>
        <xdr:sp macro="" textlink="">
          <xdr:nvSpPr>
            <xdr:cNvPr id="13313" name="Scroll Bar 1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id="{00000000-0008-0000-0400-00000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9</xdr:col>
      <xdr:colOff>347134</xdr:colOff>
      <xdr:row>20</xdr:row>
      <xdr:rowOff>173567</xdr:rowOff>
    </xdr:from>
    <xdr:to>
      <xdr:col>9</xdr:col>
      <xdr:colOff>524934</xdr:colOff>
      <xdr:row>21</xdr:row>
      <xdr:rowOff>86784</xdr:rowOff>
    </xdr:to>
    <xdr:sp macro="" textlink="">
      <xdr:nvSpPr>
        <xdr:cNvPr id="6" name="Organigramme : Connecteur 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/>
      </xdr:nvSpPr>
      <xdr:spPr>
        <a:xfrm>
          <a:off x="4099984" y="5412317"/>
          <a:ext cx="177800" cy="170392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82550</xdr:colOff>
      <xdr:row>0</xdr:row>
      <xdr:rowOff>0</xdr:rowOff>
    </xdr:from>
    <xdr:to>
      <xdr:col>26</xdr:col>
      <xdr:colOff>190500</xdr:colOff>
      <xdr:row>1</xdr:row>
      <xdr:rowOff>25400</xdr:rowOff>
    </xdr:to>
    <xdr:pic>
      <xdr:nvPicPr>
        <xdr:cNvPr id="7" name="Image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34" t="9449" r="1416" b="85279"/>
        <a:stretch/>
      </xdr:blipFill>
      <xdr:spPr>
        <a:xfrm>
          <a:off x="1797050" y="0"/>
          <a:ext cx="9871075" cy="444500"/>
        </a:xfrm>
        <a:prstGeom prst="rect">
          <a:avLst/>
        </a:prstGeom>
      </xdr:spPr>
    </xdr:pic>
    <xdr:clientData/>
  </xdr:twoCellAnchor>
  <xdr:twoCellAnchor editAs="oneCell">
    <xdr:from>
      <xdr:col>6</xdr:col>
      <xdr:colOff>152400</xdr:colOff>
      <xdr:row>0</xdr:row>
      <xdr:rowOff>0</xdr:rowOff>
    </xdr:from>
    <xdr:to>
      <xdr:col>20</xdr:col>
      <xdr:colOff>262467</xdr:colOff>
      <xdr:row>1</xdr:row>
      <xdr:rowOff>0</xdr:rowOff>
    </xdr:to>
    <xdr:pic>
      <xdr:nvPicPr>
        <xdr:cNvPr id="8" name="Image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400-00000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70" t="9449" r="24392" b="85580"/>
        <a:stretch/>
      </xdr:blipFill>
      <xdr:spPr>
        <a:xfrm>
          <a:off x="2105025" y="0"/>
          <a:ext cx="6939492" cy="419100"/>
        </a:xfrm>
        <a:prstGeom prst="rect">
          <a:avLst/>
        </a:prstGeom>
      </xdr:spPr>
    </xdr:pic>
    <xdr:clientData/>
  </xdr:twoCellAnchor>
  <xdr:twoCellAnchor editAs="oneCell">
    <xdr:from>
      <xdr:col>6</xdr:col>
      <xdr:colOff>120650</xdr:colOff>
      <xdr:row>0</xdr:row>
      <xdr:rowOff>0</xdr:rowOff>
    </xdr:from>
    <xdr:to>
      <xdr:col>18</xdr:col>
      <xdr:colOff>444500</xdr:colOff>
      <xdr:row>1</xdr:row>
      <xdr:rowOff>19050</xdr:rowOff>
    </xdr:to>
    <xdr:pic>
      <xdr:nvPicPr>
        <xdr:cNvPr id="9" name="Image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400-000009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623" t="9449" r="31291" b="85354"/>
        <a:stretch/>
      </xdr:blipFill>
      <xdr:spPr>
        <a:xfrm>
          <a:off x="2073275" y="0"/>
          <a:ext cx="6162675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133350</xdr:colOff>
      <xdr:row>0</xdr:row>
      <xdr:rowOff>0</xdr:rowOff>
    </xdr:from>
    <xdr:to>
      <xdr:col>17</xdr:col>
      <xdr:colOff>62089</xdr:colOff>
      <xdr:row>0</xdr:row>
      <xdr:rowOff>412750</xdr:rowOff>
    </xdr:to>
    <xdr:pic>
      <xdr:nvPicPr>
        <xdr:cNvPr id="10" name="Image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400-00000A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706" t="9449" r="38668" b="85655"/>
        <a:stretch/>
      </xdr:blipFill>
      <xdr:spPr>
        <a:xfrm>
          <a:off x="2085975" y="0"/>
          <a:ext cx="5272264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184150</xdr:colOff>
      <xdr:row>0</xdr:row>
      <xdr:rowOff>0</xdr:rowOff>
    </xdr:from>
    <xdr:to>
      <xdr:col>15</xdr:col>
      <xdr:colOff>217312</xdr:colOff>
      <xdr:row>1</xdr:row>
      <xdr:rowOff>31750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400-00000B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128" t="9449" r="45778" b="85203"/>
        <a:stretch/>
      </xdr:blipFill>
      <xdr:spPr>
        <a:xfrm>
          <a:off x="2136775" y="0"/>
          <a:ext cx="4386087" cy="450850"/>
        </a:xfrm>
        <a:prstGeom prst="rect">
          <a:avLst/>
        </a:prstGeom>
      </xdr:spPr>
    </xdr:pic>
    <xdr:clientData/>
  </xdr:twoCellAnchor>
  <xdr:twoCellAnchor editAs="oneCell">
    <xdr:from>
      <xdr:col>6</xdr:col>
      <xdr:colOff>285750</xdr:colOff>
      <xdr:row>0</xdr:row>
      <xdr:rowOff>0</xdr:rowOff>
    </xdr:from>
    <xdr:to>
      <xdr:col>13</xdr:col>
      <xdr:colOff>389467</xdr:colOff>
      <xdr:row>0</xdr:row>
      <xdr:rowOff>412750</xdr:rowOff>
    </xdr:to>
    <xdr:pic>
      <xdr:nvPicPr>
        <xdr:cNvPr id="12" name="Image 11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400-00000C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917" t="9449" r="52888" b="85655"/>
        <a:stretch/>
      </xdr:blipFill>
      <xdr:spPr>
        <a:xfrm>
          <a:off x="2238375" y="0"/>
          <a:ext cx="3466042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152399</xdr:colOff>
      <xdr:row>0</xdr:row>
      <xdr:rowOff>0</xdr:rowOff>
    </xdr:from>
    <xdr:to>
      <xdr:col>10</xdr:col>
      <xdr:colOff>479776</xdr:colOff>
      <xdr:row>1</xdr:row>
      <xdr:rowOff>19050</xdr:rowOff>
    </xdr:to>
    <xdr:pic>
      <xdr:nvPicPr>
        <xdr:cNvPr id="13" name="Image 1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400-00000D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57" t="9449" r="60210" b="85354"/>
        <a:stretch/>
      </xdr:blipFill>
      <xdr:spPr>
        <a:xfrm>
          <a:off x="2105024" y="0"/>
          <a:ext cx="2727677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171450</xdr:colOff>
      <xdr:row>0</xdr:row>
      <xdr:rowOff>19050</xdr:rowOff>
    </xdr:from>
    <xdr:to>
      <xdr:col>9</xdr:col>
      <xdr:colOff>182739</xdr:colOff>
      <xdr:row>1</xdr:row>
      <xdr:rowOff>8466</xdr:rowOff>
    </xdr:to>
    <xdr:pic>
      <xdr:nvPicPr>
        <xdr:cNvPr id="14" name="Image 1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400-00000E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969" t="9574" r="67765" b="85605"/>
        <a:stretch/>
      </xdr:blipFill>
      <xdr:spPr>
        <a:xfrm>
          <a:off x="2124075" y="19050"/>
          <a:ext cx="1811514" cy="40851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4</xdr:col>
      <xdr:colOff>83255</xdr:colOff>
      <xdr:row>0</xdr:row>
      <xdr:rowOff>416982</xdr:rowOff>
    </xdr:to>
    <xdr:pic>
      <xdr:nvPicPr>
        <xdr:cNvPr id="15" name="Image 14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400-00000F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049" t="9449" r="82831" b="85605"/>
        <a:stretch/>
      </xdr:blipFill>
      <xdr:spPr>
        <a:xfrm>
          <a:off x="0" y="0"/>
          <a:ext cx="1797755" cy="416982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114300</xdr:colOff>
      <xdr:row>2</xdr:row>
      <xdr:rowOff>154511</xdr:rowOff>
    </xdr:from>
    <xdr:to>
      <xdr:col>7</xdr:col>
      <xdr:colOff>520700</xdr:colOff>
      <xdr:row>8</xdr:row>
      <xdr:rowOff>121335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66925" y="830786"/>
          <a:ext cx="1006475" cy="1443199"/>
        </a:xfrm>
        <a:prstGeom prst="rect">
          <a:avLst/>
        </a:prstGeom>
      </xdr:spPr>
    </xdr:pic>
    <xdr:clientData/>
  </xdr:twoCellAnchor>
  <xdr:twoCellAnchor editAs="oneCell">
    <xdr:from>
      <xdr:col>6</xdr:col>
      <xdr:colOff>241300</xdr:colOff>
      <xdr:row>10</xdr:row>
      <xdr:rowOff>44449</xdr:rowOff>
    </xdr:from>
    <xdr:to>
      <xdr:col>10</xdr:col>
      <xdr:colOff>241300</xdr:colOff>
      <xdr:row>21</xdr:row>
      <xdr:rowOff>254748</xdr:rowOff>
    </xdr:to>
    <xdr:pic>
      <xdr:nvPicPr>
        <xdr:cNvPr id="3" name="Image 2" descr="Coprs Humain.jpg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418" t="1070" r="8953" b="1285"/>
        <a:stretch/>
      </xdr:blipFill>
      <xdr:spPr>
        <a:xfrm>
          <a:off x="2193925" y="2711449"/>
          <a:ext cx="2400300" cy="3039224"/>
        </a:xfrm>
        <a:prstGeom prst="rect">
          <a:avLst/>
        </a:prstGeom>
      </xdr:spPr>
    </xdr:pic>
    <xdr:clientData/>
  </xdr:twoCellAnchor>
  <xdr:twoCellAnchor>
    <xdr:from>
      <xdr:col>6</xdr:col>
      <xdr:colOff>347134</xdr:colOff>
      <xdr:row>14</xdr:row>
      <xdr:rowOff>256117</xdr:rowOff>
    </xdr:from>
    <xdr:to>
      <xdr:col>6</xdr:col>
      <xdr:colOff>524934</xdr:colOff>
      <xdr:row>15</xdr:row>
      <xdr:rowOff>169334</xdr:rowOff>
    </xdr:to>
    <xdr:sp macro="" textlink="">
      <xdr:nvSpPr>
        <xdr:cNvPr id="4" name="Organigramme : Connecteur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>
          <a:off x="2299759" y="3951817"/>
          <a:ext cx="177800" cy="170392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</xdr:row>
          <xdr:rowOff>9525</xdr:rowOff>
        </xdr:from>
        <xdr:to>
          <xdr:col>5</xdr:col>
          <xdr:colOff>0</xdr:colOff>
          <xdr:row>22</xdr:row>
          <xdr:rowOff>47625</xdr:rowOff>
        </xdr:to>
        <xdr:sp macro="" textlink="">
          <xdr:nvSpPr>
            <xdr:cNvPr id="14337" name="Scroll Bar 1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id="{00000000-0008-0000-0500-00000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9</xdr:col>
      <xdr:colOff>347134</xdr:colOff>
      <xdr:row>20</xdr:row>
      <xdr:rowOff>173567</xdr:rowOff>
    </xdr:from>
    <xdr:to>
      <xdr:col>9</xdr:col>
      <xdr:colOff>524934</xdr:colOff>
      <xdr:row>21</xdr:row>
      <xdr:rowOff>86784</xdr:rowOff>
    </xdr:to>
    <xdr:sp macro="" textlink="">
      <xdr:nvSpPr>
        <xdr:cNvPr id="6" name="Organigramme : Connecteur 5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SpPr/>
      </xdr:nvSpPr>
      <xdr:spPr>
        <a:xfrm>
          <a:off x="4099984" y="5412317"/>
          <a:ext cx="177800" cy="170392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82550</xdr:colOff>
      <xdr:row>0</xdr:row>
      <xdr:rowOff>0</xdr:rowOff>
    </xdr:from>
    <xdr:to>
      <xdr:col>26</xdr:col>
      <xdr:colOff>190500</xdr:colOff>
      <xdr:row>1</xdr:row>
      <xdr:rowOff>25400</xdr:rowOff>
    </xdr:to>
    <xdr:pic>
      <xdr:nvPicPr>
        <xdr:cNvPr id="7" name="Image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34" t="9449" r="1416" b="85279"/>
        <a:stretch/>
      </xdr:blipFill>
      <xdr:spPr>
        <a:xfrm>
          <a:off x="1797050" y="0"/>
          <a:ext cx="9871075" cy="444500"/>
        </a:xfrm>
        <a:prstGeom prst="rect">
          <a:avLst/>
        </a:prstGeom>
      </xdr:spPr>
    </xdr:pic>
    <xdr:clientData/>
  </xdr:twoCellAnchor>
  <xdr:twoCellAnchor editAs="oneCell">
    <xdr:from>
      <xdr:col>6</xdr:col>
      <xdr:colOff>152400</xdr:colOff>
      <xdr:row>0</xdr:row>
      <xdr:rowOff>0</xdr:rowOff>
    </xdr:from>
    <xdr:to>
      <xdr:col>20</xdr:col>
      <xdr:colOff>262467</xdr:colOff>
      <xdr:row>1</xdr:row>
      <xdr:rowOff>0</xdr:rowOff>
    </xdr:to>
    <xdr:pic>
      <xdr:nvPicPr>
        <xdr:cNvPr id="8" name="Image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70" t="9449" r="24392" b="85580"/>
        <a:stretch/>
      </xdr:blipFill>
      <xdr:spPr>
        <a:xfrm>
          <a:off x="2105025" y="0"/>
          <a:ext cx="6939492" cy="419100"/>
        </a:xfrm>
        <a:prstGeom prst="rect">
          <a:avLst/>
        </a:prstGeom>
      </xdr:spPr>
    </xdr:pic>
    <xdr:clientData/>
  </xdr:twoCellAnchor>
  <xdr:twoCellAnchor editAs="oneCell">
    <xdr:from>
      <xdr:col>6</xdr:col>
      <xdr:colOff>120650</xdr:colOff>
      <xdr:row>0</xdr:row>
      <xdr:rowOff>0</xdr:rowOff>
    </xdr:from>
    <xdr:to>
      <xdr:col>18</xdr:col>
      <xdr:colOff>444500</xdr:colOff>
      <xdr:row>1</xdr:row>
      <xdr:rowOff>19050</xdr:rowOff>
    </xdr:to>
    <xdr:pic>
      <xdr:nvPicPr>
        <xdr:cNvPr id="9" name="Image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500-000009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623" t="9449" r="31291" b="85354"/>
        <a:stretch/>
      </xdr:blipFill>
      <xdr:spPr>
        <a:xfrm>
          <a:off x="2073275" y="0"/>
          <a:ext cx="6162675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133350</xdr:colOff>
      <xdr:row>0</xdr:row>
      <xdr:rowOff>0</xdr:rowOff>
    </xdr:from>
    <xdr:to>
      <xdr:col>17</xdr:col>
      <xdr:colOff>62089</xdr:colOff>
      <xdr:row>0</xdr:row>
      <xdr:rowOff>412750</xdr:rowOff>
    </xdr:to>
    <xdr:pic>
      <xdr:nvPicPr>
        <xdr:cNvPr id="10" name="Image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500-00000A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706" t="9449" r="38668" b="85655"/>
        <a:stretch/>
      </xdr:blipFill>
      <xdr:spPr>
        <a:xfrm>
          <a:off x="2085975" y="0"/>
          <a:ext cx="5272264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184150</xdr:colOff>
      <xdr:row>0</xdr:row>
      <xdr:rowOff>0</xdr:rowOff>
    </xdr:from>
    <xdr:to>
      <xdr:col>15</xdr:col>
      <xdr:colOff>217312</xdr:colOff>
      <xdr:row>1</xdr:row>
      <xdr:rowOff>31750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500-00000B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128" t="9449" r="45778" b="85203"/>
        <a:stretch/>
      </xdr:blipFill>
      <xdr:spPr>
        <a:xfrm>
          <a:off x="2136775" y="0"/>
          <a:ext cx="4386087" cy="450850"/>
        </a:xfrm>
        <a:prstGeom prst="rect">
          <a:avLst/>
        </a:prstGeom>
      </xdr:spPr>
    </xdr:pic>
    <xdr:clientData/>
  </xdr:twoCellAnchor>
  <xdr:twoCellAnchor editAs="oneCell">
    <xdr:from>
      <xdr:col>6</xdr:col>
      <xdr:colOff>285750</xdr:colOff>
      <xdr:row>0</xdr:row>
      <xdr:rowOff>0</xdr:rowOff>
    </xdr:from>
    <xdr:to>
      <xdr:col>13</xdr:col>
      <xdr:colOff>389467</xdr:colOff>
      <xdr:row>0</xdr:row>
      <xdr:rowOff>412750</xdr:rowOff>
    </xdr:to>
    <xdr:pic>
      <xdr:nvPicPr>
        <xdr:cNvPr id="12" name="Image 11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500-00000C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917" t="9449" r="52888" b="85655"/>
        <a:stretch/>
      </xdr:blipFill>
      <xdr:spPr>
        <a:xfrm>
          <a:off x="2238375" y="0"/>
          <a:ext cx="3466042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152399</xdr:colOff>
      <xdr:row>0</xdr:row>
      <xdr:rowOff>0</xdr:rowOff>
    </xdr:from>
    <xdr:to>
      <xdr:col>10</xdr:col>
      <xdr:colOff>479776</xdr:colOff>
      <xdr:row>1</xdr:row>
      <xdr:rowOff>19050</xdr:rowOff>
    </xdr:to>
    <xdr:pic>
      <xdr:nvPicPr>
        <xdr:cNvPr id="13" name="Image 1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500-00000D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57" t="9449" r="60210" b="85354"/>
        <a:stretch/>
      </xdr:blipFill>
      <xdr:spPr>
        <a:xfrm>
          <a:off x="2105024" y="0"/>
          <a:ext cx="2727677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171450</xdr:colOff>
      <xdr:row>0</xdr:row>
      <xdr:rowOff>19050</xdr:rowOff>
    </xdr:from>
    <xdr:to>
      <xdr:col>9</xdr:col>
      <xdr:colOff>182739</xdr:colOff>
      <xdr:row>1</xdr:row>
      <xdr:rowOff>8466</xdr:rowOff>
    </xdr:to>
    <xdr:pic>
      <xdr:nvPicPr>
        <xdr:cNvPr id="14" name="Image 1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500-00000E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969" t="9574" r="67765" b="85605"/>
        <a:stretch/>
      </xdr:blipFill>
      <xdr:spPr>
        <a:xfrm>
          <a:off x="2124075" y="19050"/>
          <a:ext cx="1811514" cy="40851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4</xdr:col>
      <xdr:colOff>83255</xdr:colOff>
      <xdr:row>0</xdr:row>
      <xdr:rowOff>416982</xdr:rowOff>
    </xdr:to>
    <xdr:pic>
      <xdr:nvPicPr>
        <xdr:cNvPr id="15" name="Image 14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500-00000F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049" t="9449" r="82831" b="85605"/>
        <a:stretch/>
      </xdr:blipFill>
      <xdr:spPr>
        <a:xfrm>
          <a:off x="0" y="0"/>
          <a:ext cx="1797755" cy="416982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114300</xdr:colOff>
      <xdr:row>2</xdr:row>
      <xdr:rowOff>154511</xdr:rowOff>
    </xdr:from>
    <xdr:to>
      <xdr:col>7</xdr:col>
      <xdr:colOff>520700</xdr:colOff>
      <xdr:row>8</xdr:row>
      <xdr:rowOff>121335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66925" y="830786"/>
          <a:ext cx="1006475" cy="1443199"/>
        </a:xfrm>
        <a:prstGeom prst="rect">
          <a:avLst/>
        </a:prstGeom>
      </xdr:spPr>
    </xdr:pic>
    <xdr:clientData/>
  </xdr:twoCellAnchor>
  <xdr:twoCellAnchor editAs="oneCell">
    <xdr:from>
      <xdr:col>6</xdr:col>
      <xdr:colOff>241300</xdr:colOff>
      <xdr:row>10</xdr:row>
      <xdr:rowOff>44449</xdr:rowOff>
    </xdr:from>
    <xdr:to>
      <xdr:col>10</xdr:col>
      <xdr:colOff>241300</xdr:colOff>
      <xdr:row>21</xdr:row>
      <xdr:rowOff>254748</xdr:rowOff>
    </xdr:to>
    <xdr:pic>
      <xdr:nvPicPr>
        <xdr:cNvPr id="3" name="Image 2" descr="Coprs Humain.jpg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418" t="1070" r="8953" b="1285"/>
        <a:stretch/>
      </xdr:blipFill>
      <xdr:spPr>
        <a:xfrm>
          <a:off x="2193925" y="2711449"/>
          <a:ext cx="2400300" cy="3039224"/>
        </a:xfrm>
        <a:prstGeom prst="rect">
          <a:avLst/>
        </a:prstGeom>
      </xdr:spPr>
    </xdr:pic>
    <xdr:clientData/>
  </xdr:twoCellAnchor>
  <xdr:twoCellAnchor>
    <xdr:from>
      <xdr:col>6</xdr:col>
      <xdr:colOff>347134</xdr:colOff>
      <xdr:row>14</xdr:row>
      <xdr:rowOff>256117</xdr:rowOff>
    </xdr:from>
    <xdr:to>
      <xdr:col>6</xdr:col>
      <xdr:colOff>524934</xdr:colOff>
      <xdr:row>15</xdr:row>
      <xdr:rowOff>169334</xdr:rowOff>
    </xdr:to>
    <xdr:sp macro="" textlink="">
      <xdr:nvSpPr>
        <xdr:cNvPr id="4" name="Organigramme : Connecteur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/>
      </xdr:nvSpPr>
      <xdr:spPr>
        <a:xfrm>
          <a:off x="2299759" y="3951817"/>
          <a:ext cx="177800" cy="170392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</xdr:row>
          <xdr:rowOff>9525</xdr:rowOff>
        </xdr:from>
        <xdr:to>
          <xdr:col>5</xdr:col>
          <xdr:colOff>0</xdr:colOff>
          <xdr:row>22</xdr:row>
          <xdr:rowOff>47625</xdr:rowOff>
        </xdr:to>
        <xdr:sp macro="" textlink="">
          <xdr:nvSpPr>
            <xdr:cNvPr id="15361" name="Scroll Bar 1" hidden="1">
              <a:extLst>
                <a:ext uri="{63B3BB69-23CF-44E3-9099-C40C66FF867C}">
                  <a14:compatExt spid="_x0000_s15361"/>
                </a:ext>
                <a:ext uri="{FF2B5EF4-FFF2-40B4-BE49-F238E27FC236}">
                  <a16:creationId xmlns:a16="http://schemas.microsoft.com/office/drawing/2014/main" id="{00000000-0008-0000-0600-000001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9</xdr:col>
      <xdr:colOff>347134</xdr:colOff>
      <xdr:row>20</xdr:row>
      <xdr:rowOff>173567</xdr:rowOff>
    </xdr:from>
    <xdr:to>
      <xdr:col>9</xdr:col>
      <xdr:colOff>524934</xdr:colOff>
      <xdr:row>21</xdr:row>
      <xdr:rowOff>86784</xdr:rowOff>
    </xdr:to>
    <xdr:sp macro="" textlink="">
      <xdr:nvSpPr>
        <xdr:cNvPr id="6" name="Organigramme : Connecteur 5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SpPr/>
      </xdr:nvSpPr>
      <xdr:spPr>
        <a:xfrm>
          <a:off x="4099984" y="5412317"/>
          <a:ext cx="177800" cy="170392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82550</xdr:colOff>
      <xdr:row>0</xdr:row>
      <xdr:rowOff>0</xdr:rowOff>
    </xdr:from>
    <xdr:to>
      <xdr:col>26</xdr:col>
      <xdr:colOff>190500</xdr:colOff>
      <xdr:row>1</xdr:row>
      <xdr:rowOff>25400</xdr:rowOff>
    </xdr:to>
    <xdr:pic>
      <xdr:nvPicPr>
        <xdr:cNvPr id="7" name="Image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34" t="9449" r="1416" b="85279"/>
        <a:stretch/>
      </xdr:blipFill>
      <xdr:spPr>
        <a:xfrm>
          <a:off x="1797050" y="0"/>
          <a:ext cx="9871075" cy="444500"/>
        </a:xfrm>
        <a:prstGeom prst="rect">
          <a:avLst/>
        </a:prstGeom>
      </xdr:spPr>
    </xdr:pic>
    <xdr:clientData/>
  </xdr:twoCellAnchor>
  <xdr:twoCellAnchor editAs="oneCell">
    <xdr:from>
      <xdr:col>6</xdr:col>
      <xdr:colOff>152400</xdr:colOff>
      <xdr:row>0</xdr:row>
      <xdr:rowOff>0</xdr:rowOff>
    </xdr:from>
    <xdr:to>
      <xdr:col>20</xdr:col>
      <xdr:colOff>262467</xdr:colOff>
      <xdr:row>1</xdr:row>
      <xdr:rowOff>0</xdr:rowOff>
    </xdr:to>
    <xdr:pic>
      <xdr:nvPicPr>
        <xdr:cNvPr id="8" name="Image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600-00000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70" t="9449" r="24392" b="85580"/>
        <a:stretch/>
      </xdr:blipFill>
      <xdr:spPr>
        <a:xfrm>
          <a:off x="2105025" y="0"/>
          <a:ext cx="6939492" cy="419100"/>
        </a:xfrm>
        <a:prstGeom prst="rect">
          <a:avLst/>
        </a:prstGeom>
      </xdr:spPr>
    </xdr:pic>
    <xdr:clientData/>
  </xdr:twoCellAnchor>
  <xdr:twoCellAnchor editAs="oneCell">
    <xdr:from>
      <xdr:col>6</xdr:col>
      <xdr:colOff>120650</xdr:colOff>
      <xdr:row>0</xdr:row>
      <xdr:rowOff>0</xdr:rowOff>
    </xdr:from>
    <xdr:to>
      <xdr:col>18</xdr:col>
      <xdr:colOff>444500</xdr:colOff>
      <xdr:row>1</xdr:row>
      <xdr:rowOff>19050</xdr:rowOff>
    </xdr:to>
    <xdr:pic>
      <xdr:nvPicPr>
        <xdr:cNvPr id="9" name="Image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600-000009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623" t="9449" r="31291" b="85354"/>
        <a:stretch/>
      </xdr:blipFill>
      <xdr:spPr>
        <a:xfrm>
          <a:off x="2073275" y="0"/>
          <a:ext cx="6162675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133350</xdr:colOff>
      <xdr:row>0</xdr:row>
      <xdr:rowOff>0</xdr:rowOff>
    </xdr:from>
    <xdr:to>
      <xdr:col>17</xdr:col>
      <xdr:colOff>62089</xdr:colOff>
      <xdr:row>0</xdr:row>
      <xdr:rowOff>412750</xdr:rowOff>
    </xdr:to>
    <xdr:pic>
      <xdr:nvPicPr>
        <xdr:cNvPr id="10" name="Image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600-00000A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706" t="9449" r="38668" b="85655"/>
        <a:stretch/>
      </xdr:blipFill>
      <xdr:spPr>
        <a:xfrm>
          <a:off x="2085975" y="0"/>
          <a:ext cx="5272264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184150</xdr:colOff>
      <xdr:row>0</xdr:row>
      <xdr:rowOff>0</xdr:rowOff>
    </xdr:from>
    <xdr:to>
      <xdr:col>15</xdr:col>
      <xdr:colOff>217312</xdr:colOff>
      <xdr:row>1</xdr:row>
      <xdr:rowOff>31750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600-00000B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128" t="9449" r="45778" b="85203"/>
        <a:stretch/>
      </xdr:blipFill>
      <xdr:spPr>
        <a:xfrm>
          <a:off x="2136775" y="0"/>
          <a:ext cx="4386087" cy="450850"/>
        </a:xfrm>
        <a:prstGeom prst="rect">
          <a:avLst/>
        </a:prstGeom>
      </xdr:spPr>
    </xdr:pic>
    <xdr:clientData/>
  </xdr:twoCellAnchor>
  <xdr:twoCellAnchor editAs="oneCell">
    <xdr:from>
      <xdr:col>6</xdr:col>
      <xdr:colOff>285750</xdr:colOff>
      <xdr:row>0</xdr:row>
      <xdr:rowOff>0</xdr:rowOff>
    </xdr:from>
    <xdr:to>
      <xdr:col>13</xdr:col>
      <xdr:colOff>389467</xdr:colOff>
      <xdr:row>0</xdr:row>
      <xdr:rowOff>412750</xdr:rowOff>
    </xdr:to>
    <xdr:pic>
      <xdr:nvPicPr>
        <xdr:cNvPr id="12" name="Image 11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600-00000C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917" t="9449" r="52888" b="85655"/>
        <a:stretch/>
      </xdr:blipFill>
      <xdr:spPr>
        <a:xfrm>
          <a:off x="2238375" y="0"/>
          <a:ext cx="3466042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152399</xdr:colOff>
      <xdr:row>0</xdr:row>
      <xdr:rowOff>0</xdr:rowOff>
    </xdr:from>
    <xdr:to>
      <xdr:col>10</xdr:col>
      <xdr:colOff>479776</xdr:colOff>
      <xdr:row>1</xdr:row>
      <xdr:rowOff>19050</xdr:rowOff>
    </xdr:to>
    <xdr:pic>
      <xdr:nvPicPr>
        <xdr:cNvPr id="13" name="Image 1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600-00000D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57" t="9449" r="60210" b="85354"/>
        <a:stretch/>
      </xdr:blipFill>
      <xdr:spPr>
        <a:xfrm>
          <a:off x="2105024" y="0"/>
          <a:ext cx="2727677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171450</xdr:colOff>
      <xdr:row>0</xdr:row>
      <xdr:rowOff>19050</xdr:rowOff>
    </xdr:from>
    <xdr:to>
      <xdr:col>9</xdr:col>
      <xdr:colOff>182739</xdr:colOff>
      <xdr:row>1</xdr:row>
      <xdr:rowOff>8466</xdr:rowOff>
    </xdr:to>
    <xdr:pic>
      <xdr:nvPicPr>
        <xdr:cNvPr id="14" name="Image 1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600-00000E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969" t="9574" r="67765" b="85605"/>
        <a:stretch/>
      </xdr:blipFill>
      <xdr:spPr>
        <a:xfrm>
          <a:off x="2124075" y="19050"/>
          <a:ext cx="1811514" cy="40851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4</xdr:col>
      <xdr:colOff>83255</xdr:colOff>
      <xdr:row>0</xdr:row>
      <xdr:rowOff>416982</xdr:rowOff>
    </xdr:to>
    <xdr:pic>
      <xdr:nvPicPr>
        <xdr:cNvPr id="15" name="Image 14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600-00000F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049" t="9449" r="82831" b="85605"/>
        <a:stretch/>
      </xdr:blipFill>
      <xdr:spPr>
        <a:xfrm>
          <a:off x="0" y="0"/>
          <a:ext cx="1797755" cy="416982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114300</xdr:colOff>
      <xdr:row>2</xdr:row>
      <xdr:rowOff>154511</xdr:rowOff>
    </xdr:from>
    <xdr:to>
      <xdr:col>7</xdr:col>
      <xdr:colOff>520700</xdr:colOff>
      <xdr:row>8</xdr:row>
      <xdr:rowOff>121335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66925" y="830786"/>
          <a:ext cx="1006475" cy="1443199"/>
        </a:xfrm>
        <a:prstGeom prst="rect">
          <a:avLst/>
        </a:prstGeom>
      </xdr:spPr>
    </xdr:pic>
    <xdr:clientData/>
  </xdr:twoCellAnchor>
  <xdr:twoCellAnchor editAs="oneCell">
    <xdr:from>
      <xdr:col>6</xdr:col>
      <xdr:colOff>241300</xdr:colOff>
      <xdr:row>10</xdr:row>
      <xdr:rowOff>44449</xdr:rowOff>
    </xdr:from>
    <xdr:to>
      <xdr:col>10</xdr:col>
      <xdr:colOff>241300</xdr:colOff>
      <xdr:row>21</xdr:row>
      <xdr:rowOff>254748</xdr:rowOff>
    </xdr:to>
    <xdr:pic>
      <xdr:nvPicPr>
        <xdr:cNvPr id="3" name="Image 2" descr="Coprs Humain.jpg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418" t="1070" r="8953" b="1285"/>
        <a:stretch/>
      </xdr:blipFill>
      <xdr:spPr>
        <a:xfrm>
          <a:off x="2193925" y="2711449"/>
          <a:ext cx="2400300" cy="3039224"/>
        </a:xfrm>
        <a:prstGeom prst="rect">
          <a:avLst/>
        </a:prstGeom>
      </xdr:spPr>
    </xdr:pic>
    <xdr:clientData/>
  </xdr:twoCellAnchor>
  <xdr:twoCellAnchor>
    <xdr:from>
      <xdr:col>6</xdr:col>
      <xdr:colOff>347134</xdr:colOff>
      <xdr:row>14</xdr:row>
      <xdr:rowOff>256117</xdr:rowOff>
    </xdr:from>
    <xdr:to>
      <xdr:col>6</xdr:col>
      <xdr:colOff>524934</xdr:colOff>
      <xdr:row>15</xdr:row>
      <xdr:rowOff>169334</xdr:rowOff>
    </xdr:to>
    <xdr:sp macro="" textlink="">
      <xdr:nvSpPr>
        <xdr:cNvPr id="4" name="Organigramme : Connecteur 3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/>
      </xdr:nvSpPr>
      <xdr:spPr>
        <a:xfrm>
          <a:off x="2299759" y="3951817"/>
          <a:ext cx="177800" cy="170392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</xdr:row>
          <xdr:rowOff>9525</xdr:rowOff>
        </xdr:from>
        <xdr:to>
          <xdr:col>5</xdr:col>
          <xdr:colOff>0</xdr:colOff>
          <xdr:row>22</xdr:row>
          <xdr:rowOff>47625</xdr:rowOff>
        </xdr:to>
        <xdr:sp macro="" textlink="">
          <xdr:nvSpPr>
            <xdr:cNvPr id="16385" name="Scroll Bar 1" hidden="1">
              <a:extLst>
                <a:ext uri="{63B3BB69-23CF-44E3-9099-C40C66FF867C}">
                  <a14:compatExt spid="_x0000_s16385"/>
                </a:ext>
                <a:ext uri="{FF2B5EF4-FFF2-40B4-BE49-F238E27FC236}">
                  <a16:creationId xmlns:a16="http://schemas.microsoft.com/office/drawing/2014/main" id="{00000000-0008-0000-0700-00000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9</xdr:col>
      <xdr:colOff>347134</xdr:colOff>
      <xdr:row>20</xdr:row>
      <xdr:rowOff>173567</xdr:rowOff>
    </xdr:from>
    <xdr:to>
      <xdr:col>9</xdr:col>
      <xdr:colOff>524934</xdr:colOff>
      <xdr:row>21</xdr:row>
      <xdr:rowOff>86784</xdr:rowOff>
    </xdr:to>
    <xdr:sp macro="" textlink="">
      <xdr:nvSpPr>
        <xdr:cNvPr id="6" name="Organigramme : Connecteur 5">
          <a:extLst>
            <a:ext uri="{FF2B5EF4-FFF2-40B4-BE49-F238E27FC236}">
              <a16:creationId xmlns:a16="http://schemas.microsoft.com/office/drawing/2014/main" id="{00000000-0008-0000-0700-000006000000}"/>
            </a:ext>
          </a:extLst>
        </xdr:cNvPr>
        <xdr:cNvSpPr/>
      </xdr:nvSpPr>
      <xdr:spPr>
        <a:xfrm>
          <a:off x="4099984" y="5412317"/>
          <a:ext cx="177800" cy="170392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82550</xdr:colOff>
      <xdr:row>0</xdr:row>
      <xdr:rowOff>0</xdr:rowOff>
    </xdr:from>
    <xdr:to>
      <xdr:col>26</xdr:col>
      <xdr:colOff>190500</xdr:colOff>
      <xdr:row>1</xdr:row>
      <xdr:rowOff>25400</xdr:rowOff>
    </xdr:to>
    <xdr:pic>
      <xdr:nvPicPr>
        <xdr:cNvPr id="7" name="Image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700-00000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34" t="9449" r="1416" b="85279"/>
        <a:stretch/>
      </xdr:blipFill>
      <xdr:spPr>
        <a:xfrm>
          <a:off x="1797050" y="0"/>
          <a:ext cx="9871075" cy="444500"/>
        </a:xfrm>
        <a:prstGeom prst="rect">
          <a:avLst/>
        </a:prstGeom>
      </xdr:spPr>
    </xdr:pic>
    <xdr:clientData/>
  </xdr:twoCellAnchor>
  <xdr:twoCellAnchor editAs="oneCell">
    <xdr:from>
      <xdr:col>6</xdr:col>
      <xdr:colOff>152400</xdr:colOff>
      <xdr:row>0</xdr:row>
      <xdr:rowOff>0</xdr:rowOff>
    </xdr:from>
    <xdr:to>
      <xdr:col>20</xdr:col>
      <xdr:colOff>262467</xdr:colOff>
      <xdr:row>1</xdr:row>
      <xdr:rowOff>0</xdr:rowOff>
    </xdr:to>
    <xdr:pic>
      <xdr:nvPicPr>
        <xdr:cNvPr id="8" name="Image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700-00000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70" t="9449" r="24392" b="85580"/>
        <a:stretch/>
      </xdr:blipFill>
      <xdr:spPr>
        <a:xfrm>
          <a:off x="2105025" y="0"/>
          <a:ext cx="6939492" cy="419100"/>
        </a:xfrm>
        <a:prstGeom prst="rect">
          <a:avLst/>
        </a:prstGeom>
      </xdr:spPr>
    </xdr:pic>
    <xdr:clientData/>
  </xdr:twoCellAnchor>
  <xdr:twoCellAnchor editAs="oneCell">
    <xdr:from>
      <xdr:col>6</xdr:col>
      <xdr:colOff>120650</xdr:colOff>
      <xdr:row>0</xdr:row>
      <xdr:rowOff>0</xdr:rowOff>
    </xdr:from>
    <xdr:to>
      <xdr:col>18</xdr:col>
      <xdr:colOff>444500</xdr:colOff>
      <xdr:row>1</xdr:row>
      <xdr:rowOff>19050</xdr:rowOff>
    </xdr:to>
    <xdr:pic>
      <xdr:nvPicPr>
        <xdr:cNvPr id="9" name="Image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700-000009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623" t="9449" r="31291" b="85354"/>
        <a:stretch/>
      </xdr:blipFill>
      <xdr:spPr>
        <a:xfrm>
          <a:off x="2073275" y="0"/>
          <a:ext cx="6162675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133350</xdr:colOff>
      <xdr:row>0</xdr:row>
      <xdr:rowOff>0</xdr:rowOff>
    </xdr:from>
    <xdr:to>
      <xdr:col>17</xdr:col>
      <xdr:colOff>62089</xdr:colOff>
      <xdr:row>0</xdr:row>
      <xdr:rowOff>412750</xdr:rowOff>
    </xdr:to>
    <xdr:pic>
      <xdr:nvPicPr>
        <xdr:cNvPr id="10" name="Image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700-00000A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706" t="9449" r="38668" b="85655"/>
        <a:stretch/>
      </xdr:blipFill>
      <xdr:spPr>
        <a:xfrm>
          <a:off x="2085975" y="0"/>
          <a:ext cx="5272264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184150</xdr:colOff>
      <xdr:row>0</xdr:row>
      <xdr:rowOff>0</xdr:rowOff>
    </xdr:from>
    <xdr:to>
      <xdr:col>15</xdr:col>
      <xdr:colOff>217312</xdr:colOff>
      <xdr:row>1</xdr:row>
      <xdr:rowOff>31750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700-00000B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128" t="9449" r="45778" b="85203"/>
        <a:stretch/>
      </xdr:blipFill>
      <xdr:spPr>
        <a:xfrm>
          <a:off x="2136775" y="0"/>
          <a:ext cx="4386087" cy="450850"/>
        </a:xfrm>
        <a:prstGeom prst="rect">
          <a:avLst/>
        </a:prstGeom>
      </xdr:spPr>
    </xdr:pic>
    <xdr:clientData/>
  </xdr:twoCellAnchor>
  <xdr:twoCellAnchor editAs="oneCell">
    <xdr:from>
      <xdr:col>6</xdr:col>
      <xdr:colOff>285750</xdr:colOff>
      <xdr:row>0</xdr:row>
      <xdr:rowOff>0</xdr:rowOff>
    </xdr:from>
    <xdr:to>
      <xdr:col>13</xdr:col>
      <xdr:colOff>389467</xdr:colOff>
      <xdr:row>0</xdr:row>
      <xdr:rowOff>412750</xdr:rowOff>
    </xdr:to>
    <xdr:pic>
      <xdr:nvPicPr>
        <xdr:cNvPr id="12" name="Image 11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700-00000C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917" t="9449" r="52888" b="85655"/>
        <a:stretch/>
      </xdr:blipFill>
      <xdr:spPr>
        <a:xfrm>
          <a:off x="2238375" y="0"/>
          <a:ext cx="3466042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152399</xdr:colOff>
      <xdr:row>0</xdr:row>
      <xdr:rowOff>0</xdr:rowOff>
    </xdr:from>
    <xdr:to>
      <xdr:col>10</xdr:col>
      <xdr:colOff>479776</xdr:colOff>
      <xdr:row>1</xdr:row>
      <xdr:rowOff>19050</xdr:rowOff>
    </xdr:to>
    <xdr:pic>
      <xdr:nvPicPr>
        <xdr:cNvPr id="13" name="Image 1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700-00000D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57" t="9449" r="60210" b="85354"/>
        <a:stretch/>
      </xdr:blipFill>
      <xdr:spPr>
        <a:xfrm>
          <a:off x="2105024" y="0"/>
          <a:ext cx="2727677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171450</xdr:colOff>
      <xdr:row>0</xdr:row>
      <xdr:rowOff>19050</xdr:rowOff>
    </xdr:from>
    <xdr:to>
      <xdr:col>9</xdr:col>
      <xdr:colOff>182739</xdr:colOff>
      <xdr:row>1</xdr:row>
      <xdr:rowOff>8466</xdr:rowOff>
    </xdr:to>
    <xdr:pic>
      <xdr:nvPicPr>
        <xdr:cNvPr id="14" name="Image 1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700-00000E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969" t="9574" r="67765" b="85605"/>
        <a:stretch/>
      </xdr:blipFill>
      <xdr:spPr>
        <a:xfrm>
          <a:off x="2124075" y="19050"/>
          <a:ext cx="1811514" cy="40851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4</xdr:col>
      <xdr:colOff>83255</xdr:colOff>
      <xdr:row>0</xdr:row>
      <xdr:rowOff>416982</xdr:rowOff>
    </xdr:to>
    <xdr:pic>
      <xdr:nvPicPr>
        <xdr:cNvPr id="15" name="Image 14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700-00000F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049" t="9449" r="82831" b="85605"/>
        <a:stretch/>
      </xdr:blipFill>
      <xdr:spPr>
        <a:xfrm>
          <a:off x="0" y="0"/>
          <a:ext cx="1797755" cy="416982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114300</xdr:colOff>
      <xdr:row>2</xdr:row>
      <xdr:rowOff>154511</xdr:rowOff>
    </xdr:from>
    <xdr:to>
      <xdr:col>7</xdr:col>
      <xdr:colOff>520700</xdr:colOff>
      <xdr:row>8</xdr:row>
      <xdr:rowOff>121335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66925" y="830786"/>
          <a:ext cx="1006475" cy="1443199"/>
        </a:xfrm>
        <a:prstGeom prst="rect">
          <a:avLst/>
        </a:prstGeom>
      </xdr:spPr>
    </xdr:pic>
    <xdr:clientData/>
  </xdr:twoCellAnchor>
  <xdr:twoCellAnchor editAs="oneCell">
    <xdr:from>
      <xdr:col>6</xdr:col>
      <xdr:colOff>241300</xdr:colOff>
      <xdr:row>10</xdr:row>
      <xdr:rowOff>44449</xdr:rowOff>
    </xdr:from>
    <xdr:to>
      <xdr:col>10</xdr:col>
      <xdr:colOff>241300</xdr:colOff>
      <xdr:row>21</xdr:row>
      <xdr:rowOff>254748</xdr:rowOff>
    </xdr:to>
    <xdr:pic>
      <xdr:nvPicPr>
        <xdr:cNvPr id="3" name="Image 2" descr="Coprs Humain.jpg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418" t="1070" r="8953" b="1285"/>
        <a:stretch/>
      </xdr:blipFill>
      <xdr:spPr>
        <a:xfrm>
          <a:off x="2193925" y="2711449"/>
          <a:ext cx="2400300" cy="3039224"/>
        </a:xfrm>
        <a:prstGeom prst="rect">
          <a:avLst/>
        </a:prstGeom>
      </xdr:spPr>
    </xdr:pic>
    <xdr:clientData/>
  </xdr:twoCellAnchor>
  <xdr:twoCellAnchor>
    <xdr:from>
      <xdr:col>6</xdr:col>
      <xdr:colOff>347134</xdr:colOff>
      <xdr:row>14</xdr:row>
      <xdr:rowOff>256117</xdr:rowOff>
    </xdr:from>
    <xdr:to>
      <xdr:col>6</xdr:col>
      <xdr:colOff>524934</xdr:colOff>
      <xdr:row>15</xdr:row>
      <xdr:rowOff>169334</xdr:rowOff>
    </xdr:to>
    <xdr:sp macro="" textlink="">
      <xdr:nvSpPr>
        <xdr:cNvPr id="4" name="Organigramme : Connecteur 3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SpPr/>
      </xdr:nvSpPr>
      <xdr:spPr>
        <a:xfrm>
          <a:off x="2299759" y="3951817"/>
          <a:ext cx="177800" cy="170392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</xdr:row>
          <xdr:rowOff>9525</xdr:rowOff>
        </xdr:from>
        <xdr:to>
          <xdr:col>5</xdr:col>
          <xdr:colOff>0</xdr:colOff>
          <xdr:row>22</xdr:row>
          <xdr:rowOff>47625</xdr:rowOff>
        </xdr:to>
        <xdr:sp macro="" textlink="">
          <xdr:nvSpPr>
            <xdr:cNvPr id="17409" name="Scroll Bar 1" hidden="1">
              <a:extLst>
                <a:ext uri="{63B3BB69-23CF-44E3-9099-C40C66FF867C}">
                  <a14:compatExt spid="_x0000_s17409"/>
                </a:ext>
                <a:ext uri="{FF2B5EF4-FFF2-40B4-BE49-F238E27FC236}">
                  <a16:creationId xmlns:a16="http://schemas.microsoft.com/office/drawing/2014/main" id="{00000000-0008-0000-0800-000001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9</xdr:col>
      <xdr:colOff>347134</xdr:colOff>
      <xdr:row>20</xdr:row>
      <xdr:rowOff>173567</xdr:rowOff>
    </xdr:from>
    <xdr:to>
      <xdr:col>9</xdr:col>
      <xdr:colOff>524934</xdr:colOff>
      <xdr:row>21</xdr:row>
      <xdr:rowOff>86784</xdr:rowOff>
    </xdr:to>
    <xdr:sp macro="" textlink="">
      <xdr:nvSpPr>
        <xdr:cNvPr id="6" name="Organigramme : Connecteur 5">
          <a:extLst>
            <a:ext uri="{FF2B5EF4-FFF2-40B4-BE49-F238E27FC236}">
              <a16:creationId xmlns:a16="http://schemas.microsoft.com/office/drawing/2014/main" id="{00000000-0008-0000-0800-000006000000}"/>
            </a:ext>
          </a:extLst>
        </xdr:cNvPr>
        <xdr:cNvSpPr/>
      </xdr:nvSpPr>
      <xdr:spPr>
        <a:xfrm>
          <a:off x="4099984" y="5412317"/>
          <a:ext cx="177800" cy="170392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82550</xdr:colOff>
      <xdr:row>0</xdr:row>
      <xdr:rowOff>0</xdr:rowOff>
    </xdr:from>
    <xdr:to>
      <xdr:col>26</xdr:col>
      <xdr:colOff>190500</xdr:colOff>
      <xdr:row>1</xdr:row>
      <xdr:rowOff>25400</xdr:rowOff>
    </xdr:to>
    <xdr:pic>
      <xdr:nvPicPr>
        <xdr:cNvPr id="7" name="Image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800-00000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34" t="9449" r="1416" b="85279"/>
        <a:stretch/>
      </xdr:blipFill>
      <xdr:spPr>
        <a:xfrm>
          <a:off x="1797050" y="0"/>
          <a:ext cx="9871075" cy="444500"/>
        </a:xfrm>
        <a:prstGeom prst="rect">
          <a:avLst/>
        </a:prstGeom>
      </xdr:spPr>
    </xdr:pic>
    <xdr:clientData/>
  </xdr:twoCellAnchor>
  <xdr:twoCellAnchor editAs="oneCell">
    <xdr:from>
      <xdr:col>6</xdr:col>
      <xdr:colOff>152400</xdr:colOff>
      <xdr:row>0</xdr:row>
      <xdr:rowOff>0</xdr:rowOff>
    </xdr:from>
    <xdr:to>
      <xdr:col>20</xdr:col>
      <xdr:colOff>262467</xdr:colOff>
      <xdr:row>1</xdr:row>
      <xdr:rowOff>0</xdr:rowOff>
    </xdr:to>
    <xdr:pic>
      <xdr:nvPicPr>
        <xdr:cNvPr id="8" name="Image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800-00000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70" t="9449" r="24392" b="85580"/>
        <a:stretch/>
      </xdr:blipFill>
      <xdr:spPr>
        <a:xfrm>
          <a:off x="2105025" y="0"/>
          <a:ext cx="6939492" cy="419100"/>
        </a:xfrm>
        <a:prstGeom prst="rect">
          <a:avLst/>
        </a:prstGeom>
      </xdr:spPr>
    </xdr:pic>
    <xdr:clientData/>
  </xdr:twoCellAnchor>
  <xdr:twoCellAnchor editAs="oneCell">
    <xdr:from>
      <xdr:col>6</xdr:col>
      <xdr:colOff>120650</xdr:colOff>
      <xdr:row>0</xdr:row>
      <xdr:rowOff>0</xdr:rowOff>
    </xdr:from>
    <xdr:to>
      <xdr:col>18</xdr:col>
      <xdr:colOff>444500</xdr:colOff>
      <xdr:row>1</xdr:row>
      <xdr:rowOff>19050</xdr:rowOff>
    </xdr:to>
    <xdr:pic>
      <xdr:nvPicPr>
        <xdr:cNvPr id="9" name="Image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800-000009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623" t="9449" r="31291" b="85354"/>
        <a:stretch/>
      </xdr:blipFill>
      <xdr:spPr>
        <a:xfrm>
          <a:off x="2073275" y="0"/>
          <a:ext cx="6162675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133350</xdr:colOff>
      <xdr:row>0</xdr:row>
      <xdr:rowOff>0</xdr:rowOff>
    </xdr:from>
    <xdr:to>
      <xdr:col>17</xdr:col>
      <xdr:colOff>62089</xdr:colOff>
      <xdr:row>0</xdr:row>
      <xdr:rowOff>412750</xdr:rowOff>
    </xdr:to>
    <xdr:pic>
      <xdr:nvPicPr>
        <xdr:cNvPr id="10" name="Image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800-00000A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706" t="9449" r="38668" b="85655"/>
        <a:stretch/>
      </xdr:blipFill>
      <xdr:spPr>
        <a:xfrm>
          <a:off x="2085975" y="0"/>
          <a:ext cx="5272264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184150</xdr:colOff>
      <xdr:row>0</xdr:row>
      <xdr:rowOff>0</xdr:rowOff>
    </xdr:from>
    <xdr:to>
      <xdr:col>15</xdr:col>
      <xdr:colOff>217312</xdr:colOff>
      <xdr:row>1</xdr:row>
      <xdr:rowOff>31750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800-00000B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128" t="9449" r="45778" b="85203"/>
        <a:stretch/>
      </xdr:blipFill>
      <xdr:spPr>
        <a:xfrm>
          <a:off x="2136775" y="0"/>
          <a:ext cx="4386087" cy="450850"/>
        </a:xfrm>
        <a:prstGeom prst="rect">
          <a:avLst/>
        </a:prstGeom>
      </xdr:spPr>
    </xdr:pic>
    <xdr:clientData/>
  </xdr:twoCellAnchor>
  <xdr:twoCellAnchor editAs="oneCell">
    <xdr:from>
      <xdr:col>6</xdr:col>
      <xdr:colOff>285750</xdr:colOff>
      <xdr:row>0</xdr:row>
      <xdr:rowOff>0</xdr:rowOff>
    </xdr:from>
    <xdr:to>
      <xdr:col>13</xdr:col>
      <xdr:colOff>389467</xdr:colOff>
      <xdr:row>0</xdr:row>
      <xdr:rowOff>412750</xdr:rowOff>
    </xdr:to>
    <xdr:pic>
      <xdr:nvPicPr>
        <xdr:cNvPr id="12" name="Image 11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800-00000C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917" t="9449" r="52888" b="85655"/>
        <a:stretch/>
      </xdr:blipFill>
      <xdr:spPr>
        <a:xfrm>
          <a:off x="2238375" y="0"/>
          <a:ext cx="3466042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152399</xdr:colOff>
      <xdr:row>0</xdr:row>
      <xdr:rowOff>0</xdr:rowOff>
    </xdr:from>
    <xdr:to>
      <xdr:col>10</xdr:col>
      <xdr:colOff>479776</xdr:colOff>
      <xdr:row>1</xdr:row>
      <xdr:rowOff>19050</xdr:rowOff>
    </xdr:to>
    <xdr:pic>
      <xdr:nvPicPr>
        <xdr:cNvPr id="13" name="Image 1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800-00000D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57" t="9449" r="60210" b="85354"/>
        <a:stretch/>
      </xdr:blipFill>
      <xdr:spPr>
        <a:xfrm>
          <a:off x="2105024" y="0"/>
          <a:ext cx="2727677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171450</xdr:colOff>
      <xdr:row>0</xdr:row>
      <xdr:rowOff>19050</xdr:rowOff>
    </xdr:from>
    <xdr:to>
      <xdr:col>9</xdr:col>
      <xdr:colOff>182739</xdr:colOff>
      <xdr:row>1</xdr:row>
      <xdr:rowOff>8466</xdr:rowOff>
    </xdr:to>
    <xdr:pic>
      <xdr:nvPicPr>
        <xdr:cNvPr id="14" name="Image 1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800-00000E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969" t="9574" r="67765" b="85605"/>
        <a:stretch/>
      </xdr:blipFill>
      <xdr:spPr>
        <a:xfrm>
          <a:off x="2124075" y="19050"/>
          <a:ext cx="1811514" cy="40851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4</xdr:col>
      <xdr:colOff>83255</xdr:colOff>
      <xdr:row>0</xdr:row>
      <xdr:rowOff>416982</xdr:rowOff>
    </xdr:to>
    <xdr:pic>
      <xdr:nvPicPr>
        <xdr:cNvPr id="15" name="Image 14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800-00000F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049" t="9449" r="82831" b="85605"/>
        <a:stretch/>
      </xdr:blipFill>
      <xdr:spPr>
        <a:xfrm>
          <a:off x="0" y="0"/>
          <a:ext cx="1797755" cy="416982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114300</xdr:colOff>
      <xdr:row>2</xdr:row>
      <xdr:rowOff>154511</xdr:rowOff>
    </xdr:from>
    <xdr:to>
      <xdr:col>7</xdr:col>
      <xdr:colOff>520700</xdr:colOff>
      <xdr:row>8</xdr:row>
      <xdr:rowOff>121335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66925" y="830786"/>
          <a:ext cx="1006475" cy="1443199"/>
        </a:xfrm>
        <a:prstGeom prst="rect">
          <a:avLst/>
        </a:prstGeom>
      </xdr:spPr>
    </xdr:pic>
    <xdr:clientData/>
  </xdr:twoCellAnchor>
  <xdr:twoCellAnchor editAs="oneCell">
    <xdr:from>
      <xdr:col>6</xdr:col>
      <xdr:colOff>241300</xdr:colOff>
      <xdr:row>10</xdr:row>
      <xdr:rowOff>44449</xdr:rowOff>
    </xdr:from>
    <xdr:to>
      <xdr:col>10</xdr:col>
      <xdr:colOff>241300</xdr:colOff>
      <xdr:row>21</xdr:row>
      <xdr:rowOff>254748</xdr:rowOff>
    </xdr:to>
    <xdr:pic>
      <xdr:nvPicPr>
        <xdr:cNvPr id="3" name="Image 2" descr="Coprs Humain.jpg"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418" t="1070" r="8953" b="1285"/>
        <a:stretch/>
      </xdr:blipFill>
      <xdr:spPr>
        <a:xfrm>
          <a:off x="2193925" y="2711449"/>
          <a:ext cx="2400300" cy="3039224"/>
        </a:xfrm>
        <a:prstGeom prst="rect">
          <a:avLst/>
        </a:prstGeom>
      </xdr:spPr>
    </xdr:pic>
    <xdr:clientData/>
  </xdr:twoCellAnchor>
  <xdr:twoCellAnchor>
    <xdr:from>
      <xdr:col>6</xdr:col>
      <xdr:colOff>347134</xdr:colOff>
      <xdr:row>14</xdr:row>
      <xdr:rowOff>256117</xdr:rowOff>
    </xdr:from>
    <xdr:to>
      <xdr:col>6</xdr:col>
      <xdr:colOff>524934</xdr:colOff>
      <xdr:row>15</xdr:row>
      <xdr:rowOff>169334</xdr:rowOff>
    </xdr:to>
    <xdr:sp macro="" textlink="">
      <xdr:nvSpPr>
        <xdr:cNvPr id="4" name="Organigramme : Connecteur 3">
          <a:extLst>
            <a:ext uri="{FF2B5EF4-FFF2-40B4-BE49-F238E27FC236}">
              <a16:creationId xmlns:a16="http://schemas.microsoft.com/office/drawing/2014/main" id="{00000000-0008-0000-0900-000004000000}"/>
            </a:ext>
          </a:extLst>
        </xdr:cNvPr>
        <xdr:cNvSpPr/>
      </xdr:nvSpPr>
      <xdr:spPr>
        <a:xfrm>
          <a:off x="2299759" y="3951817"/>
          <a:ext cx="177800" cy="170392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</xdr:row>
          <xdr:rowOff>9525</xdr:rowOff>
        </xdr:from>
        <xdr:to>
          <xdr:col>5</xdr:col>
          <xdr:colOff>0</xdr:colOff>
          <xdr:row>22</xdr:row>
          <xdr:rowOff>47625</xdr:rowOff>
        </xdr:to>
        <xdr:sp macro="" textlink="">
          <xdr:nvSpPr>
            <xdr:cNvPr id="18433" name="Scroll Bar 1" hidden="1">
              <a:extLst>
                <a:ext uri="{63B3BB69-23CF-44E3-9099-C40C66FF867C}">
                  <a14:compatExt spid="_x0000_s18433"/>
                </a:ext>
                <a:ext uri="{FF2B5EF4-FFF2-40B4-BE49-F238E27FC236}">
                  <a16:creationId xmlns:a16="http://schemas.microsoft.com/office/drawing/2014/main" id="{00000000-0008-0000-0900-000001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9</xdr:col>
      <xdr:colOff>347134</xdr:colOff>
      <xdr:row>20</xdr:row>
      <xdr:rowOff>173567</xdr:rowOff>
    </xdr:from>
    <xdr:to>
      <xdr:col>9</xdr:col>
      <xdr:colOff>524934</xdr:colOff>
      <xdr:row>21</xdr:row>
      <xdr:rowOff>86784</xdr:rowOff>
    </xdr:to>
    <xdr:sp macro="" textlink="">
      <xdr:nvSpPr>
        <xdr:cNvPr id="6" name="Organigramme : Connecteur 5">
          <a:extLst>
            <a:ext uri="{FF2B5EF4-FFF2-40B4-BE49-F238E27FC236}">
              <a16:creationId xmlns:a16="http://schemas.microsoft.com/office/drawing/2014/main" id="{00000000-0008-0000-0900-000006000000}"/>
            </a:ext>
          </a:extLst>
        </xdr:cNvPr>
        <xdr:cNvSpPr/>
      </xdr:nvSpPr>
      <xdr:spPr>
        <a:xfrm>
          <a:off x="4099984" y="5412317"/>
          <a:ext cx="177800" cy="170392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82550</xdr:colOff>
      <xdr:row>0</xdr:row>
      <xdr:rowOff>0</xdr:rowOff>
    </xdr:from>
    <xdr:to>
      <xdr:col>26</xdr:col>
      <xdr:colOff>190500</xdr:colOff>
      <xdr:row>1</xdr:row>
      <xdr:rowOff>25400</xdr:rowOff>
    </xdr:to>
    <xdr:pic>
      <xdr:nvPicPr>
        <xdr:cNvPr id="7" name="Image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900-00000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34" t="9449" r="1416" b="85279"/>
        <a:stretch/>
      </xdr:blipFill>
      <xdr:spPr>
        <a:xfrm>
          <a:off x="1797050" y="0"/>
          <a:ext cx="9871075" cy="444500"/>
        </a:xfrm>
        <a:prstGeom prst="rect">
          <a:avLst/>
        </a:prstGeom>
      </xdr:spPr>
    </xdr:pic>
    <xdr:clientData/>
  </xdr:twoCellAnchor>
  <xdr:twoCellAnchor editAs="oneCell">
    <xdr:from>
      <xdr:col>6</xdr:col>
      <xdr:colOff>152400</xdr:colOff>
      <xdr:row>0</xdr:row>
      <xdr:rowOff>0</xdr:rowOff>
    </xdr:from>
    <xdr:to>
      <xdr:col>20</xdr:col>
      <xdr:colOff>262467</xdr:colOff>
      <xdr:row>1</xdr:row>
      <xdr:rowOff>0</xdr:rowOff>
    </xdr:to>
    <xdr:pic>
      <xdr:nvPicPr>
        <xdr:cNvPr id="8" name="Image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900-00000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70" t="9449" r="24392" b="85580"/>
        <a:stretch/>
      </xdr:blipFill>
      <xdr:spPr>
        <a:xfrm>
          <a:off x="2105025" y="0"/>
          <a:ext cx="6939492" cy="419100"/>
        </a:xfrm>
        <a:prstGeom prst="rect">
          <a:avLst/>
        </a:prstGeom>
      </xdr:spPr>
    </xdr:pic>
    <xdr:clientData/>
  </xdr:twoCellAnchor>
  <xdr:twoCellAnchor editAs="oneCell">
    <xdr:from>
      <xdr:col>6</xdr:col>
      <xdr:colOff>120650</xdr:colOff>
      <xdr:row>0</xdr:row>
      <xdr:rowOff>0</xdr:rowOff>
    </xdr:from>
    <xdr:to>
      <xdr:col>18</xdr:col>
      <xdr:colOff>444500</xdr:colOff>
      <xdr:row>1</xdr:row>
      <xdr:rowOff>19050</xdr:rowOff>
    </xdr:to>
    <xdr:pic>
      <xdr:nvPicPr>
        <xdr:cNvPr id="9" name="Image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900-000009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623" t="9449" r="31291" b="85354"/>
        <a:stretch/>
      </xdr:blipFill>
      <xdr:spPr>
        <a:xfrm>
          <a:off x="2073275" y="0"/>
          <a:ext cx="6162675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133350</xdr:colOff>
      <xdr:row>0</xdr:row>
      <xdr:rowOff>0</xdr:rowOff>
    </xdr:from>
    <xdr:to>
      <xdr:col>17</xdr:col>
      <xdr:colOff>62089</xdr:colOff>
      <xdr:row>0</xdr:row>
      <xdr:rowOff>412750</xdr:rowOff>
    </xdr:to>
    <xdr:pic>
      <xdr:nvPicPr>
        <xdr:cNvPr id="10" name="Image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900-00000A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706" t="9449" r="38668" b="85655"/>
        <a:stretch/>
      </xdr:blipFill>
      <xdr:spPr>
        <a:xfrm>
          <a:off x="2085975" y="0"/>
          <a:ext cx="5272264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184150</xdr:colOff>
      <xdr:row>0</xdr:row>
      <xdr:rowOff>0</xdr:rowOff>
    </xdr:from>
    <xdr:to>
      <xdr:col>15</xdr:col>
      <xdr:colOff>217312</xdr:colOff>
      <xdr:row>1</xdr:row>
      <xdr:rowOff>31750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900-00000B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128" t="9449" r="45778" b="85203"/>
        <a:stretch/>
      </xdr:blipFill>
      <xdr:spPr>
        <a:xfrm>
          <a:off x="2136775" y="0"/>
          <a:ext cx="4386087" cy="450850"/>
        </a:xfrm>
        <a:prstGeom prst="rect">
          <a:avLst/>
        </a:prstGeom>
      </xdr:spPr>
    </xdr:pic>
    <xdr:clientData/>
  </xdr:twoCellAnchor>
  <xdr:twoCellAnchor editAs="oneCell">
    <xdr:from>
      <xdr:col>6</xdr:col>
      <xdr:colOff>285750</xdr:colOff>
      <xdr:row>0</xdr:row>
      <xdr:rowOff>0</xdr:rowOff>
    </xdr:from>
    <xdr:to>
      <xdr:col>13</xdr:col>
      <xdr:colOff>389467</xdr:colOff>
      <xdr:row>0</xdr:row>
      <xdr:rowOff>412750</xdr:rowOff>
    </xdr:to>
    <xdr:pic>
      <xdr:nvPicPr>
        <xdr:cNvPr id="12" name="Image 11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900-00000C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917" t="9449" r="52888" b="85655"/>
        <a:stretch/>
      </xdr:blipFill>
      <xdr:spPr>
        <a:xfrm>
          <a:off x="2238375" y="0"/>
          <a:ext cx="3466042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152399</xdr:colOff>
      <xdr:row>0</xdr:row>
      <xdr:rowOff>0</xdr:rowOff>
    </xdr:from>
    <xdr:to>
      <xdr:col>10</xdr:col>
      <xdr:colOff>479776</xdr:colOff>
      <xdr:row>1</xdr:row>
      <xdr:rowOff>19050</xdr:rowOff>
    </xdr:to>
    <xdr:pic>
      <xdr:nvPicPr>
        <xdr:cNvPr id="13" name="Image 1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900-00000D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57" t="9449" r="60210" b="85354"/>
        <a:stretch/>
      </xdr:blipFill>
      <xdr:spPr>
        <a:xfrm>
          <a:off x="2105024" y="0"/>
          <a:ext cx="2727677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171450</xdr:colOff>
      <xdr:row>0</xdr:row>
      <xdr:rowOff>19050</xdr:rowOff>
    </xdr:from>
    <xdr:to>
      <xdr:col>9</xdr:col>
      <xdr:colOff>182739</xdr:colOff>
      <xdr:row>1</xdr:row>
      <xdr:rowOff>8466</xdr:rowOff>
    </xdr:to>
    <xdr:pic>
      <xdr:nvPicPr>
        <xdr:cNvPr id="14" name="Image 1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900-00000E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969" t="9574" r="67765" b="85605"/>
        <a:stretch/>
      </xdr:blipFill>
      <xdr:spPr>
        <a:xfrm>
          <a:off x="2124075" y="19050"/>
          <a:ext cx="1811514" cy="40851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4</xdr:col>
      <xdr:colOff>83255</xdr:colOff>
      <xdr:row>0</xdr:row>
      <xdr:rowOff>416982</xdr:rowOff>
    </xdr:to>
    <xdr:pic>
      <xdr:nvPicPr>
        <xdr:cNvPr id="15" name="Image 14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900-00000F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049" t="9449" r="82831" b="85605"/>
        <a:stretch/>
      </xdr:blipFill>
      <xdr:spPr>
        <a:xfrm>
          <a:off x="0" y="0"/>
          <a:ext cx="1797755" cy="416982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114300</xdr:colOff>
      <xdr:row>2</xdr:row>
      <xdr:rowOff>154511</xdr:rowOff>
    </xdr:from>
    <xdr:to>
      <xdr:col>7</xdr:col>
      <xdr:colOff>520700</xdr:colOff>
      <xdr:row>8</xdr:row>
      <xdr:rowOff>121335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66925" y="830786"/>
          <a:ext cx="1006475" cy="1443199"/>
        </a:xfrm>
        <a:prstGeom prst="rect">
          <a:avLst/>
        </a:prstGeom>
      </xdr:spPr>
    </xdr:pic>
    <xdr:clientData/>
  </xdr:twoCellAnchor>
  <xdr:twoCellAnchor editAs="oneCell">
    <xdr:from>
      <xdr:col>6</xdr:col>
      <xdr:colOff>241300</xdr:colOff>
      <xdr:row>10</xdr:row>
      <xdr:rowOff>44449</xdr:rowOff>
    </xdr:from>
    <xdr:to>
      <xdr:col>10</xdr:col>
      <xdr:colOff>241300</xdr:colOff>
      <xdr:row>21</xdr:row>
      <xdr:rowOff>254748</xdr:rowOff>
    </xdr:to>
    <xdr:pic>
      <xdr:nvPicPr>
        <xdr:cNvPr id="3" name="Image 2" descr="Coprs Humain.jpg">
          <a:extLst>
            <a:ext uri="{FF2B5EF4-FFF2-40B4-BE49-F238E27FC236}">
              <a16:creationId xmlns:a16="http://schemas.microsoft.com/office/drawing/2014/main" id="{00000000-0008-0000-0A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418" t="1070" r="8953" b="1285"/>
        <a:stretch/>
      </xdr:blipFill>
      <xdr:spPr>
        <a:xfrm>
          <a:off x="2193925" y="2711449"/>
          <a:ext cx="2400300" cy="3039224"/>
        </a:xfrm>
        <a:prstGeom prst="rect">
          <a:avLst/>
        </a:prstGeom>
      </xdr:spPr>
    </xdr:pic>
    <xdr:clientData/>
  </xdr:twoCellAnchor>
  <xdr:twoCellAnchor>
    <xdr:from>
      <xdr:col>6</xdr:col>
      <xdr:colOff>347134</xdr:colOff>
      <xdr:row>14</xdr:row>
      <xdr:rowOff>256117</xdr:rowOff>
    </xdr:from>
    <xdr:to>
      <xdr:col>6</xdr:col>
      <xdr:colOff>524934</xdr:colOff>
      <xdr:row>15</xdr:row>
      <xdr:rowOff>169334</xdr:rowOff>
    </xdr:to>
    <xdr:sp macro="" textlink="">
      <xdr:nvSpPr>
        <xdr:cNvPr id="4" name="Organigramme : Connecteur 3">
          <a:extLst>
            <a:ext uri="{FF2B5EF4-FFF2-40B4-BE49-F238E27FC236}">
              <a16:creationId xmlns:a16="http://schemas.microsoft.com/office/drawing/2014/main" id="{00000000-0008-0000-0A00-000004000000}"/>
            </a:ext>
          </a:extLst>
        </xdr:cNvPr>
        <xdr:cNvSpPr/>
      </xdr:nvSpPr>
      <xdr:spPr>
        <a:xfrm>
          <a:off x="2299759" y="3951817"/>
          <a:ext cx="177800" cy="170392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</xdr:row>
          <xdr:rowOff>9525</xdr:rowOff>
        </xdr:from>
        <xdr:to>
          <xdr:col>5</xdr:col>
          <xdr:colOff>0</xdr:colOff>
          <xdr:row>22</xdr:row>
          <xdr:rowOff>47625</xdr:rowOff>
        </xdr:to>
        <xdr:sp macro="" textlink="">
          <xdr:nvSpPr>
            <xdr:cNvPr id="19457" name="Scroll Bar 1" hidden="1">
              <a:extLst>
                <a:ext uri="{63B3BB69-23CF-44E3-9099-C40C66FF867C}">
                  <a14:compatExt spid="_x0000_s19457"/>
                </a:ext>
                <a:ext uri="{FF2B5EF4-FFF2-40B4-BE49-F238E27FC236}">
                  <a16:creationId xmlns:a16="http://schemas.microsoft.com/office/drawing/2014/main" id="{00000000-0008-0000-0A00-000001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9</xdr:col>
      <xdr:colOff>347134</xdr:colOff>
      <xdr:row>20</xdr:row>
      <xdr:rowOff>173567</xdr:rowOff>
    </xdr:from>
    <xdr:to>
      <xdr:col>9</xdr:col>
      <xdr:colOff>524934</xdr:colOff>
      <xdr:row>21</xdr:row>
      <xdr:rowOff>86784</xdr:rowOff>
    </xdr:to>
    <xdr:sp macro="" textlink="">
      <xdr:nvSpPr>
        <xdr:cNvPr id="6" name="Organigramme : Connecteur 5">
          <a:extLst>
            <a:ext uri="{FF2B5EF4-FFF2-40B4-BE49-F238E27FC236}">
              <a16:creationId xmlns:a16="http://schemas.microsoft.com/office/drawing/2014/main" id="{00000000-0008-0000-0A00-000006000000}"/>
            </a:ext>
          </a:extLst>
        </xdr:cNvPr>
        <xdr:cNvSpPr/>
      </xdr:nvSpPr>
      <xdr:spPr>
        <a:xfrm>
          <a:off x="4099984" y="5412317"/>
          <a:ext cx="177800" cy="170392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82550</xdr:colOff>
      <xdr:row>0</xdr:row>
      <xdr:rowOff>0</xdr:rowOff>
    </xdr:from>
    <xdr:to>
      <xdr:col>26</xdr:col>
      <xdr:colOff>190500</xdr:colOff>
      <xdr:row>1</xdr:row>
      <xdr:rowOff>25400</xdr:rowOff>
    </xdr:to>
    <xdr:pic>
      <xdr:nvPicPr>
        <xdr:cNvPr id="7" name="Image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A00-00000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34" t="9449" r="1416" b="85279"/>
        <a:stretch/>
      </xdr:blipFill>
      <xdr:spPr>
        <a:xfrm>
          <a:off x="1797050" y="0"/>
          <a:ext cx="9871075" cy="444500"/>
        </a:xfrm>
        <a:prstGeom prst="rect">
          <a:avLst/>
        </a:prstGeom>
      </xdr:spPr>
    </xdr:pic>
    <xdr:clientData/>
  </xdr:twoCellAnchor>
  <xdr:twoCellAnchor editAs="oneCell">
    <xdr:from>
      <xdr:col>6</xdr:col>
      <xdr:colOff>152400</xdr:colOff>
      <xdr:row>0</xdr:row>
      <xdr:rowOff>0</xdr:rowOff>
    </xdr:from>
    <xdr:to>
      <xdr:col>20</xdr:col>
      <xdr:colOff>262467</xdr:colOff>
      <xdr:row>1</xdr:row>
      <xdr:rowOff>0</xdr:rowOff>
    </xdr:to>
    <xdr:pic>
      <xdr:nvPicPr>
        <xdr:cNvPr id="8" name="Image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A00-00000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70" t="9449" r="24392" b="85580"/>
        <a:stretch/>
      </xdr:blipFill>
      <xdr:spPr>
        <a:xfrm>
          <a:off x="2105025" y="0"/>
          <a:ext cx="6939492" cy="419100"/>
        </a:xfrm>
        <a:prstGeom prst="rect">
          <a:avLst/>
        </a:prstGeom>
      </xdr:spPr>
    </xdr:pic>
    <xdr:clientData/>
  </xdr:twoCellAnchor>
  <xdr:twoCellAnchor editAs="oneCell">
    <xdr:from>
      <xdr:col>6</xdr:col>
      <xdr:colOff>120650</xdr:colOff>
      <xdr:row>0</xdr:row>
      <xdr:rowOff>0</xdr:rowOff>
    </xdr:from>
    <xdr:to>
      <xdr:col>18</xdr:col>
      <xdr:colOff>444500</xdr:colOff>
      <xdr:row>1</xdr:row>
      <xdr:rowOff>19050</xdr:rowOff>
    </xdr:to>
    <xdr:pic>
      <xdr:nvPicPr>
        <xdr:cNvPr id="9" name="Image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A00-000009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623" t="9449" r="31291" b="85354"/>
        <a:stretch/>
      </xdr:blipFill>
      <xdr:spPr>
        <a:xfrm>
          <a:off x="2073275" y="0"/>
          <a:ext cx="6162675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133350</xdr:colOff>
      <xdr:row>0</xdr:row>
      <xdr:rowOff>0</xdr:rowOff>
    </xdr:from>
    <xdr:to>
      <xdr:col>17</xdr:col>
      <xdr:colOff>62089</xdr:colOff>
      <xdr:row>0</xdr:row>
      <xdr:rowOff>412750</xdr:rowOff>
    </xdr:to>
    <xdr:pic>
      <xdr:nvPicPr>
        <xdr:cNvPr id="10" name="Image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A00-00000A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706" t="9449" r="38668" b="85655"/>
        <a:stretch/>
      </xdr:blipFill>
      <xdr:spPr>
        <a:xfrm>
          <a:off x="2085975" y="0"/>
          <a:ext cx="5272264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184150</xdr:colOff>
      <xdr:row>0</xdr:row>
      <xdr:rowOff>0</xdr:rowOff>
    </xdr:from>
    <xdr:to>
      <xdr:col>15</xdr:col>
      <xdr:colOff>217312</xdr:colOff>
      <xdr:row>1</xdr:row>
      <xdr:rowOff>31750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A00-00000B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128" t="9449" r="45778" b="85203"/>
        <a:stretch/>
      </xdr:blipFill>
      <xdr:spPr>
        <a:xfrm>
          <a:off x="2136775" y="0"/>
          <a:ext cx="4386087" cy="450850"/>
        </a:xfrm>
        <a:prstGeom prst="rect">
          <a:avLst/>
        </a:prstGeom>
      </xdr:spPr>
    </xdr:pic>
    <xdr:clientData/>
  </xdr:twoCellAnchor>
  <xdr:twoCellAnchor editAs="oneCell">
    <xdr:from>
      <xdr:col>6</xdr:col>
      <xdr:colOff>285750</xdr:colOff>
      <xdr:row>0</xdr:row>
      <xdr:rowOff>0</xdr:rowOff>
    </xdr:from>
    <xdr:to>
      <xdr:col>13</xdr:col>
      <xdr:colOff>389467</xdr:colOff>
      <xdr:row>0</xdr:row>
      <xdr:rowOff>412750</xdr:rowOff>
    </xdr:to>
    <xdr:pic>
      <xdr:nvPicPr>
        <xdr:cNvPr id="12" name="Image 11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A00-00000C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917" t="9449" r="52888" b="85655"/>
        <a:stretch/>
      </xdr:blipFill>
      <xdr:spPr>
        <a:xfrm>
          <a:off x="2238375" y="0"/>
          <a:ext cx="3466042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152399</xdr:colOff>
      <xdr:row>0</xdr:row>
      <xdr:rowOff>0</xdr:rowOff>
    </xdr:from>
    <xdr:to>
      <xdr:col>10</xdr:col>
      <xdr:colOff>479776</xdr:colOff>
      <xdr:row>1</xdr:row>
      <xdr:rowOff>19050</xdr:rowOff>
    </xdr:to>
    <xdr:pic>
      <xdr:nvPicPr>
        <xdr:cNvPr id="13" name="Image 1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A00-00000D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57" t="9449" r="60210" b="85354"/>
        <a:stretch/>
      </xdr:blipFill>
      <xdr:spPr>
        <a:xfrm>
          <a:off x="2105024" y="0"/>
          <a:ext cx="2727677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171450</xdr:colOff>
      <xdr:row>0</xdr:row>
      <xdr:rowOff>19050</xdr:rowOff>
    </xdr:from>
    <xdr:to>
      <xdr:col>9</xdr:col>
      <xdr:colOff>182739</xdr:colOff>
      <xdr:row>1</xdr:row>
      <xdr:rowOff>8466</xdr:rowOff>
    </xdr:to>
    <xdr:pic>
      <xdr:nvPicPr>
        <xdr:cNvPr id="14" name="Image 1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A00-00000E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969" t="9574" r="67765" b="85605"/>
        <a:stretch/>
      </xdr:blipFill>
      <xdr:spPr>
        <a:xfrm>
          <a:off x="2124075" y="19050"/>
          <a:ext cx="1811514" cy="40851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4</xdr:col>
      <xdr:colOff>83255</xdr:colOff>
      <xdr:row>0</xdr:row>
      <xdr:rowOff>416982</xdr:rowOff>
    </xdr:to>
    <xdr:pic>
      <xdr:nvPicPr>
        <xdr:cNvPr id="15" name="Image 14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A00-00000F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049" t="9449" r="82831" b="85605"/>
        <a:stretch/>
      </xdr:blipFill>
      <xdr:spPr>
        <a:xfrm>
          <a:off x="0" y="0"/>
          <a:ext cx="1797755" cy="416982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114300</xdr:colOff>
      <xdr:row>2</xdr:row>
      <xdr:rowOff>154511</xdr:rowOff>
    </xdr:from>
    <xdr:to>
      <xdr:col>7</xdr:col>
      <xdr:colOff>520700</xdr:colOff>
      <xdr:row>8</xdr:row>
      <xdr:rowOff>121335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B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66925" y="830786"/>
          <a:ext cx="1006475" cy="1443199"/>
        </a:xfrm>
        <a:prstGeom prst="rect">
          <a:avLst/>
        </a:prstGeom>
      </xdr:spPr>
    </xdr:pic>
    <xdr:clientData/>
  </xdr:twoCellAnchor>
  <xdr:twoCellAnchor editAs="oneCell">
    <xdr:from>
      <xdr:col>6</xdr:col>
      <xdr:colOff>241300</xdr:colOff>
      <xdr:row>10</xdr:row>
      <xdr:rowOff>44449</xdr:rowOff>
    </xdr:from>
    <xdr:to>
      <xdr:col>10</xdr:col>
      <xdr:colOff>241300</xdr:colOff>
      <xdr:row>21</xdr:row>
      <xdr:rowOff>254748</xdr:rowOff>
    </xdr:to>
    <xdr:pic>
      <xdr:nvPicPr>
        <xdr:cNvPr id="3" name="Image 2" descr="Coprs Humain.jpg">
          <a:extLst>
            <a:ext uri="{FF2B5EF4-FFF2-40B4-BE49-F238E27FC236}">
              <a16:creationId xmlns:a16="http://schemas.microsoft.com/office/drawing/2014/main" id="{00000000-0008-0000-0B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418" t="1070" r="8953" b="1285"/>
        <a:stretch/>
      </xdr:blipFill>
      <xdr:spPr>
        <a:xfrm>
          <a:off x="2193925" y="2711449"/>
          <a:ext cx="2400300" cy="3039224"/>
        </a:xfrm>
        <a:prstGeom prst="rect">
          <a:avLst/>
        </a:prstGeom>
      </xdr:spPr>
    </xdr:pic>
    <xdr:clientData/>
  </xdr:twoCellAnchor>
  <xdr:twoCellAnchor>
    <xdr:from>
      <xdr:col>6</xdr:col>
      <xdr:colOff>347134</xdr:colOff>
      <xdr:row>14</xdr:row>
      <xdr:rowOff>256117</xdr:rowOff>
    </xdr:from>
    <xdr:to>
      <xdr:col>6</xdr:col>
      <xdr:colOff>524934</xdr:colOff>
      <xdr:row>15</xdr:row>
      <xdr:rowOff>169334</xdr:rowOff>
    </xdr:to>
    <xdr:sp macro="" textlink="">
      <xdr:nvSpPr>
        <xdr:cNvPr id="4" name="Organigramme : Connecteur 3">
          <a:extLst>
            <a:ext uri="{FF2B5EF4-FFF2-40B4-BE49-F238E27FC236}">
              <a16:creationId xmlns:a16="http://schemas.microsoft.com/office/drawing/2014/main" id="{00000000-0008-0000-0B00-000004000000}"/>
            </a:ext>
          </a:extLst>
        </xdr:cNvPr>
        <xdr:cNvSpPr/>
      </xdr:nvSpPr>
      <xdr:spPr>
        <a:xfrm>
          <a:off x="2299759" y="3951817"/>
          <a:ext cx="177800" cy="170392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</xdr:row>
          <xdr:rowOff>9525</xdr:rowOff>
        </xdr:from>
        <xdr:to>
          <xdr:col>5</xdr:col>
          <xdr:colOff>0</xdr:colOff>
          <xdr:row>22</xdr:row>
          <xdr:rowOff>47625</xdr:rowOff>
        </xdr:to>
        <xdr:sp macro="" textlink="">
          <xdr:nvSpPr>
            <xdr:cNvPr id="20481" name="Scroll Bar 1" hidden="1">
              <a:extLst>
                <a:ext uri="{63B3BB69-23CF-44E3-9099-C40C66FF867C}">
                  <a14:compatExt spid="_x0000_s20481"/>
                </a:ext>
                <a:ext uri="{FF2B5EF4-FFF2-40B4-BE49-F238E27FC236}">
                  <a16:creationId xmlns:a16="http://schemas.microsoft.com/office/drawing/2014/main" id="{00000000-0008-0000-0B00-000001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9</xdr:col>
      <xdr:colOff>347134</xdr:colOff>
      <xdr:row>20</xdr:row>
      <xdr:rowOff>173567</xdr:rowOff>
    </xdr:from>
    <xdr:to>
      <xdr:col>9</xdr:col>
      <xdr:colOff>524934</xdr:colOff>
      <xdr:row>21</xdr:row>
      <xdr:rowOff>86784</xdr:rowOff>
    </xdr:to>
    <xdr:sp macro="" textlink="">
      <xdr:nvSpPr>
        <xdr:cNvPr id="6" name="Organigramme : Connecteur 5">
          <a:extLst>
            <a:ext uri="{FF2B5EF4-FFF2-40B4-BE49-F238E27FC236}">
              <a16:creationId xmlns:a16="http://schemas.microsoft.com/office/drawing/2014/main" id="{00000000-0008-0000-0B00-000006000000}"/>
            </a:ext>
          </a:extLst>
        </xdr:cNvPr>
        <xdr:cNvSpPr/>
      </xdr:nvSpPr>
      <xdr:spPr>
        <a:xfrm>
          <a:off x="4099984" y="5412317"/>
          <a:ext cx="177800" cy="170392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82550</xdr:colOff>
      <xdr:row>0</xdr:row>
      <xdr:rowOff>0</xdr:rowOff>
    </xdr:from>
    <xdr:to>
      <xdr:col>26</xdr:col>
      <xdr:colOff>190500</xdr:colOff>
      <xdr:row>1</xdr:row>
      <xdr:rowOff>25400</xdr:rowOff>
    </xdr:to>
    <xdr:pic>
      <xdr:nvPicPr>
        <xdr:cNvPr id="7" name="Image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B00-00000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34" t="9449" r="1416" b="85279"/>
        <a:stretch/>
      </xdr:blipFill>
      <xdr:spPr>
        <a:xfrm>
          <a:off x="1797050" y="0"/>
          <a:ext cx="9871075" cy="444500"/>
        </a:xfrm>
        <a:prstGeom prst="rect">
          <a:avLst/>
        </a:prstGeom>
      </xdr:spPr>
    </xdr:pic>
    <xdr:clientData/>
  </xdr:twoCellAnchor>
  <xdr:twoCellAnchor editAs="oneCell">
    <xdr:from>
      <xdr:col>6</xdr:col>
      <xdr:colOff>152400</xdr:colOff>
      <xdr:row>0</xdr:row>
      <xdr:rowOff>0</xdr:rowOff>
    </xdr:from>
    <xdr:to>
      <xdr:col>20</xdr:col>
      <xdr:colOff>262467</xdr:colOff>
      <xdr:row>1</xdr:row>
      <xdr:rowOff>0</xdr:rowOff>
    </xdr:to>
    <xdr:pic>
      <xdr:nvPicPr>
        <xdr:cNvPr id="8" name="Image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B00-00000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70" t="9449" r="24392" b="85580"/>
        <a:stretch/>
      </xdr:blipFill>
      <xdr:spPr>
        <a:xfrm>
          <a:off x="2105025" y="0"/>
          <a:ext cx="6939492" cy="419100"/>
        </a:xfrm>
        <a:prstGeom prst="rect">
          <a:avLst/>
        </a:prstGeom>
      </xdr:spPr>
    </xdr:pic>
    <xdr:clientData/>
  </xdr:twoCellAnchor>
  <xdr:twoCellAnchor editAs="oneCell">
    <xdr:from>
      <xdr:col>6</xdr:col>
      <xdr:colOff>120650</xdr:colOff>
      <xdr:row>0</xdr:row>
      <xdr:rowOff>0</xdr:rowOff>
    </xdr:from>
    <xdr:to>
      <xdr:col>18</xdr:col>
      <xdr:colOff>444500</xdr:colOff>
      <xdr:row>1</xdr:row>
      <xdr:rowOff>19050</xdr:rowOff>
    </xdr:to>
    <xdr:pic>
      <xdr:nvPicPr>
        <xdr:cNvPr id="9" name="Image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B00-000009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623" t="9449" r="31291" b="85354"/>
        <a:stretch/>
      </xdr:blipFill>
      <xdr:spPr>
        <a:xfrm>
          <a:off x="2073275" y="0"/>
          <a:ext cx="6162675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133350</xdr:colOff>
      <xdr:row>0</xdr:row>
      <xdr:rowOff>0</xdr:rowOff>
    </xdr:from>
    <xdr:to>
      <xdr:col>17</xdr:col>
      <xdr:colOff>62089</xdr:colOff>
      <xdr:row>0</xdr:row>
      <xdr:rowOff>412750</xdr:rowOff>
    </xdr:to>
    <xdr:pic>
      <xdr:nvPicPr>
        <xdr:cNvPr id="10" name="Image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B00-00000A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706" t="9449" r="38668" b="85655"/>
        <a:stretch/>
      </xdr:blipFill>
      <xdr:spPr>
        <a:xfrm>
          <a:off x="2085975" y="0"/>
          <a:ext cx="5272264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184150</xdr:colOff>
      <xdr:row>0</xdr:row>
      <xdr:rowOff>0</xdr:rowOff>
    </xdr:from>
    <xdr:to>
      <xdr:col>15</xdr:col>
      <xdr:colOff>217312</xdr:colOff>
      <xdr:row>1</xdr:row>
      <xdr:rowOff>31750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B00-00000B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128" t="9449" r="45778" b="85203"/>
        <a:stretch/>
      </xdr:blipFill>
      <xdr:spPr>
        <a:xfrm>
          <a:off x="2136775" y="0"/>
          <a:ext cx="4386087" cy="450850"/>
        </a:xfrm>
        <a:prstGeom prst="rect">
          <a:avLst/>
        </a:prstGeom>
      </xdr:spPr>
    </xdr:pic>
    <xdr:clientData/>
  </xdr:twoCellAnchor>
  <xdr:twoCellAnchor editAs="oneCell">
    <xdr:from>
      <xdr:col>6</xdr:col>
      <xdr:colOff>285750</xdr:colOff>
      <xdr:row>0</xdr:row>
      <xdr:rowOff>0</xdr:rowOff>
    </xdr:from>
    <xdr:to>
      <xdr:col>13</xdr:col>
      <xdr:colOff>389467</xdr:colOff>
      <xdr:row>0</xdr:row>
      <xdr:rowOff>412750</xdr:rowOff>
    </xdr:to>
    <xdr:pic>
      <xdr:nvPicPr>
        <xdr:cNvPr id="12" name="Image 11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B00-00000C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917" t="9449" r="52888" b="85655"/>
        <a:stretch/>
      </xdr:blipFill>
      <xdr:spPr>
        <a:xfrm>
          <a:off x="2238375" y="0"/>
          <a:ext cx="3466042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152399</xdr:colOff>
      <xdr:row>0</xdr:row>
      <xdr:rowOff>0</xdr:rowOff>
    </xdr:from>
    <xdr:to>
      <xdr:col>10</xdr:col>
      <xdr:colOff>479776</xdr:colOff>
      <xdr:row>1</xdr:row>
      <xdr:rowOff>19050</xdr:rowOff>
    </xdr:to>
    <xdr:pic>
      <xdr:nvPicPr>
        <xdr:cNvPr id="13" name="Image 1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B00-00000D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57" t="9449" r="60210" b="85354"/>
        <a:stretch/>
      </xdr:blipFill>
      <xdr:spPr>
        <a:xfrm>
          <a:off x="2105024" y="0"/>
          <a:ext cx="2727677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171450</xdr:colOff>
      <xdr:row>0</xdr:row>
      <xdr:rowOff>19050</xdr:rowOff>
    </xdr:from>
    <xdr:to>
      <xdr:col>9</xdr:col>
      <xdr:colOff>182739</xdr:colOff>
      <xdr:row>1</xdr:row>
      <xdr:rowOff>8466</xdr:rowOff>
    </xdr:to>
    <xdr:pic>
      <xdr:nvPicPr>
        <xdr:cNvPr id="14" name="Image 1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B00-00000E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969" t="9574" r="67765" b="85605"/>
        <a:stretch/>
      </xdr:blipFill>
      <xdr:spPr>
        <a:xfrm>
          <a:off x="2124075" y="19050"/>
          <a:ext cx="1811514" cy="40851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4</xdr:col>
      <xdr:colOff>83255</xdr:colOff>
      <xdr:row>0</xdr:row>
      <xdr:rowOff>416982</xdr:rowOff>
    </xdr:to>
    <xdr:pic>
      <xdr:nvPicPr>
        <xdr:cNvPr id="15" name="Image 14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B00-00000F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049" t="9449" r="82831" b="85605"/>
        <a:stretch/>
      </xdr:blipFill>
      <xdr:spPr>
        <a:xfrm>
          <a:off x="0" y="0"/>
          <a:ext cx="1797755" cy="416982"/>
        </a:xfrm>
        <a:prstGeom prst="rect">
          <a:avLst/>
        </a:prstGeom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114300</xdr:colOff>
      <xdr:row>2</xdr:row>
      <xdr:rowOff>154511</xdr:rowOff>
    </xdr:from>
    <xdr:to>
      <xdr:col>7</xdr:col>
      <xdr:colOff>520700</xdr:colOff>
      <xdr:row>8</xdr:row>
      <xdr:rowOff>121335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C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66925" y="830786"/>
          <a:ext cx="1006475" cy="1443199"/>
        </a:xfrm>
        <a:prstGeom prst="rect">
          <a:avLst/>
        </a:prstGeom>
      </xdr:spPr>
    </xdr:pic>
    <xdr:clientData/>
  </xdr:twoCellAnchor>
  <xdr:twoCellAnchor editAs="oneCell">
    <xdr:from>
      <xdr:col>6</xdr:col>
      <xdr:colOff>241300</xdr:colOff>
      <xdr:row>10</xdr:row>
      <xdr:rowOff>44449</xdr:rowOff>
    </xdr:from>
    <xdr:to>
      <xdr:col>10</xdr:col>
      <xdr:colOff>241300</xdr:colOff>
      <xdr:row>21</xdr:row>
      <xdr:rowOff>254748</xdr:rowOff>
    </xdr:to>
    <xdr:pic>
      <xdr:nvPicPr>
        <xdr:cNvPr id="3" name="Image 2" descr="Coprs Humain.jpg">
          <a:extLst>
            <a:ext uri="{FF2B5EF4-FFF2-40B4-BE49-F238E27FC236}">
              <a16:creationId xmlns:a16="http://schemas.microsoft.com/office/drawing/2014/main" id="{00000000-0008-0000-0C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418" t="1070" r="8953" b="1285"/>
        <a:stretch/>
      </xdr:blipFill>
      <xdr:spPr>
        <a:xfrm>
          <a:off x="2193925" y="2711449"/>
          <a:ext cx="2400300" cy="3039224"/>
        </a:xfrm>
        <a:prstGeom prst="rect">
          <a:avLst/>
        </a:prstGeom>
      </xdr:spPr>
    </xdr:pic>
    <xdr:clientData/>
  </xdr:twoCellAnchor>
  <xdr:twoCellAnchor>
    <xdr:from>
      <xdr:col>6</xdr:col>
      <xdr:colOff>347134</xdr:colOff>
      <xdr:row>14</xdr:row>
      <xdr:rowOff>256117</xdr:rowOff>
    </xdr:from>
    <xdr:to>
      <xdr:col>6</xdr:col>
      <xdr:colOff>524934</xdr:colOff>
      <xdr:row>15</xdr:row>
      <xdr:rowOff>169334</xdr:rowOff>
    </xdr:to>
    <xdr:sp macro="" textlink="">
      <xdr:nvSpPr>
        <xdr:cNvPr id="4" name="Organigramme : Connecteur 3">
          <a:extLst>
            <a:ext uri="{FF2B5EF4-FFF2-40B4-BE49-F238E27FC236}">
              <a16:creationId xmlns:a16="http://schemas.microsoft.com/office/drawing/2014/main" id="{00000000-0008-0000-0C00-000004000000}"/>
            </a:ext>
          </a:extLst>
        </xdr:cNvPr>
        <xdr:cNvSpPr/>
      </xdr:nvSpPr>
      <xdr:spPr>
        <a:xfrm>
          <a:off x="2299759" y="3951817"/>
          <a:ext cx="177800" cy="170392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</xdr:row>
          <xdr:rowOff>9525</xdr:rowOff>
        </xdr:from>
        <xdr:to>
          <xdr:col>5</xdr:col>
          <xdr:colOff>0</xdr:colOff>
          <xdr:row>22</xdr:row>
          <xdr:rowOff>47625</xdr:rowOff>
        </xdr:to>
        <xdr:sp macro="" textlink="">
          <xdr:nvSpPr>
            <xdr:cNvPr id="21505" name="Scroll Bar 1" hidden="1">
              <a:extLst>
                <a:ext uri="{63B3BB69-23CF-44E3-9099-C40C66FF867C}">
                  <a14:compatExt spid="_x0000_s21505"/>
                </a:ext>
                <a:ext uri="{FF2B5EF4-FFF2-40B4-BE49-F238E27FC236}">
                  <a16:creationId xmlns:a16="http://schemas.microsoft.com/office/drawing/2014/main" id="{00000000-0008-0000-0C00-000001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9</xdr:col>
      <xdr:colOff>347134</xdr:colOff>
      <xdr:row>20</xdr:row>
      <xdr:rowOff>173567</xdr:rowOff>
    </xdr:from>
    <xdr:to>
      <xdr:col>9</xdr:col>
      <xdr:colOff>524934</xdr:colOff>
      <xdr:row>21</xdr:row>
      <xdr:rowOff>86784</xdr:rowOff>
    </xdr:to>
    <xdr:sp macro="" textlink="">
      <xdr:nvSpPr>
        <xdr:cNvPr id="6" name="Organigramme : Connecteur 5">
          <a:extLst>
            <a:ext uri="{FF2B5EF4-FFF2-40B4-BE49-F238E27FC236}">
              <a16:creationId xmlns:a16="http://schemas.microsoft.com/office/drawing/2014/main" id="{00000000-0008-0000-0C00-000006000000}"/>
            </a:ext>
          </a:extLst>
        </xdr:cNvPr>
        <xdr:cNvSpPr/>
      </xdr:nvSpPr>
      <xdr:spPr>
        <a:xfrm>
          <a:off x="4099984" y="5412317"/>
          <a:ext cx="177800" cy="170392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82550</xdr:colOff>
      <xdr:row>0</xdr:row>
      <xdr:rowOff>0</xdr:rowOff>
    </xdr:from>
    <xdr:to>
      <xdr:col>26</xdr:col>
      <xdr:colOff>190500</xdr:colOff>
      <xdr:row>1</xdr:row>
      <xdr:rowOff>25400</xdr:rowOff>
    </xdr:to>
    <xdr:pic>
      <xdr:nvPicPr>
        <xdr:cNvPr id="7" name="Image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C00-00000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34" t="9449" r="1416" b="85279"/>
        <a:stretch/>
      </xdr:blipFill>
      <xdr:spPr>
        <a:xfrm>
          <a:off x="1797050" y="0"/>
          <a:ext cx="9871075" cy="444500"/>
        </a:xfrm>
        <a:prstGeom prst="rect">
          <a:avLst/>
        </a:prstGeom>
      </xdr:spPr>
    </xdr:pic>
    <xdr:clientData/>
  </xdr:twoCellAnchor>
  <xdr:twoCellAnchor editAs="oneCell">
    <xdr:from>
      <xdr:col>6</xdr:col>
      <xdr:colOff>152400</xdr:colOff>
      <xdr:row>0</xdr:row>
      <xdr:rowOff>0</xdr:rowOff>
    </xdr:from>
    <xdr:to>
      <xdr:col>20</xdr:col>
      <xdr:colOff>262467</xdr:colOff>
      <xdr:row>1</xdr:row>
      <xdr:rowOff>0</xdr:rowOff>
    </xdr:to>
    <xdr:pic>
      <xdr:nvPicPr>
        <xdr:cNvPr id="8" name="Image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C00-00000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70" t="9449" r="24392" b="85580"/>
        <a:stretch/>
      </xdr:blipFill>
      <xdr:spPr>
        <a:xfrm>
          <a:off x="2105025" y="0"/>
          <a:ext cx="6939492" cy="419100"/>
        </a:xfrm>
        <a:prstGeom prst="rect">
          <a:avLst/>
        </a:prstGeom>
      </xdr:spPr>
    </xdr:pic>
    <xdr:clientData/>
  </xdr:twoCellAnchor>
  <xdr:twoCellAnchor editAs="oneCell">
    <xdr:from>
      <xdr:col>6</xdr:col>
      <xdr:colOff>120650</xdr:colOff>
      <xdr:row>0</xdr:row>
      <xdr:rowOff>0</xdr:rowOff>
    </xdr:from>
    <xdr:to>
      <xdr:col>18</xdr:col>
      <xdr:colOff>444500</xdr:colOff>
      <xdr:row>1</xdr:row>
      <xdr:rowOff>19050</xdr:rowOff>
    </xdr:to>
    <xdr:pic>
      <xdr:nvPicPr>
        <xdr:cNvPr id="9" name="Image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C00-000009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623" t="9449" r="31291" b="85354"/>
        <a:stretch/>
      </xdr:blipFill>
      <xdr:spPr>
        <a:xfrm>
          <a:off x="2073275" y="0"/>
          <a:ext cx="6162675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133350</xdr:colOff>
      <xdr:row>0</xdr:row>
      <xdr:rowOff>0</xdr:rowOff>
    </xdr:from>
    <xdr:to>
      <xdr:col>17</xdr:col>
      <xdr:colOff>62089</xdr:colOff>
      <xdr:row>0</xdr:row>
      <xdr:rowOff>412750</xdr:rowOff>
    </xdr:to>
    <xdr:pic>
      <xdr:nvPicPr>
        <xdr:cNvPr id="10" name="Image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C00-00000A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706" t="9449" r="38668" b="85655"/>
        <a:stretch/>
      </xdr:blipFill>
      <xdr:spPr>
        <a:xfrm>
          <a:off x="2085975" y="0"/>
          <a:ext cx="5272264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184150</xdr:colOff>
      <xdr:row>0</xdr:row>
      <xdr:rowOff>0</xdr:rowOff>
    </xdr:from>
    <xdr:to>
      <xdr:col>15</xdr:col>
      <xdr:colOff>217312</xdr:colOff>
      <xdr:row>1</xdr:row>
      <xdr:rowOff>31750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C00-00000B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128" t="9449" r="45778" b="85203"/>
        <a:stretch/>
      </xdr:blipFill>
      <xdr:spPr>
        <a:xfrm>
          <a:off x="2136775" y="0"/>
          <a:ext cx="4386087" cy="450850"/>
        </a:xfrm>
        <a:prstGeom prst="rect">
          <a:avLst/>
        </a:prstGeom>
      </xdr:spPr>
    </xdr:pic>
    <xdr:clientData/>
  </xdr:twoCellAnchor>
  <xdr:twoCellAnchor editAs="oneCell">
    <xdr:from>
      <xdr:col>6</xdr:col>
      <xdr:colOff>285750</xdr:colOff>
      <xdr:row>0</xdr:row>
      <xdr:rowOff>0</xdr:rowOff>
    </xdr:from>
    <xdr:to>
      <xdr:col>13</xdr:col>
      <xdr:colOff>389467</xdr:colOff>
      <xdr:row>0</xdr:row>
      <xdr:rowOff>412750</xdr:rowOff>
    </xdr:to>
    <xdr:pic>
      <xdr:nvPicPr>
        <xdr:cNvPr id="12" name="Image 11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C00-00000C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917" t="9449" r="52888" b="85655"/>
        <a:stretch/>
      </xdr:blipFill>
      <xdr:spPr>
        <a:xfrm>
          <a:off x="2238375" y="0"/>
          <a:ext cx="3466042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152399</xdr:colOff>
      <xdr:row>0</xdr:row>
      <xdr:rowOff>0</xdr:rowOff>
    </xdr:from>
    <xdr:to>
      <xdr:col>10</xdr:col>
      <xdr:colOff>479776</xdr:colOff>
      <xdr:row>1</xdr:row>
      <xdr:rowOff>19050</xdr:rowOff>
    </xdr:to>
    <xdr:pic>
      <xdr:nvPicPr>
        <xdr:cNvPr id="13" name="Image 1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C00-00000D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57" t="9449" r="60210" b="85354"/>
        <a:stretch/>
      </xdr:blipFill>
      <xdr:spPr>
        <a:xfrm>
          <a:off x="2105024" y="0"/>
          <a:ext cx="2727677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171450</xdr:colOff>
      <xdr:row>0</xdr:row>
      <xdr:rowOff>19050</xdr:rowOff>
    </xdr:from>
    <xdr:to>
      <xdr:col>9</xdr:col>
      <xdr:colOff>182739</xdr:colOff>
      <xdr:row>1</xdr:row>
      <xdr:rowOff>8466</xdr:rowOff>
    </xdr:to>
    <xdr:pic>
      <xdr:nvPicPr>
        <xdr:cNvPr id="14" name="Image 1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C00-00000E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969" t="9574" r="67765" b="85605"/>
        <a:stretch/>
      </xdr:blipFill>
      <xdr:spPr>
        <a:xfrm>
          <a:off x="2124075" y="19050"/>
          <a:ext cx="1811514" cy="40851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4</xdr:col>
      <xdr:colOff>83255</xdr:colOff>
      <xdr:row>0</xdr:row>
      <xdr:rowOff>416982</xdr:rowOff>
    </xdr:to>
    <xdr:pic>
      <xdr:nvPicPr>
        <xdr:cNvPr id="15" name="Image 14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C00-00000F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049" t="9449" r="82831" b="85605"/>
        <a:stretch/>
      </xdr:blipFill>
      <xdr:spPr>
        <a:xfrm>
          <a:off x="0" y="0"/>
          <a:ext cx="1797755" cy="416982"/>
        </a:xfrm>
        <a:prstGeom prst="rect">
          <a:avLst/>
        </a:prstGeom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114300</xdr:colOff>
      <xdr:row>2</xdr:row>
      <xdr:rowOff>154511</xdr:rowOff>
    </xdr:from>
    <xdr:to>
      <xdr:col>7</xdr:col>
      <xdr:colOff>520700</xdr:colOff>
      <xdr:row>8</xdr:row>
      <xdr:rowOff>121335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D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66925" y="830786"/>
          <a:ext cx="1006475" cy="1443199"/>
        </a:xfrm>
        <a:prstGeom prst="rect">
          <a:avLst/>
        </a:prstGeom>
      </xdr:spPr>
    </xdr:pic>
    <xdr:clientData/>
  </xdr:twoCellAnchor>
  <xdr:twoCellAnchor editAs="oneCell">
    <xdr:from>
      <xdr:col>6</xdr:col>
      <xdr:colOff>241300</xdr:colOff>
      <xdr:row>10</xdr:row>
      <xdr:rowOff>44449</xdr:rowOff>
    </xdr:from>
    <xdr:to>
      <xdr:col>10</xdr:col>
      <xdr:colOff>241300</xdr:colOff>
      <xdr:row>21</xdr:row>
      <xdr:rowOff>254748</xdr:rowOff>
    </xdr:to>
    <xdr:pic>
      <xdr:nvPicPr>
        <xdr:cNvPr id="3" name="Image 2" descr="Coprs Humain.jpg">
          <a:extLst>
            <a:ext uri="{FF2B5EF4-FFF2-40B4-BE49-F238E27FC236}">
              <a16:creationId xmlns:a16="http://schemas.microsoft.com/office/drawing/2014/main" id="{00000000-0008-0000-0D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418" t="1070" r="8953" b="1285"/>
        <a:stretch/>
      </xdr:blipFill>
      <xdr:spPr>
        <a:xfrm>
          <a:off x="2193925" y="2711449"/>
          <a:ext cx="2400300" cy="3039224"/>
        </a:xfrm>
        <a:prstGeom prst="rect">
          <a:avLst/>
        </a:prstGeom>
      </xdr:spPr>
    </xdr:pic>
    <xdr:clientData/>
  </xdr:twoCellAnchor>
  <xdr:twoCellAnchor>
    <xdr:from>
      <xdr:col>6</xdr:col>
      <xdr:colOff>347134</xdr:colOff>
      <xdr:row>14</xdr:row>
      <xdr:rowOff>256117</xdr:rowOff>
    </xdr:from>
    <xdr:to>
      <xdr:col>6</xdr:col>
      <xdr:colOff>524934</xdr:colOff>
      <xdr:row>15</xdr:row>
      <xdr:rowOff>169334</xdr:rowOff>
    </xdr:to>
    <xdr:sp macro="" textlink="">
      <xdr:nvSpPr>
        <xdr:cNvPr id="4" name="Organigramme : Connecteur 3">
          <a:extLst>
            <a:ext uri="{FF2B5EF4-FFF2-40B4-BE49-F238E27FC236}">
              <a16:creationId xmlns:a16="http://schemas.microsoft.com/office/drawing/2014/main" id="{00000000-0008-0000-0D00-000004000000}"/>
            </a:ext>
          </a:extLst>
        </xdr:cNvPr>
        <xdr:cNvSpPr/>
      </xdr:nvSpPr>
      <xdr:spPr>
        <a:xfrm>
          <a:off x="2299759" y="3951817"/>
          <a:ext cx="177800" cy="170392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</xdr:row>
          <xdr:rowOff>9525</xdr:rowOff>
        </xdr:from>
        <xdr:to>
          <xdr:col>5</xdr:col>
          <xdr:colOff>0</xdr:colOff>
          <xdr:row>22</xdr:row>
          <xdr:rowOff>47625</xdr:rowOff>
        </xdr:to>
        <xdr:sp macro="" textlink="">
          <xdr:nvSpPr>
            <xdr:cNvPr id="22529" name="Scroll Bar 1" hidden="1">
              <a:extLst>
                <a:ext uri="{63B3BB69-23CF-44E3-9099-C40C66FF867C}">
                  <a14:compatExt spid="_x0000_s22529"/>
                </a:ext>
                <a:ext uri="{FF2B5EF4-FFF2-40B4-BE49-F238E27FC236}">
                  <a16:creationId xmlns:a16="http://schemas.microsoft.com/office/drawing/2014/main" id="{00000000-0008-0000-0D00-000001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9</xdr:col>
      <xdr:colOff>347134</xdr:colOff>
      <xdr:row>20</xdr:row>
      <xdr:rowOff>173567</xdr:rowOff>
    </xdr:from>
    <xdr:to>
      <xdr:col>9</xdr:col>
      <xdr:colOff>524934</xdr:colOff>
      <xdr:row>21</xdr:row>
      <xdr:rowOff>86784</xdr:rowOff>
    </xdr:to>
    <xdr:sp macro="" textlink="">
      <xdr:nvSpPr>
        <xdr:cNvPr id="6" name="Organigramme : Connecteur 5">
          <a:extLst>
            <a:ext uri="{FF2B5EF4-FFF2-40B4-BE49-F238E27FC236}">
              <a16:creationId xmlns:a16="http://schemas.microsoft.com/office/drawing/2014/main" id="{00000000-0008-0000-0D00-000006000000}"/>
            </a:ext>
          </a:extLst>
        </xdr:cNvPr>
        <xdr:cNvSpPr/>
      </xdr:nvSpPr>
      <xdr:spPr>
        <a:xfrm>
          <a:off x="4099984" y="5412317"/>
          <a:ext cx="177800" cy="170392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82550</xdr:colOff>
      <xdr:row>0</xdr:row>
      <xdr:rowOff>0</xdr:rowOff>
    </xdr:from>
    <xdr:to>
      <xdr:col>26</xdr:col>
      <xdr:colOff>190500</xdr:colOff>
      <xdr:row>1</xdr:row>
      <xdr:rowOff>25400</xdr:rowOff>
    </xdr:to>
    <xdr:pic>
      <xdr:nvPicPr>
        <xdr:cNvPr id="7" name="Image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D00-00000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34" t="9449" r="1416" b="85279"/>
        <a:stretch/>
      </xdr:blipFill>
      <xdr:spPr>
        <a:xfrm>
          <a:off x="1797050" y="0"/>
          <a:ext cx="9871075" cy="444500"/>
        </a:xfrm>
        <a:prstGeom prst="rect">
          <a:avLst/>
        </a:prstGeom>
      </xdr:spPr>
    </xdr:pic>
    <xdr:clientData/>
  </xdr:twoCellAnchor>
  <xdr:twoCellAnchor editAs="oneCell">
    <xdr:from>
      <xdr:col>6</xdr:col>
      <xdr:colOff>152400</xdr:colOff>
      <xdr:row>0</xdr:row>
      <xdr:rowOff>0</xdr:rowOff>
    </xdr:from>
    <xdr:to>
      <xdr:col>20</xdr:col>
      <xdr:colOff>262467</xdr:colOff>
      <xdr:row>1</xdr:row>
      <xdr:rowOff>0</xdr:rowOff>
    </xdr:to>
    <xdr:pic>
      <xdr:nvPicPr>
        <xdr:cNvPr id="8" name="Image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D00-00000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70" t="9449" r="24392" b="85580"/>
        <a:stretch/>
      </xdr:blipFill>
      <xdr:spPr>
        <a:xfrm>
          <a:off x="2105025" y="0"/>
          <a:ext cx="6939492" cy="419100"/>
        </a:xfrm>
        <a:prstGeom prst="rect">
          <a:avLst/>
        </a:prstGeom>
      </xdr:spPr>
    </xdr:pic>
    <xdr:clientData/>
  </xdr:twoCellAnchor>
  <xdr:twoCellAnchor editAs="oneCell">
    <xdr:from>
      <xdr:col>6</xdr:col>
      <xdr:colOff>120650</xdr:colOff>
      <xdr:row>0</xdr:row>
      <xdr:rowOff>0</xdr:rowOff>
    </xdr:from>
    <xdr:to>
      <xdr:col>18</xdr:col>
      <xdr:colOff>444500</xdr:colOff>
      <xdr:row>1</xdr:row>
      <xdr:rowOff>19050</xdr:rowOff>
    </xdr:to>
    <xdr:pic>
      <xdr:nvPicPr>
        <xdr:cNvPr id="9" name="Image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D00-000009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623" t="9449" r="31291" b="85354"/>
        <a:stretch/>
      </xdr:blipFill>
      <xdr:spPr>
        <a:xfrm>
          <a:off x="2073275" y="0"/>
          <a:ext cx="6162675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133350</xdr:colOff>
      <xdr:row>0</xdr:row>
      <xdr:rowOff>0</xdr:rowOff>
    </xdr:from>
    <xdr:to>
      <xdr:col>17</xdr:col>
      <xdr:colOff>62089</xdr:colOff>
      <xdr:row>0</xdr:row>
      <xdr:rowOff>412750</xdr:rowOff>
    </xdr:to>
    <xdr:pic>
      <xdr:nvPicPr>
        <xdr:cNvPr id="10" name="Image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D00-00000A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706" t="9449" r="38668" b="85655"/>
        <a:stretch/>
      </xdr:blipFill>
      <xdr:spPr>
        <a:xfrm>
          <a:off x="2085975" y="0"/>
          <a:ext cx="5272264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184150</xdr:colOff>
      <xdr:row>0</xdr:row>
      <xdr:rowOff>0</xdr:rowOff>
    </xdr:from>
    <xdr:to>
      <xdr:col>15</xdr:col>
      <xdr:colOff>217312</xdr:colOff>
      <xdr:row>1</xdr:row>
      <xdr:rowOff>31750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D00-00000B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128" t="9449" r="45778" b="85203"/>
        <a:stretch/>
      </xdr:blipFill>
      <xdr:spPr>
        <a:xfrm>
          <a:off x="2136775" y="0"/>
          <a:ext cx="4386087" cy="450850"/>
        </a:xfrm>
        <a:prstGeom prst="rect">
          <a:avLst/>
        </a:prstGeom>
      </xdr:spPr>
    </xdr:pic>
    <xdr:clientData/>
  </xdr:twoCellAnchor>
  <xdr:twoCellAnchor editAs="oneCell">
    <xdr:from>
      <xdr:col>6</xdr:col>
      <xdr:colOff>285750</xdr:colOff>
      <xdr:row>0</xdr:row>
      <xdr:rowOff>0</xdr:rowOff>
    </xdr:from>
    <xdr:to>
      <xdr:col>13</xdr:col>
      <xdr:colOff>389467</xdr:colOff>
      <xdr:row>0</xdr:row>
      <xdr:rowOff>412750</xdr:rowOff>
    </xdr:to>
    <xdr:pic>
      <xdr:nvPicPr>
        <xdr:cNvPr id="12" name="Image 11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D00-00000C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917" t="9449" r="52888" b="85655"/>
        <a:stretch/>
      </xdr:blipFill>
      <xdr:spPr>
        <a:xfrm>
          <a:off x="2238375" y="0"/>
          <a:ext cx="3466042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152399</xdr:colOff>
      <xdr:row>0</xdr:row>
      <xdr:rowOff>0</xdr:rowOff>
    </xdr:from>
    <xdr:to>
      <xdr:col>10</xdr:col>
      <xdr:colOff>479776</xdr:colOff>
      <xdr:row>1</xdr:row>
      <xdr:rowOff>19050</xdr:rowOff>
    </xdr:to>
    <xdr:pic>
      <xdr:nvPicPr>
        <xdr:cNvPr id="13" name="Image 1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D00-00000D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57" t="9449" r="60210" b="85354"/>
        <a:stretch/>
      </xdr:blipFill>
      <xdr:spPr>
        <a:xfrm>
          <a:off x="2105024" y="0"/>
          <a:ext cx="2727677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171450</xdr:colOff>
      <xdr:row>0</xdr:row>
      <xdr:rowOff>19050</xdr:rowOff>
    </xdr:from>
    <xdr:to>
      <xdr:col>9</xdr:col>
      <xdr:colOff>182739</xdr:colOff>
      <xdr:row>1</xdr:row>
      <xdr:rowOff>8466</xdr:rowOff>
    </xdr:to>
    <xdr:pic>
      <xdr:nvPicPr>
        <xdr:cNvPr id="14" name="Image 1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D00-00000E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969" t="9574" r="67765" b="85605"/>
        <a:stretch/>
      </xdr:blipFill>
      <xdr:spPr>
        <a:xfrm>
          <a:off x="2124075" y="19050"/>
          <a:ext cx="1811514" cy="40851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4</xdr:col>
      <xdr:colOff>83255</xdr:colOff>
      <xdr:row>0</xdr:row>
      <xdr:rowOff>416982</xdr:rowOff>
    </xdr:to>
    <xdr:pic>
      <xdr:nvPicPr>
        <xdr:cNvPr id="15" name="Image 14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D00-00000F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049" t="9449" r="82831" b="85605"/>
        <a:stretch/>
      </xdr:blipFill>
      <xdr:spPr>
        <a:xfrm>
          <a:off x="0" y="0"/>
          <a:ext cx="1797755" cy="416982"/>
        </a:xfrm>
        <a:prstGeom prst="rect">
          <a:avLst/>
        </a:prstGeom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114300</xdr:colOff>
      <xdr:row>2</xdr:row>
      <xdr:rowOff>154511</xdr:rowOff>
    </xdr:from>
    <xdr:to>
      <xdr:col>7</xdr:col>
      <xdr:colOff>520700</xdr:colOff>
      <xdr:row>8</xdr:row>
      <xdr:rowOff>121335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E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66925" y="830786"/>
          <a:ext cx="1006475" cy="1443199"/>
        </a:xfrm>
        <a:prstGeom prst="rect">
          <a:avLst/>
        </a:prstGeom>
      </xdr:spPr>
    </xdr:pic>
    <xdr:clientData/>
  </xdr:twoCellAnchor>
  <xdr:twoCellAnchor editAs="oneCell">
    <xdr:from>
      <xdr:col>6</xdr:col>
      <xdr:colOff>241300</xdr:colOff>
      <xdr:row>10</xdr:row>
      <xdr:rowOff>44449</xdr:rowOff>
    </xdr:from>
    <xdr:to>
      <xdr:col>10</xdr:col>
      <xdr:colOff>241300</xdr:colOff>
      <xdr:row>21</xdr:row>
      <xdr:rowOff>254748</xdr:rowOff>
    </xdr:to>
    <xdr:pic>
      <xdr:nvPicPr>
        <xdr:cNvPr id="3" name="Image 2" descr="Coprs Humain.jpg">
          <a:extLst>
            <a:ext uri="{FF2B5EF4-FFF2-40B4-BE49-F238E27FC236}">
              <a16:creationId xmlns:a16="http://schemas.microsoft.com/office/drawing/2014/main" id="{00000000-0008-0000-0E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418" t="1070" r="8953" b="1285"/>
        <a:stretch/>
      </xdr:blipFill>
      <xdr:spPr>
        <a:xfrm>
          <a:off x="2193925" y="2711449"/>
          <a:ext cx="2400300" cy="3039224"/>
        </a:xfrm>
        <a:prstGeom prst="rect">
          <a:avLst/>
        </a:prstGeom>
      </xdr:spPr>
    </xdr:pic>
    <xdr:clientData/>
  </xdr:twoCellAnchor>
  <xdr:twoCellAnchor>
    <xdr:from>
      <xdr:col>6</xdr:col>
      <xdr:colOff>347134</xdr:colOff>
      <xdr:row>14</xdr:row>
      <xdr:rowOff>256117</xdr:rowOff>
    </xdr:from>
    <xdr:to>
      <xdr:col>6</xdr:col>
      <xdr:colOff>524934</xdr:colOff>
      <xdr:row>15</xdr:row>
      <xdr:rowOff>169334</xdr:rowOff>
    </xdr:to>
    <xdr:sp macro="" textlink="">
      <xdr:nvSpPr>
        <xdr:cNvPr id="4" name="Organigramme : Connecteur 3">
          <a:extLst>
            <a:ext uri="{FF2B5EF4-FFF2-40B4-BE49-F238E27FC236}">
              <a16:creationId xmlns:a16="http://schemas.microsoft.com/office/drawing/2014/main" id="{00000000-0008-0000-0E00-000004000000}"/>
            </a:ext>
          </a:extLst>
        </xdr:cNvPr>
        <xdr:cNvSpPr/>
      </xdr:nvSpPr>
      <xdr:spPr>
        <a:xfrm>
          <a:off x="2299759" y="3951817"/>
          <a:ext cx="177800" cy="170392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</xdr:row>
          <xdr:rowOff>9525</xdr:rowOff>
        </xdr:from>
        <xdr:to>
          <xdr:col>5</xdr:col>
          <xdr:colOff>0</xdr:colOff>
          <xdr:row>22</xdr:row>
          <xdr:rowOff>47625</xdr:rowOff>
        </xdr:to>
        <xdr:sp macro="" textlink="">
          <xdr:nvSpPr>
            <xdr:cNvPr id="23553" name="Scroll Bar 1" hidden="1">
              <a:extLst>
                <a:ext uri="{63B3BB69-23CF-44E3-9099-C40C66FF867C}">
                  <a14:compatExt spid="_x0000_s23553"/>
                </a:ext>
                <a:ext uri="{FF2B5EF4-FFF2-40B4-BE49-F238E27FC236}">
                  <a16:creationId xmlns:a16="http://schemas.microsoft.com/office/drawing/2014/main" id="{00000000-0008-0000-0E00-000001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9</xdr:col>
      <xdr:colOff>347134</xdr:colOff>
      <xdr:row>20</xdr:row>
      <xdr:rowOff>173567</xdr:rowOff>
    </xdr:from>
    <xdr:to>
      <xdr:col>9</xdr:col>
      <xdr:colOff>524934</xdr:colOff>
      <xdr:row>21</xdr:row>
      <xdr:rowOff>86784</xdr:rowOff>
    </xdr:to>
    <xdr:sp macro="" textlink="">
      <xdr:nvSpPr>
        <xdr:cNvPr id="6" name="Organigramme : Connecteur 5">
          <a:extLst>
            <a:ext uri="{FF2B5EF4-FFF2-40B4-BE49-F238E27FC236}">
              <a16:creationId xmlns:a16="http://schemas.microsoft.com/office/drawing/2014/main" id="{00000000-0008-0000-0E00-000006000000}"/>
            </a:ext>
          </a:extLst>
        </xdr:cNvPr>
        <xdr:cNvSpPr/>
      </xdr:nvSpPr>
      <xdr:spPr>
        <a:xfrm>
          <a:off x="4099984" y="5412317"/>
          <a:ext cx="177800" cy="170392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82550</xdr:colOff>
      <xdr:row>0</xdr:row>
      <xdr:rowOff>0</xdr:rowOff>
    </xdr:from>
    <xdr:to>
      <xdr:col>26</xdr:col>
      <xdr:colOff>190500</xdr:colOff>
      <xdr:row>1</xdr:row>
      <xdr:rowOff>25400</xdr:rowOff>
    </xdr:to>
    <xdr:pic>
      <xdr:nvPicPr>
        <xdr:cNvPr id="7" name="Image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E00-00000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34" t="9449" r="1416" b="85279"/>
        <a:stretch/>
      </xdr:blipFill>
      <xdr:spPr>
        <a:xfrm>
          <a:off x="1797050" y="0"/>
          <a:ext cx="9871075" cy="444500"/>
        </a:xfrm>
        <a:prstGeom prst="rect">
          <a:avLst/>
        </a:prstGeom>
      </xdr:spPr>
    </xdr:pic>
    <xdr:clientData/>
  </xdr:twoCellAnchor>
  <xdr:twoCellAnchor editAs="oneCell">
    <xdr:from>
      <xdr:col>6</xdr:col>
      <xdr:colOff>152400</xdr:colOff>
      <xdr:row>0</xdr:row>
      <xdr:rowOff>0</xdr:rowOff>
    </xdr:from>
    <xdr:to>
      <xdr:col>20</xdr:col>
      <xdr:colOff>262467</xdr:colOff>
      <xdr:row>1</xdr:row>
      <xdr:rowOff>0</xdr:rowOff>
    </xdr:to>
    <xdr:pic>
      <xdr:nvPicPr>
        <xdr:cNvPr id="8" name="Image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E00-00000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70" t="9449" r="24392" b="85580"/>
        <a:stretch/>
      </xdr:blipFill>
      <xdr:spPr>
        <a:xfrm>
          <a:off x="2105025" y="0"/>
          <a:ext cx="6939492" cy="419100"/>
        </a:xfrm>
        <a:prstGeom prst="rect">
          <a:avLst/>
        </a:prstGeom>
      </xdr:spPr>
    </xdr:pic>
    <xdr:clientData/>
  </xdr:twoCellAnchor>
  <xdr:twoCellAnchor editAs="oneCell">
    <xdr:from>
      <xdr:col>6</xdr:col>
      <xdr:colOff>120650</xdr:colOff>
      <xdr:row>0</xdr:row>
      <xdr:rowOff>0</xdr:rowOff>
    </xdr:from>
    <xdr:to>
      <xdr:col>18</xdr:col>
      <xdr:colOff>444500</xdr:colOff>
      <xdr:row>1</xdr:row>
      <xdr:rowOff>19050</xdr:rowOff>
    </xdr:to>
    <xdr:pic>
      <xdr:nvPicPr>
        <xdr:cNvPr id="9" name="Image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E00-000009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623" t="9449" r="31291" b="85354"/>
        <a:stretch/>
      </xdr:blipFill>
      <xdr:spPr>
        <a:xfrm>
          <a:off x="2073275" y="0"/>
          <a:ext cx="6162675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133350</xdr:colOff>
      <xdr:row>0</xdr:row>
      <xdr:rowOff>0</xdr:rowOff>
    </xdr:from>
    <xdr:to>
      <xdr:col>17</xdr:col>
      <xdr:colOff>62089</xdr:colOff>
      <xdr:row>0</xdr:row>
      <xdr:rowOff>412750</xdr:rowOff>
    </xdr:to>
    <xdr:pic>
      <xdr:nvPicPr>
        <xdr:cNvPr id="10" name="Image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E00-00000A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706" t="9449" r="38668" b="85655"/>
        <a:stretch/>
      </xdr:blipFill>
      <xdr:spPr>
        <a:xfrm>
          <a:off x="2085975" y="0"/>
          <a:ext cx="5272264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184150</xdr:colOff>
      <xdr:row>0</xdr:row>
      <xdr:rowOff>0</xdr:rowOff>
    </xdr:from>
    <xdr:to>
      <xdr:col>15</xdr:col>
      <xdr:colOff>217312</xdr:colOff>
      <xdr:row>1</xdr:row>
      <xdr:rowOff>31750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E00-00000B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128" t="9449" r="45778" b="85203"/>
        <a:stretch/>
      </xdr:blipFill>
      <xdr:spPr>
        <a:xfrm>
          <a:off x="2136775" y="0"/>
          <a:ext cx="4386087" cy="450850"/>
        </a:xfrm>
        <a:prstGeom prst="rect">
          <a:avLst/>
        </a:prstGeom>
      </xdr:spPr>
    </xdr:pic>
    <xdr:clientData/>
  </xdr:twoCellAnchor>
  <xdr:twoCellAnchor editAs="oneCell">
    <xdr:from>
      <xdr:col>6</xdr:col>
      <xdr:colOff>285750</xdr:colOff>
      <xdr:row>0</xdr:row>
      <xdr:rowOff>0</xdr:rowOff>
    </xdr:from>
    <xdr:to>
      <xdr:col>13</xdr:col>
      <xdr:colOff>389467</xdr:colOff>
      <xdr:row>0</xdr:row>
      <xdr:rowOff>412750</xdr:rowOff>
    </xdr:to>
    <xdr:pic>
      <xdr:nvPicPr>
        <xdr:cNvPr id="12" name="Image 11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E00-00000C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917" t="9449" r="52888" b="85655"/>
        <a:stretch/>
      </xdr:blipFill>
      <xdr:spPr>
        <a:xfrm>
          <a:off x="2238375" y="0"/>
          <a:ext cx="3466042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152399</xdr:colOff>
      <xdr:row>0</xdr:row>
      <xdr:rowOff>0</xdr:rowOff>
    </xdr:from>
    <xdr:to>
      <xdr:col>10</xdr:col>
      <xdr:colOff>479776</xdr:colOff>
      <xdr:row>1</xdr:row>
      <xdr:rowOff>19050</xdr:rowOff>
    </xdr:to>
    <xdr:pic>
      <xdr:nvPicPr>
        <xdr:cNvPr id="13" name="Image 1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E00-00000D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57" t="9449" r="60210" b="85354"/>
        <a:stretch/>
      </xdr:blipFill>
      <xdr:spPr>
        <a:xfrm>
          <a:off x="2105024" y="0"/>
          <a:ext cx="2727677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171450</xdr:colOff>
      <xdr:row>0</xdr:row>
      <xdr:rowOff>19050</xdr:rowOff>
    </xdr:from>
    <xdr:to>
      <xdr:col>9</xdr:col>
      <xdr:colOff>182739</xdr:colOff>
      <xdr:row>1</xdr:row>
      <xdr:rowOff>8466</xdr:rowOff>
    </xdr:to>
    <xdr:pic>
      <xdr:nvPicPr>
        <xdr:cNvPr id="14" name="Image 1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E00-00000E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969" t="9574" r="67765" b="85605"/>
        <a:stretch/>
      </xdr:blipFill>
      <xdr:spPr>
        <a:xfrm>
          <a:off x="2124075" y="19050"/>
          <a:ext cx="1811514" cy="40851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4</xdr:col>
      <xdr:colOff>83255</xdr:colOff>
      <xdr:row>0</xdr:row>
      <xdr:rowOff>416982</xdr:rowOff>
    </xdr:to>
    <xdr:pic>
      <xdr:nvPicPr>
        <xdr:cNvPr id="15" name="Image 14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E00-00000F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049" t="9449" r="82831" b="85605"/>
        <a:stretch/>
      </xdr:blipFill>
      <xdr:spPr>
        <a:xfrm>
          <a:off x="0" y="0"/>
          <a:ext cx="1797755" cy="416982"/>
        </a:xfrm>
        <a:prstGeom prst="rect">
          <a:avLst/>
        </a:prstGeom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114300</xdr:colOff>
      <xdr:row>2</xdr:row>
      <xdr:rowOff>154511</xdr:rowOff>
    </xdr:from>
    <xdr:to>
      <xdr:col>7</xdr:col>
      <xdr:colOff>520700</xdr:colOff>
      <xdr:row>8</xdr:row>
      <xdr:rowOff>121335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F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66925" y="830786"/>
          <a:ext cx="1006475" cy="1443199"/>
        </a:xfrm>
        <a:prstGeom prst="rect">
          <a:avLst/>
        </a:prstGeom>
      </xdr:spPr>
    </xdr:pic>
    <xdr:clientData/>
  </xdr:twoCellAnchor>
  <xdr:twoCellAnchor editAs="oneCell">
    <xdr:from>
      <xdr:col>6</xdr:col>
      <xdr:colOff>241300</xdr:colOff>
      <xdr:row>10</xdr:row>
      <xdr:rowOff>44449</xdr:rowOff>
    </xdr:from>
    <xdr:to>
      <xdr:col>10</xdr:col>
      <xdr:colOff>241300</xdr:colOff>
      <xdr:row>21</xdr:row>
      <xdr:rowOff>254748</xdr:rowOff>
    </xdr:to>
    <xdr:pic>
      <xdr:nvPicPr>
        <xdr:cNvPr id="3" name="Image 2" descr="Coprs Humain.jpg">
          <a:extLst>
            <a:ext uri="{FF2B5EF4-FFF2-40B4-BE49-F238E27FC236}">
              <a16:creationId xmlns:a16="http://schemas.microsoft.com/office/drawing/2014/main" id="{00000000-0008-0000-0F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418" t="1070" r="8953" b="1285"/>
        <a:stretch/>
      </xdr:blipFill>
      <xdr:spPr>
        <a:xfrm>
          <a:off x="2193925" y="2711449"/>
          <a:ext cx="2400300" cy="3039224"/>
        </a:xfrm>
        <a:prstGeom prst="rect">
          <a:avLst/>
        </a:prstGeom>
      </xdr:spPr>
    </xdr:pic>
    <xdr:clientData/>
  </xdr:twoCellAnchor>
  <xdr:twoCellAnchor>
    <xdr:from>
      <xdr:col>6</xdr:col>
      <xdr:colOff>347134</xdr:colOff>
      <xdr:row>14</xdr:row>
      <xdr:rowOff>256117</xdr:rowOff>
    </xdr:from>
    <xdr:to>
      <xdr:col>6</xdr:col>
      <xdr:colOff>524934</xdr:colOff>
      <xdr:row>15</xdr:row>
      <xdr:rowOff>169334</xdr:rowOff>
    </xdr:to>
    <xdr:sp macro="" textlink="">
      <xdr:nvSpPr>
        <xdr:cNvPr id="4" name="Organigramme : Connecteur 3">
          <a:extLst>
            <a:ext uri="{FF2B5EF4-FFF2-40B4-BE49-F238E27FC236}">
              <a16:creationId xmlns:a16="http://schemas.microsoft.com/office/drawing/2014/main" id="{00000000-0008-0000-0F00-000004000000}"/>
            </a:ext>
          </a:extLst>
        </xdr:cNvPr>
        <xdr:cNvSpPr/>
      </xdr:nvSpPr>
      <xdr:spPr>
        <a:xfrm>
          <a:off x="2299759" y="3951817"/>
          <a:ext cx="177800" cy="170392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</xdr:row>
          <xdr:rowOff>9525</xdr:rowOff>
        </xdr:from>
        <xdr:to>
          <xdr:col>5</xdr:col>
          <xdr:colOff>0</xdr:colOff>
          <xdr:row>22</xdr:row>
          <xdr:rowOff>47625</xdr:rowOff>
        </xdr:to>
        <xdr:sp macro="" textlink="">
          <xdr:nvSpPr>
            <xdr:cNvPr id="24577" name="Scroll Bar 1" hidden="1">
              <a:extLst>
                <a:ext uri="{63B3BB69-23CF-44E3-9099-C40C66FF867C}">
                  <a14:compatExt spid="_x0000_s24577"/>
                </a:ext>
                <a:ext uri="{FF2B5EF4-FFF2-40B4-BE49-F238E27FC236}">
                  <a16:creationId xmlns:a16="http://schemas.microsoft.com/office/drawing/2014/main" id="{00000000-0008-0000-0F00-000001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9</xdr:col>
      <xdr:colOff>347134</xdr:colOff>
      <xdr:row>20</xdr:row>
      <xdr:rowOff>173567</xdr:rowOff>
    </xdr:from>
    <xdr:to>
      <xdr:col>9</xdr:col>
      <xdr:colOff>524934</xdr:colOff>
      <xdr:row>21</xdr:row>
      <xdr:rowOff>86784</xdr:rowOff>
    </xdr:to>
    <xdr:sp macro="" textlink="">
      <xdr:nvSpPr>
        <xdr:cNvPr id="6" name="Organigramme : Connecteur 5">
          <a:extLst>
            <a:ext uri="{FF2B5EF4-FFF2-40B4-BE49-F238E27FC236}">
              <a16:creationId xmlns:a16="http://schemas.microsoft.com/office/drawing/2014/main" id="{00000000-0008-0000-0F00-000006000000}"/>
            </a:ext>
          </a:extLst>
        </xdr:cNvPr>
        <xdr:cNvSpPr/>
      </xdr:nvSpPr>
      <xdr:spPr>
        <a:xfrm>
          <a:off x="4099984" y="5412317"/>
          <a:ext cx="177800" cy="170392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82550</xdr:colOff>
      <xdr:row>0</xdr:row>
      <xdr:rowOff>0</xdr:rowOff>
    </xdr:from>
    <xdr:to>
      <xdr:col>26</xdr:col>
      <xdr:colOff>190500</xdr:colOff>
      <xdr:row>1</xdr:row>
      <xdr:rowOff>25400</xdr:rowOff>
    </xdr:to>
    <xdr:pic>
      <xdr:nvPicPr>
        <xdr:cNvPr id="7" name="Image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F00-00000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34" t="9449" r="1416" b="85279"/>
        <a:stretch/>
      </xdr:blipFill>
      <xdr:spPr>
        <a:xfrm>
          <a:off x="1797050" y="0"/>
          <a:ext cx="9871075" cy="444500"/>
        </a:xfrm>
        <a:prstGeom prst="rect">
          <a:avLst/>
        </a:prstGeom>
      </xdr:spPr>
    </xdr:pic>
    <xdr:clientData/>
  </xdr:twoCellAnchor>
  <xdr:twoCellAnchor editAs="oneCell">
    <xdr:from>
      <xdr:col>6</xdr:col>
      <xdr:colOff>152400</xdr:colOff>
      <xdr:row>0</xdr:row>
      <xdr:rowOff>0</xdr:rowOff>
    </xdr:from>
    <xdr:to>
      <xdr:col>20</xdr:col>
      <xdr:colOff>262467</xdr:colOff>
      <xdr:row>1</xdr:row>
      <xdr:rowOff>0</xdr:rowOff>
    </xdr:to>
    <xdr:pic>
      <xdr:nvPicPr>
        <xdr:cNvPr id="8" name="Image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F00-00000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70" t="9449" r="24392" b="85580"/>
        <a:stretch/>
      </xdr:blipFill>
      <xdr:spPr>
        <a:xfrm>
          <a:off x="2105025" y="0"/>
          <a:ext cx="6939492" cy="419100"/>
        </a:xfrm>
        <a:prstGeom prst="rect">
          <a:avLst/>
        </a:prstGeom>
      </xdr:spPr>
    </xdr:pic>
    <xdr:clientData/>
  </xdr:twoCellAnchor>
  <xdr:twoCellAnchor editAs="oneCell">
    <xdr:from>
      <xdr:col>6</xdr:col>
      <xdr:colOff>120650</xdr:colOff>
      <xdr:row>0</xdr:row>
      <xdr:rowOff>0</xdr:rowOff>
    </xdr:from>
    <xdr:to>
      <xdr:col>18</xdr:col>
      <xdr:colOff>444500</xdr:colOff>
      <xdr:row>1</xdr:row>
      <xdr:rowOff>19050</xdr:rowOff>
    </xdr:to>
    <xdr:pic>
      <xdr:nvPicPr>
        <xdr:cNvPr id="9" name="Image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F00-000009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623" t="9449" r="31291" b="85354"/>
        <a:stretch/>
      </xdr:blipFill>
      <xdr:spPr>
        <a:xfrm>
          <a:off x="2073275" y="0"/>
          <a:ext cx="6162675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133350</xdr:colOff>
      <xdr:row>0</xdr:row>
      <xdr:rowOff>0</xdr:rowOff>
    </xdr:from>
    <xdr:to>
      <xdr:col>17</xdr:col>
      <xdr:colOff>62089</xdr:colOff>
      <xdr:row>0</xdr:row>
      <xdr:rowOff>412750</xdr:rowOff>
    </xdr:to>
    <xdr:pic>
      <xdr:nvPicPr>
        <xdr:cNvPr id="10" name="Image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F00-00000A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706" t="9449" r="38668" b="85655"/>
        <a:stretch/>
      </xdr:blipFill>
      <xdr:spPr>
        <a:xfrm>
          <a:off x="2085975" y="0"/>
          <a:ext cx="5272264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184150</xdr:colOff>
      <xdr:row>0</xdr:row>
      <xdr:rowOff>0</xdr:rowOff>
    </xdr:from>
    <xdr:to>
      <xdr:col>15</xdr:col>
      <xdr:colOff>217312</xdr:colOff>
      <xdr:row>1</xdr:row>
      <xdr:rowOff>31750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F00-00000B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128" t="9449" r="45778" b="85203"/>
        <a:stretch/>
      </xdr:blipFill>
      <xdr:spPr>
        <a:xfrm>
          <a:off x="2136775" y="0"/>
          <a:ext cx="4386087" cy="450850"/>
        </a:xfrm>
        <a:prstGeom prst="rect">
          <a:avLst/>
        </a:prstGeom>
      </xdr:spPr>
    </xdr:pic>
    <xdr:clientData/>
  </xdr:twoCellAnchor>
  <xdr:twoCellAnchor editAs="oneCell">
    <xdr:from>
      <xdr:col>6</xdr:col>
      <xdr:colOff>285750</xdr:colOff>
      <xdr:row>0</xdr:row>
      <xdr:rowOff>0</xdr:rowOff>
    </xdr:from>
    <xdr:to>
      <xdr:col>13</xdr:col>
      <xdr:colOff>389467</xdr:colOff>
      <xdr:row>0</xdr:row>
      <xdr:rowOff>412750</xdr:rowOff>
    </xdr:to>
    <xdr:pic>
      <xdr:nvPicPr>
        <xdr:cNvPr id="12" name="Image 11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F00-00000C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917" t="9449" r="52888" b="85655"/>
        <a:stretch/>
      </xdr:blipFill>
      <xdr:spPr>
        <a:xfrm>
          <a:off x="2238375" y="0"/>
          <a:ext cx="3466042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152399</xdr:colOff>
      <xdr:row>0</xdr:row>
      <xdr:rowOff>0</xdr:rowOff>
    </xdr:from>
    <xdr:to>
      <xdr:col>10</xdr:col>
      <xdr:colOff>479776</xdr:colOff>
      <xdr:row>1</xdr:row>
      <xdr:rowOff>19050</xdr:rowOff>
    </xdr:to>
    <xdr:pic>
      <xdr:nvPicPr>
        <xdr:cNvPr id="13" name="Image 1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F00-00000D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57" t="9449" r="60210" b="85354"/>
        <a:stretch/>
      </xdr:blipFill>
      <xdr:spPr>
        <a:xfrm>
          <a:off x="2105024" y="0"/>
          <a:ext cx="2727677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171450</xdr:colOff>
      <xdr:row>0</xdr:row>
      <xdr:rowOff>19050</xdr:rowOff>
    </xdr:from>
    <xdr:to>
      <xdr:col>9</xdr:col>
      <xdr:colOff>182739</xdr:colOff>
      <xdr:row>1</xdr:row>
      <xdr:rowOff>8466</xdr:rowOff>
    </xdr:to>
    <xdr:pic>
      <xdr:nvPicPr>
        <xdr:cNvPr id="14" name="Image 1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F00-00000E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969" t="9574" r="67765" b="85605"/>
        <a:stretch/>
      </xdr:blipFill>
      <xdr:spPr>
        <a:xfrm>
          <a:off x="2124075" y="19050"/>
          <a:ext cx="1811514" cy="40851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4</xdr:col>
      <xdr:colOff>83255</xdr:colOff>
      <xdr:row>0</xdr:row>
      <xdr:rowOff>416982</xdr:rowOff>
    </xdr:to>
    <xdr:pic>
      <xdr:nvPicPr>
        <xdr:cNvPr id="15" name="Image 14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F00-00000F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049" t="9449" r="82831" b="85605"/>
        <a:stretch/>
      </xdr:blipFill>
      <xdr:spPr>
        <a:xfrm>
          <a:off x="0" y="0"/>
          <a:ext cx="1797755" cy="416982"/>
        </a:xfrm>
        <a:prstGeom prst="rect">
          <a:avLst/>
        </a:prstGeom>
      </xdr:spPr>
    </xdr:pic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114300</xdr:colOff>
      <xdr:row>2</xdr:row>
      <xdr:rowOff>154511</xdr:rowOff>
    </xdr:from>
    <xdr:to>
      <xdr:col>7</xdr:col>
      <xdr:colOff>520700</xdr:colOff>
      <xdr:row>8</xdr:row>
      <xdr:rowOff>121335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1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66925" y="830786"/>
          <a:ext cx="1006475" cy="1443199"/>
        </a:xfrm>
        <a:prstGeom prst="rect">
          <a:avLst/>
        </a:prstGeom>
      </xdr:spPr>
    </xdr:pic>
    <xdr:clientData/>
  </xdr:twoCellAnchor>
  <xdr:twoCellAnchor editAs="oneCell">
    <xdr:from>
      <xdr:col>6</xdr:col>
      <xdr:colOff>241300</xdr:colOff>
      <xdr:row>10</xdr:row>
      <xdr:rowOff>44449</xdr:rowOff>
    </xdr:from>
    <xdr:to>
      <xdr:col>10</xdr:col>
      <xdr:colOff>241300</xdr:colOff>
      <xdr:row>21</xdr:row>
      <xdr:rowOff>254748</xdr:rowOff>
    </xdr:to>
    <xdr:pic>
      <xdr:nvPicPr>
        <xdr:cNvPr id="3" name="Image 2" descr="Coprs Humain.jpg">
          <a:extLst>
            <a:ext uri="{FF2B5EF4-FFF2-40B4-BE49-F238E27FC236}">
              <a16:creationId xmlns:a16="http://schemas.microsoft.com/office/drawing/2014/main" id="{00000000-0008-0000-10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418" t="1070" r="8953" b="1285"/>
        <a:stretch/>
      </xdr:blipFill>
      <xdr:spPr>
        <a:xfrm>
          <a:off x="2193925" y="2711449"/>
          <a:ext cx="2400300" cy="3039224"/>
        </a:xfrm>
        <a:prstGeom prst="rect">
          <a:avLst/>
        </a:prstGeom>
      </xdr:spPr>
    </xdr:pic>
    <xdr:clientData/>
  </xdr:twoCellAnchor>
  <xdr:twoCellAnchor>
    <xdr:from>
      <xdr:col>6</xdr:col>
      <xdr:colOff>347134</xdr:colOff>
      <xdr:row>14</xdr:row>
      <xdr:rowOff>256117</xdr:rowOff>
    </xdr:from>
    <xdr:to>
      <xdr:col>6</xdr:col>
      <xdr:colOff>524934</xdr:colOff>
      <xdr:row>15</xdr:row>
      <xdr:rowOff>169334</xdr:rowOff>
    </xdr:to>
    <xdr:sp macro="" textlink="">
      <xdr:nvSpPr>
        <xdr:cNvPr id="4" name="Organigramme : Connecteur 3">
          <a:extLst>
            <a:ext uri="{FF2B5EF4-FFF2-40B4-BE49-F238E27FC236}">
              <a16:creationId xmlns:a16="http://schemas.microsoft.com/office/drawing/2014/main" id="{00000000-0008-0000-1000-000004000000}"/>
            </a:ext>
          </a:extLst>
        </xdr:cNvPr>
        <xdr:cNvSpPr/>
      </xdr:nvSpPr>
      <xdr:spPr>
        <a:xfrm>
          <a:off x="2299759" y="3951817"/>
          <a:ext cx="177800" cy="170392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</xdr:row>
          <xdr:rowOff>9525</xdr:rowOff>
        </xdr:from>
        <xdr:to>
          <xdr:col>5</xdr:col>
          <xdr:colOff>0</xdr:colOff>
          <xdr:row>22</xdr:row>
          <xdr:rowOff>47625</xdr:rowOff>
        </xdr:to>
        <xdr:sp macro="" textlink="">
          <xdr:nvSpPr>
            <xdr:cNvPr id="25601" name="Scroll Bar 1" hidden="1">
              <a:extLst>
                <a:ext uri="{63B3BB69-23CF-44E3-9099-C40C66FF867C}">
                  <a14:compatExt spid="_x0000_s25601"/>
                </a:ext>
                <a:ext uri="{FF2B5EF4-FFF2-40B4-BE49-F238E27FC236}">
                  <a16:creationId xmlns:a16="http://schemas.microsoft.com/office/drawing/2014/main" id="{00000000-0008-0000-1000-000001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9</xdr:col>
      <xdr:colOff>347134</xdr:colOff>
      <xdr:row>20</xdr:row>
      <xdr:rowOff>173567</xdr:rowOff>
    </xdr:from>
    <xdr:to>
      <xdr:col>9</xdr:col>
      <xdr:colOff>524934</xdr:colOff>
      <xdr:row>21</xdr:row>
      <xdr:rowOff>86784</xdr:rowOff>
    </xdr:to>
    <xdr:sp macro="" textlink="">
      <xdr:nvSpPr>
        <xdr:cNvPr id="6" name="Organigramme : Connecteur 5">
          <a:extLst>
            <a:ext uri="{FF2B5EF4-FFF2-40B4-BE49-F238E27FC236}">
              <a16:creationId xmlns:a16="http://schemas.microsoft.com/office/drawing/2014/main" id="{00000000-0008-0000-1000-000006000000}"/>
            </a:ext>
          </a:extLst>
        </xdr:cNvPr>
        <xdr:cNvSpPr/>
      </xdr:nvSpPr>
      <xdr:spPr>
        <a:xfrm>
          <a:off x="4099984" y="5412317"/>
          <a:ext cx="177800" cy="170392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82550</xdr:colOff>
      <xdr:row>0</xdr:row>
      <xdr:rowOff>0</xdr:rowOff>
    </xdr:from>
    <xdr:to>
      <xdr:col>26</xdr:col>
      <xdr:colOff>190500</xdr:colOff>
      <xdr:row>1</xdr:row>
      <xdr:rowOff>25400</xdr:rowOff>
    </xdr:to>
    <xdr:pic>
      <xdr:nvPicPr>
        <xdr:cNvPr id="7" name="Image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1000-00000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34" t="9449" r="1416" b="85279"/>
        <a:stretch/>
      </xdr:blipFill>
      <xdr:spPr>
        <a:xfrm>
          <a:off x="1797050" y="0"/>
          <a:ext cx="9871075" cy="444500"/>
        </a:xfrm>
        <a:prstGeom prst="rect">
          <a:avLst/>
        </a:prstGeom>
      </xdr:spPr>
    </xdr:pic>
    <xdr:clientData/>
  </xdr:twoCellAnchor>
  <xdr:twoCellAnchor editAs="oneCell">
    <xdr:from>
      <xdr:col>6</xdr:col>
      <xdr:colOff>152400</xdr:colOff>
      <xdr:row>0</xdr:row>
      <xdr:rowOff>0</xdr:rowOff>
    </xdr:from>
    <xdr:to>
      <xdr:col>20</xdr:col>
      <xdr:colOff>262467</xdr:colOff>
      <xdr:row>1</xdr:row>
      <xdr:rowOff>0</xdr:rowOff>
    </xdr:to>
    <xdr:pic>
      <xdr:nvPicPr>
        <xdr:cNvPr id="8" name="Image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1000-00000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70" t="9449" r="24392" b="85580"/>
        <a:stretch/>
      </xdr:blipFill>
      <xdr:spPr>
        <a:xfrm>
          <a:off x="2105025" y="0"/>
          <a:ext cx="6939492" cy="419100"/>
        </a:xfrm>
        <a:prstGeom prst="rect">
          <a:avLst/>
        </a:prstGeom>
      </xdr:spPr>
    </xdr:pic>
    <xdr:clientData/>
  </xdr:twoCellAnchor>
  <xdr:twoCellAnchor editAs="oneCell">
    <xdr:from>
      <xdr:col>6</xdr:col>
      <xdr:colOff>120650</xdr:colOff>
      <xdr:row>0</xdr:row>
      <xdr:rowOff>0</xdr:rowOff>
    </xdr:from>
    <xdr:to>
      <xdr:col>18</xdr:col>
      <xdr:colOff>444500</xdr:colOff>
      <xdr:row>1</xdr:row>
      <xdr:rowOff>19050</xdr:rowOff>
    </xdr:to>
    <xdr:pic>
      <xdr:nvPicPr>
        <xdr:cNvPr id="9" name="Image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1000-000009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623" t="9449" r="31291" b="85354"/>
        <a:stretch/>
      </xdr:blipFill>
      <xdr:spPr>
        <a:xfrm>
          <a:off x="2073275" y="0"/>
          <a:ext cx="6162675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133350</xdr:colOff>
      <xdr:row>0</xdr:row>
      <xdr:rowOff>0</xdr:rowOff>
    </xdr:from>
    <xdr:to>
      <xdr:col>17</xdr:col>
      <xdr:colOff>62089</xdr:colOff>
      <xdr:row>0</xdr:row>
      <xdr:rowOff>412750</xdr:rowOff>
    </xdr:to>
    <xdr:pic>
      <xdr:nvPicPr>
        <xdr:cNvPr id="10" name="Image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1000-00000A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706" t="9449" r="38668" b="85655"/>
        <a:stretch/>
      </xdr:blipFill>
      <xdr:spPr>
        <a:xfrm>
          <a:off x="2085975" y="0"/>
          <a:ext cx="5272264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184150</xdr:colOff>
      <xdr:row>0</xdr:row>
      <xdr:rowOff>0</xdr:rowOff>
    </xdr:from>
    <xdr:to>
      <xdr:col>15</xdr:col>
      <xdr:colOff>217312</xdr:colOff>
      <xdr:row>1</xdr:row>
      <xdr:rowOff>31750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1000-00000B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128" t="9449" r="45778" b="85203"/>
        <a:stretch/>
      </xdr:blipFill>
      <xdr:spPr>
        <a:xfrm>
          <a:off x="2136775" y="0"/>
          <a:ext cx="4386087" cy="450850"/>
        </a:xfrm>
        <a:prstGeom prst="rect">
          <a:avLst/>
        </a:prstGeom>
      </xdr:spPr>
    </xdr:pic>
    <xdr:clientData/>
  </xdr:twoCellAnchor>
  <xdr:twoCellAnchor editAs="oneCell">
    <xdr:from>
      <xdr:col>6</xdr:col>
      <xdr:colOff>285750</xdr:colOff>
      <xdr:row>0</xdr:row>
      <xdr:rowOff>0</xdr:rowOff>
    </xdr:from>
    <xdr:to>
      <xdr:col>13</xdr:col>
      <xdr:colOff>389467</xdr:colOff>
      <xdr:row>0</xdr:row>
      <xdr:rowOff>412750</xdr:rowOff>
    </xdr:to>
    <xdr:pic>
      <xdr:nvPicPr>
        <xdr:cNvPr id="12" name="Image 11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1000-00000C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917" t="9449" r="52888" b="85655"/>
        <a:stretch/>
      </xdr:blipFill>
      <xdr:spPr>
        <a:xfrm>
          <a:off x="2238375" y="0"/>
          <a:ext cx="3466042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152399</xdr:colOff>
      <xdr:row>0</xdr:row>
      <xdr:rowOff>0</xdr:rowOff>
    </xdr:from>
    <xdr:to>
      <xdr:col>10</xdr:col>
      <xdr:colOff>479776</xdr:colOff>
      <xdr:row>1</xdr:row>
      <xdr:rowOff>19050</xdr:rowOff>
    </xdr:to>
    <xdr:pic>
      <xdr:nvPicPr>
        <xdr:cNvPr id="13" name="Image 1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1000-00000D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57" t="9449" r="60210" b="85354"/>
        <a:stretch/>
      </xdr:blipFill>
      <xdr:spPr>
        <a:xfrm>
          <a:off x="2105024" y="0"/>
          <a:ext cx="2727677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171450</xdr:colOff>
      <xdr:row>0</xdr:row>
      <xdr:rowOff>19050</xdr:rowOff>
    </xdr:from>
    <xdr:to>
      <xdr:col>9</xdr:col>
      <xdr:colOff>182739</xdr:colOff>
      <xdr:row>1</xdr:row>
      <xdr:rowOff>8466</xdr:rowOff>
    </xdr:to>
    <xdr:pic>
      <xdr:nvPicPr>
        <xdr:cNvPr id="14" name="Image 1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1000-00000E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969" t="9574" r="67765" b="85605"/>
        <a:stretch/>
      </xdr:blipFill>
      <xdr:spPr>
        <a:xfrm>
          <a:off x="2124075" y="19050"/>
          <a:ext cx="1811514" cy="40851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4</xdr:col>
      <xdr:colOff>83255</xdr:colOff>
      <xdr:row>0</xdr:row>
      <xdr:rowOff>416982</xdr:rowOff>
    </xdr:to>
    <xdr:pic>
      <xdr:nvPicPr>
        <xdr:cNvPr id="15" name="Image 14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1000-00000F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049" t="9449" r="82831" b="85605"/>
        <a:stretch/>
      </xdr:blipFill>
      <xdr:spPr>
        <a:xfrm>
          <a:off x="0" y="0"/>
          <a:ext cx="1797755" cy="416982"/>
        </a:xfrm>
        <a:prstGeom prst="rect">
          <a:avLst/>
        </a:prstGeom>
      </xdr:spPr>
    </xdr:pic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114300</xdr:colOff>
      <xdr:row>2</xdr:row>
      <xdr:rowOff>154511</xdr:rowOff>
    </xdr:from>
    <xdr:to>
      <xdr:col>7</xdr:col>
      <xdr:colOff>520700</xdr:colOff>
      <xdr:row>8</xdr:row>
      <xdr:rowOff>121335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1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66925" y="830786"/>
          <a:ext cx="1006475" cy="1443199"/>
        </a:xfrm>
        <a:prstGeom prst="rect">
          <a:avLst/>
        </a:prstGeom>
      </xdr:spPr>
    </xdr:pic>
    <xdr:clientData/>
  </xdr:twoCellAnchor>
  <xdr:twoCellAnchor editAs="oneCell">
    <xdr:from>
      <xdr:col>6</xdr:col>
      <xdr:colOff>241300</xdr:colOff>
      <xdr:row>10</xdr:row>
      <xdr:rowOff>44449</xdr:rowOff>
    </xdr:from>
    <xdr:to>
      <xdr:col>10</xdr:col>
      <xdr:colOff>241300</xdr:colOff>
      <xdr:row>21</xdr:row>
      <xdr:rowOff>254748</xdr:rowOff>
    </xdr:to>
    <xdr:pic>
      <xdr:nvPicPr>
        <xdr:cNvPr id="3" name="Image 2" descr="Coprs Humain.jpg">
          <a:extLst>
            <a:ext uri="{FF2B5EF4-FFF2-40B4-BE49-F238E27FC236}">
              <a16:creationId xmlns:a16="http://schemas.microsoft.com/office/drawing/2014/main" id="{00000000-0008-0000-11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418" t="1070" r="8953" b="1285"/>
        <a:stretch/>
      </xdr:blipFill>
      <xdr:spPr>
        <a:xfrm>
          <a:off x="2193925" y="2711449"/>
          <a:ext cx="2400300" cy="3039224"/>
        </a:xfrm>
        <a:prstGeom prst="rect">
          <a:avLst/>
        </a:prstGeom>
      </xdr:spPr>
    </xdr:pic>
    <xdr:clientData/>
  </xdr:twoCellAnchor>
  <xdr:twoCellAnchor>
    <xdr:from>
      <xdr:col>6</xdr:col>
      <xdr:colOff>347134</xdr:colOff>
      <xdr:row>14</xdr:row>
      <xdr:rowOff>256117</xdr:rowOff>
    </xdr:from>
    <xdr:to>
      <xdr:col>6</xdr:col>
      <xdr:colOff>524934</xdr:colOff>
      <xdr:row>15</xdr:row>
      <xdr:rowOff>169334</xdr:rowOff>
    </xdr:to>
    <xdr:sp macro="" textlink="">
      <xdr:nvSpPr>
        <xdr:cNvPr id="4" name="Organigramme : Connecteur 3">
          <a:extLst>
            <a:ext uri="{FF2B5EF4-FFF2-40B4-BE49-F238E27FC236}">
              <a16:creationId xmlns:a16="http://schemas.microsoft.com/office/drawing/2014/main" id="{00000000-0008-0000-1100-000004000000}"/>
            </a:ext>
          </a:extLst>
        </xdr:cNvPr>
        <xdr:cNvSpPr/>
      </xdr:nvSpPr>
      <xdr:spPr>
        <a:xfrm>
          <a:off x="2299759" y="3951817"/>
          <a:ext cx="177800" cy="170392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</xdr:row>
          <xdr:rowOff>9525</xdr:rowOff>
        </xdr:from>
        <xdr:to>
          <xdr:col>5</xdr:col>
          <xdr:colOff>0</xdr:colOff>
          <xdr:row>22</xdr:row>
          <xdr:rowOff>47625</xdr:rowOff>
        </xdr:to>
        <xdr:sp macro="" textlink="">
          <xdr:nvSpPr>
            <xdr:cNvPr id="26625" name="Scroll Bar 1" hidden="1">
              <a:extLst>
                <a:ext uri="{63B3BB69-23CF-44E3-9099-C40C66FF867C}">
                  <a14:compatExt spid="_x0000_s26625"/>
                </a:ext>
                <a:ext uri="{FF2B5EF4-FFF2-40B4-BE49-F238E27FC236}">
                  <a16:creationId xmlns:a16="http://schemas.microsoft.com/office/drawing/2014/main" id="{00000000-0008-0000-1100-000001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9</xdr:col>
      <xdr:colOff>347134</xdr:colOff>
      <xdr:row>20</xdr:row>
      <xdr:rowOff>173567</xdr:rowOff>
    </xdr:from>
    <xdr:to>
      <xdr:col>9</xdr:col>
      <xdr:colOff>524934</xdr:colOff>
      <xdr:row>21</xdr:row>
      <xdr:rowOff>86784</xdr:rowOff>
    </xdr:to>
    <xdr:sp macro="" textlink="">
      <xdr:nvSpPr>
        <xdr:cNvPr id="6" name="Organigramme : Connecteur 5">
          <a:extLst>
            <a:ext uri="{FF2B5EF4-FFF2-40B4-BE49-F238E27FC236}">
              <a16:creationId xmlns:a16="http://schemas.microsoft.com/office/drawing/2014/main" id="{00000000-0008-0000-1100-000006000000}"/>
            </a:ext>
          </a:extLst>
        </xdr:cNvPr>
        <xdr:cNvSpPr/>
      </xdr:nvSpPr>
      <xdr:spPr>
        <a:xfrm>
          <a:off x="4099984" y="5412317"/>
          <a:ext cx="177800" cy="170392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82550</xdr:colOff>
      <xdr:row>0</xdr:row>
      <xdr:rowOff>0</xdr:rowOff>
    </xdr:from>
    <xdr:to>
      <xdr:col>26</xdr:col>
      <xdr:colOff>190500</xdr:colOff>
      <xdr:row>1</xdr:row>
      <xdr:rowOff>25400</xdr:rowOff>
    </xdr:to>
    <xdr:pic>
      <xdr:nvPicPr>
        <xdr:cNvPr id="7" name="Image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1100-00000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34" t="9449" r="1416" b="85279"/>
        <a:stretch/>
      </xdr:blipFill>
      <xdr:spPr>
        <a:xfrm>
          <a:off x="1797050" y="0"/>
          <a:ext cx="9871075" cy="444500"/>
        </a:xfrm>
        <a:prstGeom prst="rect">
          <a:avLst/>
        </a:prstGeom>
      </xdr:spPr>
    </xdr:pic>
    <xdr:clientData/>
  </xdr:twoCellAnchor>
  <xdr:twoCellAnchor editAs="oneCell">
    <xdr:from>
      <xdr:col>6</xdr:col>
      <xdr:colOff>152400</xdr:colOff>
      <xdr:row>0</xdr:row>
      <xdr:rowOff>0</xdr:rowOff>
    </xdr:from>
    <xdr:to>
      <xdr:col>20</xdr:col>
      <xdr:colOff>262467</xdr:colOff>
      <xdr:row>1</xdr:row>
      <xdr:rowOff>0</xdr:rowOff>
    </xdr:to>
    <xdr:pic>
      <xdr:nvPicPr>
        <xdr:cNvPr id="8" name="Image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1100-00000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70" t="9449" r="24392" b="85580"/>
        <a:stretch/>
      </xdr:blipFill>
      <xdr:spPr>
        <a:xfrm>
          <a:off x="2105025" y="0"/>
          <a:ext cx="6939492" cy="419100"/>
        </a:xfrm>
        <a:prstGeom prst="rect">
          <a:avLst/>
        </a:prstGeom>
      </xdr:spPr>
    </xdr:pic>
    <xdr:clientData/>
  </xdr:twoCellAnchor>
  <xdr:twoCellAnchor editAs="oneCell">
    <xdr:from>
      <xdr:col>6</xdr:col>
      <xdr:colOff>120650</xdr:colOff>
      <xdr:row>0</xdr:row>
      <xdr:rowOff>0</xdr:rowOff>
    </xdr:from>
    <xdr:to>
      <xdr:col>18</xdr:col>
      <xdr:colOff>444500</xdr:colOff>
      <xdr:row>1</xdr:row>
      <xdr:rowOff>19050</xdr:rowOff>
    </xdr:to>
    <xdr:pic>
      <xdr:nvPicPr>
        <xdr:cNvPr id="9" name="Image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1100-000009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623" t="9449" r="31291" b="85354"/>
        <a:stretch/>
      </xdr:blipFill>
      <xdr:spPr>
        <a:xfrm>
          <a:off x="2073275" y="0"/>
          <a:ext cx="6162675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133350</xdr:colOff>
      <xdr:row>0</xdr:row>
      <xdr:rowOff>0</xdr:rowOff>
    </xdr:from>
    <xdr:to>
      <xdr:col>17</xdr:col>
      <xdr:colOff>62089</xdr:colOff>
      <xdr:row>0</xdr:row>
      <xdr:rowOff>412750</xdr:rowOff>
    </xdr:to>
    <xdr:pic>
      <xdr:nvPicPr>
        <xdr:cNvPr id="10" name="Image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1100-00000A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706" t="9449" r="38668" b="85655"/>
        <a:stretch/>
      </xdr:blipFill>
      <xdr:spPr>
        <a:xfrm>
          <a:off x="2085975" y="0"/>
          <a:ext cx="5272264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184150</xdr:colOff>
      <xdr:row>0</xdr:row>
      <xdr:rowOff>0</xdr:rowOff>
    </xdr:from>
    <xdr:to>
      <xdr:col>15</xdr:col>
      <xdr:colOff>217312</xdr:colOff>
      <xdr:row>1</xdr:row>
      <xdr:rowOff>31750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1100-00000B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128" t="9449" r="45778" b="85203"/>
        <a:stretch/>
      </xdr:blipFill>
      <xdr:spPr>
        <a:xfrm>
          <a:off x="2136775" y="0"/>
          <a:ext cx="4386087" cy="450850"/>
        </a:xfrm>
        <a:prstGeom prst="rect">
          <a:avLst/>
        </a:prstGeom>
      </xdr:spPr>
    </xdr:pic>
    <xdr:clientData/>
  </xdr:twoCellAnchor>
  <xdr:twoCellAnchor editAs="oneCell">
    <xdr:from>
      <xdr:col>6</xdr:col>
      <xdr:colOff>285750</xdr:colOff>
      <xdr:row>0</xdr:row>
      <xdr:rowOff>0</xdr:rowOff>
    </xdr:from>
    <xdr:to>
      <xdr:col>13</xdr:col>
      <xdr:colOff>389467</xdr:colOff>
      <xdr:row>0</xdr:row>
      <xdr:rowOff>412750</xdr:rowOff>
    </xdr:to>
    <xdr:pic>
      <xdr:nvPicPr>
        <xdr:cNvPr id="12" name="Image 11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1100-00000C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917" t="9449" r="52888" b="85655"/>
        <a:stretch/>
      </xdr:blipFill>
      <xdr:spPr>
        <a:xfrm>
          <a:off x="2238375" y="0"/>
          <a:ext cx="3466042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152399</xdr:colOff>
      <xdr:row>0</xdr:row>
      <xdr:rowOff>0</xdr:rowOff>
    </xdr:from>
    <xdr:to>
      <xdr:col>10</xdr:col>
      <xdr:colOff>479776</xdr:colOff>
      <xdr:row>1</xdr:row>
      <xdr:rowOff>19050</xdr:rowOff>
    </xdr:to>
    <xdr:pic>
      <xdr:nvPicPr>
        <xdr:cNvPr id="13" name="Image 1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1100-00000D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57" t="9449" r="60210" b="85354"/>
        <a:stretch/>
      </xdr:blipFill>
      <xdr:spPr>
        <a:xfrm>
          <a:off x="2105024" y="0"/>
          <a:ext cx="2727677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171450</xdr:colOff>
      <xdr:row>0</xdr:row>
      <xdr:rowOff>19050</xdr:rowOff>
    </xdr:from>
    <xdr:to>
      <xdr:col>9</xdr:col>
      <xdr:colOff>182739</xdr:colOff>
      <xdr:row>1</xdr:row>
      <xdr:rowOff>8466</xdr:rowOff>
    </xdr:to>
    <xdr:pic>
      <xdr:nvPicPr>
        <xdr:cNvPr id="14" name="Image 1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1100-00000E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969" t="9574" r="67765" b="85605"/>
        <a:stretch/>
      </xdr:blipFill>
      <xdr:spPr>
        <a:xfrm>
          <a:off x="2124075" y="19050"/>
          <a:ext cx="1811514" cy="40851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4</xdr:col>
      <xdr:colOff>83255</xdr:colOff>
      <xdr:row>0</xdr:row>
      <xdr:rowOff>416982</xdr:rowOff>
    </xdr:to>
    <xdr:pic>
      <xdr:nvPicPr>
        <xdr:cNvPr id="15" name="Image 14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1100-00000F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049" t="9449" r="82831" b="85605"/>
        <a:stretch/>
      </xdr:blipFill>
      <xdr:spPr>
        <a:xfrm>
          <a:off x="0" y="0"/>
          <a:ext cx="1797755" cy="416982"/>
        </a:xfrm>
        <a:prstGeom prst="rect">
          <a:avLst/>
        </a:prstGeom>
      </xdr:spPr>
    </xdr:pic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114300</xdr:colOff>
      <xdr:row>2</xdr:row>
      <xdr:rowOff>154511</xdr:rowOff>
    </xdr:from>
    <xdr:to>
      <xdr:col>7</xdr:col>
      <xdr:colOff>520700</xdr:colOff>
      <xdr:row>8</xdr:row>
      <xdr:rowOff>121335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1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66925" y="830786"/>
          <a:ext cx="1006475" cy="1443199"/>
        </a:xfrm>
        <a:prstGeom prst="rect">
          <a:avLst/>
        </a:prstGeom>
      </xdr:spPr>
    </xdr:pic>
    <xdr:clientData/>
  </xdr:twoCellAnchor>
  <xdr:twoCellAnchor editAs="oneCell">
    <xdr:from>
      <xdr:col>6</xdr:col>
      <xdr:colOff>241300</xdr:colOff>
      <xdr:row>10</xdr:row>
      <xdr:rowOff>44449</xdr:rowOff>
    </xdr:from>
    <xdr:to>
      <xdr:col>10</xdr:col>
      <xdr:colOff>241300</xdr:colOff>
      <xdr:row>21</xdr:row>
      <xdr:rowOff>254748</xdr:rowOff>
    </xdr:to>
    <xdr:pic>
      <xdr:nvPicPr>
        <xdr:cNvPr id="3" name="Image 2" descr="Coprs Humain.jpg">
          <a:extLst>
            <a:ext uri="{FF2B5EF4-FFF2-40B4-BE49-F238E27FC236}">
              <a16:creationId xmlns:a16="http://schemas.microsoft.com/office/drawing/2014/main" id="{00000000-0008-0000-12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418" t="1070" r="8953" b="1285"/>
        <a:stretch/>
      </xdr:blipFill>
      <xdr:spPr>
        <a:xfrm>
          <a:off x="2193925" y="2711449"/>
          <a:ext cx="2400300" cy="3039224"/>
        </a:xfrm>
        <a:prstGeom prst="rect">
          <a:avLst/>
        </a:prstGeom>
      </xdr:spPr>
    </xdr:pic>
    <xdr:clientData/>
  </xdr:twoCellAnchor>
  <xdr:twoCellAnchor>
    <xdr:from>
      <xdr:col>6</xdr:col>
      <xdr:colOff>347134</xdr:colOff>
      <xdr:row>14</xdr:row>
      <xdr:rowOff>256117</xdr:rowOff>
    </xdr:from>
    <xdr:to>
      <xdr:col>6</xdr:col>
      <xdr:colOff>524934</xdr:colOff>
      <xdr:row>15</xdr:row>
      <xdr:rowOff>169334</xdr:rowOff>
    </xdr:to>
    <xdr:sp macro="" textlink="">
      <xdr:nvSpPr>
        <xdr:cNvPr id="4" name="Organigramme : Connecteur 3">
          <a:extLst>
            <a:ext uri="{FF2B5EF4-FFF2-40B4-BE49-F238E27FC236}">
              <a16:creationId xmlns:a16="http://schemas.microsoft.com/office/drawing/2014/main" id="{00000000-0008-0000-1200-000004000000}"/>
            </a:ext>
          </a:extLst>
        </xdr:cNvPr>
        <xdr:cNvSpPr/>
      </xdr:nvSpPr>
      <xdr:spPr>
        <a:xfrm>
          <a:off x="2299759" y="3951817"/>
          <a:ext cx="177800" cy="170392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</xdr:row>
          <xdr:rowOff>9525</xdr:rowOff>
        </xdr:from>
        <xdr:to>
          <xdr:col>5</xdr:col>
          <xdr:colOff>0</xdr:colOff>
          <xdr:row>22</xdr:row>
          <xdr:rowOff>47625</xdr:rowOff>
        </xdr:to>
        <xdr:sp macro="" textlink="">
          <xdr:nvSpPr>
            <xdr:cNvPr id="27649" name="Scroll Bar 1" hidden="1">
              <a:extLst>
                <a:ext uri="{63B3BB69-23CF-44E3-9099-C40C66FF867C}">
                  <a14:compatExt spid="_x0000_s27649"/>
                </a:ext>
                <a:ext uri="{FF2B5EF4-FFF2-40B4-BE49-F238E27FC236}">
                  <a16:creationId xmlns:a16="http://schemas.microsoft.com/office/drawing/2014/main" id="{00000000-0008-0000-1200-000001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9</xdr:col>
      <xdr:colOff>347134</xdr:colOff>
      <xdr:row>20</xdr:row>
      <xdr:rowOff>173567</xdr:rowOff>
    </xdr:from>
    <xdr:to>
      <xdr:col>9</xdr:col>
      <xdr:colOff>524934</xdr:colOff>
      <xdr:row>21</xdr:row>
      <xdr:rowOff>86784</xdr:rowOff>
    </xdr:to>
    <xdr:sp macro="" textlink="">
      <xdr:nvSpPr>
        <xdr:cNvPr id="6" name="Organigramme : Connecteur 5">
          <a:extLst>
            <a:ext uri="{FF2B5EF4-FFF2-40B4-BE49-F238E27FC236}">
              <a16:creationId xmlns:a16="http://schemas.microsoft.com/office/drawing/2014/main" id="{00000000-0008-0000-1200-000006000000}"/>
            </a:ext>
          </a:extLst>
        </xdr:cNvPr>
        <xdr:cNvSpPr/>
      </xdr:nvSpPr>
      <xdr:spPr>
        <a:xfrm>
          <a:off x="4099984" y="5412317"/>
          <a:ext cx="177800" cy="170392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82550</xdr:colOff>
      <xdr:row>0</xdr:row>
      <xdr:rowOff>0</xdr:rowOff>
    </xdr:from>
    <xdr:to>
      <xdr:col>26</xdr:col>
      <xdr:colOff>190500</xdr:colOff>
      <xdr:row>1</xdr:row>
      <xdr:rowOff>25400</xdr:rowOff>
    </xdr:to>
    <xdr:pic>
      <xdr:nvPicPr>
        <xdr:cNvPr id="7" name="Image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1200-00000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34" t="9449" r="1416" b="85279"/>
        <a:stretch/>
      </xdr:blipFill>
      <xdr:spPr>
        <a:xfrm>
          <a:off x="1797050" y="0"/>
          <a:ext cx="9871075" cy="444500"/>
        </a:xfrm>
        <a:prstGeom prst="rect">
          <a:avLst/>
        </a:prstGeom>
      </xdr:spPr>
    </xdr:pic>
    <xdr:clientData/>
  </xdr:twoCellAnchor>
  <xdr:twoCellAnchor editAs="oneCell">
    <xdr:from>
      <xdr:col>6</xdr:col>
      <xdr:colOff>152400</xdr:colOff>
      <xdr:row>0</xdr:row>
      <xdr:rowOff>0</xdr:rowOff>
    </xdr:from>
    <xdr:to>
      <xdr:col>20</xdr:col>
      <xdr:colOff>262467</xdr:colOff>
      <xdr:row>1</xdr:row>
      <xdr:rowOff>0</xdr:rowOff>
    </xdr:to>
    <xdr:pic>
      <xdr:nvPicPr>
        <xdr:cNvPr id="8" name="Image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1200-00000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70" t="9449" r="24392" b="85580"/>
        <a:stretch/>
      </xdr:blipFill>
      <xdr:spPr>
        <a:xfrm>
          <a:off x="2105025" y="0"/>
          <a:ext cx="6939492" cy="419100"/>
        </a:xfrm>
        <a:prstGeom prst="rect">
          <a:avLst/>
        </a:prstGeom>
      </xdr:spPr>
    </xdr:pic>
    <xdr:clientData/>
  </xdr:twoCellAnchor>
  <xdr:twoCellAnchor editAs="oneCell">
    <xdr:from>
      <xdr:col>6</xdr:col>
      <xdr:colOff>120650</xdr:colOff>
      <xdr:row>0</xdr:row>
      <xdr:rowOff>0</xdr:rowOff>
    </xdr:from>
    <xdr:to>
      <xdr:col>18</xdr:col>
      <xdr:colOff>444500</xdr:colOff>
      <xdr:row>1</xdr:row>
      <xdr:rowOff>19050</xdr:rowOff>
    </xdr:to>
    <xdr:pic>
      <xdr:nvPicPr>
        <xdr:cNvPr id="9" name="Image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1200-000009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623" t="9449" r="31291" b="85354"/>
        <a:stretch/>
      </xdr:blipFill>
      <xdr:spPr>
        <a:xfrm>
          <a:off x="2073275" y="0"/>
          <a:ext cx="6162675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133350</xdr:colOff>
      <xdr:row>0</xdr:row>
      <xdr:rowOff>0</xdr:rowOff>
    </xdr:from>
    <xdr:to>
      <xdr:col>17</xdr:col>
      <xdr:colOff>62089</xdr:colOff>
      <xdr:row>0</xdr:row>
      <xdr:rowOff>412750</xdr:rowOff>
    </xdr:to>
    <xdr:pic>
      <xdr:nvPicPr>
        <xdr:cNvPr id="10" name="Image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1200-00000A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706" t="9449" r="38668" b="85655"/>
        <a:stretch/>
      </xdr:blipFill>
      <xdr:spPr>
        <a:xfrm>
          <a:off x="2085975" y="0"/>
          <a:ext cx="5272264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184150</xdr:colOff>
      <xdr:row>0</xdr:row>
      <xdr:rowOff>0</xdr:rowOff>
    </xdr:from>
    <xdr:to>
      <xdr:col>15</xdr:col>
      <xdr:colOff>217312</xdr:colOff>
      <xdr:row>1</xdr:row>
      <xdr:rowOff>31750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1200-00000B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128" t="9449" r="45778" b="85203"/>
        <a:stretch/>
      </xdr:blipFill>
      <xdr:spPr>
        <a:xfrm>
          <a:off x="2136775" y="0"/>
          <a:ext cx="4386087" cy="450850"/>
        </a:xfrm>
        <a:prstGeom prst="rect">
          <a:avLst/>
        </a:prstGeom>
      </xdr:spPr>
    </xdr:pic>
    <xdr:clientData/>
  </xdr:twoCellAnchor>
  <xdr:twoCellAnchor editAs="oneCell">
    <xdr:from>
      <xdr:col>6</xdr:col>
      <xdr:colOff>285750</xdr:colOff>
      <xdr:row>0</xdr:row>
      <xdr:rowOff>0</xdr:rowOff>
    </xdr:from>
    <xdr:to>
      <xdr:col>13</xdr:col>
      <xdr:colOff>389467</xdr:colOff>
      <xdr:row>0</xdr:row>
      <xdr:rowOff>412750</xdr:rowOff>
    </xdr:to>
    <xdr:pic>
      <xdr:nvPicPr>
        <xdr:cNvPr id="12" name="Image 11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1200-00000C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917" t="9449" r="52888" b="85655"/>
        <a:stretch/>
      </xdr:blipFill>
      <xdr:spPr>
        <a:xfrm>
          <a:off x="2238375" y="0"/>
          <a:ext cx="3466042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152399</xdr:colOff>
      <xdr:row>0</xdr:row>
      <xdr:rowOff>0</xdr:rowOff>
    </xdr:from>
    <xdr:to>
      <xdr:col>10</xdr:col>
      <xdr:colOff>479776</xdr:colOff>
      <xdr:row>1</xdr:row>
      <xdr:rowOff>19050</xdr:rowOff>
    </xdr:to>
    <xdr:pic>
      <xdr:nvPicPr>
        <xdr:cNvPr id="13" name="Image 1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1200-00000D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57" t="9449" r="60210" b="85354"/>
        <a:stretch/>
      </xdr:blipFill>
      <xdr:spPr>
        <a:xfrm>
          <a:off x="2105024" y="0"/>
          <a:ext cx="2727677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171450</xdr:colOff>
      <xdr:row>0</xdr:row>
      <xdr:rowOff>19050</xdr:rowOff>
    </xdr:from>
    <xdr:to>
      <xdr:col>9</xdr:col>
      <xdr:colOff>182739</xdr:colOff>
      <xdr:row>1</xdr:row>
      <xdr:rowOff>8466</xdr:rowOff>
    </xdr:to>
    <xdr:pic>
      <xdr:nvPicPr>
        <xdr:cNvPr id="14" name="Image 1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1200-00000E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969" t="9574" r="67765" b="85605"/>
        <a:stretch/>
      </xdr:blipFill>
      <xdr:spPr>
        <a:xfrm>
          <a:off x="2124075" y="19050"/>
          <a:ext cx="1811514" cy="40851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4</xdr:col>
      <xdr:colOff>83255</xdr:colOff>
      <xdr:row>0</xdr:row>
      <xdr:rowOff>416982</xdr:rowOff>
    </xdr:to>
    <xdr:pic>
      <xdr:nvPicPr>
        <xdr:cNvPr id="15" name="Image 14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1200-00000F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049" t="9449" r="82831" b="85605"/>
        <a:stretch/>
      </xdr:blipFill>
      <xdr:spPr>
        <a:xfrm>
          <a:off x="0" y="0"/>
          <a:ext cx="1797755" cy="416982"/>
        </a:xfrm>
        <a:prstGeom prst="rect">
          <a:avLst/>
        </a:prstGeom>
      </xdr:spPr>
    </xdr:pic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114300</xdr:colOff>
      <xdr:row>2</xdr:row>
      <xdr:rowOff>154511</xdr:rowOff>
    </xdr:from>
    <xdr:to>
      <xdr:col>7</xdr:col>
      <xdr:colOff>520700</xdr:colOff>
      <xdr:row>8</xdr:row>
      <xdr:rowOff>121335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1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66925" y="830786"/>
          <a:ext cx="1006475" cy="1443199"/>
        </a:xfrm>
        <a:prstGeom prst="rect">
          <a:avLst/>
        </a:prstGeom>
      </xdr:spPr>
    </xdr:pic>
    <xdr:clientData/>
  </xdr:twoCellAnchor>
  <xdr:twoCellAnchor editAs="oneCell">
    <xdr:from>
      <xdr:col>6</xdr:col>
      <xdr:colOff>241300</xdr:colOff>
      <xdr:row>10</xdr:row>
      <xdr:rowOff>44449</xdr:rowOff>
    </xdr:from>
    <xdr:to>
      <xdr:col>10</xdr:col>
      <xdr:colOff>241300</xdr:colOff>
      <xdr:row>21</xdr:row>
      <xdr:rowOff>254748</xdr:rowOff>
    </xdr:to>
    <xdr:pic>
      <xdr:nvPicPr>
        <xdr:cNvPr id="3" name="Image 2" descr="Coprs Humain.jpg">
          <a:extLst>
            <a:ext uri="{FF2B5EF4-FFF2-40B4-BE49-F238E27FC236}">
              <a16:creationId xmlns:a16="http://schemas.microsoft.com/office/drawing/2014/main" id="{00000000-0008-0000-13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418" t="1070" r="8953" b="1285"/>
        <a:stretch/>
      </xdr:blipFill>
      <xdr:spPr>
        <a:xfrm>
          <a:off x="2193925" y="2711449"/>
          <a:ext cx="2400300" cy="3039224"/>
        </a:xfrm>
        <a:prstGeom prst="rect">
          <a:avLst/>
        </a:prstGeom>
      </xdr:spPr>
    </xdr:pic>
    <xdr:clientData/>
  </xdr:twoCellAnchor>
  <xdr:twoCellAnchor>
    <xdr:from>
      <xdr:col>6</xdr:col>
      <xdr:colOff>347134</xdr:colOff>
      <xdr:row>14</xdr:row>
      <xdr:rowOff>256117</xdr:rowOff>
    </xdr:from>
    <xdr:to>
      <xdr:col>6</xdr:col>
      <xdr:colOff>524934</xdr:colOff>
      <xdr:row>15</xdr:row>
      <xdr:rowOff>169334</xdr:rowOff>
    </xdr:to>
    <xdr:sp macro="" textlink="">
      <xdr:nvSpPr>
        <xdr:cNvPr id="4" name="Organigramme : Connecteur 3">
          <a:extLst>
            <a:ext uri="{FF2B5EF4-FFF2-40B4-BE49-F238E27FC236}">
              <a16:creationId xmlns:a16="http://schemas.microsoft.com/office/drawing/2014/main" id="{00000000-0008-0000-1300-000004000000}"/>
            </a:ext>
          </a:extLst>
        </xdr:cNvPr>
        <xdr:cNvSpPr/>
      </xdr:nvSpPr>
      <xdr:spPr>
        <a:xfrm>
          <a:off x="2299759" y="3951817"/>
          <a:ext cx="177800" cy="170392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</xdr:row>
          <xdr:rowOff>9525</xdr:rowOff>
        </xdr:from>
        <xdr:to>
          <xdr:col>5</xdr:col>
          <xdr:colOff>0</xdr:colOff>
          <xdr:row>22</xdr:row>
          <xdr:rowOff>47625</xdr:rowOff>
        </xdr:to>
        <xdr:sp macro="" textlink="">
          <xdr:nvSpPr>
            <xdr:cNvPr id="28673" name="Scroll Bar 1" hidden="1">
              <a:extLst>
                <a:ext uri="{63B3BB69-23CF-44E3-9099-C40C66FF867C}">
                  <a14:compatExt spid="_x0000_s28673"/>
                </a:ext>
                <a:ext uri="{FF2B5EF4-FFF2-40B4-BE49-F238E27FC236}">
                  <a16:creationId xmlns:a16="http://schemas.microsoft.com/office/drawing/2014/main" id="{00000000-0008-0000-1300-000001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9</xdr:col>
      <xdr:colOff>347134</xdr:colOff>
      <xdr:row>20</xdr:row>
      <xdr:rowOff>173567</xdr:rowOff>
    </xdr:from>
    <xdr:to>
      <xdr:col>9</xdr:col>
      <xdr:colOff>524934</xdr:colOff>
      <xdr:row>21</xdr:row>
      <xdr:rowOff>86784</xdr:rowOff>
    </xdr:to>
    <xdr:sp macro="" textlink="">
      <xdr:nvSpPr>
        <xdr:cNvPr id="6" name="Organigramme : Connecteur 5">
          <a:extLst>
            <a:ext uri="{FF2B5EF4-FFF2-40B4-BE49-F238E27FC236}">
              <a16:creationId xmlns:a16="http://schemas.microsoft.com/office/drawing/2014/main" id="{00000000-0008-0000-1300-000006000000}"/>
            </a:ext>
          </a:extLst>
        </xdr:cNvPr>
        <xdr:cNvSpPr/>
      </xdr:nvSpPr>
      <xdr:spPr>
        <a:xfrm>
          <a:off x="4099984" y="5412317"/>
          <a:ext cx="177800" cy="170392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82550</xdr:colOff>
      <xdr:row>0</xdr:row>
      <xdr:rowOff>0</xdr:rowOff>
    </xdr:from>
    <xdr:to>
      <xdr:col>26</xdr:col>
      <xdr:colOff>190500</xdr:colOff>
      <xdr:row>1</xdr:row>
      <xdr:rowOff>25400</xdr:rowOff>
    </xdr:to>
    <xdr:pic>
      <xdr:nvPicPr>
        <xdr:cNvPr id="7" name="Image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1300-00000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34" t="9449" r="1416" b="85279"/>
        <a:stretch/>
      </xdr:blipFill>
      <xdr:spPr>
        <a:xfrm>
          <a:off x="1797050" y="0"/>
          <a:ext cx="9871075" cy="444500"/>
        </a:xfrm>
        <a:prstGeom prst="rect">
          <a:avLst/>
        </a:prstGeom>
      </xdr:spPr>
    </xdr:pic>
    <xdr:clientData/>
  </xdr:twoCellAnchor>
  <xdr:twoCellAnchor editAs="oneCell">
    <xdr:from>
      <xdr:col>6</xdr:col>
      <xdr:colOff>152400</xdr:colOff>
      <xdr:row>0</xdr:row>
      <xdr:rowOff>0</xdr:rowOff>
    </xdr:from>
    <xdr:to>
      <xdr:col>20</xdr:col>
      <xdr:colOff>262467</xdr:colOff>
      <xdr:row>1</xdr:row>
      <xdr:rowOff>0</xdr:rowOff>
    </xdr:to>
    <xdr:pic>
      <xdr:nvPicPr>
        <xdr:cNvPr id="8" name="Image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1300-00000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70" t="9449" r="24392" b="85580"/>
        <a:stretch/>
      </xdr:blipFill>
      <xdr:spPr>
        <a:xfrm>
          <a:off x="2105025" y="0"/>
          <a:ext cx="6939492" cy="419100"/>
        </a:xfrm>
        <a:prstGeom prst="rect">
          <a:avLst/>
        </a:prstGeom>
      </xdr:spPr>
    </xdr:pic>
    <xdr:clientData/>
  </xdr:twoCellAnchor>
  <xdr:twoCellAnchor editAs="oneCell">
    <xdr:from>
      <xdr:col>6</xdr:col>
      <xdr:colOff>120650</xdr:colOff>
      <xdr:row>0</xdr:row>
      <xdr:rowOff>0</xdr:rowOff>
    </xdr:from>
    <xdr:to>
      <xdr:col>18</xdr:col>
      <xdr:colOff>444500</xdr:colOff>
      <xdr:row>1</xdr:row>
      <xdr:rowOff>19050</xdr:rowOff>
    </xdr:to>
    <xdr:pic>
      <xdr:nvPicPr>
        <xdr:cNvPr id="9" name="Image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1300-000009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623" t="9449" r="31291" b="85354"/>
        <a:stretch/>
      </xdr:blipFill>
      <xdr:spPr>
        <a:xfrm>
          <a:off x="2073275" y="0"/>
          <a:ext cx="6162675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133350</xdr:colOff>
      <xdr:row>0</xdr:row>
      <xdr:rowOff>0</xdr:rowOff>
    </xdr:from>
    <xdr:to>
      <xdr:col>17</xdr:col>
      <xdr:colOff>62089</xdr:colOff>
      <xdr:row>0</xdr:row>
      <xdr:rowOff>412750</xdr:rowOff>
    </xdr:to>
    <xdr:pic>
      <xdr:nvPicPr>
        <xdr:cNvPr id="10" name="Image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1300-00000A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706" t="9449" r="38668" b="85655"/>
        <a:stretch/>
      </xdr:blipFill>
      <xdr:spPr>
        <a:xfrm>
          <a:off x="2085975" y="0"/>
          <a:ext cx="5272264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184150</xdr:colOff>
      <xdr:row>0</xdr:row>
      <xdr:rowOff>0</xdr:rowOff>
    </xdr:from>
    <xdr:to>
      <xdr:col>15</xdr:col>
      <xdr:colOff>217312</xdr:colOff>
      <xdr:row>1</xdr:row>
      <xdr:rowOff>31750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1300-00000B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128" t="9449" r="45778" b="85203"/>
        <a:stretch/>
      </xdr:blipFill>
      <xdr:spPr>
        <a:xfrm>
          <a:off x="2136775" y="0"/>
          <a:ext cx="4386087" cy="450850"/>
        </a:xfrm>
        <a:prstGeom prst="rect">
          <a:avLst/>
        </a:prstGeom>
      </xdr:spPr>
    </xdr:pic>
    <xdr:clientData/>
  </xdr:twoCellAnchor>
  <xdr:twoCellAnchor editAs="oneCell">
    <xdr:from>
      <xdr:col>6</xdr:col>
      <xdr:colOff>285750</xdr:colOff>
      <xdr:row>0</xdr:row>
      <xdr:rowOff>0</xdr:rowOff>
    </xdr:from>
    <xdr:to>
      <xdr:col>13</xdr:col>
      <xdr:colOff>389467</xdr:colOff>
      <xdr:row>0</xdr:row>
      <xdr:rowOff>412750</xdr:rowOff>
    </xdr:to>
    <xdr:pic>
      <xdr:nvPicPr>
        <xdr:cNvPr id="12" name="Image 11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1300-00000C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917" t="9449" r="52888" b="85655"/>
        <a:stretch/>
      </xdr:blipFill>
      <xdr:spPr>
        <a:xfrm>
          <a:off x="2238375" y="0"/>
          <a:ext cx="3466042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152399</xdr:colOff>
      <xdr:row>0</xdr:row>
      <xdr:rowOff>0</xdr:rowOff>
    </xdr:from>
    <xdr:to>
      <xdr:col>10</xdr:col>
      <xdr:colOff>479776</xdr:colOff>
      <xdr:row>1</xdr:row>
      <xdr:rowOff>19050</xdr:rowOff>
    </xdr:to>
    <xdr:pic>
      <xdr:nvPicPr>
        <xdr:cNvPr id="13" name="Image 1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1300-00000D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57" t="9449" r="60210" b="85354"/>
        <a:stretch/>
      </xdr:blipFill>
      <xdr:spPr>
        <a:xfrm>
          <a:off x="2105024" y="0"/>
          <a:ext cx="2727677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171450</xdr:colOff>
      <xdr:row>0</xdr:row>
      <xdr:rowOff>19050</xdr:rowOff>
    </xdr:from>
    <xdr:to>
      <xdr:col>9</xdr:col>
      <xdr:colOff>182739</xdr:colOff>
      <xdr:row>1</xdr:row>
      <xdr:rowOff>8466</xdr:rowOff>
    </xdr:to>
    <xdr:pic>
      <xdr:nvPicPr>
        <xdr:cNvPr id="14" name="Image 1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1300-00000E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969" t="9574" r="67765" b="85605"/>
        <a:stretch/>
      </xdr:blipFill>
      <xdr:spPr>
        <a:xfrm>
          <a:off x="2124075" y="19050"/>
          <a:ext cx="1811514" cy="40851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4</xdr:col>
      <xdr:colOff>83255</xdr:colOff>
      <xdr:row>0</xdr:row>
      <xdr:rowOff>416982</xdr:rowOff>
    </xdr:to>
    <xdr:pic>
      <xdr:nvPicPr>
        <xdr:cNvPr id="15" name="Image 14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1300-00000F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049" t="9449" r="82831" b="85605"/>
        <a:stretch/>
      </xdr:blipFill>
      <xdr:spPr>
        <a:xfrm>
          <a:off x="0" y="0"/>
          <a:ext cx="1797755" cy="416982"/>
        </a:xfrm>
        <a:prstGeom prst="rect">
          <a:avLst/>
        </a:prstGeom>
      </xdr:spPr>
    </xdr:pic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114300</xdr:colOff>
      <xdr:row>2</xdr:row>
      <xdr:rowOff>154511</xdr:rowOff>
    </xdr:from>
    <xdr:to>
      <xdr:col>7</xdr:col>
      <xdr:colOff>520700</xdr:colOff>
      <xdr:row>8</xdr:row>
      <xdr:rowOff>121335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14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66925" y="830786"/>
          <a:ext cx="1006475" cy="1443199"/>
        </a:xfrm>
        <a:prstGeom prst="rect">
          <a:avLst/>
        </a:prstGeom>
      </xdr:spPr>
    </xdr:pic>
    <xdr:clientData/>
  </xdr:twoCellAnchor>
  <xdr:twoCellAnchor editAs="oneCell">
    <xdr:from>
      <xdr:col>6</xdr:col>
      <xdr:colOff>241300</xdr:colOff>
      <xdr:row>10</xdr:row>
      <xdr:rowOff>44449</xdr:rowOff>
    </xdr:from>
    <xdr:to>
      <xdr:col>10</xdr:col>
      <xdr:colOff>241300</xdr:colOff>
      <xdr:row>21</xdr:row>
      <xdr:rowOff>254748</xdr:rowOff>
    </xdr:to>
    <xdr:pic>
      <xdr:nvPicPr>
        <xdr:cNvPr id="3" name="Image 2" descr="Coprs Humain.jpg">
          <a:extLst>
            <a:ext uri="{FF2B5EF4-FFF2-40B4-BE49-F238E27FC236}">
              <a16:creationId xmlns:a16="http://schemas.microsoft.com/office/drawing/2014/main" id="{00000000-0008-0000-14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418" t="1070" r="8953" b="1285"/>
        <a:stretch/>
      </xdr:blipFill>
      <xdr:spPr>
        <a:xfrm>
          <a:off x="2193925" y="2711449"/>
          <a:ext cx="2400300" cy="3039224"/>
        </a:xfrm>
        <a:prstGeom prst="rect">
          <a:avLst/>
        </a:prstGeom>
      </xdr:spPr>
    </xdr:pic>
    <xdr:clientData/>
  </xdr:twoCellAnchor>
  <xdr:twoCellAnchor>
    <xdr:from>
      <xdr:col>6</xdr:col>
      <xdr:colOff>347134</xdr:colOff>
      <xdr:row>14</xdr:row>
      <xdr:rowOff>256117</xdr:rowOff>
    </xdr:from>
    <xdr:to>
      <xdr:col>6</xdr:col>
      <xdr:colOff>524934</xdr:colOff>
      <xdr:row>15</xdr:row>
      <xdr:rowOff>169334</xdr:rowOff>
    </xdr:to>
    <xdr:sp macro="" textlink="">
      <xdr:nvSpPr>
        <xdr:cNvPr id="4" name="Organigramme : Connecteur 3">
          <a:extLst>
            <a:ext uri="{FF2B5EF4-FFF2-40B4-BE49-F238E27FC236}">
              <a16:creationId xmlns:a16="http://schemas.microsoft.com/office/drawing/2014/main" id="{00000000-0008-0000-1400-000004000000}"/>
            </a:ext>
          </a:extLst>
        </xdr:cNvPr>
        <xdr:cNvSpPr/>
      </xdr:nvSpPr>
      <xdr:spPr>
        <a:xfrm>
          <a:off x="2299759" y="3951817"/>
          <a:ext cx="177800" cy="170392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</xdr:row>
          <xdr:rowOff>9525</xdr:rowOff>
        </xdr:from>
        <xdr:to>
          <xdr:col>5</xdr:col>
          <xdr:colOff>0</xdr:colOff>
          <xdr:row>22</xdr:row>
          <xdr:rowOff>47625</xdr:rowOff>
        </xdr:to>
        <xdr:sp macro="" textlink="">
          <xdr:nvSpPr>
            <xdr:cNvPr id="29697" name="Scroll Bar 1" hidden="1">
              <a:extLst>
                <a:ext uri="{63B3BB69-23CF-44E3-9099-C40C66FF867C}">
                  <a14:compatExt spid="_x0000_s29697"/>
                </a:ext>
                <a:ext uri="{FF2B5EF4-FFF2-40B4-BE49-F238E27FC236}">
                  <a16:creationId xmlns:a16="http://schemas.microsoft.com/office/drawing/2014/main" id="{00000000-0008-0000-1400-000001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9</xdr:col>
      <xdr:colOff>347134</xdr:colOff>
      <xdr:row>20</xdr:row>
      <xdr:rowOff>173567</xdr:rowOff>
    </xdr:from>
    <xdr:to>
      <xdr:col>9</xdr:col>
      <xdr:colOff>524934</xdr:colOff>
      <xdr:row>21</xdr:row>
      <xdr:rowOff>86784</xdr:rowOff>
    </xdr:to>
    <xdr:sp macro="" textlink="">
      <xdr:nvSpPr>
        <xdr:cNvPr id="6" name="Organigramme : Connecteur 5">
          <a:extLst>
            <a:ext uri="{FF2B5EF4-FFF2-40B4-BE49-F238E27FC236}">
              <a16:creationId xmlns:a16="http://schemas.microsoft.com/office/drawing/2014/main" id="{00000000-0008-0000-1400-000006000000}"/>
            </a:ext>
          </a:extLst>
        </xdr:cNvPr>
        <xdr:cNvSpPr/>
      </xdr:nvSpPr>
      <xdr:spPr>
        <a:xfrm>
          <a:off x="4099984" y="5412317"/>
          <a:ext cx="177800" cy="170392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82550</xdr:colOff>
      <xdr:row>0</xdr:row>
      <xdr:rowOff>0</xdr:rowOff>
    </xdr:from>
    <xdr:to>
      <xdr:col>26</xdr:col>
      <xdr:colOff>190500</xdr:colOff>
      <xdr:row>1</xdr:row>
      <xdr:rowOff>25400</xdr:rowOff>
    </xdr:to>
    <xdr:pic>
      <xdr:nvPicPr>
        <xdr:cNvPr id="7" name="Image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1400-00000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34" t="9449" r="1416" b="85279"/>
        <a:stretch/>
      </xdr:blipFill>
      <xdr:spPr>
        <a:xfrm>
          <a:off x="1797050" y="0"/>
          <a:ext cx="9871075" cy="444500"/>
        </a:xfrm>
        <a:prstGeom prst="rect">
          <a:avLst/>
        </a:prstGeom>
      </xdr:spPr>
    </xdr:pic>
    <xdr:clientData/>
  </xdr:twoCellAnchor>
  <xdr:twoCellAnchor editAs="oneCell">
    <xdr:from>
      <xdr:col>6</xdr:col>
      <xdr:colOff>152400</xdr:colOff>
      <xdr:row>0</xdr:row>
      <xdr:rowOff>0</xdr:rowOff>
    </xdr:from>
    <xdr:to>
      <xdr:col>20</xdr:col>
      <xdr:colOff>262467</xdr:colOff>
      <xdr:row>1</xdr:row>
      <xdr:rowOff>0</xdr:rowOff>
    </xdr:to>
    <xdr:pic>
      <xdr:nvPicPr>
        <xdr:cNvPr id="8" name="Image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1400-00000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70" t="9449" r="24392" b="85580"/>
        <a:stretch/>
      </xdr:blipFill>
      <xdr:spPr>
        <a:xfrm>
          <a:off x="2105025" y="0"/>
          <a:ext cx="6939492" cy="419100"/>
        </a:xfrm>
        <a:prstGeom prst="rect">
          <a:avLst/>
        </a:prstGeom>
      </xdr:spPr>
    </xdr:pic>
    <xdr:clientData/>
  </xdr:twoCellAnchor>
  <xdr:twoCellAnchor editAs="oneCell">
    <xdr:from>
      <xdr:col>6</xdr:col>
      <xdr:colOff>120650</xdr:colOff>
      <xdr:row>0</xdr:row>
      <xdr:rowOff>0</xdr:rowOff>
    </xdr:from>
    <xdr:to>
      <xdr:col>18</xdr:col>
      <xdr:colOff>444500</xdr:colOff>
      <xdr:row>1</xdr:row>
      <xdr:rowOff>19050</xdr:rowOff>
    </xdr:to>
    <xdr:pic>
      <xdr:nvPicPr>
        <xdr:cNvPr id="9" name="Image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1400-000009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623" t="9449" r="31291" b="85354"/>
        <a:stretch/>
      </xdr:blipFill>
      <xdr:spPr>
        <a:xfrm>
          <a:off x="2073275" y="0"/>
          <a:ext cx="6162675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133350</xdr:colOff>
      <xdr:row>0</xdr:row>
      <xdr:rowOff>0</xdr:rowOff>
    </xdr:from>
    <xdr:to>
      <xdr:col>17</xdr:col>
      <xdr:colOff>62089</xdr:colOff>
      <xdr:row>0</xdr:row>
      <xdr:rowOff>412750</xdr:rowOff>
    </xdr:to>
    <xdr:pic>
      <xdr:nvPicPr>
        <xdr:cNvPr id="10" name="Image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1400-00000A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706" t="9449" r="38668" b="85655"/>
        <a:stretch/>
      </xdr:blipFill>
      <xdr:spPr>
        <a:xfrm>
          <a:off x="2085975" y="0"/>
          <a:ext cx="5272264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184150</xdr:colOff>
      <xdr:row>0</xdr:row>
      <xdr:rowOff>0</xdr:rowOff>
    </xdr:from>
    <xdr:to>
      <xdr:col>15</xdr:col>
      <xdr:colOff>217312</xdr:colOff>
      <xdr:row>1</xdr:row>
      <xdr:rowOff>31750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1400-00000B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128" t="9449" r="45778" b="85203"/>
        <a:stretch/>
      </xdr:blipFill>
      <xdr:spPr>
        <a:xfrm>
          <a:off x="2136775" y="0"/>
          <a:ext cx="4386087" cy="450850"/>
        </a:xfrm>
        <a:prstGeom prst="rect">
          <a:avLst/>
        </a:prstGeom>
      </xdr:spPr>
    </xdr:pic>
    <xdr:clientData/>
  </xdr:twoCellAnchor>
  <xdr:twoCellAnchor editAs="oneCell">
    <xdr:from>
      <xdr:col>6</xdr:col>
      <xdr:colOff>285750</xdr:colOff>
      <xdr:row>0</xdr:row>
      <xdr:rowOff>0</xdr:rowOff>
    </xdr:from>
    <xdr:to>
      <xdr:col>13</xdr:col>
      <xdr:colOff>389467</xdr:colOff>
      <xdr:row>0</xdr:row>
      <xdr:rowOff>412750</xdr:rowOff>
    </xdr:to>
    <xdr:pic>
      <xdr:nvPicPr>
        <xdr:cNvPr id="12" name="Image 11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1400-00000C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917" t="9449" r="52888" b="85655"/>
        <a:stretch/>
      </xdr:blipFill>
      <xdr:spPr>
        <a:xfrm>
          <a:off x="2238375" y="0"/>
          <a:ext cx="3466042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152399</xdr:colOff>
      <xdr:row>0</xdr:row>
      <xdr:rowOff>0</xdr:rowOff>
    </xdr:from>
    <xdr:to>
      <xdr:col>10</xdr:col>
      <xdr:colOff>479776</xdr:colOff>
      <xdr:row>1</xdr:row>
      <xdr:rowOff>19050</xdr:rowOff>
    </xdr:to>
    <xdr:pic>
      <xdr:nvPicPr>
        <xdr:cNvPr id="13" name="Image 1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1400-00000D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57" t="9449" r="60210" b="85354"/>
        <a:stretch/>
      </xdr:blipFill>
      <xdr:spPr>
        <a:xfrm>
          <a:off x="2105024" y="0"/>
          <a:ext cx="2727677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171450</xdr:colOff>
      <xdr:row>0</xdr:row>
      <xdr:rowOff>19050</xdr:rowOff>
    </xdr:from>
    <xdr:to>
      <xdr:col>9</xdr:col>
      <xdr:colOff>182739</xdr:colOff>
      <xdr:row>1</xdr:row>
      <xdr:rowOff>8466</xdr:rowOff>
    </xdr:to>
    <xdr:pic>
      <xdr:nvPicPr>
        <xdr:cNvPr id="14" name="Image 1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1400-00000E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969" t="9574" r="67765" b="85605"/>
        <a:stretch/>
      </xdr:blipFill>
      <xdr:spPr>
        <a:xfrm>
          <a:off x="2124075" y="19050"/>
          <a:ext cx="1811514" cy="40851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4</xdr:col>
      <xdr:colOff>83255</xdr:colOff>
      <xdr:row>0</xdr:row>
      <xdr:rowOff>416982</xdr:rowOff>
    </xdr:to>
    <xdr:pic>
      <xdr:nvPicPr>
        <xdr:cNvPr id="15" name="Image 14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1400-00000F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049" t="9449" r="82831" b="85605"/>
        <a:stretch/>
      </xdr:blipFill>
      <xdr:spPr>
        <a:xfrm>
          <a:off x="0" y="0"/>
          <a:ext cx="1797755" cy="416982"/>
        </a:xfrm>
        <a:prstGeom prst="rect">
          <a:avLst/>
        </a:prstGeom>
      </xdr:spPr>
    </xdr:pic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114300</xdr:colOff>
      <xdr:row>2</xdr:row>
      <xdr:rowOff>154511</xdr:rowOff>
    </xdr:from>
    <xdr:to>
      <xdr:col>7</xdr:col>
      <xdr:colOff>520700</xdr:colOff>
      <xdr:row>8</xdr:row>
      <xdr:rowOff>121335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15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66925" y="830786"/>
          <a:ext cx="1006475" cy="1443199"/>
        </a:xfrm>
        <a:prstGeom prst="rect">
          <a:avLst/>
        </a:prstGeom>
      </xdr:spPr>
    </xdr:pic>
    <xdr:clientData/>
  </xdr:twoCellAnchor>
  <xdr:twoCellAnchor editAs="oneCell">
    <xdr:from>
      <xdr:col>6</xdr:col>
      <xdr:colOff>241300</xdr:colOff>
      <xdr:row>10</xdr:row>
      <xdr:rowOff>44449</xdr:rowOff>
    </xdr:from>
    <xdr:to>
      <xdr:col>10</xdr:col>
      <xdr:colOff>241300</xdr:colOff>
      <xdr:row>21</xdr:row>
      <xdr:rowOff>254748</xdr:rowOff>
    </xdr:to>
    <xdr:pic>
      <xdr:nvPicPr>
        <xdr:cNvPr id="3" name="Image 2" descr="Coprs Humain.jpg">
          <a:extLst>
            <a:ext uri="{FF2B5EF4-FFF2-40B4-BE49-F238E27FC236}">
              <a16:creationId xmlns:a16="http://schemas.microsoft.com/office/drawing/2014/main" id="{00000000-0008-0000-15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418" t="1070" r="8953" b="1285"/>
        <a:stretch/>
      </xdr:blipFill>
      <xdr:spPr>
        <a:xfrm>
          <a:off x="2193925" y="2711449"/>
          <a:ext cx="2400300" cy="3039224"/>
        </a:xfrm>
        <a:prstGeom prst="rect">
          <a:avLst/>
        </a:prstGeom>
      </xdr:spPr>
    </xdr:pic>
    <xdr:clientData/>
  </xdr:twoCellAnchor>
  <xdr:twoCellAnchor>
    <xdr:from>
      <xdr:col>6</xdr:col>
      <xdr:colOff>347134</xdr:colOff>
      <xdr:row>14</xdr:row>
      <xdr:rowOff>256117</xdr:rowOff>
    </xdr:from>
    <xdr:to>
      <xdr:col>6</xdr:col>
      <xdr:colOff>524934</xdr:colOff>
      <xdr:row>15</xdr:row>
      <xdr:rowOff>169334</xdr:rowOff>
    </xdr:to>
    <xdr:sp macro="" textlink="">
      <xdr:nvSpPr>
        <xdr:cNvPr id="4" name="Organigramme : Connecteur 3">
          <a:extLst>
            <a:ext uri="{FF2B5EF4-FFF2-40B4-BE49-F238E27FC236}">
              <a16:creationId xmlns:a16="http://schemas.microsoft.com/office/drawing/2014/main" id="{00000000-0008-0000-1500-000004000000}"/>
            </a:ext>
          </a:extLst>
        </xdr:cNvPr>
        <xdr:cNvSpPr/>
      </xdr:nvSpPr>
      <xdr:spPr>
        <a:xfrm>
          <a:off x="2299759" y="3951817"/>
          <a:ext cx="177800" cy="170392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</xdr:row>
          <xdr:rowOff>9525</xdr:rowOff>
        </xdr:from>
        <xdr:to>
          <xdr:col>5</xdr:col>
          <xdr:colOff>0</xdr:colOff>
          <xdr:row>22</xdr:row>
          <xdr:rowOff>47625</xdr:rowOff>
        </xdr:to>
        <xdr:sp macro="" textlink="">
          <xdr:nvSpPr>
            <xdr:cNvPr id="30721" name="Scroll Bar 1" hidden="1">
              <a:extLst>
                <a:ext uri="{63B3BB69-23CF-44E3-9099-C40C66FF867C}">
                  <a14:compatExt spid="_x0000_s30721"/>
                </a:ext>
                <a:ext uri="{FF2B5EF4-FFF2-40B4-BE49-F238E27FC236}">
                  <a16:creationId xmlns:a16="http://schemas.microsoft.com/office/drawing/2014/main" id="{00000000-0008-0000-1500-000001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9</xdr:col>
      <xdr:colOff>347134</xdr:colOff>
      <xdr:row>20</xdr:row>
      <xdr:rowOff>173567</xdr:rowOff>
    </xdr:from>
    <xdr:to>
      <xdr:col>9</xdr:col>
      <xdr:colOff>524934</xdr:colOff>
      <xdr:row>21</xdr:row>
      <xdr:rowOff>86784</xdr:rowOff>
    </xdr:to>
    <xdr:sp macro="" textlink="">
      <xdr:nvSpPr>
        <xdr:cNvPr id="6" name="Organigramme : Connecteur 5">
          <a:extLst>
            <a:ext uri="{FF2B5EF4-FFF2-40B4-BE49-F238E27FC236}">
              <a16:creationId xmlns:a16="http://schemas.microsoft.com/office/drawing/2014/main" id="{00000000-0008-0000-1500-000006000000}"/>
            </a:ext>
          </a:extLst>
        </xdr:cNvPr>
        <xdr:cNvSpPr/>
      </xdr:nvSpPr>
      <xdr:spPr>
        <a:xfrm>
          <a:off x="4099984" y="5412317"/>
          <a:ext cx="177800" cy="170392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82550</xdr:colOff>
      <xdr:row>0</xdr:row>
      <xdr:rowOff>0</xdr:rowOff>
    </xdr:from>
    <xdr:to>
      <xdr:col>26</xdr:col>
      <xdr:colOff>190500</xdr:colOff>
      <xdr:row>1</xdr:row>
      <xdr:rowOff>25400</xdr:rowOff>
    </xdr:to>
    <xdr:pic>
      <xdr:nvPicPr>
        <xdr:cNvPr id="7" name="Image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1500-00000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34" t="9449" r="1416" b="85279"/>
        <a:stretch/>
      </xdr:blipFill>
      <xdr:spPr>
        <a:xfrm>
          <a:off x="1797050" y="0"/>
          <a:ext cx="9871075" cy="444500"/>
        </a:xfrm>
        <a:prstGeom prst="rect">
          <a:avLst/>
        </a:prstGeom>
      </xdr:spPr>
    </xdr:pic>
    <xdr:clientData/>
  </xdr:twoCellAnchor>
  <xdr:twoCellAnchor editAs="oneCell">
    <xdr:from>
      <xdr:col>6</xdr:col>
      <xdr:colOff>152400</xdr:colOff>
      <xdr:row>0</xdr:row>
      <xdr:rowOff>0</xdr:rowOff>
    </xdr:from>
    <xdr:to>
      <xdr:col>20</xdr:col>
      <xdr:colOff>262467</xdr:colOff>
      <xdr:row>1</xdr:row>
      <xdr:rowOff>0</xdr:rowOff>
    </xdr:to>
    <xdr:pic>
      <xdr:nvPicPr>
        <xdr:cNvPr id="8" name="Image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1500-00000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70" t="9449" r="24392" b="85580"/>
        <a:stretch/>
      </xdr:blipFill>
      <xdr:spPr>
        <a:xfrm>
          <a:off x="2105025" y="0"/>
          <a:ext cx="6939492" cy="419100"/>
        </a:xfrm>
        <a:prstGeom prst="rect">
          <a:avLst/>
        </a:prstGeom>
      </xdr:spPr>
    </xdr:pic>
    <xdr:clientData/>
  </xdr:twoCellAnchor>
  <xdr:twoCellAnchor editAs="oneCell">
    <xdr:from>
      <xdr:col>6</xdr:col>
      <xdr:colOff>120650</xdr:colOff>
      <xdr:row>0</xdr:row>
      <xdr:rowOff>0</xdr:rowOff>
    </xdr:from>
    <xdr:to>
      <xdr:col>18</xdr:col>
      <xdr:colOff>444500</xdr:colOff>
      <xdr:row>1</xdr:row>
      <xdr:rowOff>19050</xdr:rowOff>
    </xdr:to>
    <xdr:pic>
      <xdr:nvPicPr>
        <xdr:cNvPr id="9" name="Image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1500-000009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623" t="9449" r="31291" b="85354"/>
        <a:stretch/>
      </xdr:blipFill>
      <xdr:spPr>
        <a:xfrm>
          <a:off x="2073275" y="0"/>
          <a:ext cx="6162675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133350</xdr:colOff>
      <xdr:row>0</xdr:row>
      <xdr:rowOff>0</xdr:rowOff>
    </xdr:from>
    <xdr:to>
      <xdr:col>17</xdr:col>
      <xdr:colOff>62089</xdr:colOff>
      <xdr:row>0</xdr:row>
      <xdr:rowOff>412750</xdr:rowOff>
    </xdr:to>
    <xdr:pic>
      <xdr:nvPicPr>
        <xdr:cNvPr id="10" name="Image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1500-00000A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706" t="9449" r="38668" b="85655"/>
        <a:stretch/>
      </xdr:blipFill>
      <xdr:spPr>
        <a:xfrm>
          <a:off x="2085975" y="0"/>
          <a:ext cx="5272264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184150</xdr:colOff>
      <xdr:row>0</xdr:row>
      <xdr:rowOff>0</xdr:rowOff>
    </xdr:from>
    <xdr:to>
      <xdr:col>15</xdr:col>
      <xdr:colOff>217312</xdr:colOff>
      <xdr:row>1</xdr:row>
      <xdr:rowOff>31750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1500-00000B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128" t="9449" r="45778" b="85203"/>
        <a:stretch/>
      </xdr:blipFill>
      <xdr:spPr>
        <a:xfrm>
          <a:off x="2136775" y="0"/>
          <a:ext cx="4386087" cy="450850"/>
        </a:xfrm>
        <a:prstGeom prst="rect">
          <a:avLst/>
        </a:prstGeom>
      </xdr:spPr>
    </xdr:pic>
    <xdr:clientData/>
  </xdr:twoCellAnchor>
  <xdr:twoCellAnchor editAs="oneCell">
    <xdr:from>
      <xdr:col>6</xdr:col>
      <xdr:colOff>285750</xdr:colOff>
      <xdr:row>0</xdr:row>
      <xdr:rowOff>0</xdr:rowOff>
    </xdr:from>
    <xdr:to>
      <xdr:col>13</xdr:col>
      <xdr:colOff>389467</xdr:colOff>
      <xdr:row>0</xdr:row>
      <xdr:rowOff>412750</xdr:rowOff>
    </xdr:to>
    <xdr:pic>
      <xdr:nvPicPr>
        <xdr:cNvPr id="12" name="Image 11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1500-00000C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917" t="9449" r="52888" b="85655"/>
        <a:stretch/>
      </xdr:blipFill>
      <xdr:spPr>
        <a:xfrm>
          <a:off x="2238375" y="0"/>
          <a:ext cx="3466042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152399</xdr:colOff>
      <xdr:row>0</xdr:row>
      <xdr:rowOff>0</xdr:rowOff>
    </xdr:from>
    <xdr:to>
      <xdr:col>10</xdr:col>
      <xdr:colOff>479776</xdr:colOff>
      <xdr:row>1</xdr:row>
      <xdr:rowOff>19050</xdr:rowOff>
    </xdr:to>
    <xdr:pic>
      <xdr:nvPicPr>
        <xdr:cNvPr id="13" name="Image 1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1500-00000D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57" t="9449" r="60210" b="85354"/>
        <a:stretch/>
      </xdr:blipFill>
      <xdr:spPr>
        <a:xfrm>
          <a:off x="2105024" y="0"/>
          <a:ext cx="2727677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171450</xdr:colOff>
      <xdr:row>0</xdr:row>
      <xdr:rowOff>19050</xdr:rowOff>
    </xdr:from>
    <xdr:to>
      <xdr:col>9</xdr:col>
      <xdr:colOff>182739</xdr:colOff>
      <xdr:row>1</xdr:row>
      <xdr:rowOff>8466</xdr:rowOff>
    </xdr:to>
    <xdr:pic>
      <xdr:nvPicPr>
        <xdr:cNvPr id="14" name="Image 1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1500-00000E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969" t="9574" r="67765" b="85605"/>
        <a:stretch/>
      </xdr:blipFill>
      <xdr:spPr>
        <a:xfrm>
          <a:off x="2124075" y="19050"/>
          <a:ext cx="1811514" cy="40851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4</xdr:col>
      <xdr:colOff>83255</xdr:colOff>
      <xdr:row>0</xdr:row>
      <xdr:rowOff>416982</xdr:rowOff>
    </xdr:to>
    <xdr:pic>
      <xdr:nvPicPr>
        <xdr:cNvPr id="15" name="Image 14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1500-00000F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049" t="9449" r="82831" b="85605"/>
        <a:stretch/>
      </xdr:blipFill>
      <xdr:spPr>
        <a:xfrm>
          <a:off x="0" y="0"/>
          <a:ext cx="1797755" cy="416982"/>
        </a:xfrm>
        <a:prstGeom prst="rect">
          <a:avLst/>
        </a:prstGeom>
      </xdr:spPr>
    </xdr:pic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114300</xdr:colOff>
      <xdr:row>2</xdr:row>
      <xdr:rowOff>154511</xdr:rowOff>
    </xdr:from>
    <xdr:to>
      <xdr:col>7</xdr:col>
      <xdr:colOff>520700</xdr:colOff>
      <xdr:row>8</xdr:row>
      <xdr:rowOff>121335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1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66925" y="830786"/>
          <a:ext cx="1006475" cy="1443199"/>
        </a:xfrm>
        <a:prstGeom prst="rect">
          <a:avLst/>
        </a:prstGeom>
      </xdr:spPr>
    </xdr:pic>
    <xdr:clientData/>
  </xdr:twoCellAnchor>
  <xdr:twoCellAnchor editAs="oneCell">
    <xdr:from>
      <xdr:col>6</xdr:col>
      <xdr:colOff>241300</xdr:colOff>
      <xdr:row>10</xdr:row>
      <xdr:rowOff>44449</xdr:rowOff>
    </xdr:from>
    <xdr:to>
      <xdr:col>10</xdr:col>
      <xdr:colOff>241300</xdr:colOff>
      <xdr:row>21</xdr:row>
      <xdr:rowOff>254748</xdr:rowOff>
    </xdr:to>
    <xdr:pic>
      <xdr:nvPicPr>
        <xdr:cNvPr id="3" name="Image 2" descr="Coprs Humain.jpg">
          <a:extLst>
            <a:ext uri="{FF2B5EF4-FFF2-40B4-BE49-F238E27FC236}">
              <a16:creationId xmlns:a16="http://schemas.microsoft.com/office/drawing/2014/main" id="{00000000-0008-0000-16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418" t="1070" r="8953" b="1285"/>
        <a:stretch/>
      </xdr:blipFill>
      <xdr:spPr>
        <a:xfrm>
          <a:off x="2193925" y="2711449"/>
          <a:ext cx="2400300" cy="3039224"/>
        </a:xfrm>
        <a:prstGeom prst="rect">
          <a:avLst/>
        </a:prstGeom>
      </xdr:spPr>
    </xdr:pic>
    <xdr:clientData/>
  </xdr:twoCellAnchor>
  <xdr:twoCellAnchor>
    <xdr:from>
      <xdr:col>6</xdr:col>
      <xdr:colOff>347134</xdr:colOff>
      <xdr:row>14</xdr:row>
      <xdr:rowOff>256117</xdr:rowOff>
    </xdr:from>
    <xdr:to>
      <xdr:col>6</xdr:col>
      <xdr:colOff>524934</xdr:colOff>
      <xdr:row>15</xdr:row>
      <xdr:rowOff>169334</xdr:rowOff>
    </xdr:to>
    <xdr:sp macro="" textlink="">
      <xdr:nvSpPr>
        <xdr:cNvPr id="4" name="Organigramme : Connecteur 3">
          <a:extLst>
            <a:ext uri="{FF2B5EF4-FFF2-40B4-BE49-F238E27FC236}">
              <a16:creationId xmlns:a16="http://schemas.microsoft.com/office/drawing/2014/main" id="{00000000-0008-0000-1600-000004000000}"/>
            </a:ext>
          </a:extLst>
        </xdr:cNvPr>
        <xdr:cNvSpPr/>
      </xdr:nvSpPr>
      <xdr:spPr>
        <a:xfrm>
          <a:off x="2299759" y="3951817"/>
          <a:ext cx="177800" cy="170392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</xdr:row>
          <xdr:rowOff>9525</xdr:rowOff>
        </xdr:from>
        <xdr:to>
          <xdr:col>5</xdr:col>
          <xdr:colOff>0</xdr:colOff>
          <xdr:row>22</xdr:row>
          <xdr:rowOff>47625</xdr:rowOff>
        </xdr:to>
        <xdr:sp macro="" textlink="">
          <xdr:nvSpPr>
            <xdr:cNvPr id="31745" name="Scroll Bar 1" hidden="1">
              <a:extLst>
                <a:ext uri="{63B3BB69-23CF-44E3-9099-C40C66FF867C}">
                  <a14:compatExt spid="_x0000_s31745"/>
                </a:ext>
                <a:ext uri="{FF2B5EF4-FFF2-40B4-BE49-F238E27FC236}">
                  <a16:creationId xmlns:a16="http://schemas.microsoft.com/office/drawing/2014/main" id="{00000000-0008-0000-1600-0000017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9</xdr:col>
      <xdr:colOff>347134</xdr:colOff>
      <xdr:row>20</xdr:row>
      <xdr:rowOff>173567</xdr:rowOff>
    </xdr:from>
    <xdr:to>
      <xdr:col>9</xdr:col>
      <xdr:colOff>524934</xdr:colOff>
      <xdr:row>21</xdr:row>
      <xdr:rowOff>86784</xdr:rowOff>
    </xdr:to>
    <xdr:sp macro="" textlink="">
      <xdr:nvSpPr>
        <xdr:cNvPr id="6" name="Organigramme : Connecteur 5">
          <a:extLst>
            <a:ext uri="{FF2B5EF4-FFF2-40B4-BE49-F238E27FC236}">
              <a16:creationId xmlns:a16="http://schemas.microsoft.com/office/drawing/2014/main" id="{00000000-0008-0000-1600-000006000000}"/>
            </a:ext>
          </a:extLst>
        </xdr:cNvPr>
        <xdr:cNvSpPr/>
      </xdr:nvSpPr>
      <xdr:spPr>
        <a:xfrm>
          <a:off x="4099984" y="5412317"/>
          <a:ext cx="177800" cy="170392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82550</xdr:colOff>
      <xdr:row>0</xdr:row>
      <xdr:rowOff>0</xdr:rowOff>
    </xdr:from>
    <xdr:to>
      <xdr:col>26</xdr:col>
      <xdr:colOff>190500</xdr:colOff>
      <xdr:row>1</xdr:row>
      <xdr:rowOff>25400</xdr:rowOff>
    </xdr:to>
    <xdr:pic>
      <xdr:nvPicPr>
        <xdr:cNvPr id="7" name="Image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1600-00000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34" t="9449" r="1416" b="85279"/>
        <a:stretch/>
      </xdr:blipFill>
      <xdr:spPr>
        <a:xfrm>
          <a:off x="1797050" y="0"/>
          <a:ext cx="9871075" cy="444500"/>
        </a:xfrm>
        <a:prstGeom prst="rect">
          <a:avLst/>
        </a:prstGeom>
      </xdr:spPr>
    </xdr:pic>
    <xdr:clientData/>
  </xdr:twoCellAnchor>
  <xdr:twoCellAnchor editAs="oneCell">
    <xdr:from>
      <xdr:col>6</xdr:col>
      <xdr:colOff>152400</xdr:colOff>
      <xdr:row>0</xdr:row>
      <xdr:rowOff>0</xdr:rowOff>
    </xdr:from>
    <xdr:to>
      <xdr:col>20</xdr:col>
      <xdr:colOff>262467</xdr:colOff>
      <xdr:row>1</xdr:row>
      <xdr:rowOff>0</xdr:rowOff>
    </xdr:to>
    <xdr:pic>
      <xdr:nvPicPr>
        <xdr:cNvPr id="8" name="Image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1600-00000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70" t="9449" r="24392" b="85580"/>
        <a:stretch/>
      </xdr:blipFill>
      <xdr:spPr>
        <a:xfrm>
          <a:off x="2105025" y="0"/>
          <a:ext cx="6939492" cy="419100"/>
        </a:xfrm>
        <a:prstGeom prst="rect">
          <a:avLst/>
        </a:prstGeom>
      </xdr:spPr>
    </xdr:pic>
    <xdr:clientData/>
  </xdr:twoCellAnchor>
  <xdr:twoCellAnchor editAs="oneCell">
    <xdr:from>
      <xdr:col>6</xdr:col>
      <xdr:colOff>120650</xdr:colOff>
      <xdr:row>0</xdr:row>
      <xdr:rowOff>0</xdr:rowOff>
    </xdr:from>
    <xdr:to>
      <xdr:col>18</xdr:col>
      <xdr:colOff>444500</xdr:colOff>
      <xdr:row>1</xdr:row>
      <xdr:rowOff>19050</xdr:rowOff>
    </xdr:to>
    <xdr:pic>
      <xdr:nvPicPr>
        <xdr:cNvPr id="9" name="Image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1600-000009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623" t="9449" r="31291" b="85354"/>
        <a:stretch/>
      </xdr:blipFill>
      <xdr:spPr>
        <a:xfrm>
          <a:off x="2073275" y="0"/>
          <a:ext cx="6162675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133350</xdr:colOff>
      <xdr:row>0</xdr:row>
      <xdr:rowOff>0</xdr:rowOff>
    </xdr:from>
    <xdr:to>
      <xdr:col>17</xdr:col>
      <xdr:colOff>62089</xdr:colOff>
      <xdr:row>0</xdr:row>
      <xdr:rowOff>412750</xdr:rowOff>
    </xdr:to>
    <xdr:pic>
      <xdr:nvPicPr>
        <xdr:cNvPr id="10" name="Image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1600-00000A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706" t="9449" r="38668" b="85655"/>
        <a:stretch/>
      </xdr:blipFill>
      <xdr:spPr>
        <a:xfrm>
          <a:off x="2085975" y="0"/>
          <a:ext cx="5272264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184150</xdr:colOff>
      <xdr:row>0</xdr:row>
      <xdr:rowOff>0</xdr:rowOff>
    </xdr:from>
    <xdr:to>
      <xdr:col>15</xdr:col>
      <xdr:colOff>217312</xdr:colOff>
      <xdr:row>1</xdr:row>
      <xdr:rowOff>31750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1600-00000B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128" t="9449" r="45778" b="85203"/>
        <a:stretch/>
      </xdr:blipFill>
      <xdr:spPr>
        <a:xfrm>
          <a:off x="2136775" y="0"/>
          <a:ext cx="4386087" cy="450850"/>
        </a:xfrm>
        <a:prstGeom prst="rect">
          <a:avLst/>
        </a:prstGeom>
      </xdr:spPr>
    </xdr:pic>
    <xdr:clientData/>
  </xdr:twoCellAnchor>
  <xdr:twoCellAnchor editAs="oneCell">
    <xdr:from>
      <xdr:col>6</xdr:col>
      <xdr:colOff>285750</xdr:colOff>
      <xdr:row>0</xdr:row>
      <xdr:rowOff>0</xdr:rowOff>
    </xdr:from>
    <xdr:to>
      <xdr:col>13</xdr:col>
      <xdr:colOff>389467</xdr:colOff>
      <xdr:row>0</xdr:row>
      <xdr:rowOff>412750</xdr:rowOff>
    </xdr:to>
    <xdr:pic>
      <xdr:nvPicPr>
        <xdr:cNvPr id="12" name="Image 11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1600-00000C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917" t="9449" r="52888" b="85655"/>
        <a:stretch/>
      </xdr:blipFill>
      <xdr:spPr>
        <a:xfrm>
          <a:off x="2238375" y="0"/>
          <a:ext cx="3466042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152399</xdr:colOff>
      <xdr:row>0</xdr:row>
      <xdr:rowOff>0</xdr:rowOff>
    </xdr:from>
    <xdr:to>
      <xdr:col>10</xdr:col>
      <xdr:colOff>479776</xdr:colOff>
      <xdr:row>1</xdr:row>
      <xdr:rowOff>19050</xdr:rowOff>
    </xdr:to>
    <xdr:pic>
      <xdr:nvPicPr>
        <xdr:cNvPr id="13" name="Image 1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1600-00000D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57" t="9449" r="60210" b="85354"/>
        <a:stretch/>
      </xdr:blipFill>
      <xdr:spPr>
        <a:xfrm>
          <a:off x="2105024" y="0"/>
          <a:ext cx="2727677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171450</xdr:colOff>
      <xdr:row>0</xdr:row>
      <xdr:rowOff>19050</xdr:rowOff>
    </xdr:from>
    <xdr:to>
      <xdr:col>9</xdr:col>
      <xdr:colOff>182739</xdr:colOff>
      <xdr:row>1</xdr:row>
      <xdr:rowOff>8466</xdr:rowOff>
    </xdr:to>
    <xdr:pic>
      <xdr:nvPicPr>
        <xdr:cNvPr id="14" name="Image 1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1600-00000E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969" t="9574" r="67765" b="85605"/>
        <a:stretch/>
      </xdr:blipFill>
      <xdr:spPr>
        <a:xfrm>
          <a:off x="2124075" y="19050"/>
          <a:ext cx="1811514" cy="40851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4</xdr:col>
      <xdr:colOff>83255</xdr:colOff>
      <xdr:row>0</xdr:row>
      <xdr:rowOff>416982</xdr:rowOff>
    </xdr:to>
    <xdr:pic>
      <xdr:nvPicPr>
        <xdr:cNvPr id="15" name="Image 14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1600-00000F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049" t="9449" r="82831" b="85605"/>
        <a:stretch/>
      </xdr:blipFill>
      <xdr:spPr>
        <a:xfrm>
          <a:off x="0" y="0"/>
          <a:ext cx="1797755" cy="416982"/>
        </a:xfrm>
        <a:prstGeom prst="rect">
          <a:avLst/>
        </a:prstGeom>
      </xdr:spPr>
    </xdr:pic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114300</xdr:colOff>
      <xdr:row>2</xdr:row>
      <xdr:rowOff>154511</xdr:rowOff>
    </xdr:from>
    <xdr:to>
      <xdr:col>7</xdr:col>
      <xdr:colOff>520700</xdr:colOff>
      <xdr:row>8</xdr:row>
      <xdr:rowOff>121335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17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66925" y="830786"/>
          <a:ext cx="1006475" cy="1443199"/>
        </a:xfrm>
        <a:prstGeom prst="rect">
          <a:avLst/>
        </a:prstGeom>
      </xdr:spPr>
    </xdr:pic>
    <xdr:clientData/>
  </xdr:twoCellAnchor>
  <xdr:twoCellAnchor editAs="oneCell">
    <xdr:from>
      <xdr:col>6</xdr:col>
      <xdr:colOff>241300</xdr:colOff>
      <xdr:row>10</xdr:row>
      <xdr:rowOff>44449</xdr:rowOff>
    </xdr:from>
    <xdr:to>
      <xdr:col>10</xdr:col>
      <xdr:colOff>241300</xdr:colOff>
      <xdr:row>21</xdr:row>
      <xdr:rowOff>254748</xdr:rowOff>
    </xdr:to>
    <xdr:pic>
      <xdr:nvPicPr>
        <xdr:cNvPr id="3" name="Image 2" descr="Coprs Humain.jpg">
          <a:extLst>
            <a:ext uri="{FF2B5EF4-FFF2-40B4-BE49-F238E27FC236}">
              <a16:creationId xmlns:a16="http://schemas.microsoft.com/office/drawing/2014/main" id="{00000000-0008-0000-17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418" t="1070" r="8953" b="1285"/>
        <a:stretch/>
      </xdr:blipFill>
      <xdr:spPr>
        <a:xfrm>
          <a:off x="2193925" y="2711449"/>
          <a:ext cx="2400300" cy="3039224"/>
        </a:xfrm>
        <a:prstGeom prst="rect">
          <a:avLst/>
        </a:prstGeom>
      </xdr:spPr>
    </xdr:pic>
    <xdr:clientData/>
  </xdr:twoCellAnchor>
  <xdr:twoCellAnchor>
    <xdr:from>
      <xdr:col>6</xdr:col>
      <xdr:colOff>347134</xdr:colOff>
      <xdr:row>14</xdr:row>
      <xdr:rowOff>256117</xdr:rowOff>
    </xdr:from>
    <xdr:to>
      <xdr:col>6</xdr:col>
      <xdr:colOff>524934</xdr:colOff>
      <xdr:row>15</xdr:row>
      <xdr:rowOff>169334</xdr:rowOff>
    </xdr:to>
    <xdr:sp macro="" textlink="">
      <xdr:nvSpPr>
        <xdr:cNvPr id="4" name="Organigramme : Connecteur 3">
          <a:extLst>
            <a:ext uri="{FF2B5EF4-FFF2-40B4-BE49-F238E27FC236}">
              <a16:creationId xmlns:a16="http://schemas.microsoft.com/office/drawing/2014/main" id="{00000000-0008-0000-1700-000004000000}"/>
            </a:ext>
          </a:extLst>
        </xdr:cNvPr>
        <xdr:cNvSpPr/>
      </xdr:nvSpPr>
      <xdr:spPr>
        <a:xfrm>
          <a:off x="2299759" y="3951817"/>
          <a:ext cx="177800" cy="170392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</xdr:row>
          <xdr:rowOff>9525</xdr:rowOff>
        </xdr:from>
        <xdr:to>
          <xdr:col>5</xdr:col>
          <xdr:colOff>0</xdr:colOff>
          <xdr:row>22</xdr:row>
          <xdr:rowOff>47625</xdr:rowOff>
        </xdr:to>
        <xdr:sp macro="" textlink="">
          <xdr:nvSpPr>
            <xdr:cNvPr id="32769" name="Scroll Bar 1" hidden="1">
              <a:extLst>
                <a:ext uri="{63B3BB69-23CF-44E3-9099-C40C66FF867C}">
                  <a14:compatExt spid="_x0000_s32769"/>
                </a:ext>
                <a:ext uri="{FF2B5EF4-FFF2-40B4-BE49-F238E27FC236}">
                  <a16:creationId xmlns:a16="http://schemas.microsoft.com/office/drawing/2014/main" id="{00000000-0008-0000-1700-0000018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9</xdr:col>
      <xdr:colOff>347134</xdr:colOff>
      <xdr:row>20</xdr:row>
      <xdr:rowOff>173567</xdr:rowOff>
    </xdr:from>
    <xdr:to>
      <xdr:col>9</xdr:col>
      <xdr:colOff>524934</xdr:colOff>
      <xdr:row>21</xdr:row>
      <xdr:rowOff>86784</xdr:rowOff>
    </xdr:to>
    <xdr:sp macro="" textlink="">
      <xdr:nvSpPr>
        <xdr:cNvPr id="6" name="Organigramme : Connecteur 5">
          <a:extLst>
            <a:ext uri="{FF2B5EF4-FFF2-40B4-BE49-F238E27FC236}">
              <a16:creationId xmlns:a16="http://schemas.microsoft.com/office/drawing/2014/main" id="{00000000-0008-0000-1700-000006000000}"/>
            </a:ext>
          </a:extLst>
        </xdr:cNvPr>
        <xdr:cNvSpPr/>
      </xdr:nvSpPr>
      <xdr:spPr>
        <a:xfrm>
          <a:off x="4099984" y="5412317"/>
          <a:ext cx="177800" cy="170392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82550</xdr:colOff>
      <xdr:row>0</xdr:row>
      <xdr:rowOff>0</xdr:rowOff>
    </xdr:from>
    <xdr:to>
      <xdr:col>26</xdr:col>
      <xdr:colOff>190500</xdr:colOff>
      <xdr:row>1</xdr:row>
      <xdr:rowOff>25400</xdr:rowOff>
    </xdr:to>
    <xdr:pic>
      <xdr:nvPicPr>
        <xdr:cNvPr id="7" name="Image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1700-00000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34" t="9449" r="1416" b="85279"/>
        <a:stretch/>
      </xdr:blipFill>
      <xdr:spPr>
        <a:xfrm>
          <a:off x="1797050" y="0"/>
          <a:ext cx="9871075" cy="444500"/>
        </a:xfrm>
        <a:prstGeom prst="rect">
          <a:avLst/>
        </a:prstGeom>
      </xdr:spPr>
    </xdr:pic>
    <xdr:clientData/>
  </xdr:twoCellAnchor>
  <xdr:twoCellAnchor editAs="oneCell">
    <xdr:from>
      <xdr:col>6</xdr:col>
      <xdr:colOff>152400</xdr:colOff>
      <xdr:row>0</xdr:row>
      <xdr:rowOff>0</xdr:rowOff>
    </xdr:from>
    <xdr:to>
      <xdr:col>20</xdr:col>
      <xdr:colOff>262467</xdr:colOff>
      <xdr:row>1</xdr:row>
      <xdr:rowOff>0</xdr:rowOff>
    </xdr:to>
    <xdr:pic>
      <xdr:nvPicPr>
        <xdr:cNvPr id="8" name="Image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1700-00000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70" t="9449" r="24392" b="85580"/>
        <a:stretch/>
      </xdr:blipFill>
      <xdr:spPr>
        <a:xfrm>
          <a:off x="2105025" y="0"/>
          <a:ext cx="6939492" cy="419100"/>
        </a:xfrm>
        <a:prstGeom prst="rect">
          <a:avLst/>
        </a:prstGeom>
      </xdr:spPr>
    </xdr:pic>
    <xdr:clientData/>
  </xdr:twoCellAnchor>
  <xdr:twoCellAnchor editAs="oneCell">
    <xdr:from>
      <xdr:col>6</xdr:col>
      <xdr:colOff>120650</xdr:colOff>
      <xdr:row>0</xdr:row>
      <xdr:rowOff>0</xdr:rowOff>
    </xdr:from>
    <xdr:to>
      <xdr:col>18</xdr:col>
      <xdr:colOff>444500</xdr:colOff>
      <xdr:row>1</xdr:row>
      <xdr:rowOff>19050</xdr:rowOff>
    </xdr:to>
    <xdr:pic>
      <xdr:nvPicPr>
        <xdr:cNvPr id="9" name="Image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1700-000009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623" t="9449" r="31291" b="85354"/>
        <a:stretch/>
      </xdr:blipFill>
      <xdr:spPr>
        <a:xfrm>
          <a:off x="2073275" y="0"/>
          <a:ext cx="6162675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133350</xdr:colOff>
      <xdr:row>0</xdr:row>
      <xdr:rowOff>0</xdr:rowOff>
    </xdr:from>
    <xdr:to>
      <xdr:col>17</xdr:col>
      <xdr:colOff>62089</xdr:colOff>
      <xdr:row>0</xdr:row>
      <xdr:rowOff>412750</xdr:rowOff>
    </xdr:to>
    <xdr:pic>
      <xdr:nvPicPr>
        <xdr:cNvPr id="10" name="Image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1700-00000A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706" t="9449" r="38668" b="85655"/>
        <a:stretch/>
      </xdr:blipFill>
      <xdr:spPr>
        <a:xfrm>
          <a:off x="2085975" y="0"/>
          <a:ext cx="5272264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184150</xdr:colOff>
      <xdr:row>0</xdr:row>
      <xdr:rowOff>0</xdr:rowOff>
    </xdr:from>
    <xdr:to>
      <xdr:col>15</xdr:col>
      <xdr:colOff>217312</xdr:colOff>
      <xdr:row>1</xdr:row>
      <xdr:rowOff>31750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1700-00000B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128" t="9449" r="45778" b="85203"/>
        <a:stretch/>
      </xdr:blipFill>
      <xdr:spPr>
        <a:xfrm>
          <a:off x="2136775" y="0"/>
          <a:ext cx="4386087" cy="450850"/>
        </a:xfrm>
        <a:prstGeom prst="rect">
          <a:avLst/>
        </a:prstGeom>
      </xdr:spPr>
    </xdr:pic>
    <xdr:clientData/>
  </xdr:twoCellAnchor>
  <xdr:twoCellAnchor editAs="oneCell">
    <xdr:from>
      <xdr:col>6</xdr:col>
      <xdr:colOff>285750</xdr:colOff>
      <xdr:row>0</xdr:row>
      <xdr:rowOff>0</xdr:rowOff>
    </xdr:from>
    <xdr:to>
      <xdr:col>13</xdr:col>
      <xdr:colOff>389467</xdr:colOff>
      <xdr:row>0</xdr:row>
      <xdr:rowOff>412750</xdr:rowOff>
    </xdr:to>
    <xdr:pic>
      <xdr:nvPicPr>
        <xdr:cNvPr id="12" name="Image 11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1700-00000C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917" t="9449" r="52888" b="85655"/>
        <a:stretch/>
      </xdr:blipFill>
      <xdr:spPr>
        <a:xfrm>
          <a:off x="2238375" y="0"/>
          <a:ext cx="3466042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152399</xdr:colOff>
      <xdr:row>0</xdr:row>
      <xdr:rowOff>0</xdr:rowOff>
    </xdr:from>
    <xdr:to>
      <xdr:col>10</xdr:col>
      <xdr:colOff>479776</xdr:colOff>
      <xdr:row>1</xdr:row>
      <xdr:rowOff>19050</xdr:rowOff>
    </xdr:to>
    <xdr:pic>
      <xdr:nvPicPr>
        <xdr:cNvPr id="13" name="Image 1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1700-00000D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57" t="9449" r="60210" b="85354"/>
        <a:stretch/>
      </xdr:blipFill>
      <xdr:spPr>
        <a:xfrm>
          <a:off x="2105024" y="0"/>
          <a:ext cx="2727677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171450</xdr:colOff>
      <xdr:row>0</xdr:row>
      <xdr:rowOff>19050</xdr:rowOff>
    </xdr:from>
    <xdr:to>
      <xdr:col>9</xdr:col>
      <xdr:colOff>182739</xdr:colOff>
      <xdr:row>1</xdr:row>
      <xdr:rowOff>8466</xdr:rowOff>
    </xdr:to>
    <xdr:pic>
      <xdr:nvPicPr>
        <xdr:cNvPr id="14" name="Image 1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1700-00000E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969" t="9574" r="67765" b="85605"/>
        <a:stretch/>
      </xdr:blipFill>
      <xdr:spPr>
        <a:xfrm>
          <a:off x="2124075" y="19050"/>
          <a:ext cx="1811514" cy="40851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4</xdr:col>
      <xdr:colOff>83255</xdr:colOff>
      <xdr:row>0</xdr:row>
      <xdr:rowOff>416982</xdr:rowOff>
    </xdr:to>
    <xdr:pic>
      <xdr:nvPicPr>
        <xdr:cNvPr id="15" name="Image 14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1700-00000F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049" t="9449" r="82831" b="85605"/>
        <a:stretch/>
      </xdr:blipFill>
      <xdr:spPr>
        <a:xfrm>
          <a:off x="0" y="0"/>
          <a:ext cx="1797755" cy="416982"/>
        </a:xfrm>
        <a:prstGeom prst="rect">
          <a:avLst/>
        </a:prstGeom>
      </xdr:spPr>
    </xdr:pic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114300</xdr:colOff>
      <xdr:row>2</xdr:row>
      <xdr:rowOff>154511</xdr:rowOff>
    </xdr:from>
    <xdr:to>
      <xdr:col>7</xdr:col>
      <xdr:colOff>520700</xdr:colOff>
      <xdr:row>8</xdr:row>
      <xdr:rowOff>121335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18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66925" y="830786"/>
          <a:ext cx="1006475" cy="1443199"/>
        </a:xfrm>
        <a:prstGeom prst="rect">
          <a:avLst/>
        </a:prstGeom>
      </xdr:spPr>
    </xdr:pic>
    <xdr:clientData/>
  </xdr:twoCellAnchor>
  <xdr:twoCellAnchor editAs="oneCell">
    <xdr:from>
      <xdr:col>6</xdr:col>
      <xdr:colOff>241300</xdr:colOff>
      <xdr:row>10</xdr:row>
      <xdr:rowOff>44449</xdr:rowOff>
    </xdr:from>
    <xdr:to>
      <xdr:col>10</xdr:col>
      <xdr:colOff>241300</xdr:colOff>
      <xdr:row>21</xdr:row>
      <xdr:rowOff>254748</xdr:rowOff>
    </xdr:to>
    <xdr:pic>
      <xdr:nvPicPr>
        <xdr:cNvPr id="3" name="Image 2" descr="Coprs Humain.jpg">
          <a:extLst>
            <a:ext uri="{FF2B5EF4-FFF2-40B4-BE49-F238E27FC236}">
              <a16:creationId xmlns:a16="http://schemas.microsoft.com/office/drawing/2014/main" id="{00000000-0008-0000-18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418" t="1070" r="8953" b="1285"/>
        <a:stretch/>
      </xdr:blipFill>
      <xdr:spPr>
        <a:xfrm>
          <a:off x="2193925" y="2711449"/>
          <a:ext cx="2400300" cy="3039224"/>
        </a:xfrm>
        <a:prstGeom prst="rect">
          <a:avLst/>
        </a:prstGeom>
      </xdr:spPr>
    </xdr:pic>
    <xdr:clientData/>
  </xdr:twoCellAnchor>
  <xdr:twoCellAnchor>
    <xdr:from>
      <xdr:col>6</xdr:col>
      <xdr:colOff>347134</xdr:colOff>
      <xdr:row>14</xdr:row>
      <xdr:rowOff>256117</xdr:rowOff>
    </xdr:from>
    <xdr:to>
      <xdr:col>6</xdr:col>
      <xdr:colOff>524934</xdr:colOff>
      <xdr:row>15</xdr:row>
      <xdr:rowOff>169334</xdr:rowOff>
    </xdr:to>
    <xdr:sp macro="" textlink="">
      <xdr:nvSpPr>
        <xdr:cNvPr id="4" name="Organigramme : Connecteur 3">
          <a:extLst>
            <a:ext uri="{FF2B5EF4-FFF2-40B4-BE49-F238E27FC236}">
              <a16:creationId xmlns:a16="http://schemas.microsoft.com/office/drawing/2014/main" id="{00000000-0008-0000-1800-000004000000}"/>
            </a:ext>
          </a:extLst>
        </xdr:cNvPr>
        <xdr:cNvSpPr/>
      </xdr:nvSpPr>
      <xdr:spPr>
        <a:xfrm>
          <a:off x="2299759" y="3951817"/>
          <a:ext cx="177800" cy="170392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</xdr:row>
          <xdr:rowOff>9525</xdr:rowOff>
        </xdr:from>
        <xdr:to>
          <xdr:col>5</xdr:col>
          <xdr:colOff>0</xdr:colOff>
          <xdr:row>22</xdr:row>
          <xdr:rowOff>47625</xdr:rowOff>
        </xdr:to>
        <xdr:sp macro="" textlink="">
          <xdr:nvSpPr>
            <xdr:cNvPr id="33793" name="Scroll Bar 1" hidden="1">
              <a:extLst>
                <a:ext uri="{63B3BB69-23CF-44E3-9099-C40C66FF867C}">
                  <a14:compatExt spid="_x0000_s33793"/>
                </a:ext>
                <a:ext uri="{FF2B5EF4-FFF2-40B4-BE49-F238E27FC236}">
                  <a16:creationId xmlns:a16="http://schemas.microsoft.com/office/drawing/2014/main" id="{00000000-0008-0000-1800-000001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9</xdr:col>
      <xdr:colOff>347134</xdr:colOff>
      <xdr:row>20</xdr:row>
      <xdr:rowOff>173567</xdr:rowOff>
    </xdr:from>
    <xdr:to>
      <xdr:col>9</xdr:col>
      <xdr:colOff>524934</xdr:colOff>
      <xdr:row>21</xdr:row>
      <xdr:rowOff>86784</xdr:rowOff>
    </xdr:to>
    <xdr:sp macro="" textlink="">
      <xdr:nvSpPr>
        <xdr:cNvPr id="6" name="Organigramme : Connecteur 5">
          <a:extLst>
            <a:ext uri="{FF2B5EF4-FFF2-40B4-BE49-F238E27FC236}">
              <a16:creationId xmlns:a16="http://schemas.microsoft.com/office/drawing/2014/main" id="{00000000-0008-0000-1800-000006000000}"/>
            </a:ext>
          </a:extLst>
        </xdr:cNvPr>
        <xdr:cNvSpPr/>
      </xdr:nvSpPr>
      <xdr:spPr>
        <a:xfrm>
          <a:off x="4099984" y="5412317"/>
          <a:ext cx="177800" cy="170392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82550</xdr:colOff>
      <xdr:row>0</xdr:row>
      <xdr:rowOff>0</xdr:rowOff>
    </xdr:from>
    <xdr:to>
      <xdr:col>26</xdr:col>
      <xdr:colOff>190500</xdr:colOff>
      <xdr:row>1</xdr:row>
      <xdr:rowOff>25400</xdr:rowOff>
    </xdr:to>
    <xdr:pic>
      <xdr:nvPicPr>
        <xdr:cNvPr id="7" name="Image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1800-00000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34" t="9449" r="1416" b="85279"/>
        <a:stretch/>
      </xdr:blipFill>
      <xdr:spPr>
        <a:xfrm>
          <a:off x="1797050" y="0"/>
          <a:ext cx="9871075" cy="444500"/>
        </a:xfrm>
        <a:prstGeom prst="rect">
          <a:avLst/>
        </a:prstGeom>
      </xdr:spPr>
    </xdr:pic>
    <xdr:clientData/>
  </xdr:twoCellAnchor>
  <xdr:twoCellAnchor editAs="oneCell">
    <xdr:from>
      <xdr:col>6</xdr:col>
      <xdr:colOff>152400</xdr:colOff>
      <xdr:row>0</xdr:row>
      <xdr:rowOff>0</xdr:rowOff>
    </xdr:from>
    <xdr:to>
      <xdr:col>20</xdr:col>
      <xdr:colOff>262467</xdr:colOff>
      <xdr:row>1</xdr:row>
      <xdr:rowOff>0</xdr:rowOff>
    </xdr:to>
    <xdr:pic>
      <xdr:nvPicPr>
        <xdr:cNvPr id="8" name="Image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1800-00000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70" t="9449" r="24392" b="85580"/>
        <a:stretch/>
      </xdr:blipFill>
      <xdr:spPr>
        <a:xfrm>
          <a:off x="2105025" y="0"/>
          <a:ext cx="6939492" cy="419100"/>
        </a:xfrm>
        <a:prstGeom prst="rect">
          <a:avLst/>
        </a:prstGeom>
      </xdr:spPr>
    </xdr:pic>
    <xdr:clientData/>
  </xdr:twoCellAnchor>
  <xdr:twoCellAnchor editAs="oneCell">
    <xdr:from>
      <xdr:col>6</xdr:col>
      <xdr:colOff>120650</xdr:colOff>
      <xdr:row>0</xdr:row>
      <xdr:rowOff>0</xdr:rowOff>
    </xdr:from>
    <xdr:to>
      <xdr:col>18</xdr:col>
      <xdr:colOff>444500</xdr:colOff>
      <xdr:row>1</xdr:row>
      <xdr:rowOff>19050</xdr:rowOff>
    </xdr:to>
    <xdr:pic>
      <xdr:nvPicPr>
        <xdr:cNvPr id="9" name="Image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1800-000009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623" t="9449" r="31291" b="85354"/>
        <a:stretch/>
      </xdr:blipFill>
      <xdr:spPr>
        <a:xfrm>
          <a:off x="2073275" y="0"/>
          <a:ext cx="6162675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133350</xdr:colOff>
      <xdr:row>0</xdr:row>
      <xdr:rowOff>0</xdr:rowOff>
    </xdr:from>
    <xdr:to>
      <xdr:col>17</xdr:col>
      <xdr:colOff>62089</xdr:colOff>
      <xdr:row>0</xdr:row>
      <xdr:rowOff>412750</xdr:rowOff>
    </xdr:to>
    <xdr:pic>
      <xdr:nvPicPr>
        <xdr:cNvPr id="10" name="Image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1800-00000A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706" t="9449" r="38668" b="85655"/>
        <a:stretch/>
      </xdr:blipFill>
      <xdr:spPr>
        <a:xfrm>
          <a:off x="2085975" y="0"/>
          <a:ext cx="5272264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184150</xdr:colOff>
      <xdr:row>0</xdr:row>
      <xdr:rowOff>0</xdr:rowOff>
    </xdr:from>
    <xdr:to>
      <xdr:col>15</xdr:col>
      <xdr:colOff>217312</xdr:colOff>
      <xdr:row>1</xdr:row>
      <xdr:rowOff>31750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1800-00000B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128" t="9449" r="45778" b="85203"/>
        <a:stretch/>
      </xdr:blipFill>
      <xdr:spPr>
        <a:xfrm>
          <a:off x="2136775" y="0"/>
          <a:ext cx="4386087" cy="450850"/>
        </a:xfrm>
        <a:prstGeom prst="rect">
          <a:avLst/>
        </a:prstGeom>
      </xdr:spPr>
    </xdr:pic>
    <xdr:clientData/>
  </xdr:twoCellAnchor>
  <xdr:twoCellAnchor editAs="oneCell">
    <xdr:from>
      <xdr:col>6</xdr:col>
      <xdr:colOff>285750</xdr:colOff>
      <xdr:row>0</xdr:row>
      <xdr:rowOff>0</xdr:rowOff>
    </xdr:from>
    <xdr:to>
      <xdr:col>13</xdr:col>
      <xdr:colOff>389467</xdr:colOff>
      <xdr:row>0</xdr:row>
      <xdr:rowOff>412750</xdr:rowOff>
    </xdr:to>
    <xdr:pic>
      <xdr:nvPicPr>
        <xdr:cNvPr id="12" name="Image 11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1800-00000C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917" t="9449" r="52888" b="85655"/>
        <a:stretch/>
      </xdr:blipFill>
      <xdr:spPr>
        <a:xfrm>
          <a:off x="2238375" y="0"/>
          <a:ext cx="3466042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152399</xdr:colOff>
      <xdr:row>0</xdr:row>
      <xdr:rowOff>0</xdr:rowOff>
    </xdr:from>
    <xdr:to>
      <xdr:col>10</xdr:col>
      <xdr:colOff>479776</xdr:colOff>
      <xdr:row>1</xdr:row>
      <xdr:rowOff>19050</xdr:rowOff>
    </xdr:to>
    <xdr:pic>
      <xdr:nvPicPr>
        <xdr:cNvPr id="13" name="Image 1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1800-00000D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57" t="9449" r="60210" b="85354"/>
        <a:stretch/>
      </xdr:blipFill>
      <xdr:spPr>
        <a:xfrm>
          <a:off x="2105024" y="0"/>
          <a:ext cx="2727677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171450</xdr:colOff>
      <xdr:row>0</xdr:row>
      <xdr:rowOff>19050</xdr:rowOff>
    </xdr:from>
    <xdr:to>
      <xdr:col>9</xdr:col>
      <xdr:colOff>182739</xdr:colOff>
      <xdr:row>1</xdr:row>
      <xdr:rowOff>8466</xdr:rowOff>
    </xdr:to>
    <xdr:pic>
      <xdr:nvPicPr>
        <xdr:cNvPr id="14" name="Image 1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1800-00000E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969" t="9574" r="67765" b="85605"/>
        <a:stretch/>
      </xdr:blipFill>
      <xdr:spPr>
        <a:xfrm>
          <a:off x="2124075" y="19050"/>
          <a:ext cx="1811514" cy="40851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4</xdr:col>
      <xdr:colOff>83255</xdr:colOff>
      <xdr:row>0</xdr:row>
      <xdr:rowOff>416982</xdr:rowOff>
    </xdr:to>
    <xdr:pic>
      <xdr:nvPicPr>
        <xdr:cNvPr id="15" name="Image 14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1800-00000F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049" t="9449" r="82831" b="85605"/>
        <a:stretch/>
      </xdr:blipFill>
      <xdr:spPr>
        <a:xfrm>
          <a:off x="0" y="0"/>
          <a:ext cx="1797755" cy="416982"/>
        </a:xfrm>
        <a:prstGeom prst="rect">
          <a:avLst/>
        </a:prstGeom>
      </xdr:spPr>
    </xdr:pic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114300</xdr:colOff>
      <xdr:row>2</xdr:row>
      <xdr:rowOff>154511</xdr:rowOff>
    </xdr:from>
    <xdr:to>
      <xdr:col>7</xdr:col>
      <xdr:colOff>520700</xdr:colOff>
      <xdr:row>8</xdr:row>
      <xdr:rowOff>121335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19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66925" y="830786"/>
          <a:ext cx="1006475" cy="1443199"/>
        </a:xfrm>
        <a:prstGeom prst="rect">
          <a:avLst/>
        </a:prstGeom>
      </xdr:spPr>
    </xdr:pic>
    <xdr:clientData/>
  </xdr:twoCellAnchor>
  <xdr:twoCellAnchor editAs="oneCell">
    <xdr:from>
      <xdr:col>6</xdr:col>
      <xdr:colOff>241300</xdr:colOff>
      <xdr:row>10</xdr:row>
      <xdr:rowOff>44449</xdr:rowOff>
    </xdr:from>
    <xdr:to>
      <xdr:col>10</xdr:col>
      <xdr:colOff>241300</xdr:colOff>
      <xdr:row>21</xdr:row>
      <xdr:rowOff>254748</xdr:rowOff>
    </xdr:to>
    <xdr:pic>
      <xdr:nvPicPr>
        <xdr:cNvPr id="3" name="Image 2" descr="Coprs Humain.jpg">
          <a:extLst>
            <a:ext uri="{FF2B5EF4-FFF2-40B4-BE49-F238E27FC236}">
              <a16:creationId xmlns:a16="http://schemas.microsoft.com/office/drawing/2014/main" id="{00000000-0008-0000-19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418" t="1070" r="8953" b="1285"/>
        <a:stretch/>
      </xdr:blipFill>
      <xdr:spPr>
        <a:xfrm>
          <a:off x="2193925" y="2711449"/>
          <a:ext cx="2400300" cy="3039224"/>
        </a:xfrm>
        <a:prstGeom prst="rect">
          <a:avLst/>
        </a:prstGeom>
      </xdr:spPr>
    </xdr:pic>
    <xdr:clientData/>
  </xdr:twoCellAnchor>
  <xdr:twoCellAnchor>
    <xdr:from>
      <xdr:col>6</xdr:col>
      <xdr:colOff>347134</xdr:colOff>
      <xdr:row>14</xdr:row>
      <xdr:rowOff>256117</xdr:rowOff>
    </xdr:from>
    <xdr:to>
      <xdr:col>6</xdr:col>
      <xdr:colOff>524934</xdr:colOff>
      <xdr:row>15</xdr:row>
      <xdr:rowOff>169334</xdr:rowOff>
    </xdr:to>
    <xdr:sp macro="" textlink="">
      <xdr:nvSpPr>
        <xdr:cNvPr id="4" name="Organigramme : Connecteur 3">
          <a:extLst>
            <a:ext uri="{FF2B5EF4-FFF2-40B4-BE49-F238E27FC236}">
              <a16:creationId xmlns:a16="http://schemas.microsoft.com/office/drawing/2014/main" id="{00000000-0008-0000-1900-000004000000}"/>
            </a:ext>
          </a:extLst>
        </xdr:cNvPr>
        <xdr:cNvSpPr/>
      </xdr:nvSpPr>
      <xdr:spPr>
        <a:xfrm>
          <a:off x="2299759" y="3951817"/>
          <a:ext cx="177800" cy="170392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</xdr:row>
          <xdr:rowOff>9525</xdr:rowOff>
        </xdr:from>
        <xdr:to>
          <xdr:col>5</xdr:col>
          <xdr:colOff>0</xdr:colOff>
          <xdr:row>22</xdr:row>
          <xdr:rowOff>47625</xdr:rowOff>
        </xdr:to>
        <xdr:sp macro="" textlink="">
          <xdr:nvSpPr>
            <xdr:cNvPr id="34817" name="Scroll Bar 1" hidden="1">
              <a:extLst>
                <a:ext uri="{63B3BB69-23CF-44E3-9099-C40C66FF867C}">
                  <a14:compatExt spid="_x0000_s34817"/>
                </a:ext>
                <a:ext uri="{FF2B5EF4-FFF2-40B4-BE49-F238E27FC236}">
                  <a16:creationId xmlns:a16="http://schemas.microsoft.com/office/drawing/2014/main" id="{00000000-0008-0000-1900-000001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9</xdr:col>
      <xdr:colOff>347134</xdr:colOff>
      <xdr:row>20</xdr:row>
      <xdr:rowOff>173567</xdr:rowOff>
    </xdr:from>
    <xdr:to>
      <xdr:col>9</xdr:col>
      <xdr:colOff>524934</xdr:colOff>
      <xdr:row>21</xdr:row>
      <xdr:rowOff>86784</xdr:rowOff>
    </xdr:to>
    <xdr:sp macro="" textlink="">
      <xdr:nvSpPr>
        <xdr:cNvPr id="6" name="Organigramme : Connecteur 5">
          <a:extLst>
            <a:ext uri="{FF2B5EF4-FFF2-40B4-BE49-F238E27FC236}">
              <a16:creationId xmlns:a16="http://schemas.microsoft.com/office/drawing/2014/main" id="{00000000-0008-0000-1900-000006000000}"/>
            </a:ext>
          </a:extLst>
        </xdr:cNvPr>
        <xdr:cNvSpPr/>
      </xdr:nvSpPr>
      <xdr:spPr>
        <a:xfrm>
          <a:off x="4099984" y="5412317"/>
          <a:ext cx="177800" cy="170392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82550</xdr:colOff>
      <xdr:row>0</xdr:row>
      <xdr:rowOff>0</xdr:rowOff>
    </xdr:from>
    <xdr:to>
      <xdr:col>26</xdr:col>
      <xdr:colOff>190500</xdr:colOff>
      <xdr:row>1</xdr:row>
      <xdr:rowOff>25400</xdr:rowOff>
    </xdr:to>
    <xdr:pic>
      <xdr:nvPicPr>
        <xdr:cNvPr id="7" name="Image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1900-00000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34" t="9449" r="1416" b="85279"/>
        <a:stretch/>
      </xdr:blipFill>
      <xdr:spPr>
        <a:xfrm>
          <a:off x="1797050" y="0"/>
          <a:ext cx="9871075" cy="444500"/>
        </a:xfrm>
        <a:prstGeom prst="rect">
          <a:avLst/>
        </a:prstGeom>
      </xdr:spPr>
    </xdr:pic>
    <xdr:clientData/>
  </xdr:twoCellAnchor>
  <xdr:twoCellAnchor editAs="oneCell">
    <xdr:from>
      <xdr:col>6</xdr:col>
      <xdr:colOff>152400</xdr:colOff>
      <xdr:row>0</xdr:row>
      <xdr:rowOff>0</xdr:rowOff>
    </xdr:from>
    <xdr:to>
      <xdr:col>20</xdr:col>
      <xdr:colOff>262467</xdr:colOff>
      <xdr:row>1</xdr:row>
      <xdr:rowOff>0</xdr:rowOff>
    </xdr:to>
    <xdr:pic>
      <xdr:nvPicPr>
        <xdr:cNvPr id="8" name="Image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1900-00000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70" t="9449" r="24392" b="85580"/>
        <a:stretch/>
      </xdr:blipFill>
      <xdr:spPr>
        <a:xfrm>
          <a:off x="2105025" y="0"/>
          <a:ext cx="6939492" cy="419100"/>
        </a:xfrm>
        <a:prstGeom prst="rect">
          <a:avLst/>
        </a:prstGeom>
      </xdr:spPr>
    </xdr:pic>
    <xdr:clientData/>
  </xdr:twoCellAnchor>
  <xdr:twoCellAnchor editAs="oneCell">
    <xdr:from>
      <xdr:col>6</xdr:col>
      <xdr:colOff>120650</xdr:colOff>
      <xdr:row>0</xdr:row>
      <xdr:rowOff>0</xdr:rowOff>
    </xdr:from>
    <xdr:to>
      <xdr:col>18</xdr:col>
      <xdr:colOff>444500</xdr:colOff>
      <xdr:row>1</xdr:row>
      <xdr:rowOff>19050</xdr:rowOff>
    </xdr:to>
    <xdr:pic>
      <xdr:nvPicPr>
        <xdr:cNvPr id="9" name="Image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1900-000009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623" t="9449" r="31291" b="85354"/>
        <a:stretch/>
      </xdr:blipFill>
      <xdr:spPr>
        <a:xfrm>
          <a:off x="2073275" y="0"/>
          <a:ext cx="6162675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133350</xdr:colOff>
      <xdr:row>0</xdr:row>
      <xdr:rowOff>0</xdr:rowOff>
    </xdr:from>
    <xdr:to>
      <xdr:col>17</xdr:col>
      <xdr:colOff>62089</xdr:colOff>
      <xdr:row>0</xdr:row>
      <xdr:rowOff>412750</xdr:rowOff>
    </xdr:to>
    <xdr:pic>
      <xdr:nvPicPr>
        <xdr:cNvPr id="10" name="Image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1900-00000A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706" t="9449" r="38668" b="85655"/>
        <a:stretch/>
      </xdr:blipFill>
      <xdr:spPr>
        <a:xfrm>
          <a:off x="2085975" y="0"/>
          <a:ext cx="5272264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184150</xdr:colOff>
      <xdr:row>0</xdr:row>
      <xdr:rowOff>0</xdr:rowOff>
    </xdr:from>
    <xdr:to>
      <xdr:col>15</xdr:col>
      <xdr:colOff>217312</xdr:colOff>
      <xdr:row>1</xdr:row>
      <xdr:rowOff>31750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1900-00000B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128" t="9449" r="45778" b="85203"/>
        <a:stretch/>
      </xdr:blipFill>
      <xdr:spPr>
        <a:xfrm>
          <a:off x="2136775" y="0"/>
          <a:ext cx="4386087" cy="450850"/>
        </a:xfrm>
        <a:prstGeom prst="rect">
          <a:avLst/>
        </a:prstGeom>
      </xdr:spPr>
    </xdr:pic>
    <xdr:clientData/>
  </xdr:twoCellAnchor>
  <xdr:twoCellAnchor editAs="oneCell">
    <xdr:from>
      <xdr:col>6</xdr:col>
      <xdr:colOff>285750</xdr:colOff>
      <xdr:row>0</xdr:row>
      <xdr:rowOff>0</xdr:rowOff>
    </xdr:from>
    <xdr:to>
      <xdr:col>13</xdr:col>
      <xdr:colOff>389467</xdr:colOff>
      <xdr:row>0</xdr:row>
      <xdr:rowOff>412750</xdr:rowOff>
    </xdr:to>
    <xdr:pic>
      <xdr:nvPicPr>
        <xdr:cNvPr id="12" name="Image 11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1900-00000C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917" t="9449" r="52888" b="85655"/>
        <a:stretch/>
      </xdr:blipFill>
      <xdr:spPr>
        <a:xfrm>
          <a:off x="2238375" y="0"/>
          <a:ext cx="3466042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152399</xdr:colOff>
      <xdr:row>0</xdr:row>
      <xdr:rowOff>0</xdr:rowOff>
    </xdr:from>
    <xdr:to>
      <xdr:col>10</xdr:col>
      <xdr:colOff>479776</xdr:colOff>
      <xdr:row>1</xdr:row>
      <xdr:rowOff>19050</xdr:rowOff>
    </xdr:to>
    <xdr:pic>
      <xdr:nvPicPr>
        <xdr:cNvPr id="13" name="Image 1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1900-00000D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57" t="9449" r="60210" b="85354"/>
        <a:stretch/>
      </xdr:blipFill>
      <xdr:spPr>
        <a:xfrm>
          <a:off x="2105024" y="0"/>
          <a:ext cx="2727677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171450</xdr:colOff>
      <xdr:row>0</xdr:row>
      <xdr:rowOff>19050</xdr:rowOff>
    </xdr:from>
    <xdr:to>
      <xdr:col>9</xdr:col>
      <xdr:colOff>182739</xdr:colOff>
      <xdr:row>1</xdr:row>
      <xdr:rowOff>8466</xdr:rowOff>
    </xdr:to>
    <xdr:pic>
      <xdr:nvPicPr>
        <xdr:cNvPr id="14" name="Image 1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1900-00000E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969" t="9574" r="67765" b="85605"/>
        <a:stretch/>
      </xdr:blipFill>
      <xdr:spPr>
        <a:xfrm>
          <a:off x="2124075" y="19050"/>
          <a:ext cx="1811514" cy="40851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4</xdr:col>
      <xdr:colOff>83255</xdr:colOff>
      <xdr:row>0</xdr:row>
      <xdr:rowOff>416982</xdr:rowOff>
    </xdr:to>
    <xdr:pic>
      <xdr:nvPicPr>
        <xdr:cNvPr id="15" name="Image 14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1900-00000F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049" t="9449" r="82831" b="85605"/>
        <a:stretch/>
      </xdr:blipFill>
      <xdr:spPr>
        <a:xfrm>
          <a:off x="0" y="0"/>
          <a:ext cx="1797755" cy="416982"/>
        </a:xfrm>
        <a:prstGeom prst="rect">
          <a:avLst/>
        </a:prstGeom>
      </xdr:spPr>
    </xdr:pic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114300</xdr:colOff>
      <xdr:row>2</xdr:row>
      <xdr:rowOff>154511</xdr:rowOff>
    </xdr:from>
    <xdr:to>
      <xdr:col>7</xdr:col>
      <xdr:colOff>520700</xdr:colOff>
      <xdr:row>8</xdr:row>
      <xdr:rowOff>121335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1A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66925" y="830786"/>
          <a:ext cx="1006475" cy="1443199"/>
        </a:xfrm>
        <a:prstGeom prst="rect">
          <a:avLst/>
        </a:prstGeom>
      </xdr:spPr>
    </xdr:pic>
    <xdr:clientData/>
  </xdr:twoCellAnchor>
  <xdr:twoCellAnchor editAs="oneCell">
    <xdr:from>
      <xdr:col>6</xdr:col>
      <xdr:colOff>241300</xdr:colOff>
      <xdr:row>10</xdr:row>
      <xdr:rowOff>44449</xdr:rowOff>
    </xdr:from>
    <xdr:to>
      <xdr:col>10</xdr:col>
      <xdr:colOff>241300</xdr:colOff>
      <xdr:row>21</xdr:row>
      <xdr:rowOff>254748</xdr:rowOff>
    </xdr:to>
    <xdr:pic>
      <xdr:nvPicPr>
        <xdr:cNvPr id="3" name="Image 2" descr="Coprs Humain.jpg">
          <a:extLst>
            <a:ext uri="{FF2B5EF4-FFF2-40B4-BE49-F238E27FC236}">
              <a16:creationId xmlns:a16="http://schemas.microsoft.com/office/drawing/2014/main" id="{00000000-0008-0000-1A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418" t="1070" r="8953" b="1285"/>
        <a:stretch/>
      </xdr:blipFill>
      <xdr:spPr>
        <a:xfrm>
          <a:off x="2193925" y="2711449"/>
          <a:ext cx="2400300" cy="3039224"/>
        </a:xfrm>
        <a:prstGeom prst="rect">
          <a:avLst/>
        </a:prstGeom>
      </xdr:spPr>
    </xdr:pic>
    <xdr:clientData/>
  </xdr:twoCellAnchor>
  <xdr:twoCellAnchor>
    <xdr:from>
      <xdr:col>6</xdr:col>
      <xdr:colOff>347134</xdr:colOff>
      <xdr:row>14</xdr:row>
      <xdr:rowOff>256117</xdr:rowOff>
    </xdr:from>
    <xdr:to>
      <xdr:col>6</xdr:col>
      <xdr:colOff>524934</xdr:colOff>
      <xdr:row>15</xdr:row>
      <xdr:rowOff>169334</xdr:rowOff>
    </xdr:to>
    <xdr:sp macro="" textlink="">
      <xdr:nvSpPr>
        <xdr:cNvPr id="4" name="Organigramme : Connecteur 3">
          <a:extLst>
            <a:ext uri="{FF2B5EF4-FFF2-40B4-BE49-F238E27FC236}">
              <a16:creationId xmlns:a16="http://schemas.microsoft.com/office/drawing/2014/main" id="{00000000-0008-0000-1A00-000004000000}"/>
            </a:ext>
          </a:extLst>
        </xdr:cNvPr>
        <xdr:cNvSpPr/>
      </xdr:nvSpPr>
      <xdr:spPr>
        <a:xfrm>
          <a:off x="2299759" y="3951817"/>
          <a:ext cx="177800" cy="170392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</xdr:row>
          <xdr:rowOff>9525</xdr:rowOff>
        </xdr:from>
        <xdr:to>
          <xdr:col>5</xdr:col>
          <xdr:colOff>0</xdr:colOff>
          <xdr:row>22</xdr:row>
          <xdr:rowOff>47625</xdr:rowOff>
        </xdr:to>
        <xdr:sp macro="" textlink="">
          <xdr:nvSpPr>
            <xdr:cNvPr id="35841" name="Scroll Bar 1" hidden="1">
              <a:extLst>
                <a:ext uri="{63B3BB69-23CF-44E3-9099-C40C66FF867C}">
                  <a14:compatExt spid="_x0000_s35841"/>
                </a:ext>
                <a:ext uri="{FF2B5EF4-FFF2-40B4-BE49-F238E27FC236}">
                  <a16:creationId xmlns:a16="http://schemas.microsoft.com/office/drawing/2014/main" id="{00000000-0008-0000-1A00-000001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9</xdr:col>
      <xdr:colOff>347134</xdr:colOff>
      <xdr:row>20</xdr:row>
      <xdr:rowOff>173567</xdr:rowOff>
    </xdr:from>
    <xdr:to>
      <xdr:col>9</xdr:col>
      <xdr:colOff>524934</xdr:colOff>
      <xdr:row>21</xdr:row>
      <xdr:rowOff>86784</xdr:rowOff>
    </xdr:to>
    <xdr:sp macro="" textlink="">
      <xdr:nvSpPr>
        <xdr:cNvPr id="6" name="Organigramme : Connecteur 5">
          <a:extLst>
            <a:ext uri="{FF2B5EF4-FFF2-40B4-BE49-F238E27FC236}">
              <a16:creationId xmlns:a16="http://schemas.microsoft.com/office/drawing/2014/main" id="{00000000-0008-0000-1A00-000006000000}"/>
            </a:ext>
          </a:extLst>
        </xdr:cNvPr>
        <xdr:cNvSpPr/>
      </xdr:nvSpPr>
      <xdr:spPr>
        <a:xfrm>
          <a:off x="4099984" y="5412317"/>
          <a:ext cx="177800" cy="170392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82550</xdr:colOff>
      <xdr:row>0</xdr:row>
      <xdr:rowOff>0</xdr:rowOff>
    </xdr:from>
    <xdr:to>
      <xdr:col>26</xdr:col>
      <xdr:colOff>190500</xdr:colOff>
      <xdr:row>1</xdr:row>
      <xdr:rowOff>25400</xdr:rowOff>
    </xdr:to>
    <xdr:pic>
      <xdr:nvPicPr>
        <xdr:cNvPr id="7" name="Image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1A00-00000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34" t="9449" r="1416" b="85279"/>
        <a:stretch/>
      </xdr:blipFill>
      <xdr:spPr>
        <a:xfrm>
          <a:off x="1797050" y="0"/>
          <a:ext cx="9871075" cy="444500"/>
        </a:xfrm>
        <a:prstGeom prst="rect">
          <a:avLst/>
        </a:prstGeom>
      </xdr:spPr>
    </xdr:pic>
    <xdr:clientData/>
  </xdr:twoCellAnchor>
  <xdr:twoCellAnchor editAs="oneCell">
    <xdr:from>
      <xdr:col>6</xdr:col>
      <xdr:colOff>152400</xdr:colOff>
      <xdr:row>0</xdr:row>
      <xdr:rowOff>0</xdr:rowOff>
    </xdr:from>
    <xdr:to>
      <xdr:col>20</xdr:col>
      <xdr:colOff>262467</xdr:colOff>
      <xdr:row>1</xdr:row>
      <xdr:rowOff>0</xdr:rowOff>
    </xdr:to>
    <xdr:pic>
      <xdr:nvPicPr>
        <xdr:cNvPr id="8" name="Image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1A00-00000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70" t="9449" r="24392" b="85580"/>
        <a:stretch/>
      </xdr:blipFill>
      <xdr:spPr>
        <a:xfrm>
          <a:off x="2105025" y="0"/>
          <a:ext cx="6939492" cy="419100"/>
        </a:xfrm>
        <a:prstGeom prst="rect">
          <a:avLst/>
        </a:prstGeom>
      </xdr:spPr>
    </xdr:pic>
    <xdr:clientData/>
  </xdr:twoCellAnchor>
  <xdr:twoCellAnchor editAs="oneCell">
    <xdr:from>
      <xdr:col>6</xdr:col>
      <xdr:colOff>120650</xdr:colOff>
      <xdr:row>0</xdr:row>
      <xdr:rowOff>0</xdr:rowOff>
    </xdr:from>
    <xdr:to>
      <xdr:col>18</xdr:col>
      <xdr:colOff>444500</xdr:colOff>
      <xdr:row>1</xdr:row>
      <xdr:rowOff>19050</xdr:rowOff>
    </xdr:to>
    <xdr:pic>
      <xdr:nvPicPr>
        <xdr:cNvPr id="9" name="Image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1A00-000009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623" t="9449" r="31291" b="85354"/>
        <a:stretch/>
      </xdr:blipFill>
      <xdr:spPr>
        <a:xfrm>
          <a:off x="2073275" y="0"/>
          <a:ext cx="6162675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133350</xdr:colOff>
      <xdr:row>0</xdr:row>
      <xdr:rowOff>0</xdr:rowOff>
    </xdr:from>
    <xdr:to>
      <xdr:col>17</xdr:col>
      <xdr:colOff>62089</xdr:colOff>
      <xdr:row>0</xdr:row>
      <xdr:rowOff>412750</xdr:rowOff>
    </xdr:to>
    <xdr:pic>
      <xdr:nvPicPr>
        <xdr:cNvPr id="10" name="Image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1A00-00000A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706" t="9449" r="38668" b="85655"/>
        <a:stretch/>
      </xdr:blipFill>
      <xdr:spPr>
        <a:xfrm>
          <a:off x="2085975" y="0"/>
          <a:ext cx="5272264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184150</xdr:colOff>
      <xdr:row>0</xdr:row>
      <xdr:rowOff>0</xdr:rowOff>
    </xdr:from>
    <xdr:to>
      <xdr:col>15</xdr:col>
      <xdr:colOff>217312</xdr:colOff>
      <xdr:row>1</xdr:row>
      <xdr:rowOff>31750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1A00-00000B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128" t="9449" r="45778" b="85203"/>
        <a:stretch/>
      </xdr:blipFill>
      <xdr:spPr>
        <a:xfrm>
          <a:off x="2136775" y="0"/>
          <a:ext cx="4386087" cy="450850"/>
        </a:xfrm>
        <a:prstGeom prst="rect">
          <a:avLst/>
        </a:prstGeom>
      </xdr:spPr>
    </xdr:pic>
    <xdr:clientData/>
  </xdr:twoCellAnchor>
  <xdr:twoCellAnchor editAs="oneCell">
    <xdr:from>
      <xdr:col>6</xdr:col>
      <xdr:colOff>285750</xdr:colOff>
      <xdr:row>0</xdr:row>
      <xdr:rowOff>0</xdr:rowOff>
    </xdr:from>
    <xdr:to>
      <xdr:col>13</xdr:col>
      <xdr:colOff>389467</xdr:colOff>
      <xdr:row>0</xdr:row>
      <xdr:rowOff>412750</xdr:rowOff>
    </xdr:to>
    <xdr:pic>
      <xdr:nvPicPr>
        <xdr:cNvPr id="12" name="Image 11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1A00-00000C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917" t="9449" r="52888" b="85655"/>
        <a:stretch/>
      </xdr:blipFill>
      <xdr:spPr>
        <a:xfrm>
          <a:off x="2238375" y="0"/>
          <a:ext cx="3466042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152399</xdr:colOff>
      <xdr:row>0</xdr:row>
      <xdr:rowOff>0</xdr:rowOff>
    </xdr:from>
    <xdr:to>
      <xdr:col>10</xdr:col>
      <xdr:colOff>479776</xdr:colOff>
      <xdr:row>1</xdr:row>
      <xdr:rowOff>19050</xdr:rowOff>
    </xdr:to>
    <xdr:pic>
      <xdr:nvPicPr>
        <xdr:cNvPr id="13" name="Image 1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1A00-00000D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57" t="9449" r="60210" b="85354"/>
        <a:stretch/>
      </xdr:blipFill>
      <xdr:spPr>
        <a:xfrm>
          <a:off x="2105024" y="0"/>
          <a:ext cx="2727677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171450</xdr:colOff>
      <xdr:row>0</xdr:row>
      <xdr:rowOff>19050</xdr:rowOff>
    </xdr:from>
    <xdr:to>
      <xdr:col>9</xdr:col>
      <xdr:colOff>182739</xdr:colOff>
      <xdr:row>1</xdr:row>
      <xdr:rowOff>8466</xdr:rowOff>
    </xdr:to>
    <xdr:pic>
      <xdr:nvPicPr>
        <xdr:cNvPr id="14" name="Image 1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1A00-00000E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969" t="9574" r="67765" b="85605"/>
        <a:stretch/>
      </xdr:blipFill>
      <xdr:spPr>
        <a:xfrm>
          <a:off x="2124075" y="19050"/>
          <a:ext cx="1811514" cy="40851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4</xdr:col>
      <xdr:colOff>83255</xdr:colOff>
      <xdr:row>0</xdr:row>
      <xdr:rowOff>416982</xdr:rowOff>
    </xdr:to>
    <xdr:pic>
      <xdr:nvPicPr>
        <xdr:cNvPr id="15" name="Image 14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1A00-00000F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049" t="9449" r="82831" b="85605"/>
        <a:stretch/>
      </xdr:blipFill>
      <xdr:spPr>
        <a:xfrm>
          <a:off x="0" y="0"/>
          <a:ext cx="1797755" cy="416982"/>
        </a:xfrm>
        <a:prstGeom prst="rect">
          <a:avLst/>
        </a:prstGeom>
      </xdr:spPr>
    </xdr:pic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114300</xdr:colOff>
      <xdr:row>2</xdr:row>
      <xdr:rowOff>154511</xdr:rowOff>
    </xdr:from>
    <xdr:to>
      <xdr:col>7</xdr:col>
      <xdr:colOff>520700</xdr:colOff>
      <xdr:row>8</xdr:row>
      <xdr:rowOff>121335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1B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66925" y="830786"/>
          <a:ext cx="1006475" cy="1443199"/>
        </a:xfrm>
        <a:prstGeom prst="rect">
          <a:avLst/>
        </a:prstGeom>
      </xdr:spPr>
    </xdr:pic>
    <xdr:clientData/>
  </xdr:twoCellAnchor>
  <xdr:twoCellAnchor editAs="oneCell">
    <xdr:from>
      <xdr:col>6</xdr:col>
      <xdr:colOff>241300</xdr:colOff>
      <xdr:row>10</xdr:row>
      <xdr:rowOff>44449</xdr:rowOff>
    </xdr:from>
    <xdr:to>
      <xdr:col>10</xdr:col>
      <xdr:colOff>241300</xdr:colOff>
      <xdr:row>21</xdr:row>
      <xdr:rowOff>254748</xdr:rowOff>
    </xdr:to>
    <xdr:pic>
      <xdr:nvPicPr>
        <xdr:cNvPr id="3" name="Image 2" descr="Coprs Humain.jpg">
          <a:extLst>
            <a:ext uri="{FF2B5EF4-FFF2-40B4-BE49-F238E27FC236}">
              <a16:creationId xmlns:a16="http://schemas.microsoft.com/office/drawing/2014/main" id="{00000000-0008-0000-1B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418" t="1070" r="8953" b="1285"/>
        <a:stretch/>
      </xdr:blipFill>
      <xdr:spPr>
        <a:xfrm>
          <a:off x="2193925" y="2711449"/>
          <a:ext cx="2400300" cy="3039224"/>
        </a:xfrm>
        <a:prstGeom prst="rect">
          <a:avLst/>
        </a:prstGeom>
      </xdr:spPr>
    </xdr:pic>
    <xdr:clientData/>
  </xdr:twoCellAnchor>
  <xdr:twoCellAnchor>
    <xdr:from>
      <xdr:col>6</xdr:col>
      <xdr:colOff>347134</xdr:colOff>
      <xdr:row>14</xdr:row>
      <xdr:rowOff>256117</xdr:rowOff>
    </xdr:from>
    <xdr:to>
      <xdr:col>6</xdr:col>
      <xdr:colOff>524934</xdr:colOff>
      <xdr:row>15</xdr:row>
      <xdr:rowOff>169334</xdr:rowOff>
    </xdr:to>
    <xdr:sp macro="" textlink="">
      <xdr:nvSpPr>
        <xdr:cNvPr id="4" name="Organigramme : Connecteur 3">
          <a:extLst>
            <a:ext uri="{FF2B5EF4-FFF2-40B4-BE49-F238E27FC236}">
              <a16:creationId xmlns:a16="http://schemas.microsoft.com/office/drawing/2014/main" id="{00000000-0008-0000-1B00-000004000000}"/>
            </a:ext>
          </a:extLst>
        </xdr:cNvPr>
        <xdr:cNvSpPr/>
      </xdr:nvSpPr>
      <xdr:spPr>
        <a:xfrm>
          <a:off x="2299759" y="3951817"/>
          <a:ext cx="177800" cy="170392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</xdr:row>
          <xdr:rowOff>9525</xdr:rowOff>
        </xdr:from>
        <xdr:to>
          <xdr:col>5</xdr:col>
          <xdr:colOff>0</xdr:colOff>
          <xdr:row>22</xdr:row>
          <xdr:rowOff>47625</xdr:rowOff>
        </xdr:to>
        <xdr:sp macro="" textlink="">
          <xdr:nvSpPr>
            <xdr:cNvPr id="36865" name="Scroll Bar 1" hidden="1">
              <a:extLst>
                <a:ext uri="{63B3BB69-23CF-44E3-9099-C40C66FF867C}">
                  <a14:compatExt spid="_x0000_s36865"/>
                </a:ext>
                <a:ext uri="{FF2B5EF4-FFF2-40B4-BE49-F238E27FC236}">
                  <a16:creationId xmlns:a16="http://schemas.microsoft.com/office/drawing/2014/main" id="{00000000-0008-0000-1B00-0000019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9</xdr:col>
      <xdr:colOff>347134</xdr:colOff>
      <xdr:row>20</xdr:row>
      <xdr:rowOff>173567</xdr:rowOff>
    </xdr:from>
    <xdr:to>
      <xdr:col>9</xdr:col>
      <xdr:colOff>524934</xdr:colOff>
      <xdr:row>21</xdr:row>
      <xdr:rowOff>86784</xdr:rowOff>
    </xdr:to>
    <xdr:sp macro="" textlink="">
      <xdr:nvSpPr>
        <xdr:cNvPr id="6" name="Organigramme : Connecteur 5">
          <a:extLst>
            <a:ext uri="{FF2B5EF4-FFF2-40B4-BE49-F238E27FC236}">
              <a16:creationId xmlns:a16="http://schemas.microsoft.com/office/drawing/2014/main" id="{00000000-0008-0000-1B00-000006000000}"/>
            </a:ext>
          </a:extLst>
        </xdr:cNvPr>
        <xdr:cNvSpPr/>
      </xdr:nvSpPr>
      <xdr:spPr>
        <a:xfrm>
          <a:off x="4099984" y="5412317"/>
          <a:ext cx="177800" cy="170392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82550</xdr:colOff>
      <xdr:row>0</xdr:row>
      <xdr:rowOff>0</xdr:rowOff>
    </xdr:from>
    <xdr:to>
      <xdr:col>26</xdr:col>
      <xdr:colOff>190500</xdr:colOff>
      <xdr:row>1</xdr:row>
      <xdr:rowOff>25400</xdr:rowOff>
    </xdr:to>
    <xdr:pic>
      <xdr:nvPicPr>
        <xdr:cNvPr id="7" name="Image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1B00-00000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34" t="9449" r="1416" b="85279"/>
        <a:stretch/>
      </xdr:blipFill>
      <xdr:spPr>
        <a:xfrm>
          <a:off x="1797050" y="0"/>
          <a:ext cx="9871075" cy="444500"/>
        </a:xfrm>
        <a:prstGeom prst="rect">
          <a:avLst/>
        </a:prstGeom>
      </xdr:spPr>
    </xdr:pic>
    <xdr:clientData/>
  </xdr:twoCellAnchor>
  <xdr:twoCellAnchor editAs="oneCell">
    <xdr:from>
      <xdr:col>6</xdr:col>
      <xdr:colOff>152400</xdr:colOff>
      <xdr:row>0</xdr:row>
      <xdr:rowOff>0</xdr:rowOff>
    </xdr:from>
    <xdr:to>
      <xdr:col>20</xdr:col>
      <xdr:colOff>262467</xdr:colOff>
      <xdr:row>1</xdr:row>
      <xdr:rowOff>0</xdr:rowOff>
    </xdr:to>
    <xdr:pic>
      <xdr:nvPicPr>
        <xdr:cNvPr id="8" name="Image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1B00-00000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70" t="9449" r="24392" b="85580"/>
        <a:stretch/>
      </xdr:blipFill>
      <xdr:spPr>
        <a:xfrm>
          <a:off x="2105025" y="0"/>
          <a:ext cx="6939492" cy="419100"/>
        </a:xfrm>
        <a:prstGeom prst="rect">
          <a:avLst/>
        </a:prstGeom>
      </xdr:spPr>
    </xdr:pic>
    <xdr:clientData/>
  </xdr:twoCellAnchor>
  <xdr:twoCellAnchor editAs="oneCell">
    <xdr:from>
      <xdr:col>6</xdr:col>
      <xdr:colOff>120650</xdr:colOff>
      <xdr:row>0</xdr:row>
      <xdr:rowOff>0</xdr:rowOff>
    </xdr:from>
    <xdr:to>
      <xdr:col>18</xdr:col>
      <xdr:colOff>444500</xdr:colOff>
      <xdr:row>1</xdr:row>
      <xdr:rowOff>19050</xdr:rowOff>
    </xdr:to>
    <xdr:pic>
      <xdr:nvPicPr>
        <xdr:cNvPr id="9" name="Image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1B00-000009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623" t="9449" r="31291" b="85354"/>
        <a:stretch/>
      </xdr:blipFill>
      <xdr:spPr>
        <a:xfrm>
          <a:off x="2073275" y="0"/>
          <a:ext cx="6162675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133350</xdr:colOff>
      <xdr:row>0</xdr:row>
      <xdr:rowOff>0</xdr:rowOff>
    </xdr:from>
    <xdr:to>
      <xdr:col>17</xdr:col>
      <xdr:colOff>62089</xdr:colOff>
      <xdr:row>0</xdr:row>
      <xdr:rowOff>412750</xdr:rowOff>
    </xdr:to>
    <xdr:pic>
      <xdr:nvPicPr>
        <xdr:cNvPr id="10" name="Image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1B00-00000A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706" t="9449" r="38668" b="85655"/>
        <a:stretch/>
      </xdr:blipFill>
      <xdr:spPr>
        <a:xfrm>
          <a:off x="2085975" y="0"/>
          <a:ext cx="5272264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184150</xdr:colOff>
      <xdr:row>0</xdr:row>
      <xdr:rowOff>0</xdr:rowOff>
    </xdr:from>
    <xdr:to>
      <xdr:col>15</xdr:col>
      <xdr:colOff>217312</xdr:colOff>
      <xdr:row>1</xdr:row>
      <xdr:rowOff>31750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1B00-00000B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128" t="9449" r="45778" b="85203"/>
        <a:stretch/>
      </xdr:blipFill>
      <xdr:spPr>
        <a:xfrm>
          <a:off x="2136775" y="0"/>
          <a:ext cx="4386087" cy="450850"/>
        </a:xfrm>
        <a:prstGeom prst="rect">
          <a:avLst/>
        </a:prstGeom>
      </xdr:spPr>
    </xdr:pic>
    <xdr:clientData/>
  </xdr:twoCellAnchor>
  <xdr:twoCellAnchor editAs="oneCell">
    <xdr:from>
      <xdr:col>6</xdr:col>
      <xdr:colOff>285750</xdr:colOff>
      <xdr:row>0</xdr:row>
      <xdr:rowOff>0</xdr:rowOff>
    </xdr:from>
    <xdr:to>
      <xdr:col>13</xdr:col>
      <xdr:colOff>389467</xdr:colOff>
      <xdr:row>0</xdr:row>
      <xdr:rowOff>412750</xdr:rowOff>
    </xdr:to>
    <xdr:pic>
      <xdr:nvPicPr>
        <xdr:cNvPr id="12" name="Image 11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1B00-00000C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917" t="9449" r="52888" b="85655"/>
        <a:stretch/>
      </xdr:blipFill>
      <xdr:spPr>
        <a:xfrm>
          <a:off x="2238375" y="0"/>
          <a:ext cx="3466042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152399</xdr:colOff>
      <xdr:row>0</xdr:row>
      <xdr:rowOff>0</xdr:rowOff>
    </xdr:from>
    <xdr:to>
      <xdr:col>10</xdr:col>
      <xdr:colOff>479776</xdr:colOff>
      <xdr:row>1</xdr:row>
      <xdr:rowOff>19050</xdr:rowOff>
    </xdr:to>
    <xdr:pic>
      <xdr:nvPicPr>
        <xdr:cNvPr id="13" name="Image 1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1B00-00000D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57" t="9449" r="60210" b="85354"/>
        <a:stretch/>
      </xdr:blipFill>
      <xdr:spPr>
        <a:xfrm>
          <a:off x="2105024" y="0"/>
          <a:ext cx="2727677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171450</xdr:colOff>
      <xdr:row>0</xdr:row>
      <xdr:rowOff>19050</xdr:rowOff>
    </xdr:from>
    <xdr:to>
      <xdr:col>9</xdr:col>
      <xdr:colOff>182739</xdr:colOff>
      <xdr:row>1</xdr:row>
      <xdr:rowOff>8466</xdr:rowOff>
    </xdr:to>
    <xdr:pic>
      <xdr:nvPicPr>
        <xdr:cNvPr id="14" name="Image 1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1B00-00000E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969" t="9574" r="67765" b="85605"/>
        <a:stretch/>
      </xdr:blipFill>
      <xdr:spPr>
        <a:xfrm>
          <a:off x="2124075" y="19050"/>
          <a:ext cx="1811514" cy="40851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4</xdr:col>
      <xdr:colOff>83255</xdr:colOff>
      <xdr:row>0</xdr:row>
      <xdr:rowOff>416982</xdr:rowOff>
    </xdr:to>
    <xdr:pic>
      <xdr:nvPicPr>
        <xdr:cNvPr id="15" name="Image 14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1B00-00000F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049" t="9449" r="82831" b="85605"/>
        <a:stretch/>
      </xdr:blipFill>
      <xdr:spPr>
        <a:xfrm>
          <a:off x="0" y="0"/>
          <a:ext cx="1797755" cy="416982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tho/OneDrive/Documents/Gymnastique/Logiciel%20de%20Travail/Plateforme%20Coaching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Menu"/>
      <sheetName val="Liste Athletes"/>
      <sheetName val="Planning Semaine"/>
      <sheetName val="Tableau de bord"/>
      <sheetName val="Athletes"/>
      <sheetName val="Présences"/>
      <sheetName val="Calendrier"/>
      <sheetName val="Medical"/>
      <sheetName val="Résultats"/>
      <sheetName val="Analyse Résultats Albert C"/>
      <sheetName val="Rappel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B65C95C-6076-4BCE-8D61-F15BE69C269D}" name="Tableau1" displayName="Tableau1" ref="A1:A28" totalsRowShown="0" headerRowDxfId="5" dataDxfId="3" headerRowBorderDxfId="4" tableBorderDxfId="2" totalsRowBorderDxfId="1" dataCellStyle="Lien hypertexte">
  <autoFilter ref="A1:A28" xr:uid="{DE599CFB-9515-4D1C-A36B-4B1388D69A0D}">
    <filterColumn colId="0" hiddenButton="1"/>
  </autoFilter>
  <tableColumns count="1">
    <tableColumn id="1" xr3:uid="{97EF1D89-96D9-4798-A268-C196773C47DF}" name="Liste athlètes" dataDxfId="0" dataCellStyle="Lien hypertexte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4" Type="http://schemas.openxmlformats.org/officeDocument/2006/relationships/ctrlProp" Target="../ctrlProps/ctrlProp7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4" Type="http://schemas.openxmlformats.org/officeDocument/2006/relationships/ctrlProp" Target="../ctrlProps/ctrlProp8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Relationship Id="rId4" Type="http://schemas.openxmlformats.org/officeDocument/2006/relationships/ctrlProp" Target="../ctrlProps/ctrlProp9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Relationship Id="rId4" Type="http://schemas.openxmlformats.org/officeDocument/2006/relationships/ctrlProp" Target="../ctrlProps/ctrlProp10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Relationship Id="rId4" Type="http://schemas.openxmlformats.org/officeDocument/2006/relationships/ctrlProp" Target="../ctrlProps/ctrlProp11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Relationship Id="rId4" Type="http://schemas.openxmlformats.org/officeDocument/2006/relationships/ctrlProp" Target="../ctrlProps/ctrlProp12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3.v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Relationship Id="rId4" Type="http://schemas.openxmlformats.org/officeDocument/2006/relationships/ctrlProp" Target="../ctrlProps/ctrlProp13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4.vml"/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Relationship Id="rId4" Type="http://schemas.openxmlformats.org/officeDocument/2006/relationships/ctrlProp" Target="../ctrlProps/ctrlProp14.xm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5.vml"/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6.bin"/><Relationship Id="rId4" Type="http://schemas.openxmlformats.org/officeDocument/2006/relationships/ctrlProp" Target="../ctrlProps/ctrlProp15.xm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6.vml"/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7.bin"/><Relationship Id="rId4" Type="http://schemas.openxmlformats.org/officeDocument/2006/relationships/ctrlProp" Target="../ctrlProps/ctrlProp16.xml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7.vml"/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8.bin"/><Relationship Id="rId4" Type="http://schemas.openxmlformats.org/officeDocument/2006/relationships/ctrlProp" Target="../ctrlProps/ctrlProp17.xml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8.vml"/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19.bin"/><Relationship Id="rId4" Type="http://schemas.openxmlformats.org/officeDocument/2006/relationships/ctrlProp" Target="../ctrlProps/ctrlProp18.xml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9.vml"/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0.bin"/><Relationship Id="rId4" Type="http://schemas.openxmlformats.org/officeDocument/2006/relationships/ctrlProp" Target="../ctrlProps/ctrlProp19.xml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0.vml"/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1.bin"/><Relationship Id="rId4" Type="http://schemas.openxmlformats.org/officeDocument/2006/relationships/ctrlProp" Target="../ctrlProps/ctrlProp20.xml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1.vml"/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2.bin"/><Relationship Id="rId4" Type="http://schemas.openxmlformats.org/officeDocument/2006/relationships/ctrlProp" Target="../ctrlProps/ctrlProp21.xm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2.vml"/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23.bin"/><Relationship Id="rId4" Type="http://schemas.openxmlformats.org/officeDocument/2006/relationships/ctrlProp" Target="../ctrlProps/ctrlProp22.xml"/></Relationships>
</file>

<file path=xl/worksheets/_rels/sheet2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3.vml"/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24.bin"/><Relationship Id="rId4" Type="http://schemas.openxmlformats.org/officeDocument/2006/relationships/ctrlProp" Target="../ctrlProps/ctrlProp23.xml"/></Relationships>
</file>

<file path=xl/worksheets/_rels/sheet2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4.vml"/><Relationship Id="rId2" Type="http://schemas.openxmlformats.org/officeDocument/2006/relationships/drawing" Target="../drawings/drawing25.xml"/><Relationship Id="rId1" Type="http://schemas.openxmlformats.org/officeDocument/2006/relationships/printerSettings" Target="../printerSettings/printerSettings25.bin"/><Relationship Id="rId4" Type="http://schemas.openxmlformats.org/officeDocument/2006/relationships/ctrlProp" Target="../ctrlProps/ctrlProp24.xml"/></Relationships>
</file>

<file path=xl/worksheets/_rels/sheet2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5.vml"/><Relationship Id="rId2" Type="http://schemas.openxmlformats.org/officeDocument/2006/relationships/drawing" Target="../drawings/drawing26.xml"/><Relationship Id="rId1" Type="http://schemas.openxmlformats.org/officeDocument/2006/relationships/printerSettings" Target="../printerSettings/printerSettings26.bin"/><Relationship Id="rId4" Type="http://schemas.openxmlformats.org/officeDocument/2006/relationships/ctrlProp" Target="../ctrlProps/ctrlProp25.xml"/></Relationships>
</file>

<file path=xl/worksheets/_rels/sheet2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6.vml"/><Relationship Id="rId2" Type="http://schemas.openxmlformats.org/officeDocument/2006/relationships/drawing" Target="../drawings/drawing27.xml"/><Relationship Id="rId1" Type="http://schemas.openxmlformats.org/officeDocument/2006/relationships/printerSettings" Target="../printerSettings/printerSettings27.bin"/><Relationship Id="rId4" Type="http://schemas.openxmlformats.org/officeDocument/2006/relationships/ctrlProp" Target="../ctrlProps/ctrlProp26.xml"/></Relationships>
</file>

<file path=xl/worksheets/_rels/sheet2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7.vml"/><Relationship Id="rId2" Type="http://schemas.openxmlformats.org/officeDocument/2006/relationships/drawing" Target="../drawings/drawing28.xml"/><Relationship Id="rId1" Type="http://schemas.openxmlformats.org/officeDocument/2006/relationships/printerSettings" Target="../printerSettings/printerSettings28.bin"/><Relationship Id="rId4" Type="http://schemas.openxmlformats.org/officeDocument/2006/relationships/ctrlProp" Target="../ctrlProps/ctrlProp2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9C1A8C-2128-4038-83DE-2FF65D26F017}">
  <sheetPr codeName="Feuil3"/>
  <dimension ref="A1:J32"/>
  <sheetViews>
    <sheetView showGridLines="0" workbookViewId="0">
      <selection activeCell="J6" sqref="J6"/>
    </sheetView>
  </sheetViews>
  <sheetFormatPr baseColWidth="10" defaultRowHeight="18.75" x14ac:dyDescent="0.25"/>
  <cols>
    <col min="1" max="1" width="24.28515625" style="13" customWidth="1"/>
    <col min="2" max="3" width="4.85546875" style="13" customWidth="1"/>
    <col min="4" max="8" width="11.42578125" style="13"/>
    <col min="9" max="9" width="14.85546875" style="13" bestFit="1" customWidth="1"/>
    <col min="10" max="10" width="11.42578125" style="13"/>
    <col min="11" max="11" width="21.85546875" style="13" bestFit="1" customWidth="1"/>
    <col min="12" max="12" width="39.42578125" style="13" bestFit="1" customWidth="1"/>
    <col min="13" max="13" width="38.85546875" style="13" bestFit="1" customWidth="1"/>
    <col min="14" max="16384" width="11.42578125" style="13"/>
  </cols>
  <sheetData>
    <row r="1" spans="1:10" x14ac:dyDescent="0.25">
      <c r="A1" s="16" t="s">
        <v>54</v>
      </c>
      <c r="B1" s="47"/>
      <c r="C1" s="45"/>
    </row>
    <row r="2" spans="1:10" x14ac:dyDescent="0.25">
      <c r="A2" s="15" t="str">
        <f>HYPERLINK("#Mr_A!A1","Mr_A")</f>
        <v>Mr_A</v>
      </c>
      <c r="B2" s="48"/>
      <c r="C2" s="45"/>
      <c r="D2" s="13" t="str">
        <f ca="1">_xlfn.FORMULATEXT(Tableau1[[#This Row],[Liste athlètes]])</f>
        <v>=LIEN_HYPERTEXTE("#Mr_A!A1";"Mr_A")</v>
      </c>
      <c r="F2" s="14"/>
      <c r="J2" s="13" t="s">
        <v>84</v>
      </c>
    </row>
    <row r="3" spans="1:10" x14ac:dyDescent="0.25">
      <c r="A3" s="15" t="str">
        <f>HYPERLINK("#Mr_B!A1","Mr_B")</f>
        <v>Mr_B</v>
      </c>
      <c r="B3" s="48"/>
      <c r="C3" s="45"/>
      <c r="D3" s="13" t="str">
        <f ca="1">_xlfn.FORMULATEXT(Tableau1[[#This Row],[Liste athlètes]])</f>
        <v>=LIEN_HYPERTEXTE("#Mr_B!A1";"Mr_B")</v>
      </c>
      <c r="J3" s="13" t="s">
        <v>57</v>
      </c>
    </row>
    <row r="4" spans="1:10" x14ac:dyDescent="0.25">
      <c r="A4" s="15" t="str">
        <f>HYPERLINK("#Mr_C!A1","Mr_C")</f>
        <v>Mr_C</v>
      </c>
      <c r="B4" s="48"/>
      <c r="C4" s="45"/>
      <c r="D4" s="13" t="str">
        <f ca="1">_xlfn.FORMULATEXT(Tableau1[[#This Row],[Liste athlètes]])</f>
        <v>=LIEN_HYPERTEXTE("#Mr_C!A1";"Mr_C")</v>
      </c>
      <c r="F4" s="14"/>
      <c r="J4" s="13" t="s">
        <v>60</v>
      </c>
    </row>
    <row r="5" spans="1:10" x14ac:dyDescent="0.25">
      <c r="A5" s="15" t="str">
        <f>HYPERLINK("#Mr_D!A1","Mr_D")</f>
        <v>Mr_D</v>
      </c>
      <c r="B5" s="48"/>
      <c r="C5" s="45"/>
      <c r="D5" s="13" t="str">
        <f ca="1">_xlfn.FORMULATEXT(Tableau1[[#This Row],[Liste athlètes]])</f>
        <v>=LIEN_HYPERTEXTE("#Mr_D!A1";"Mr_D")</v>
      </c>
      <c r="J5" s="13" t="s">
        <v>85</v>
      </c>
    </row>
    <row r="6" spans="1:10" x14ac:dyDescent="0.25">
      <c r="A6" s="15" t="str">
        <f>HYPERLINK("#Mr_E!A1","Mr_E")</f>
        <v>Mr_E</v>
      </c>
      <c r="B6" s="49"/>
      <c r="C6" s="46"/>
      <c r="D6" s="13" t="str">
        <f ca="1">_xlfn.FORMULATEXT(Tableau1[[#This Row],[Liste athlètes]])</f>
        <v>=LIEN_HYPERTEXTE("#Mr_E!A1";"Mr_E")</v>
      </c>
      <c r="J6" s="14"/>
    </row>
    <row r="7" spans="1:10" x14ac:dyDescent="0.25">
      <c r="A7" s="15" t="str">
        <f>HYPERLINK("#Mr_F!A1","Mr_F")</f>
        <v>Mr_F</v>
      </c>
      <c r="B7" s="49"/>
      <c r="C7" s="46"/>
      <c r="D7" s="13" t="str">
        <f ca="1">_xlfn.FORMULATEXT(Tableau1[[#This Row],[Liste athlètes]])</f>
        <v>=LIEN_HYPERTEXTE("#Mr_F!A1";"Mr_F")</v>
      </c>
      <c r="J7" s="14"/>
    </row>
    <row r="8" spans="1:10" x14ac:dyDescent="0.25">
      <c r="A8" s="15" t="str">
        <f>HYPERLINK("#Mr_G!A1","Mr_G")</f>
        <v>Mr_G</v>
      </c>
      <c r="B8" s="49"/>
      <c r="C8" s="46"/>
      <c r="D8" s="13" t="str">
        <f ca="1">_xlfn.FORMULATEXT(Tableau1[[#This Row],[Liste athlètes]])</f>
        <v>=LIEN_HYPERTEXTE("#Mr_G!A1";"Mr_G")</v>
      </c>
      <c r="J8" s="14"/>
    </row>
    <row r="9" spans="1:10" x14ac:dyDescent="0.25">
      <c r="A9" s="15" t="str">
        <f>HYPERLINK("#Mr_H!A1","Mr_H")</f>
        <v>Mr_H</v>
      </c>
      <c r="B9" s="49"/>
      <c r="C9" s="46"/>
      <c r="D9" s="13" t="str">
        <f ca="1">_xlfn.FORMULATEXT(Tableau1[[#This Row],[Liste athlètes]])</f>
        <v>=LIEN_HYPERTEXTE("#Mr_H!A1";"Mr_H")</v>
      </c>
      <c r="J9" s="14"/>
    </row>
    <row r="10" spans="1:10" x14ac:dyDescent="0.25">
      <c r="A10" s="15" t="str">
        <f>HYPERLINK("#Mr_I!A1","Mr_I")</f>
        <v>Mr_I</v>
      </c>
      <c r="B10" s="49"/>
      <c r="C10" s="46"/>
      <c r="D10" s="13" t="str">
        <f ca="1">_xlfn.FORMULATEXT(Tableau1[[#This Row],[Liste athlètes]])</f>
        <v>=LIEN_HYPERTEXTE("#Mr_I!A1";"Mr_I")</v>
      </c>
    </row>
    <row r="11" spans="1:10" x14ac:dyDescent="0.25">
      <c r="A11" s="15" t="str">
        <f>HYPERLINK("#Mr_J!A1","Mr_J")</f>
        <v>Mr_J</v>
      </c>
      <c r="B11" s="49"/>
      <c r="C11" s="46"/>
      <c r="D11" s="13" t="str">
        <f ca="1">_xlfn.FORMULATEXT(Tableau1[[#This Row],[Liste athlètes]])</f>
        <v>=LIEN_HYPERTEXTE("#Mr_J!A1";"Mr_J")</v>
      </c>
    </row>
    <row r="12" spans="1:10" x14ac:dyDescent="0.25">
      <c r="A12" s="15" t="str">
        <f>HYPERLINK("#Mr_K!A1","Mr_K")</f>
        <v>Mr_K</v>
      </c>
      <c r="B12" s="49"/>
      <c r="C12" s="46"/>
      <c r="D12" s="13" t="str">
        <f ca="1">_xlfn.FORMULATEXT(Tableau1[[#This Row],[Liste athlètes]])</f>
        <v>=LIEN_HYPERTEXTE("#Mr_K!A1";"Mr_K")</v>
      </c>
    </row>
    <row r="13" spans="1:10" x14ac:dyDescent="0.25">
      <c r="A13" s="15" t="str">
        <f>HYPERLINK("#Mr_L!A1","Mr_L")</f>
        <v>Mr_L</v>
      </c>
      <c r="B13" s="49"/>
      <c r="C13" s="46"/>
      <c r="D13" s="13" t="str">
        <f ca="1">_xlfn.FORMULATEXT(Tableau1[[#This Row],[Liste athlètes]])</f>
        <v>=LIEN_HYPERTEXTE("#Mr_L!A1";"Mr_L")</v>
      </c>
    </row>
    <row r="14" spans="1:10" x14ac:dyDescent="0.25">
      <c r="A14" s="15" t="str">
        <f>HYPERLINK("#Mr_M!A1","Mr_M")</f>
        <v>Mr_M</v>
      </c>
      <c r="B14" s="49"/>
      <c r="C14" s="46"/>
      <c r="D14" s="13" t="str">
        <f ca="1">_xlfn.FORMULATEXT(Tableau1[[#This Row],[Liste athlètes]])</f>
        <v>=LIEN_HYPERTEXTE("#Mr_M!A1";"Mr_M")</v>
      </c>
    </row>
    <row r="15" spans="1:10" x14ac:dyDescent="0.25">
      <c r="A15" s="15" t="str">
        <f>HYPERLINK("#Mr_N!A1","Mr_N")</f>
        <v>Mr_N</v>
      </c>
      <c r="B15" s="49"/>
      <c r="C15" s="46"/>
      <c r="D15" s="13" t="str">
        <f ca="1">_xlfn.FORMULATEXT(Tableau1[[#This Row],[Liste athlètes]])</f>
        <v>=LIEN_HYPERTEXTE("#Mr_N!A1";"Mr_N")</v>
      </c>
      <c r="G15" s="14"/>
      <c r="H15" s="14"/>
    </row>
    <row r="16" spans="1:10" x14ac:dyDescent="0.25">
      <c r="A16" s="15" t="str">
        <f>HYPERLINK("#Mr_O!A1","Mr_O")</f>
        <v>Mr_O</v>
      </c>
      <c r="B16" s="49"/>
      <c r="C16" s="46"/>
      <c r="D16" s="13" t="str">
        <f ca="1">_xlfn.FORMULATEXT(Tableau1[[#This Row],[Liste athlètes]])</f>
        <v>=LIEN_HYPERTEXTE("#Mr_O!A1";"Mr_O")</v>
      </c>
    </row>
    <row r="17" spans="1:4" x14ac:dyDescent="0.25">
      <c r="A17" s="15" t="str">
        <f>HYPERLINK("#Mr_P!A1","Mr_P")</f>
        <v>Mr_P</v>
      </c>
      <c r="B17" s="49"/>
      <c r="C17" s="46"/>
      <c r="D17" s="13" t="str">
        <f ca="1">_xlfn.FORMULATEXT(Tableau1[[#This Row],[Liste athlètes]])</f>
        <v>=LIEN_HYPERTEXTE("#Mr_P!A1";"Mr_P")</v>
      </c>
    </row>
    <row r="18" spans="1:4" x14ac:dyDescent="0.25">
      <c r="A18" s="15" t="str">
        <f>HYPERLINK("#Mr_Q!A1","Mr_Q")</f>
        <v>Mr_Q</v>
      </c>
      <c r="B18" s="49"/>
      <c r="C18" s="46"/>
      <c r="D18" s="13" t="str">
        <f ca="1">_xlfn.FORMULATEXT(Tableau1[[#This Row],[Liste athlètes]])</f>
        <v>=LIEN_HYPERTEXTE("#Mr_Q!A1";"Mr_Q")</v>
      </c>
    </row>
    <row r="19" spans="1:4" x14ac:dyDescent="0.25">
      <c r="A19" s="15" t="str">
        <f>HYPERLINK("#Mr_R!A1","Mr_R")</f>
        <v>Mr_R</v>
      </c>
      <c r="B19" s="49"/>
      <c r="C19" s="46"/>
      <c r="D19" s="13" t="str">
        <f ca="1">_xlfn.FORMULATEXT(Tableau1[[#This Row],[Liste athlètes]])</f>
        <v>=LIEN_HYPERTEXTE("#Mr_R!A1";"Mr_R")</v>
      </c>
    </row>
    <row r="20" spans="1:4" x14ac:dyDescent="0.25">
      <c r="A20" s="15" t="str">
        <f>HYPERLINK("#Mr_S!A1","Mr_S")</f>
        <v>Mr_S</v>
      </c>
      <c r="B20" s="49"/>
      <c r="C20" s="46"/>
      <c r="D20" s="13" t="str">
        <f ca="1">_xlfn.FORMULATEXT(Tableau1[[#This Row],[Liste athlètes]])</f>
        <v>=LIEN_HYPERTEXTE("#Mr_S!A1";"Mr_S")</v>
      </c>
    </row>
    <row r="21" spans="1:4" x14ac:dyDescent="0.25">
      <c r="A21" s="15" t="str">
        <f>HYPERLINK("#Mr_T!A1","Mr_T")</f>
        <v>Mr_T</v>
      </c>
      <c r="B21" s="49"/>
      <c r="C21" s="46"/>
      <c r="D21" s="13" t="str">
        <f ca="1">_xlfn.FORMULATEXT(Tableau1[[#This Row],[Liste athlètes]])</f>
        <v>=LIEN_HYPERTEXTE("#Mr_T!A1";"Mr_T")</v>
      </c>
    </row>
    <row r="22" spans="1:4" x14ac:dyDescent="0.25">
      <c r="A22" s="15" t="str">
        <f>HYPERLINK("#Mr_U!A1","Mr_U")</f>
        <v>Mr_U</v>
      </c>
      <c r="B22" s="49"/>
      <c r="C22" s="46"/>
      <c r="D22" s="13" t="str">
        <f ca="1">_xlfn.FORMULATEXT(Tableau1[[#This Row],[Liste athlètes]])</f>
        <v>=LIEN_HYPERTEXTE("#Mr_U!A1";"Mr_U")</v>
      </c>
    </row>
    <row r="23" spans="1:4" x14ac:dyDescent="0.25">
      <c r="A23" s="15" t="str">
        <f>HYPERLINK("#Mr_V!A1","Mr_V")</f>
        <v>Mr_V</v>
      </c>
      <c r="B23" s="49"/>
      <c r="C23" s="46"/>
      <c r="D23" s="13" t="str">
        <f ca="1">_xlfn.FORMULATEXT(Tableau1[[#This Row],[Liste athlètes]])</f>
        <v>=LIEN_HYPERTEXTE("#Mr_V!A1";"Mr_V")</v>
      </c>
    </row>
    <row r="24" spans="1:4" x14ac:dyDescent="0.25">
      <c r="A24" s="15" t="str">
        <f>HYPERLINK("#Mr_W!A1","Mr_W")</f>
        <v>Mr_W</v>
      </c>
      <c r="B24" s="49"/>
      <c r="C24" s="46"/>
      <c r="D24" s="13" t="str">
        <f ca="1">_xlfn.FORMULATEXT(Tableau1[[#This Row],[Liste athlètes]])</f>
        <v>=LIEN_HYPERTEXTE("#Mr_W!A1";"Mr_W")</v>
      </c>
    </row>
    <row r="25" spans="1:4" x14ac:dyDescent="0.25">
      <c r="A25" s="15" t="str">
        <f>HYPERLINK("#Mr_X!A1","Mr_X")</f>
        <v>Mr_X</v>
      </c>
      <c r="B25" s="49"/>
      <c r="C25" s="46"/>
      <c r="D25" s="13" t="str">
        <f ca="1">_xlfn.FORMULATEXT(Tableau1[[#This Row],[Liste athlètes]])</f>
        <v>=LIEN_HYPERTEXTE("#Mr_X!A1";"Mr_X")</v>
      </c>
    </row>
    <row r="26" spans="1:4" x14ac:dyDescent="0.25">
      <c r="A26" s="15" t="str">
        <f>HYPERLINK("#Mr_Y!A1","Mr_Y")</f>
        <v>Mr_Y</v>
      </c>
      <c r="B26" s="49"/>
      <c r="C26" s="46"/>
      <c r="D26" s="13" t="str">
        <f ca="1">_xlfn.FORMULATEXT(Tableau1[[#This Row],[Liste athlètes]])</f>
        <v>=LIEN_HYPERTEXTE("#Mr_Y!A1";"Mr_Y")</v>
      </c>
    </row>
    <row r="27" spans="1:4" x14ac:dyDescent="0.25">
      <c r="A27" s="17" t="str">
        <f>HYPERLINK("#Mr_Z!A1","Mr_Z")</f>
        <v>Mr_Z</v>
      </c>
      <c r="B27" s="49"/>
      <c r="C27" s="46"/>
      <c r="D27" s="13" t="str">
        <f ca="1">_xlfn.FORMULATEXT(Tableau1[[#This Row],[Liste athlètes]])</f>
        <v>=LIEN_HYPERTEXTE("#Mr_Z!A1";"Mr_Z")</v>
      </c>
    </row>
    <row r="28" spans="1:4" ht="19.5" thickBot="1" x14ac:dyDescent="0.3">
      <c r="A28" s="17" t="str">
        <f>HYPERLINK("#Mr_Modèle!A1","Mr_Modèle")</f>
        <v>Mr_Modèle</v>
      </c>
      <c r="B28" s="50"/>
      <c r="C28" s="45"/>
      <c r="D28" s="13" t="str">
        <f ca="1">_xlfn.FORMULATEXT(Tableau1[[#This Row],[Liste athlètes]])</f>
        <v>=LIEN_HYPERTEXTE("#Mr_Modèle!A1";"Mr_Modèle")</v>
      </c>
    </row>
    <row r="30" spans="1:4" x14ac:dyDescent="0.25">
      <c r="D30" s="13" t="s">
        <v>58</v>
      </c>
    </row>
    <row r="31" spans="1:4" x14ac:dyDescent="0.25">
      <c r="D31" s="13" t="s">
        <v>59</v>
      </c>
    </row>
    <row r="32" spans="1:4" x14ac:dyDescent="0.25">
      <c r="D32" s="42"/>
    </row>
  </sheetData>
  <pageMargins left="0.7" right="0.7" top="0.75" bottom="0.75" header="0.3" footer="0.3"/>
  <pageSetup paperSize="9" orientation="portrait" horizontalDpi="300" verticalDpi="30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292F26-0AC2-4245-B4C8-0F89243C6F6F}">
  <sheetPr codeName="Feuil1"/>
  <dimension ref="A1:AC70"/>
  <sheetViews>
    <sheetView showGridLines="0" showRowColHeaders="0" tabSelected="1" zoomScaleNormal="100" workbookViewId="0">
      <pane ySplit="1" topLeftCell="A2" activePane="bottomLeft" state="frozen"/>
      <selection pane="bottomLeft" activeCell="H71" sqref="H71"/>
    </sheetView>
  </sheetViews>
  <sheetFormatPr baseColWidth="10" defaultRowHeight="15" x14ac:dyDescent="0.25"/>
  <cols>
    <col min="1" max="1" width="2.28515625" customWidth="1"/>
    <col min="2" max="3" width="10.5703125" customWidth="1"/>
    <col min="4" max="4" width="2.28515625" customWidth="1"/>
    <col min="5" max="5" width="1.5703125" customWidth="1"/>
    <col min="6" max="6" width="2" customWidth="1"/>
    <col min="7" max="11" width="9" customWidth="1"/>
    <col min="12" max="12" width="2" customWidth="1"/>
    <col min="13" max="13" width="3.42578125" customWidth="1"/>
    <col min="14" max="25" width="7.42578125" customWidth="1"/>
    <col min="26" max="26" width="3.28515625" customWidth="1"/>
    <col min="27" max="27" width="3.5703125" customWidth="1"/>
  </cols>
  <sheetData>
    <row r="1" spans="1:29" ht="33.4" customHeight="1" x14ac:dyDescent="0.25"/>
    <row r="2" spans="1:29" ht="20.45" customHeight="1" x14ac:dyDescent="0.25">
      <c r="A2" s="1"/>
      <c r="B2" s="37" t="str">
        <f>HYPERLINK("#Liste_Athlètes!A1","Liste Athlètes")</f>
        <v>Liste Athlètes</v>
      </c>
      <c r="C2" s="37"/>
      <c r="D2" s="1"/>
      <c r="E2" s="2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2"/>
      <c r="Y2" s="2"/>
      <c r="Z2" s="2"/>
      <c r="AA2" s="2"/>
      <c r="AC2" t="str">
        <f ca="1">_xlfn.FORMULATEXT(B2)</f>
        <v>=LIEN_HYPERTEXTE("#Liste_Athlètes!A1";"Liste Athlètes")</v>
      </c>
    </row>
    <row r="3" spans="1:29" ht="15.6" customHeight="1" x14ac:dyDescent="0.25">
      <c r="A3" s="1"/>
      <c r="B3" s="37"/>
      <c r="C3" s="37"/>
      <c r="D3" s="1"/>
      <c r="E3" s="4"/>
      <c r="F3" s="1"/>
      <c r="G3" s="1"/>
      <c r="H3" s="1"/>
      <c r="I3" s="1"/>
      <c r="J3" s="5" t="s">
        <v>0</v>
      </c>
      <c r="K3" s="5"/>
      <c r="L3" s="1"/>
      <c r="M3" s="5"/>
      <c r="N3" s="1"/>
      <c r="O3" s="5" t="s">
        <v>1</v>
      </c>
      <c r="P3" s="1"/>
      <c r="Q3" s="1"/>
      <c r="R3" s="1"/>
      <c r="S3" s="1"/>
      <c r="T3" s="1"/>
      <c r="U3" s="1"/>
      <c r="V3" s="5" t="s">
        <v>2</v>
      </c>
      <c r="W3" s="1"/>
      <c r="X3" s="1"/>
      <c r="Y3" s="1"/>
      <c r="Z3" s="1"/>
      <c r="AA3" s="2"/>
    </row>
    <row r="4" spans="1:29" ht="20.45" customHeight="1" x14ac:dyDescent="0.25">
      <c r="A4" s="1"/>
      <c r="B4" s="18"/>
      <c r="C4" s="1"/>
      <c r="D4" s="1"/>
      <c r="E4" s="4"/>
      <c r="F4" s="1"/>
      <c r="G4" s="6"/>
      <c r="H4" s="1"/>
      <c r="I4" s="27" t="s">
        <v>3</v>
      </c>
      <c r="J4" s="21" t="s">
        <v>16</v>
      </c>
      <c r="K4" s="22"/>
      <c r="L4" s="1"/>
      <c r="M4" s="1"/>
      <c r="N4" s="28" t="s">
        <v>4</v>
      </c>
      <c r="O4" s="30"/>
      <c r="P4" s="31"/>
      <c r="Q4" s="31"/>
      <c r="R4" s="31"/>
      <c r="S4" s="32"/>
      <c r="T4" s="1"/>
      <c r="U4" s="28" t="s">
        <v>5</v>
      </c>
      <c r="V4" s="21"/>
      <c r="W4" s="33"/>
      <c r="X4" s="22"/>
      <c r="Y4" s="1"/>
      <c r="Z4" s="1"/>
      <c r="AA4" s="2"/>
      <c r="AC4" t="s">
        <v>61</v>
      </c>
    </row>
    <row r="5" spans="1:29" ht="20.45" customHeight="1" x14ac:dyDescent="0.25">
      <c r="A5" s="1"/>
      <c r="B5" s="40" t="s">
        <v>55</v>
      </c>
      <c r="C5" s="40"/>
      <c r="D5" s="1"/>
      <c r="E5" s="4"/>
      <c r="F5" s="1"/>
      <c r="G5" s="6"/>
      <c r="H5" s="1"/>
      <c r="I5" s="27"/>
      <c r="J5" s="7" t="s">
        <v>6</v>
      </c>
      <c r="K5" s="7"/>
      <c r="L5" s="8"/>
      <c r="M5" s="8"/>
      <c r="N5" s="29"/>
      <c r="O5" s="7" t="s">
        <v>7</v>
      </c>
      <c r="P5" s="8"/>
      <c r="Q5" s="8"/>
      <c r="R5" s="7" t="s">
        <v>8</v>
      </c>
      <c r="S5" s="8"/>
      <c r="T5" s="1"/>
      <c r="U5" s="29"/>
      <c r="V5" s="5" t="s">
        <v>9</v>
      </c>
      <c r="W5" s="1"/>
      <c r="X5" s="1"/>
      <c r="Y5" s="1"/>
      <c r="Z5" s="1"/>
      <c r="AA5" s="2"/>
    </row>
    <row r="6" spans="1:29" ht="20.45" customHeight="1" x14ac:dyDescent="0.25">
      <c r="A6" s="1" t="s">
        <v>10</v>
      </c>
      <c r="B6" s="38" t="s">
        <v>62</v>
      </c>
      <c r="C6" s="38"/>
      <c r="D6" s="1"/>
      <c r="E6" s="4"/>
      <c r="F6" s="1"/>
      <c r="G6" s="6"/>
      <c r="H6" s="1"/>
      <c r="I6" s="27"/>
      <c r="J6" s="25" t="s">
        <v>42</v>
      </c>
      <c r="K6" s="26"/>
      <c r="L6" s="1"/>
      <c r="M6" s="1"/>
      <c r="N6" s="29"/>
      <c r="O6" s="25"/>
      <c r="P6" s="26"/>
      <c r="Q6" s="1"/>
      <c r="R6" s="23"/>
      <c r="S6" s="24"/>
      <c r="T6" s="1"/>
      <c r="U6" s="29"/>
      <c r="V6" s="21"/>
      <c r="W6" s="22"/>
      <c r="X6" s="9"/>
      <c r="Y6" s="1"/>
      <c r="Z6" s="1"/>
      <c r="AA6" s="2"/>
    </row>
    <row r="7" spans="1:29" ht="20.45" customHeight="1" x14ac:dyDescent="0.25">
      <c r="A7" s="1"/>
      <c r="B7" s="39" t="str">
        <f>HYPERLINK("#Mr_"&amp;RIGHT(B6,1)&amp;"!A1","Mr_"&amp;RIGHT(B6,1))</f>
        <v>Mr_U</v>
      </c>
      <c r="C7" s="39"/>
      <c r="D7" s="1"/>
      <c r="E7" s="4"/>
      <c r="F7" s="1"/>
      <c r="G7" s="6"/>
      <c r="H7" s="1"/>
      <c r="I7" s="27"/>
      <c r="J7" s="7" t="s">
        <v>11</v>
      </c>
      <c r="K7" s="7"/>
      <c r="L7" s="1"/>
      <c r="M7" s="1"/>
      <c r="N7" s="29"/>
      <c r="O7" s="7" t="s">
        <v>12</v>
      </c>
      <c r="P7" s="1"/>
      <c r="Q7" s="1"/>
      <c r="R7" s="1"/>
      <c r="S7" s="1"/>
      <c r="T7" s="1"/>
      <c r="U7" s="29"/>
      <c r="V7" s="5" t="s">
        <v>13</v>
      </c>
      <c r="W7" s="1"/>
      <c r="X7" s="1"/>
      <c r="Y7" s="1"/>
      <c r="Z7" s="1"/>
      <c r="AA7" s="2"/>
    </row>
    <row r="8" spans="1:29" ht="20.45" customHeight="1" x14ac:dyDescent="0.25">
      <c r="A8" s="1"/>
      <c r="B8" s="36"/>
      <c r="C8" s="36"/>
      <c r="D8" s="1"/>
      <c r="E8" s="4"/>
      <c r="F8" s="1"/>
      <c r="G8" s="1"/>
      <c r="H8" s="1"/>
      <c r="I8" s="27"/>
      <c r="J8" s="25"/>
      <c r="K8" s="26"/>
      <c r="L8" s="1"/>
      <c r="M8" s="1"/>
      <c r="N8" s="29"/>
      <c r="O8" s="25"/>
      <c r="P8" s="34"/>
      <c r="Q8" s="34"/>
      <c r="R8" s="26"/>
      <c r="S8" s="1"/>
      <c r="T8" s="1"/>
      <c r="U8" s="29"/>
      <c r="V8" s="21"/>
      <c r="W8" s="22"/>
      <c r="X8" s="23"/>
      <c r="Y8" s="24"/>
      <c r="Z8" s="1"/>
      <c r="AA8" s="2"/>
    </row>
    <row r="9" spans="1:29" ht="20.45" customHeight="1" x14ac:dyDescent="0.25">
      <c r="A9" s="1"/>
      <c r="B9" s="41"/>
      <c r="C9" s="41"/>
      <c r="D9" s="1"/>
      <c r="E9" s="4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2"/>
    </row>
    <row r="10" spans="1:29" ht="20.45" customHeight="1" x14ac:dyDescent="0.25">
      <c r="A10" s="1"/>
      <c r="B10" s="36"/>
      <c r="C10" s="36"/>
      <c r="D10" s="1"/>
      <c r="E10" s="1"/>
      <c r="F10" s="19" t="s">
        <v>14</v>
      </c>
      <c r="G10" s="19"/>
      <c r="H10" s="19"/>
      <c r="I10" s="19"/>
      <c r="J10" s="19"/>
      <c r="K10" s="19"/>
      <c r="L10" s="10"/>
      <c r="M10" s="20" t="s">
        <v>15</v>
      </c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"/>
    </row>
    <row r="11" spans="1:29" ht="20.45" customHeight="1" x14ac:dyDescent="0.25">
      <c r="A11" s="1"/>
      <c r="B11" s="36"/>
      <c r="C11" s="36"/>
      <c r="D11" s="1"/>
      <c r="E11" s="4"/>
      <c r="F11" s="1"/>
      <c r="G11" s="1"/>
      <c r="H11" s="1"/>
      <c r="I11" s="1"/>
      <c r="J11" s="1"/>
      <c r="K11" s="1"/>
      <c r="L11" s="2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2"/>
    </row>
    <row r="12" spans="1:29" ht="20.45" customHeight="1" x14ac:dyDescent="0.25">
      <c r="A12" s="1"/>
      <c r="B12" s="36"/>
      <c r="C12" s="36"/>
      <c r="D12" s="1"/>
      <c r="E12" s="4"/>
      <c r="F12" s="1"/>
      <c r="G12" s="1"/>
      <c r="H12" s="1"/>
      <c r="I12" s="1"/>
      <c r="J12" s="1"/>
      <c r="K12" s="1"/>
      <c r="L12" s="2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2"/>
    </row>
    <row r="13" spans="1:29" ht="20.45" customHeight="1" x14ac:dyDescent="0.25">
      <c r="A13" s="1"/>
      <c r="B13" s="36"/>
      <c r="C13" s="36"/>
      <c r="D13" s="1"/>
      <c r="E13" s="4"/>
      <c r="F13" s="1"/>
      <c r="G13" s="1"/>
      <c r="H13" s="1"/>
      <c r="I13" s="1"/>
      <c r="J13" s="1"/>
      <c r="K13" s="1"/>
      <c r="L13" s="2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2"/>
    </row>
    <row r="14" spans="1:29" ht="20.45" customHeight="1" x14ac:dyDescent="0.25">
      <c r="A14" s="1"/>
      <c r="B14" s="36"/>
      <c r="C14" s="36"/>
      <c r="D14" s="1"/>
      <c r="E14" s="4"/>
      <c r="F14" s="1"/>
      <c r="G14" s="1"/>
      <c r="H14" s="1"/>
      <c r="I14" s="1"/>
      <c r="J14" s="1"/>
      <c r="K14" s="1"/>
      <c r="L14" s="2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2"/>
    </row>
    <row r="15" spans="1:29" ht="20.45" customHeight="1" x14ac:dyDescent="0.25">
      <c r="A15" s="1"/>
      <c r="B15" s="36"/>
      <c r="C15" s="36"/>
      <c r="D15" s="1"/>
      <c r="E15" s="4"/>
      <c r="F15" s="1"/>
      <c r="G15" s="1"/>
      <c r="H15" s="1"/>
      <c r="I15" s="1"/>
      <c r="J15" s="1"/>
      <c r="K15" s="1"/>
      <c r="L15" s="2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2"/>
    </row>
    <row r="16" spans="1:29" ht="20.45" customHeight="1" x14ac:dyDescent="0.25">
      <c r="A16" s="1"/>
      <c r="B16" s="36"/>
      <c r="C16" s="36"/>
      <c r="D16" s="1"/>
      <c r="E16" s="4"/>
      <c r="F16" s="1"/>
      <c r="G16" s="1"/>
      <c r="H16" s="1"/>
      <c r="I16" s="1"/>
      <c r="J16" s="1"/>
      <c r="K16" s="1"/>
      <c r="L16" s="2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2"/>
    </row>
    <row r="17" spans="1:29" ht="20.45" customHeight="1" x14ac:dyDescent="0.25">
      <c r="A17" s="1"/>
      <c r="B17" s="36"/>
      <c r="C17" s="36"/>
      <c r="D17" s="1"/>
      <c r="E17" s="4"/>
      <c r="F17" s="1"/>
      <c r="G17" s="1"/>
      <c r="H17" s="1"/>
      <c r="I17" s="1"/>
      <c r="J17" s="1"/>
      <c r="K17" s="1"/>
      <c r="L17" s="2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2"/>
    </row>
    <row r="18" spans="1:29" ht="20.45" customHeight="1" x14ac:dyDescent="0.25">
      <c r="A18" s="1"/>
      <c r="B18" s="36"/>
      <c r="C18" s="36"/>
      <c r="D18" s="1"/>
      <c r="E18" s="4"/>
      <c r="F18" s="1"/>
      <c r="G18" s="1"/>
      <c r="H18" s="1"/>
      <c r="I18" s="1"/>
      <c r="J18" s="1"/>
      <c r="K18" s="1"/>
      <c r="L18" s="2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2"/>
    </row>
    <row r="19" spans="1:29" ht="20.45" customHeight="1" x14ac:dyDescent="0.25">
      <c r="A19" s="1"/>
      <c r="B19" s="36"/>
      <c r="C19" s="36"/>
      <c r="D19" s="1"/>
      <c r="E19" s="4"/>
      <c r="F19" s="1"/>
      <c r="G19" s="1"/>
      <c r="H19" s="1"/>
      <c r="I19" s="1"/>
      <c r="J19" s="1"/>
      <c r="K19" s="1"/>
      <c r="L19" s="2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2"/>
      <c r="AC19" t="str">
        <f ca="1">_xlfn.FORMULATEXT(B7)</f>
        <v>=LIEN_HYPERTEXTE("#Mr_"&amp;DROITE(B6;1)&amp;"!A1";"Mr_"&amp;DROITE(B6;1))</v>
      </c>
    </row>
    <row r="20" spans="1:29" ht="20.45" customHeight="1" x14ac:dyDescent="0.25">
      <c r="A20" s="1"/>
      <c r="B20" s="36"/>
      <c r="C20" s="36"/>
      <c r="D20" s="1"/>
      <c r="E20" s="4"/>
      <c r="F20" s="1"/>
      <c r="G20" s="1"/>
      <c r="H20" s="1"/>
      <c r="I20" s="1"/>
      <c r="J20" s="1"/>
      <c r="K20" s="1"/>
      <c r="L20" s="2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2"/>
      <c r="AC20" t="s">
        <v>63</v>
      </c>
    </row>
    <row r="21" spans="1:29" ht="20.45" customHeight="1" x14ac:dyDescent="0.25">
      <c r="A21" s="1"/>
      <c r="B21" s="36"/>
      <c r="C21" s="36"/>
      <c r="D21" s="1"/>
      <c r="E21" s="4"/>
      <c r="F21" s="1"/>
      <c r="G21" s="1"/>
      <c r="H21" s="1"/>
      <c r="I21" s="1"/>
      <c r="J21" s="1"/>
      <c r="K21" s="1"/>
      <c r="L21" s="2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2"/>
    </row>
    <row r="22" spans="1:29" ht="20.45" customHeight="1" x14ac:dyDescent="0.25">
      <c r="A22" s="1"/>
      <c r="B22" s="36"/>
      <c r="C22" s="36"/>
      <c r="D22" s="1"/>
      <c r="E22" s="4"/>
      <c r="F22" s="1"/>
      <c r="G22" s="1"/>
      <c r="H22" s="1"/>
      <c r="I22" s="1"/>
      <c r="J22" s="1"/>
      <c r="K22" s="1"/>
      <c r="L22" s="2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2"/>
    </row>
    <row r="23" spans="1:29" ht="20.45" customHeight="1" x14ac:dyDescent="0.25">
      <c r="A23" s="1"/>
      <c r="B23" s="35"/>
      <c r="C23" s="35"/>
      <c r="D23" s="1"/>
      <c r="E23" s="4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</row>
    <row r="24" spans="1:29" ht="20.45" customHeight="1" x14ac:dyDescent="0.25">
      <c r="A24" s="1"/>
      <c r="B24" s="35"/>
      <c r="C24" s="35"/>
      <c r="D24" s="1"/>
      <c r="E24" s="4"/>
      <c r="F24" s="1"/>
      <c r="G24" s="1"/>
      <c r="H24" s="1"/>
      <c r="I24" s="1"/>
      <c r="J24" s="1"/>
      <c r="K24" s="1"/>
      <c r="L24" s="2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</row>
    <row r="25" spans="1:29" ht="20.45" customHeight="1" x14ac:dyDescent="0.25">
      <c r="A25" s="1"/>
      <c r="D25" s="1"/>
      <c r="E25" s="4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</row>
    <row r="26" spans="1:29" ht="20.45" customHeight="1" x14ac:dyDescent="0.25">
      <c r="A26" s="1"/>
      <c r="B26" s="12"/>
      <c r="C26" s="1"/>
      <c r="D26" s="1"/>
      <c r="E26" s="4"/>
      <c r="F26" s="1"/>
      <c r="G26" s="1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</row>
    <row r="27" spans="1:29" ht="20.45" customHeight="1" x14ac:dyDescent="0.25">
      <c r="A27" s="1"/>
      <c r="B27" s="35"/>
      <c r="C27" s="35"/>
      <c r="D27" s="1"/>
      <c r="E27" s="4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</row>
    <row r="28" spans="1:29" ht="20.45" customHeight="1" x14ac:dyDescent="0.25">
      <c r="A28" s="1"/>
      <c r="B28" s="35"/>
      <c r="C28" s="35"/>
      <c r="D28" s="1"/>
      <c r="E28" s="4"/>
      <c r="F28" s="1"/>
      <c r="G28" s="1"/>
      <c r="H28" s="1" t="s">
        <v>64</v>
      </c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</row>
    <row r="29" spans="1:29" ht="20.45" customHeight="1" x14ac:dyDescent="0.25">
      <c r="A29" s="1"/>
      <c r="B29" s="35"/>
      <c r="C29" s="35"/>
      <c r="D29" s="1"/>
      <c r="E29" s="4"/>
      <c r="F29" s="1"/>
      <c r="G29" s="1"/>
      <c r="H29" s="1" t="s">
        <v>65</v>
      </c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</row>
    <row r="30" spans="1:29" ht="20.45" customHeight="1" x14ac:dyDescent="0.25">
      <c r="A30" s="1"/>
      <c r="B30" s="35"/>
      <c r="C30" s="35"/>
      <c r="D30" s="1"/>
      <c r="E30" s="4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</row>
    <row r="31" spans="1:29" ht="20.45" customHeight="1" x14ac:dyDescent="0.25">
      <c r="A31" s="1"/>
      <c r="B31" s="1"/>
      <c r="C31" s="1"/>
      <c r="D31" s="1"/>
      <c r="E31" s="4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</row>
    <row r="32" spans="1:29" ht="20.45" customHeight="1" x14ac:dyDescent="0.25">
      <c r="A32" s="1"/>
      <c r="B32" s="1"/>
      <c r="C32" s="1"/>
      <c r="D32" s="1"/>
      <c r="E32" s="4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</row>
    <row r="33" spans="1:23" ht="20.45" customHeight="1" x14ac:dyDescent="0.25">
      <c r="A33" s="1"/>
      <c r="B33" s="1"/>
      <c r="C33" s="1"/>
      <c r="D33" s="1"/>
      <c r="E33" s="4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</row>
    <row r="34" spans="1:23" ht="20.45" customHeight="1" x14ac:dyDescent="0.25">
      <c r="A34" s="1"/>
      <c r="B34" s="1"/>
      <c r="C34" s="1"/>
      <c r="D34" s="1"/>
      <c r="E34" s="4"/>
      <c r="F34" s="1"/>
      <c r="V34" s="1"/>
    </row>
    <row r="35" spans="1:23" ht="20.45" customHeight="1" x14ac:dyDescent="0.25">
      <c r="A35" s="1"/>
      <c r="B35" s="1"/>
      <c r="C35" s="1"/>
      <c r="D35" s="1"/>
      <c r="E35" s="4"/>
      <c r="F35" s="1"/>
      <c r="V35" s="1"/>
    </row>
    <row r="36" spans="1:23" ht="20.45" customHeight="1" x14ac:dyDescent="0.25">
      <c r="A36" s="1"/>
      <c r="B36" s="1"/>
      <c r="C36" s="1"/>
      <c r="D36" s="1"/>
      <c r="E36" s="4"/>
      <c r="F36" s="1"/>
      <c r="V36" s="1"/>
    </row>
    <row r="42" spans="1:23" x14ac:dyDescent="0.25">
      <c r="H42" t="s">
        <v>77</v>
      </c>
    </row>
    <row r="44" spans="1:23" x14ac:dyDescent="0.25">
      <c r="H44" s="43" t="s">
        <v>66</v>
      </c>
      <c r="I44" s="43"/>
      <c r="J44" s="43"/>
      <c r="K44" s="43"/>
      <c r="L44" s="43"/>
      <c r="M44" s="43"/>
      <c r="N44" s="43"/>
      <c r="O44" s="43"/>
      <c r="P44" s="43"/>
      <c r="Q44" s="43"/>
      <c r="R44" s="43"/>
      <c r="S44" s="43"/>
      <c r="T44" s="43"/>
      <c r="U44" s="43"/>
    </row>
    <row r="45" spans="1:23" x14ac:dyDescent="0.25">
      <c r="H45" s="43"/>
      <c r="I45" s="43"/>
      <c r="J45" s="43"/>
      <c r="K45" s="43"/>
      <c r="L45" s="43"/>
      <c r="M45" s="43"/>
      <c r="N45" s="43"/>
      <c r="O45" s="43"/>
      <c r="P45" s="43"/>
      <c r="Q45" s="43"/>
      <c r="R45" s="43"/>
      <c r="S45" s="43"/>
      <c r="T45" s="43"/>
      <c r="U45" s="43"/>
    </row>
    <row r="46" spans="1:23" x14ac:dyDescent="0.25">
      <c r="H46" s="43" t="s">
        <v>67</v>
      </c>
      <c r="I46" s="43"/>
      <c r="J46" s="43"/>
      <c r="K46" s="43"/>
      <c r="L46" s="43"/>
      <c r="M46" s="43"/>
      <c r="N46" s="43"/>
      <c r="O46" s="43"/>
      <c r="P46" s="43"/>
      <c r="Q46" s="43"/>
      <c r="R46" s="43"/>
      <c r="S46" s="43"/>
      <c r="T46" s="43"/>
      <c r="U46" s="43"/>
    </row>
    <row r="47" spans="1:23" x14ac:dyDescent="0.25">
      <c r="H47" s="43" t="s">
        <v>68</v>
      </c>
      <c r="I47" s="43"/>
      <c r="J47" s="43"/>
      <c r="K47" s="43"/>
      <c r="L47" s="43"/>
      <c r="M47" s="43"/>
      <c r="N47" s="43"/>
      <c r="O47" s="43"/>
      <c r="P47" s="43"/>
      <c r="Q47" s="43"/>
      <c r="R47" s="43"/>
      <c r="S47" s="43"/>
      <c r="T47" s="43"/>
      <c r="U47" s="43"/>
    </row>
    <row r="48" spans="1:23" x14ac:dyDescent="0.25">
      <c r="H48" s="43" t="s">
        <v>69</v>
      </c>
      <c r="I48" s="43"/>
      <c r="J48" s="43"/>
      <c r="K48" s="43"/>
      <c r="L48" s="43"/>
      <c r="M48" s="43"/>
      <c r="N48" s="43"/>
      <c r="O48" s="43"/>
      <c r="P48" s="43"/>
      <c r="Q48" s="43"/>
      <c r="R48" s="43"/>
      <c r="S48" s="43"/>
      <c r="T48" s="43"/>
      <c r="U48" s="43"/>
    </row>
    <row r="49" spans="8:21" x14ac:dyDescent="0.25">
      <c r="H49" s="43" t="s">
        <v>70</v>
      </c>
      <c r="I49" s="43"/>
      <c r="J49" s="43"/>
      <c r="K49" s="43"/>
      <c r="L49" s="43"/>
      <c r="M49" s="43"/>
      <c r="N49" s="43"/>
      <c r="O49" s="43"/>
      <c r="P49" s="43"/>
      <c r="Q49" s="43"/>
      <c r="R49" s="43"/>
      <c r="S49" s="43"/>
      <c r="T49" s="43"/>
      <c r="U49" s="43"/>
    </row>
    <row r="50" spans="8:21" x14ac:dyDescent="0.25">
      <c r="H50" s="43" t="s">
        <v>71</v>
      </c>
      <c r="I50" s="43"/>
      <c r="J50" s="43"/>
      <c r="K50" s="43"/>
      <c r="L50" s="43"/>
      <c r="M50" s="43"/>
      <c r="N50" s="43"/>
      <c r="O50" s="43"/>
      <c r="P50" s="43"/>
      <c r="Q50" s="43"/>
      <c r="R50" s="43"/>
      <c r="S50" s="43"/>
      <c r="T50" s="43"/>
      <c r="U50" s="43"/>
    </row>
    <row r="51" spans="8:21" x14ac:dyDescent="0.25">
      <c r="H51" s="43"/>
      <c r="I51" s="43"/>
      <c r="J51" s="43"/>
      <c r="K51" s="43"/>
      <c r="L51" s="43"/>
      <c r="M51" s="43"/>
      <c r="N51" s="43"/>
      <c r="O51" s="43"/>
      <c r="P51" s="43"/>
      <c r="Q51" s="43"/>
      <c r="R51" s="43"/>
      <c r="S51" s="43"/>
      <c r="T51" s="43"/>
      <c r="U51" s="43"/>
    </row>
    <row r="52" spans="8:21" x14ac:dyDescent="0.25">
      <c r="H52" s="43" t="s">
        <v>72</v>
      </c>
      <c r="I52" s="43"/>
      <c r="J52" s="43"/>
      <c r="K52" s="43"/>
      <c r="L52" s="43"/>
      <c r="M52" s="43"/>
      <c r="N52" s="43"/>
      <c r="O52" s="43"/>
      <c r="P52" s="43"/>
      <c r="Q52" s="43"/>
      <c r="R52" s="43"/>
      <c r="S52" s="43"/>
      <c r="T52" s="43"/>
      <c r="U52" s="43"/>
    </row>
    <row r="53" spans="8:21" x14ac:dyDescent="0.25">
      <c r="H53" s="43"/>
      <c r="I53" s="43"/>
      <c r="J53" s="43"/>
      <c r="K53" s="43"/>
      <c r="L53" s="43"/>
      <c r="M53" s="43"/>
      <c r="N53" s="43"/>
      <c r="O53" s="43"/>
      <c r="P53" s="43"/>
      <c r="Q53" s="43"/>
      <c r="R53" s="43"/>
      <c r="S53" s="43"/>
      <c r="T53" s="43"/>
      <c r="U53" s="43"/>
    </row>
    <row r="54" spans="8:21" x14ac:dyDescent="0.25">
      <c r="H54" s="43" t="s">
        <v>73</v>
      </c>
      <c r="I54" s="43"/>
      <c r="J54" s="43"/>
      <c r="K54" s="43"/>
      <c r="L54" s="43"/>
      <c r="M54" s="43"/>
      <c r="N54" s="43"/>
      <c r="O54" s="43"/>
      <c r="P54" s="43"/>
      <c r="Q54" s="43"/>
      <c r="R54" s="43"/>
      <c r="S54" s="43"/>
      <c r="T54" s="43"/>
      <c r="U54" s="43"/>
    </row>
    <row r="55" spans="8:21" x14ac:dyDescent="0.25">
      <c r="H55" s="43" t="s">
        <v>74</v>
      </c>
      <c r="I55" s="43"/>
      <c r="J55" s="43"/>
      <c r="K55" s="43"/>
      <c r="L55" s="43"/>
      <c r="M55" s="43"/>
      <c r="N55" s="43"/>
      <c r="O55" s="43"/>
      <c r="P55" s="43"/>
      <c r="Q55" s="43"/>
      <c r="R55" s="43"/>
      <c r="S55" s="43"/>
      <c r="T55" s="43"/>
      <c r="U55" s="43"/>
    </row>
    <row r="56" spans="8:21" x14ac:dyDescent="0.25">
      <c r="H56" s="43"/>
      <c r="I56" s="43"/>
      <c r="J56" s="43"/>
      <c r="K56" s="43"/>
      <c r="L56" s="43"/>
      <c r="M56" s="43"/>
      <c r="N56" s="43"/>
      <c r="O56" s="43"/>
      <c r="P56" s="43"/>
      <c r="Q56" s="43"/>
      <c r="R56" s="43"/>
      <c r="S56" s="43"/>
      <c r="T56" s="43"/>
      <c r="U56" s="43"/>
    </row>
    <row r="57" spans="8:21" x14ac:dyDescent="0.25">
      <c r="H57" s="43" t="s">
        <v>75</v>
      </c>
      <c r="I57" s="43"/>
      <c r="J57" s="43"/>
      <c r="K57" s="43"/>
      <c r="L57" s="43"/>
      <c r="M57" s="43"/>
      <c r="N57" s="43"/>
      <c r="O57" s="43"/>
      <c r="P57" s="43"/>
      <c r="Q57" s="43"/>
      <c r="R57" s="43"/>
      <c r="S57" s="43"/>
      <c r="T57" s="43"/>
      <c r="U57" s="43"/>
    </row>
    <row r="58" spans="8:21" x14ac:dyDescent="0.25">
      <c r="H58" s="43" t="s">
        <v>76</v>
      </c>
      <c r="I58" s="43"/>
      <c r="J58" s="43"/>
      <c r="K58" s="43"/>
      <c r="L58" s="43"/>
      <c r="M58" s="43"/>
      <c r="N58" s="43"/>
      <c r="O58" s="43"/>
      <c r="P58" s="43"/>
      <c r="Q58" s="43"/>
      <c r="R58" s="43"/>
      <c r="S58" s="43"/>
      <c r="T58" s="43"/>
      <c r="U58" s="43"/>
    </row>
    <row r="59" spans="8:21" x14ac:dyDescent="0.25">
      <c r="H59" s="43" t="s">
        <v>71</v>
      </c>
      <c r="I59" s="43"/>
      <c r="J59" s="43"/>
      <c r="K59" s="43"/>
      <c r="L59" s="43"/>
      <c r="M59" s="43"/>
      <c r="N59" s="43"/>
      <c r="O59" s="43"/>
      <c r="P59" s="43"/>
      <c r="Q59" s="43"/>
      <c r="R59" s="43"/>
      <c r="S59" s="43"/>
      <c r="T59" s="43"/>
      <c r="U59" s="43"/>
    </row>
    <row r="61" spans="8:21" x14ac:dyDescent="0.25">
      <c r="H61" t="s">
        <v>78</v>
      </c>
    </row>
    <row r="62" spans="8:21" x14ac:dyDescent="0.25">
      <c r="H62" t="s">
        <v>79</v>
      </c>
    </row>
    <row r="63" spans="8:21" x14ac:dyDescent="0.25">
      <c r="H63" t="s">
        <v>80</v>
      </c>
    </row>
    <row r="65" spans="8:24" x14ac:dyDescent="0.25">
      <c r="H65" s="44" t="s">
        <v>81</v>
      </c>
      <c r="I65" s="44"/>
      <c r="J65" s="44"/>
      <c r="K65" s="44"/>
      <c r="L65" s="44"/>
      <c r="M65" s="44"/>
      <c r="N65" s="44"/>
      <c r="O65" s="44"/>
      <c r="P65" s="44"/>
      <c r="Q65" s="44"/>
      <c r="R65" s="44"/>
      <c r="S65" s="44"/>
      <c r="T65" s="44"/>
      <c r="U65" s="44"/>
      <c r="V65" s="44"/>
      <c r="W65" s="44"/>
      <c r="X65" s="44"/>
    </row>
    <row r="67" spans="8:24" x14ac:dyDescent="0.25">
      <c r="H67" t="s">
        <v>82</v>
      </c>
    </row>
    <row r="68" spans="8:24" x14ac:dyDescent="0.25">
      <c r="H68" t="s">
        <v>83</v>
      </c>
    </row>
    <row r="70" spans="8:24" x14ac:dyDescent="0.25">
      <c r="H70" t="s">
        <v>86</v>
      </c>
    </row>
  </sheetData>
  <mergeCells count="42">
    <mergeCell ref="H65:X65"/>
    <mergeCell ref="B2:C3"/>
    <mergeCell ref="B6:C6"/>
    <mergeCell ref="B27:C27"/>
    <mergeCell ref="B28:C28"/>
    <mergeCell ref="B29:C29"/>
    <mergeCell ref="B12:C12"/>
    <mergeCell ref="B7:C7"/>
    <mergeCell ref="B8:C8"/>
    <mergeCell ref="B11:C11"/>
    <mergeCell ref="B5:C5"/>
    <mergeCell ref="B9:C9"/>
    <mergeCell ref="B10:C10"/>
    <mergeCell ref="B30:C30"/>
    <mergeCell ref="B24:C24"/>
    <mergeCell ref="B13:C13"/>
    <mergeCell ref="B14:C14"/>
    <mergeCell ref="B15:C15"/>
    <mergeCell ref="B16:C16"/>
    <mergeCell ref="B17:C17"/>
    <mergeCell ref="B18:C18"/>
    <mergeCell ref="B19:C19"/>
    <mergeCell ref="B20:C20"/>
    <mergeCell ref="B21:C21"/>
    <mergeCell ref="B22:C22"/>
    <mergeCell ref="B23:C23"/>
    <mergeCell ref="F10:K10"/>
    <mergeCell ref="M10:Z10"/>
    <mergeCell ref="V8:W8"/>
    <mergeCell ref="X8:Y8"/>
    <mergeCell ref="J6:K6"/>
    <mergeCell ref="O6:P6"/>
    <mergeCell ref="R6:S6"/>
    <mergeCell ref="V6:W6"/>
    <mergeCell ref="I4:I8"/>
    <mergeCell ref="J4:K4"/>
    <mergeCell ref="N4:N8"/>
    <mergeCell ref="O4:S4"/>
    <mergeCell ref="U4:U8"/>
    <mergeCell ref="V4:X4"/>
    <mergeCell ref="J8:K8"/>
    <mergeCell ref="O8:R8"/>
  </mergeCells>
  <dataValidations count="1">
    <dataValidation type="list" allowBlank="1" showInputMessage="1" showErrorMessage="1" sqref="B6:C6" xr:uid="{787093F9-98E7-4190-9019-498893918C2E}">
      <formula1>L_Athletes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croll Bar 1">
              <controlPr defaultSize="0" autoPict="0">
                <anchor moveWithCells="1">
                  <from>
                    <xdr:col>4</xdr:col>
                    <xdr:colOff>0</xdr:colOff>
                    <xdr:row>1</xdr:row>
                    <xdr:rowOff>9525</xdr:rowOff>
                  </from>
                  <to>
                    <xdr:col>5</xdr:col>
                    <xdr:colOff>0</xdr:colOff>
                    <xdr:row>22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C42A87-291B-42E0-A291-323EABA40E18}">
  <sheetPr codeName="Feuil7"/>
  <dimension ref="A1:AA36"/>
  <sheetViews>
    <sheetView showGridLines="0" showRowColHeaders="0" zoomScaleNormal="100" workbookViewId="0">
      <pane ySplit="1" topLeftCell="A2" activePane="bottomLeft" state="frozen"/>
      <selection activeCell="B2" activeCellId="1" sqref="B4 B2:C3"/>
      <selection pane="bottomLeft" activeCell="J4" sqref="J4:K4"/>
    </sheetView>
  </sheetViews>
  <sheetFormatPr baseColWidth="10" defaultRowHeight="15" x14ac:dyDescent="0.25"/>
  <cols>
    <col min="1" max="1" width="2.28515625" customWidth="1"/>
    <col min="2" max="3" width="10.5703125" customWidth="1"/>
    <col min="4" max="4" width="2.28515625" customWidth="1"/>
    <col min="5" max="5" width="1.5703125" customWidth="1"/>
    <col min="6" max="6" width="2" customWidth="1"/>
    <col min="7" max="11" width="9" customWidth="1"/>
    <col min="12" max="12" width="2" customWidth="1"/>
    <col min="13" max="13" width="3.42578125" customWidth="1"/>
    <col min="14" max="25" width="7.42578125" customWidth="1"/>
    <col min="26" max="26" width="3.28515625" customWidth="1"/>
    <col min="27" max="27" width="3.5703125" customWidth="1"/>
  </cols>
  <sheetData>
    <row r="1" spans="1:27" ht="33.4" customHeight="1" x14ac:dyDescent="0.25"/>
    <row r="2" spans="1:27" ht="20.45" customHeight="1" x14ac:dyDescent="0.25">
      <c r="A2" s="1"/>
      <c r="B2" s="37" t="str">
        <f>HYPERLINK("#Liste_Athlètes!A1","Liste Athlètes")</f>
        <v>Liste Athlètes</v>
      </c>
      <c r="C2" s="37"/>
      <c r="D2" s="1"/>
      <c r="E2" s="2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2"/>
      <c r="Y2" s="2"/>
      <c r="Z2" s="2"/>
      <c r="AA2" s="2"/>
    </row>
    <row r="3" spans="1:27" ht="15.6" customHeight="1" x14ac:dyDescent="0.25">
      <c r="A3" s="1"/>
      <c r="B3" s="37"/>
      <c r="C3" s="37"/>
      <c r="D3" s="1"/>
      <c r="E3" s="4"/>
      <c r="F3" s="1"/>
      <c r="G3" s="1"/>
      <c r="H3" s="1"/>
      <c r="I3" s="1"/>
      <c r="J3" s="5" t="s">
        <v>0</v>
      </c>
      <c r="K3" s="5"/>
      <c r="L3" s="1"/>
      <c r="M3" s="5"/>
      <c r="N3" s="1"/>
      <c r="O3" s="5" t="s">
        <v>1</v>
      </c>
      <c r="P3" s="1"/>
      <c r="Q3" s="1"/>
      <c r="R3" s="1"/>
      <c r="S3" s="1"/>
      <c r="T3" s="1"/>
      <c r="U3" s="1"/>
      <c r="V3" s="5" t="s">
        <v>2</v>
      </c>
      <c r="W3" s="1"/>
      <c r="X3" s="1"/>
      <c r="Y3" s="1"/>
      <c r="Z3" s="1"/>
      <c r="AA3" s="2"/>
    </row>
    <row r="4" spans="1:27" ht="20.45" customHeight="1" x14ac:dyDescent="0.25">
      <c r="A4" s="1"/>
      <c r="B4" s="18"/>
      <c r="C4" s="1"/>
      <c r="D4" s="1"/>
      <c r="E4" s="4"/>
      <c r="F4" s="1"/>
      <c r="G4" s="6"/>
      <c r="H4" s="1"/>
      <c r="I4" s="27" t="s">
        <v>3</v>
      </c>
      <c r="J4" s="21" t="s">
        <v>17</v>
      </c>
      <c r="K4" s="22"/>
      <c r="L4" s="1"/>
      <c r="M4" s="1"/>
      <c r="N4" s="28" t="s">
        <v>4</v>
      </c>
      <c r="O4" s="30"/>
      <c r="P4" s="31"/>
      <c r="Q4" s="31"/>
      <c r="R4" s="31"/>
      <c r="S4" s="32"/>
      <c r="T4" s="1"/>
      <c r="U4" s="28" t="s">
        <v>5</v>
      </c>
      <c r="V4" s="21"/>
      <c r="W4" s="33"/>
      <c r="X4" s="22"/>
      <c r="Y4" s="1"/>
      <c r="Z4" s="1"/>
      <c r="AA4" s="2"/>
    </row>
    <row r="5" spans="1:27" ht="20.45" customHeight="1" x14ac:dyDescent="0.25">
      <c r="A5" s="1"/>
      <c r="B5" s="40" t="s">
        <v>55</v>
      </c>
      <c r="C5" s="40"/>
      <c r="D5" s="1"/>
      <c r="E5" s="4"/>
      <c r="F5" s="1"/>
      <c r="G5" s="6"/>
      <c r="H5" s="1"/>
      <c r="I5" s="27"/>
      <c r="J5" s="7" t="s">
        <v>6</v>
      </c>
      <c r="K5" s="7"/>
      <c r="L5" s="8"/>
      <c r="M5" s="8"/>
      <c r="N5" s="29"/>
      <c r="O5" s="7" t="s">
        <v>7</v>
      </c>
      <c r="P5" s="8"/>
      <c r="Q5" s="8"/>
      <c r="R5" s="7" t="s">
        <v>8</v>
      </c>
      <c r="S5" s="8"/>
      <c r="T5" s="1"/>
      <c r="U5" s="29"/>
      <c r="V5" s="5" t="s">
        <v>9</v>
      </c>
      <c r="W5" s="1"/>
      <c r="X5" s="1"/>
      <c r="Y5" s="1"/>
      <c r="Z5" s="1"/>
      <c r="AA5" s="2"/>
    </row>
    <row r="6" spans="1:27" ht="20.45" customHeight="1" x14ac:dyDescent="0.25">
      <c r="A6" s="1" t="s">
        <v>10</v>
      </c>
      <c r="B6" s="38" t="s">
        <v>53</v>
      </c>
      <c r="C6" s="38"/>
      <c r="D6" s="1"/>
      <c r="E6" s="4"/>
      <c r="F6" s="1"/>
      <c r="G6" s="6"/>
      <c r="H6" s="1"/>
      <c r="I6" s="27"/>
      <c r="J6" s="25" t="s">
        <v>42</v>
      </c>
      <c r="K6" s="26"/>
      <c r="L6" s="1"/>
      <c r="M6" s="1"/>
      <c r="N6" s="29"/>
      <c r="O6" s="25"/>
      <c r="P6" s="26"/>
      <c r="Q6" s="1"/>
      <c r="R6" s="23"/>
      <c r="S6" s="24"/>
      <c r="T6" s="1"/>
      <c r="U6" s="29"/>
      <c r="V6" s="21"/>
      <c r="W6" s="22"/>
      <c r="X6" s="9"/>
      <c r="Y6" s="1"/>
      <c r="Z6" s="1"/>
      <c r="AA6" s="2"/>
    </row>
    <row r="7" spans="1:27" ht="20.45" customHeight="1" x14ac:dyDescent="0.25">
      <c r="A7" s="1"/>
      <c r="B7" s="39" t="str">
        <f>HYPERLINK("#Mr_"&amp;RIGHT(B6,1)&amp;"!A1","Mr_"&amp;RIGHT(B6,1))</f>
        <v>Mr_e</v>
      </c>
      <c r="C7" s="39"/>
      <c r="D7" s="1"/>
      <c r="E7" s="4"/>
      <c r="F7" s="1"/>
      <c r="G7" s="6"/>
      <c r="H7" s="1"/>
      <c r="I7" s="27"/>
      <c r="J7" s="7" t="s">
        <v>11</v>
      </c>
      <c r="K7" s="7"/>
      <c r="L7" s="1"/>
      <c r="M7" s="1"/>
      <c r="N7" s="29"/>
      <c r="O7" s="7" t="s">
        <v>12</v>
      </c>
      <c r="P7" s="1"/>
      <c r="Q7" s="1"/>
      <c r="R7" s="1"/>
      <c r="S7" s="1"/>
      <c r="T7" s="1"/>
      <c r="U7" s="29"/>
      <c r="V7" s="5" t="s">
        <v>13</v>
      </c>
      <c r="W7" s="1"/>
      <c r="X7" s="1"/>
      <c r="Y7" s="1"/>
      <c r="Z7" s="1"/>
      <c r="AA7" s="2"/>
    </row>
    <row r="8" spans="1:27" ht="20.45" customHeight="1" x14ac:dyDescent="0.25">
      <c r="A8" s="1"/>
      <c r="B8" s="36"/>
      <c r="C8" s="36"/>
      <c r="D8" s="1"/>
      <c r="E8" s="4"/>
      <c r="F8" s="1"/>
      <c r="G8" s="1"/>
      <c r="H8" s="1"/>
      <c r="I8" s="27"/>
      <c r="J8" s="25"/>
      <c r="K8" s="26"/>
      <c r="L8" s="1"/>
      <c r="M8" s="1"/>
      <c r="N8" s="29"/>
      <c r="O8" s="25"/>
      <c r="P8" s="34"/>
      <c r="Q8" s="34"/>
      <c r="R8" s="26"/>
      <c r="S8" s="1"/>
      <c r="T8" s="1"/>
      <c r="U8" s="29"/>
      <c r="V8" s="21"/>
      <c r="W8" s="22"/>
      <c r="X8" s="23"/>
      <c r="Y8" s="24"/>
      <c r="Z8" s="1"/>
      <c r="AA8" s="2"/>
    </row>
    <row r="9" spans="1:27" ht="20.45" customHeight="1" x14ac:dyDescent="0.25">
      <c r="A9" s="1"/>
      <c r="B9" s="41"/>
      <c r="C9" s="41"/>
      <c r="D9" s="1"/>
      <c r="E9" s="4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2"/>
    </row>
    <row r="10" spans="1:27" ht="20.45" customHeight="1" x14ac:dyDescent="0.25">
      <c r="A10" s="1"/>
      <c r="B10" s="36"/>
      <c r="C10" s="36"/>
      <c r="D10" s="1"/>
      <c r="E10" s="1"/>
      <c r="F10" s="19" t="s">
        <v>14</v>
      </c>
      <c r="G10" s="19"/>
      <c r="H10" s="19"/>
      <c r="I10" s="19"/>
      <c r="J10" s="19"/>
      <c r="K10" s="19"/>
      <c r="L10" s="10"/>
      <c r="M10" s="20" t="s">
        <v>15</v>
      </c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"/>
    </row>
    <row r="11" spans="1:27" ht="20.45" customHeight="1" x14ac:dyDescent="0.25">
      <c r="A11" s="1"/>
      <c r="B11" s="36"/>
      <c r="C11" s="36"/>
      <c r="D11" s="1"/>
      <c r="E11" s="4"/>
      <c r="F11" s="1"/>
      <c r="G11" s="1"/>
      <c r="H11" s="1"/>
      <c r="I11" s="1"/>
      <c r="J11" s="1"/>
      <c r="K11" s="1"/>
      <c r="L11" s="2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2"/>
    </row>
    <row r="12" spans="1:27" ht="20.45" customHeight="1" x14ac:dyDescent="0.25">
      <c r="A12" s="1"/>
      <c r="B12" s="36"/>
      <c r="C12" s="36"/>
      <c r="D12" s="1"/>
      <c r="E12" s="4"/>
      <c r="F12" s="1"/>
      <c r="G12" s="1"/>
      <c r="H12" s="1"/>
      <c r="I12" s="1"/>
      <c r="J12" s="1"/>
      <c r="K12" s="1"/>
      <c r="L12" s="2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2"/>
    </row>
    <row r="13" spans="1:27" ht="20.45" customHeight="1" x14ac:dyDescent="0.25">
      <c r="A13" s="1"/>
      <c r="B13" s="36"/>
      <c r="C13" s="36"/>
      <c r="D13" s="1"/>
      <c r="E13" s="4"/>
      <c r="F13" s="1"/>
      <c r="G13" s="1"/>
      <c r="H13" s="1"/>
      <c r="I13" s="1"/>
      <c r="J13" s="1"/>
      <c r="K13" s="1"/>
      <c r="L13" s="2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2"/>
    </row>
    <row r="14" spans="1:27" ht="20.45" customHeight="1" x14ac:dyDescent="0.25">
      <c r="A14" s="1"/>
      <c r="B14" s="36"/>
      <c r="C14" s="36"/>
      <c r="D14" s="1"/>
      <c r="E14" s="4"/>
      <c r="F14" s="1"/>
      <c r="G14" s="1"/>
      <c r="H14" s="1"/>
      <c r="I14" s="1"/>
      <c r="J14" s="1"/>
      <c r="K14" s="1"/>
      <c r="L14" s="2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2"/>
    </row>
    <row r="15" spans="1:27" ht="20.45" customHeight="1" x14ac:dyDescent="0.25">
      <c r="A15" s="1"/>
      <c r="B15" s="36"/>
      <c r="C15" s="36"/>
      <c r="D15" s="1"/>
      <c r="E15" s="4"/>
      <c r="F15" s="1"/>
      <c r="G15" s="1"/>
      <c r="H15" s="1"/>
      <c r="I15" s="1"/>
      <c r="J15" s="1"/>
      <c r="K15" s="1"/>
      <c r="L15" s="2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2"/>
    </row>
    <row r="16" spans="1:27" ht="20.45" customHeight="1" x14ac:dyDescent="0.25">
      <c r="A16" s="1"/>
      <c r="B16" s="36"/>
      <c r="C16" s="36"/>
      <c r="D16" s="1"/>
      <c r="E16" s="4"/>
      <c r="F16" s="1"/>
      <c r="G16" s="1"/>
      <c r="H16" s="1"/>
      <c r="I16" s="1"/>
      <c r="J16" s="1"/>
      <c r="K16" s="1"/>
      <c r="L16" s="2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2"/>
    </row>
    <row r="17" spans="1:27" ht="20.45" customHeight="1" x14ac:dyDescent="0.25">
      <c r="A17" s="1"/>
      <c r="B17" s="36"/>
      <c r="C17" s="36"/>
      <c r="D17" s="1"/>
      <c r="E17" s="4"/>
      <c r="F17" s="1"/>
      <c r="G17" s="1"/>
      <c r="H17" s="1"/>
      <c r="I17" s="1"/>
      <c r="J17" s="1"/>
      <c r="K17" s="1"/>
      <c r="L17" s="2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2"/>
    </row>
    <row r="18" spans="1:27" ht="20.45" customHeight="1" x14ac:dyDescent="0.25">
      <c r="A18" s="1"/>
      <c r="B18" s="36"/>
      <c r="C18" s="36"/>
      <c r="D18" s="1"/>
      <c r="E18" s="4"/>
      <c r="F18" s="1"/>
      <c r="G18" s="1"/>
      <c r="H18" s="1"/>
      <c r="I18" s="1"/>
      <c r="J18" s="1"/>
      <c r="K18" s="1"/>
      <c r="L18" s="2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2"/>
    </row>
    <row r="19" spans="1:27" ht="20.45" customHeight="1" x14ac:dyDescent="0.25">
      <c r="A19" s="1"/>
      <c r="B19" s="36"/>
      <c r="C19" s="36"/>
      <c r="D19" s="1"/>
      <c r="E19" s="4"/>
      <c r="F19" s="1"/>
      <c r="G19" s="1"/>
      <c r="H19" s="1"/>
      <c r="I19" s="1"/>
      <c r="J19" s="1"/>
      <c r="K19" s="1"/>
      <c r="L19" s="2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2"/>
    </row>
    <row r="20" spans="1:27" ht="20.45" customHeight="1" x14ac:dyDescent="0.25">
      <c r="A20" s="1"/>
      <c r="B20" s="36"/>
      <c r="C20" s="36"/>
      <c r="D20" s="1"/>
      <c r="E20" s="4"/>
      <c r="F20" s="1"/>
      <c r="G20" s="1"/>
      <c r="H20" s="1"/>
      <c r="I20" s="1"/>
      <c r="J20" s="1"/>
      <c r="K20" s="1"/>
      <c r="L20" s="2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2"/>
    </row>
    <row r="21" spans="1:27" ht="20.45" customHeight="1" x14ac:dyDescent="0.25">
      <c r="A21" s="1"/>
      <c r="B21" s="36"/>
      <c r="C21" s="36"/>
      <c r="D21" s="1"/>
      <c r="E21" s="4"/>
      <c r="F21" s="1"/>
      <c r="G21" s="1"/>
      <c r="H21" s="1"/>
      <c r="I21" s="1"/>
      <c r="J21" s="1"/>
      <c r="K21" s="1"/>
      <c r="L21" s="2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2"/>
    </row>
    <row r="22" spans="1:27" ht="20.45" customHeight="1" x14ac:dyDescent="0.25">
      <c r="A22" s="1"/>
      <c r="B22" s="36"/>
      <c r="C22" s="36"/>
      <c r="D22" s="1"/>
      <c r="E22" s="4"/>
      <c r="F22" s="1"/>
      <c r="G22" s="1"/>
      <c r="H22" s="1"/>
      <c r="I22" s="1"/>
      <c r="J22" s="1"/>
      <c r="K22" s="1"/>
      <c r="L22" s="2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2"/>
    </row>
    <row r="23" spans="1:27" ht="20.45" customHeight="1" x14ac:dyDescent="0.25">
      <c r="A23" s="1"/>
      <c r="B23" s="35"/>
      <c r="C23" s="35"/>
      <c r="D23" s="1"/>
      <c r="E23" s="4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</row>
    <row r="24" spans="1:27" ht="20.45" customHeight="1" x14ac:dyDescent="0.25">
      <c r="A24" s="1"/>
      <c r="B24" s="35"/>
      <c r="C24" s="35"/>
      <c r="D24" s="1"/>
      <c r="E24" s="4"/>
      <c r="F24" s="1"/>
      <c r="G24" s="1"/>
      <c r="H24" s="1"/>
      <c r="I24" s="1"/>
      <c r="J24" s="1"/>
      <c r="K24" s="1"/>
      <c r="L24" s="2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</row>
    <row r="25" spans="1:27" ht="20.45" customHeight="1" x14ac:dyDescent="0.25">
      <c r="A25" s="1"/>
      <c r="D25" s="1"/>
      <c r="E25" s="4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</row>
    <row r="26" spans="1:27" ht="20.45" customHeight="1" x14ac:dyDescent="0.25">
      <c r="A26" s="1"/>
      <c r="B26" s="12"/>
      <c r="C26" s="1"/>
      <c r="D26" s="1"/>
      <c r="E26" s="4"/>
      <c r="F26" s="1"/>
      <c r="G26" s="1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</row>
    <row r="27" spans="1:27" ht="20.45" customHeight="1" x14ac:dyDescent="0.25">
      <c r="A27" s="1"/>
      <c r="B27" s="35"/>
      <c r="C27" s="35"/>
      <c r="D27" s="1"/>
      <c r="E27" s="4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</row>
    <row r="28" spans="1:27" ht="20.45" customHeight="1" x14ac:dyDescent="0.25">
      <c r="A28" s="1"/>
      <c r="B28" s="35"/>
      <c r="C28" s="35"/>
      <c r="D28" s="1"/>
      <c r="E28" s="4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</row>
    <row r="29" spans="1:27" ht="20.45" customHeight="1" x14ac:dyDescent="0.25">
      <c r="A29" s="1"/>
      <c r="B29" s="35"/>
      <c r="C29" s="35"/>
      <c r="D29" s="1"/>
      <c r="E29" s="4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</row>
    <row r="30" spans="1:27" ht="20.45" customHeight="1" x14ac:dyDescent="0.25">
      <c r="A30" s="1"/>
      <c r="B30" s="35"/>
      <c r="C30" s="35"/>
      <c r="D30" s="1"/>
      <c r="E30" s="4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</row>
    <row r="31" spans="1:27" ht="20.45" customHeight="1" x14ac:dyDescent="0.25">
      <c r="A31" s="1"/>
      <c r="B31" s="1"/>
      <c r="C31" s="1"/>
      <c r="D31" s="1"/>
      <c r="E31" s="4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</row>
    <row r="32" spans="1:27" ht="20.45" customHeight="1" x14ac:dyDescent="0.25">
      <c r="A32" s="1"/>
      <c r="B32" s="1"/>
      <c r="C32" s="1"/>
      <c r="D32" s="1"/>
      <c r="E32" s="4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</row>
    <row r="33" spans="1:23" ht="20.45" customHeight="1" x14ac:dyDescent="0.25">
      <c r="A33" s="1"/>
      <c r="B33" s="1"/>
      <c r="C33" s="1"/>
      <c r="D33" s="1"/>
      <c r="E33" s="4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</row>
    <row r="34" spans="1:23" ht="20.45" customHeight="1" x14ac:dyDescent="0.25">
      <c r="A34" s="1"/>
      <c r="B34" s="1"/>
      <c r="C34" s="1"/>
      <c r="D34" s="1"/>
      <c r="E34" s="4"/>
      <c r="F34" s="1"/>
      <c r="V34" s="1"/>
    </row>
    <row r="35" spans="1:23" ht="20.45" customHeight="1" x14ac:dyDescent="0.25">
      <c r="A35" s="1"/>
      <c r="B35" s="1"/>
      <c r="C35" s="1"/>
      <c r="D35" s="1"/>
      <c r="E35" s="4"/>
      <c r="F35" s="1"/>
      <c r="V35" s="1"/>
    </row>
    <row r="36" spans="1:23" ht="20.45" customHeight="1" x14ac:dyDescent="0.25">
      <c r="A36" s="1"/>
      <c r="B36" s="1"/>
      <c r="C36" s="1"/>
      <c r="D36" s="1"/>
      <c r="E36" s="4"/>
      <c r="F36" s="1"/>
      <c r="V36" s="1"/>
    </row>
  </sheetData>
  <mergeCells count="41">
    <mergeCell ref="B30:C30"/>
    <mergeCell ref="B17:C17"/>
    <mergeCell ref="B18:C18"/>
    <mergeCell ref="B19:C19"/>
    <mergeCell ref="B20:C20"/>
    <mergeCell ref="B21:C21"/>
    <mergeCell ref="B22:C22"/>
    <mergeCell ref="B23:C23"/>
    <mergeCell ref="B24:C24"/>
    <mergeCell ref="B27:C27"/>
    <mergeCell ref="B28:C28"/>
    <mergeCell ref="B29:C29"/>
    <mergeCell ref="B16:C16"/>
    <mergeCell ref="V8:W8"/>
    <mergeCell ref="X8:Y8"/>
    <mergeCell ref="B9:C9"/>
    <mergeCell ref="B10:C10"/>
    <mergeCell ref="F10:K10"/>
    <mergeCell ref="M10:Z10"/>
    <mergeCell ref="B11:C11"/>
    <mergeCell ref="B12:C12"/>
    <mergeCell ref="B13:C13"/>
    <mergeCell ref="B14:C14"/>
    <mergeCell ref="B15:C15"/>
    <mergeCell ref="V4:X4"/>
    <mergeCell ref="B5:C5"/>
    <mergeCell ref="B6:C6"/>
    <mergeCell ref="J6:K6"/>
    <mergeCell ref="O6:P6"/>
    <mergeCell ref="R6:S6"/>
    <mergeCell ref="V6:W6"/>
    <mergeCell ref="U4:U8"/>
    <mergeCell ref="B2:C3"/>
    <mergeCell ref="I4:I8"/>
    <mergeCell ref="J4:K4"/>
    <mergeCell ref="N4:N8"/>
    <mergeCell ref="O4:S4"/>
    <mergeCell ref="B7:C7"/>
    <mergeCell ref="B8:C8"/>
    <mergeCell ref="J8:K8"/>
    <mergeCell ref="O8:R8"/>
  </mergeCells>
  <dataValidations count="1">
    <dataValidation type="list" allowBlank="1" showInputMessage="1" showErrorMessage="1" sqref="B6:C6" xr:uid="{543DDC8F-A21A-45AB-8B86-599040EF884D}">
      <formula1>L_Athletes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Scroll Bar 1">
              <controlPr defaultSize="0" autoPict="0">
                <anchor moveWithCells="1">
                  <from>
                    <xdr:col>4</xdr:col>
                    <xdr:colOff>0</xdr:colOff>
                    <xdr:row>1</xdr:row>
                    <xdr:rowOff>9525</xdr:rowOff>
                  </from>
                  <to>
                    <xdr:col>5</xdr:col>
                    <xdr:colOff>0</xdr:colOff>
                    <xdr:row>22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8CDFB2-8796-46C7-9B34-97AB356CB6DF}">
  <sheetPr codeName="Feuil8"/>
  <dimension ref="A1:AA36"/>
  <sheetViews>
    <sheetView showGridLines="0" showRowColHeaders="0" zoomScaleNormal="100" workbookViewId="0">
      <pane ySplit="1" topLeftCell="A2" activePane="bottomLeft" state="frozen"/>
      <selection activeCell="B2" activeCellId="1" sqref="B4 B2:C3"/>
      <selection pane="bottomLeft" activeCell="B2" activeCellId="1" sqref="B4 B2:C3"/>
    </sheetView>
  </sheetViews>
  <sheetFormatPr baseColWidth="10" defaultRowHeight="15" x14ac:dyDescent="0.25"/>
  <cols>
    <col min="1" max="1" width="2.28515625" customWidth="1"/>
    <col min="2" max="3" width="10.5703125" customWidth="1"/>
    <col min="4" max="4" width="2.28515625" customWidth="1"/>
    <col min="5" max="5" width="1.5703125" customWidth="1"/>
    <col min="6" max="6" width="2" customWidth="1"/>
    <col min="7" max="11" width="9" customWidth="1"/>
    <col min="12" max="12" width="2" customWidth="1"/>
    <col min="13" max="13" width="3.42578125" customWidth="1"/>
    <col min="14" max="25" width="7.42578125" customWidth="1"/>
    <col min="26" max="26" width="3.28515625" customWidth="1"/>
    <col min="27" max="27" width="3.5703125" customWidth="1"/>
  </cols>
  <sheetData>
    <row r="1" spans="1:27" ht="33.4" customHeight="1" x14ac:dyDescent="0.25"/>
    <row r="2" spans="1:27" ht="20.45" customHeight="1" x14ac:dyDescent="0.25">
      <c r="A2" s="1"/>
      <c r="B2" s="37" t="str">
        <f>HYPERLINK("#Liste_Athlètes!A1","Liste Athlètes")</f>
        <v>Liste Athlètes</v>
      </c>
      <c r="C2" s="37"/>
      <c r="D2" s="1"/>
      <c r="E2" s="2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2"/>
      <c r="Y2" s="2"/>
      <c r="Z2" s="2"/>
      <c r="AA2" s="2"/>
    </row>
    <row r="3" spans="1:27" ht="15.6" customHeight="1" x14ac:dyDescent="0.25">
      <c r="A3" s="1"/>
      <c r="B3" s="37"/>
      <c r="C3" s="37"/>
      <c r="D3" s="1"/>
      <c r="E3" s="4"/>
      <c r="F3" s="1"/>
      <c r="G3" s="1"/>
      <c r="H3" s="1"/>
      <c r="I3" s="1"/>
      <c r="J3" s="5" t="s">
        <v>0</v>
      </c>
      <c r="K3" s="5"/>
      <c r="L3" s="1"/>
      <c r="M3" s="5"/>
      <c r="N3" s="1"/>
      <c r="O3" s="5" t="s">
        <v>1</v>
      </c>
      <c r="P3" s="1"/>
      <c r="Q3" s="1"/>
      <c r="R3" s="1"/>
      <c r="S3" s="1"/>
      <c r="T3" s="1"/>
      <c r="U3" s="1"/>
      <c r="V3" s="5" t="s">
        <v>2</v>
      </c>
      <c r="W3" s="1"/>
      <c r="X3" s="1"/>
      <c r="Y3" s="1"/>
      <c r="Z3" s="1"/>
      <c r="AA3" s="2"/>
    </row>
    <row r="4" spans="1:27" ht="20.45" customHeight="1" x14ac:dyDescent="0.25">
      <c r="A4" s="1"/>
      <c r="B4" s="18"/>
      <c r="C4" s="1"/>
      <c r="D4" s="1"/>
      <c r="E4" s="4"/>
      <c r="F4" s="1"/>
      <c r="G4" s="6"/>
      <c r="H4" s="1"/>
      <c r="I4" s="27" t="s">
        <v>3</v>
      </c>
      <c r="J4" s="21" t="s">
        <v>18</v>
      </c>
      <c r="K4" s="22"/>
      <c r="L4" s="1"/>
      <c r="M4" s="1"/>
      <c r="N4" s="28" t="s">
        <v>4</v>
      </c>
      <c r="O4" s="30"/>
      <c r="P4" s="31"/>
      <c r="Q4" s="31"/>
      <c r="R4" s="31"/>
      <c r="S4" s="32"/>
      <c r="T4" s="1"/>
      <c r="U4" s="28" t="s">
        <v>5</v>
      </c>
      <c r="V4" s="21"/>
      <c r="W4" s="33"/>
      <c r="X4" s="22"/>
      <c r="Y4" s="1"/>
      <c r="Z4" s="1"/>
      <c r="AA4" s="2"/>
    </row>
    <row r="5" spans="1:27" ht="20.45" customHeight="1" x14ac:dyDescent="0.25">
      <c r="A5" s="1"/>
      <c r="B5" s="40" t="s">
        <v>55</v>
      </c>
      <c r="C5" s="40"/>
      <c r="D5" s="1"/>
      <c r="E5" s="4"/>
      <c r="F5" s="1"/>
      <c r="G5" s="6"/>
      <c r="H5" s="1"/>
      <c r="I5" s="27"/>
      <c r="J5" s="7" t="s">
        <v>6</v>
      </c>
      <c r="K5" s="7"/>
      <c r="L5" s="8"/>
      <c r="M5" s="8"/>
      <c r="N5" s="29"/>
      <c r="O5" s="7" t="s">
        <v>7</v>
      </c>
      <c r="P5" s="8"/>
      <c r="Q5" s="8"/>
      <c r="R5" s="7" t="s">
        <v>8</v>
      </c>
      <c r="S5" s="8"/>
      <c r="T5" s="1"/>
      <c r="U5" s="29"/>
      <c r="V5" s="5" t="s">
        <v>9</v>
      </c>
      <c r="W5" s="1"/>
      <c r="X5" s="1"/>
      <c r="Y5" s="1"/>
      <c r="Z5" s="1"/>
      <c r="AA5" s="2"/>
    </row>
    <row r="6" spans="1:27" ht="20.45" customHeight="1" x14ac:dyDescent="0.25">
      <c r="A6" s="1" t="s">
        <v>10</v>
      </c>
      <c r="B6" s="38" t="s">
        <v>43</v>
      </c>
      <c r="C6" s="38"/>
      <c r="D6" s="1"/>
      <c r="E6" s="4"/>
      <c r="F6" s="1"/>
      <c r="G6" s="6"/>
      <c r="H6" s="1"/>
      <c r="I6" s="27"/>
      <c r="J6" s="25" t="s">
        <v>42</v>
      </c>
      <c r="K6" s="26"/>
      <c r="L6" s="1"/>
      <c r="M6" s="1"/>
      <c r="N6" s="29"/>
      <c r="O6" s="25"/>
      <c r="P6" s="26"/>
      <c r="Q6" s="1"/>
      <c r="R6" s="23"/>
      <c r="S6" s="24"/>
      <c r="T6" s="1"/>
      <c r="U6" s="29"/>
      <c r="V6" s="21"/>
      <c r="W6" s="22"/>
      <c r="X6" s="9"/>
      <c r="Y6" s="1"/>
      <c r="Z6" s="1"/>
      <c r="AA6" s="2"/>
    </row>
    <row r="7" spans="1:27" ht="20.45" customHeight="1" x14ac:dyDescent="0.25">
      <c r="A7" s="1"/>
      <c r="B7" s="39" t="str">
        <f>HYPERLINK("#Mr_"&amp;RIGHT(B6,1)&amp;"!A1","Mr_"&amp;RIGHT(B6,1))</f>
        <v>Mr_A</v>
      </c>
      <c r="C7" s="39"/>
      <c r="D7" s="1"/>
      <c r="E7" s="4"/>
      <c r="F7" s="1"/>
      <c r="G7" s="6"/>
      <c r="H7" s="1"/>
      <c r="I7" s="27"/>
      <c r="J7" s="7" t="s">
        <v>11</v>
      </c>
      <c r="K7" s="7"/>
      <c r="L7" s="1"/>
      <c r="M7" s="1"/>
      <c r="N7" s="29"/>
      <c r="O7" s="7" t="s">
        <v>12</v>
      </c>
      <c r="P7" s="1"/>
      <c r="Q7" s="1"/>
      <c r="R7" s="1"/>
      <c r="S7" s="1"/>
      <c r="T7" s="1"/>
      <c r="U7" s="29"/>
      <c r="V7" s="5" t="s">
        <v>13</v>
      </c>
      <c r="W7" s="1"/>
      <c r="X7" s="1"/>
      <c r="Y7" s="1"/>
      <c r="Z7" s="1"/>
      <c r="AA7" s="2"/>
    </row>
    <row r="8" spans="1:27" ht="20.45" customHeight="1" x14ac:dyDescent="0.25">
      <c r="A8" s="1"/>
      <c r="B8" s="36"/>
      <c r="C8" s="36"/>
      <c r="D8" s="1"/>
      <c r="E8" s="4"/>
      <c r="F8" s="1"/>
      <c r="G8" s="1"/>
      <c r="H8" s="1"/>
      <c r="I8" s="27"/>
      <c r="J8" s="25"/>
      <c r="K8" s="26"/>
      <c r="L8" s="1"/>
      <c r="M8" s="1"/>
      <c r="N8" s="29"/>
      <c r="O8" s="25"/>
      <c r="P8" s="34"/>
      <c r="Q8" s="34"/>
      <c r="R8" s="26"/>
      <c r="S8" s="1"/>
      <c r="T8" s="1"/>
      <c r="U8" s="29"/>
      <c r="V8" s="21"/>
      <c r="W8" s="22"/>
      <c r="X8" s="23"/>
      <c r="Y8" s="24"/>
      <c r="Z8" s="1"/>
      <c r="AA8" s="2"/>
    </row>
    <row r="9" spans="1:27" ht="20.45" customHeight="1" x14ac:dyDescent="0.25">
      <c r="A9" s="1"/>
      <c r="B9" s="41"/>
      <c r="C9" s="41"/>
      <c r="D9" s="1"/>
      <c r="E9" s="4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2"/>
    </row>
    <row r="10" spans="1:27" ht="20.45" customHeight="1" x14ac:dyDescent="0.25">
      <c r="A10" s="1"/>
      <c r="B10" s="36"/>
      <c r="C10" s="36"/>
      <c r="D10" s="1"/>
      <c r="E10" s="1"/>
      <c r="F10" s="19" t="s">
        <v>14</v>
      </c>
      <c r="G10" s="19"/>
      <c r="H10" s="19"/>
      <c r="I10" s="19"/>
      <c r="J10" s="19"/>
      <c r="K10" s="19"/>
      <c r="L10" s="10"/>
      <c r="M10" s="20" t="s">
        <v>15</v>
      </c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"/>
    </row>
    <row r="11" spans="1:27" ht="20.45" customHeight="1" x14ac:dyDescent="0.25">
      <c r="A11" s="1"/>
      <c r="B11" s="36"/>
      <c r="C11" s="36"/>
      <c r="D11" s="1"/>
      <c r="E11" s="4"/>
      <c r="F11" s="1"/>
      <c r="G11" s="1"/>
      <c r="H11" s="1"/>
      <c r="I11" s="1"/>
      <c r="J11" s="1"/>
      <c r="K11" s="1"/>
      <c r="L11" s="2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2"/>
    </row>
    <row r="12" spans="1:27" ht="20.45" customHeight="1" x14ac:dyDescent="0.25">
      <c r="A12" s="1"/>
      <c r="B12" s="36"/>
      <c r="C12" s="36"/>
      <c r="D12" s="1"/>
      <c r="E12" s="4"/>
      <c r="F12" s="1"/>
      <c r="G12" s="1"/>
      <c r="H12" s="1"/>
      <c r="I12" s="1"/>
      <c r="J12" s="1"/>
      <c r="K12" s="1"/>
      <c r="L12" s="2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2"/>
    </row>
    <row r="13" spans="1:27" ht="20.45" customHeight="1" x14ac:dyDescent="0.25">
      <c r="A13" s="1"/>
      <c r="B13" s="36"/>
      <c r="C13" s="36"/>
      <c r="D13" s="1"/>
      <c r="E13" s="4"/>
      <c r="F13" s="1"/>
      <c r="G13" s="1"/>
      <c r="H13" s="1"/>
      <c r="I13" s="1"/>
      <c r="J13" s="1"/>
      <c r="K13" s="1"/>
      <c r="L13" s="2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2"/>
    </row>
    <row r="14" spans="1:27" ht="20.45" customHeight="1" x14ac:dyDescent="0.25">
      <c r="A14" s="1"/>
      <c r="B14" s="36"/>
      <c r="C14" s="36"/>
      <c r="D14" s="1"/>
      <c r="E14" s="4"/>
      <c r="F14" s="1"/>
      <c r="G14" s="1"/>
      <c r="H14" s="1"/>
      <c r="I14" s="1"/>
      <c r="J14" s="1"/>
      <c r="K14" s="1"/>
      <c r="L14" s="2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2"/>
    </row>
    <row r="15" spans="1:27" ht="20.45" customHeight="1" x14ac:dyDescent="0.25">
      <c r="A15" s="1"/>
      <c r="B15" s="36"/>
      <c r="C15" s="36"/>
      <c r="D15" s="1"/>
      <c r="E15" s="4"/>
      <c r="F15" s="1"/>
      <c r="G15" s="1"/>
      <c r="H15" s="1"/>
      <c r="I15" s="1"/>
      <c r="J15" s="1"/>
      <c r="K15" s="1"/>
      <c r="L15" s="2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2"/>
    </row>
    <row r="16" spans="1:27" ht="20.45" customHeight="1" x14ac:dyDescent="0.25">
      <c r="A16" s="1"/>
      <c r="B16" s="36"/>
      <c r="C16" s="36"/>
      <c r="D16" s="1"/>
      <c r="E16" s="4"/>
      <c r="F16" s="1"/>
      <c r="G16" s="1"/>
      <c r="H16" s="1"/>
      <c r="I16" s="1"/>
      <c r="J16" s="1"/>
      <c r="K16" s="1"/>
      <c r="L16" s="2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2"/>
    </row>
    <row r="17" spans="1:27" ht="20.45" customHeight="1" x14ac:dyDescent="0.25">
      <c r="A17" s="1"/>
      <c r="B17" s="36"/>
      <c r="C17" s="36"/>
      <c r="D17" s="1"/>
      <c r="E17" s="4"/>
      <c r="F17" s="1"/>
      <c r="G17" s="1"/>
      <c r="H17" s="1"/>
      <c r="I17" s="1"/>
      <c r="J17" s="1"/>
      <c r="K17" s="1"/>
      <c r="L17" s="2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2"/>
    </row>
    <row r="18" spans="1:27" ht="20.45" customHeight="1" x14ac:dyDescent="0.25">
      <c r="A18" s="1"/>
      <c r="B18" s="36"/>
      <c r="C18" s="36"/>
      <c r="D18" s="1"/>
      <c r="E18" s="4"/>
      <c r="F18" s="1"/>
      <c r="G18" s="1"/>
      <c r="H18" s="1"/>
      <c r="I18" s="1"/>
      <c r="J18" s="1"/>
      <c r="K18" s="1"/>
      <c r="L18" s="2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2"/>
    </row>
    <row r="19" spans="1:27" ht="20.45" customHeight="1" x14ac:dyDescent="0.25">
      <c r="A19" s="1"/>
      <c r="B19" s="36"/>
      <c r="C19" s="36"/>
      <c r="D19" s="1"/>
      <c r="E19" s="4"/>
      <c r="F19" s="1"/>
      <c r="G19" s="1"/>
      <c r="H19" s="1"/>
      <c r="I19" s="1"/>
      <c r="J19" s="1"/>
      <c r="K19" s="1"/>
      <c r="L19" s="2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2"/>
    </row>
    <row r="20" spans="1:27" ht="20.45" customHeight="1" x14ac:dyDescent="0.25">
      <c r="A20" s="1"/>
      <c r="B20" s="36"/>
      <c r="C20" s="36"/>
      <c r="D20" s="1"/>
      <c r="E20" s="4"/>
      <c r="F20" s="1"/>
      <c r="G20" s="1"/>
      <c r="H20" s="1"/>
      <c r="I20" s="1"/>
      <c r="J20" s="1"/>
      <c r="K20" s="1"/>
      <c r="L20" s="2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2"/>
    </row>
    <row r="21" spans="1:27" ht="20.45" customHeight="1" x14ac:dyDescent="0.25">
      <c r="A21" s="1"/>
      <c r="B21" s="36"/>
      <c r="C21" s="36"/>
      <c r="D21" s="1"/>
      <c r="E21" s="4"/>
      <c r="F21" s="1"/>
      <c r="G21" s="1"/>
      <c r="H21" s="1"/>
      <c r="I21" s="1"/>
      <c r="J21" s="1"/>
      <c r="K21" s="1"/>
      <c r="L21" s="2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2"/>
    </row>
    <row r="22" spans="1:27" ht="20.45" customHeight="1" x14ac:dyDescent="0.25">
      <c r="A22" s="1"/>
      <c r="B22" s="36"/>
      <c r="C22" s="36"/>
      <c r="D22" s="1"/>
      <c r="E22" s="4"/>
      <c r="F22" s="1"/>
      <c r="G22" s="1"/>
      <c r="H22" s="1"/>
      <c r="I22" s="1"/>
      <c r="J22" s="1"/>
      <c r="K22" s="1"/>
      <c r="L22" s="2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2"/>
    </row>
    <row r="23" spans="1:27" ht="20.45" customHeight="1" x14ac:dyDescent="0.25">
      <c r="A23" s="1"/>
      <c r="B23" s="35"/>
      <c r="C23" s="35"/>
      <c r="D23" s="1"/>
      <c r="E23" s="4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</row>
    <row r="24" spans="1:27" ht="20.45" customHeight="1" x14ac:dyDescent="0.25">
      <c r="A24" s="1"/>
      <c r="B24" s="35"/>
      <c r="C24" s="35"/>
      <c r="D24" s="1"/>
      <c r="E24" s="4"/>
      <c r="F24" s="1"/>
      <c r="G24" s="1"/>
      <c r="H24" s="1"/>
      <c r="I24" s="1"/>
      <c r="J24" s="1"/>
      <c r="K24" s="1"/>
      <c r="L24" s="2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</row>
    <row r="25" spans="1:27" ht="20.45" customHeight="1" x14ac:dyDescent="0.25">
      <c r="A25" s="1"/>
      <c r="D25" s="1"/>
      <c r="E25" s="4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</row>
    <row r="26" spans="1:27" ht="20.45" customHeight="1" x14ac:dyDescent="0.25">
      <c r="A26" s="1"/>
      <c r="B26" s="12"/>
      <c r="C26" s="1"/>
      <c r="D26" s="1"/>
      <c r="E26" s="4"/>
      <c r="F26" s="1"/>
      <c r="G26" s="1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</row>
    <row r="27" spans="1:27" ht="20.45" customHeight="1" x14ac:dyDescent="0.25">
      <c r="A27" s="1"/>
      <c r="B27" s="35"/>
      <c r="C27" s="35"/>
      <c r="D27" s="1"/>
      <c r="E27" s="4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</row>
    <row r="28" spans="1:27" ht="20.45" customHeight="1" x14ac:dyDescent="0.25">
      <c r="A28" s="1"/>
      <c r="B28" s="35"/>
      <c r="C28" s="35"/>
      <c r="D28" s="1"/>
      <c r="E28" s="4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</row>
    <row r="29" spans="1:27" ht="20.45" customHeight="1" x14ac:dyDescent="0.25">
      <c r="A29" s="1"/>
      <c r="B29" s="35"/>
      <c r="C29" s="35"/>
      <c r="D29" s="1"/>
      <c r="E29" s="4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</row>
    <row r="30" spans="1:27" ht="20.45" customHeight="1" x14ac:dyDescent="0.25">
      <c r="A30" s="1"/>
      <c r="B30" s="35"/>
      <c r="C30" s="35"/>
      <c r="D30" s="1"/>
      <c r="E30" s="4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</row>
    <row r="31" spans="1:27" ht="20.45" customHeight="1" x14ac:dyDescent="0.25">
      <c r="A31" s="1"/>
      <c r="B31" s="1"/>
      <c r="C31" s="1"/>
      <c r="D31" s="1"/>
      <c r="E31" s="4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</row>
    <row r="32" spans="1:27" ht="20.45" customHeight="1" x14ac:dyDescent="0.25">
      <c r="A32" s="1"/>
      <c r="B32" s="1"/>
      <c r="C32" s="1"/>
      <c r="D32" s="1"/>
      <c r="E32" s="4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</row>
    <row r="33" spans="1:23" ht="20.45" customHeight="1" x14ac:dyDescent="0.25">
      <c r="A33" s="1"/>
      <c r="B33" s="1"/>
      <c r="C33" s="1"/>
      <c r="D33" s="1"/>
      <c r="E33" s="4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</row>
    <row r="34" spans="1:23" ht="20.45" customHeight="1" x14ac:dyDescent="0.25">
      <c r="A34" s="1"/>
      <c r="B34" s="1"/>
      <c r="C34" s="1"/>
      <c r="D34" s="1"/>
      <c r="E34" s="4"/>
      <c r="F34" s="1"/>
      <c r="V34" s="1"/>
    </row>
    <row r="35" spans="1:23" ht="20.45" customHeight="1" x14ac:dyDescent="0.25">
      <c r="A35" s="1"/>
      <c r="B35" s="1"/>
      <c r="C35" s="1"/>
      <c r="D35" s="1"/>
      <c r="E35" s="4"/>
      <c r="F35" s="1"/>
      <c r="V35" s="1"/>
    </row>
    <row r="36" spans="1:23" ht="20.45" customHeight="1" x14ac:dyDescent="0.25">
      <c r="A36" s="1"/>
      <c r="B36" s="1"/>
      <c r="C36" s="1"/>
      <c r="D36" s="1"/>
      <c r="E36" s="4"/>
      <c r="F36" s="1"/>
      <c r="V36" s="1"/>
    </row>
  </sheetData>
  <mergeCells count="41">
    <mergeCell ref="B30:C30"/>
    <mergeCell ref="B17:C17"/>
    <mergeCell ref="B18:C18"/>
    <mergeCell ref="B19:C19"/>
    <mergeCell ref="B20:C20"/>
    <mergeCell ref="B21:C21"/>
    <mergeCell ref="B22:C22"/>
    <mergeCell ref="B23:C23"/>
    <mergeCell ref="B24:C24"/>
    <mergeCell ref="B27:C27"/>
    <mergeCell ref="B28:C28"/>
    <mergeCell ref="B29:C29"/>
    <mergeCell ref="B16:C16"/>
    <mergeCell ref="V8:W8"/>
    <mergeCell ref="X8:Y8"/>
    <mergeCell ref="B9:C9"/>
    <mergeCell ref="B10:C10"/>
    <mergeCell ref="F10:K10"/>
    <mergeCell ref="M10:Z10"/>
    <mergeCell ref="B11:C11"/>
    <mergeCell ref="B12:C12"/>
    <mergeCell ref="B13:C13"/>
    <mergeCell ref="B14:C14"/>
    <mergeCell ref="B15:C15"/>
    <mergeCell ref="V4:X4"/>
    <mergeCell ref="B5:C5"/>
    <mergeCell ref="B6:C6"/>
    <mergeCell ref="J6:K6"/>
    <mergeCell ref="O6:P6"/>
    <mergeCell ref="R6:S6"/>
    <mergeCell ref="V6:W6"/>
    <mergeCell ref="U4:U8"/>
    <mergeCell ref="B2:C3"/>
    <mergeCell ref="I4:I8"/>
    <mergeCell ref="J4:K4"/>
    <mergeCell ref="N4:N8"/>
    <mergeCell ref="O4:S4"/>
    <mergeCell ref="B7:C7"/>
    <mergeCell ref="B8:C8"/>
    <mergeCell ref="J8:K8"/>
    <mergeCell ref="O8:R8"/>
  </mergeCells>
  <dataValidations count="1">
    <dataValidation type="list" allowBlank="1" showInputMessage="1" showErrorMessage="1" sqref="B6:C6" xr:uid="{1EF069B7-50DB-4E7A-A8A9-302DEF75477D}">
      <formula1>L_Athletes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4" name="Scroll Bar 1">
              <controlPr defaultSize="0" autoPict="0">
                <anchor moveWithCells="1">
                  <from>
                    <xdr:col>4</xdr:col>
                    <xdr:colOff>0</xdr:colOff>
                    <xdr:row>1</xdr:row>
                    <xdr:rowOff>9525</xdr:rowOff>
                  </from>
                  <to>
                    <xdr:col>5</xdr:col>
                    <xdr:colOff>0</xdr:colOff>
                    <xdr:row>22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584787-1B6E-43CC-A882-5DD7C796EDE2}">
  <sheetPr codeName="Feuil9"/>
  <dimension ref="A1:AA36"/>
  <sheetViews>
    <sheetView showGridLines="0" showRowColHeaders="0" zoomScaleNormal="100" workbookViewId="0">
      <pane ySplit="1" topLeftCell="A2" activePane="bottomLeft" state="frozen"/>
      <selection activeCell="B2" activeCellId="1" sqref="B4 B2:C3"/>
      <selection pane="bottomLeft" activeCell="B2" activeCellId="1" sqref="B4 B2:C3"/>
    </sheetView>
  </sheetViews>
  <sheetFormatPr baseColWidth="10" defaultRowHeight="15" x14ac:dyDescent="0.25"/>
  <cols>
    <col min="1" max="1" width="2.28515625" customWidth="1"/>
    <col min="2" max="3" width="10.5703125" customWidth="1"/>
    <col min="4" max="4" width="2.28515625" customWidth="1"/>
    <col min="5" max="5" width="1.5703125" customWidth="1"/>
    <col min="6" max="6" width="2" customWidth="1"/>
    <col min="7" max="11" width="9" customWidth="1"/>
    <col min="12" max="12" width="2" customWidth="1"/>
    <col min="13" max="13" width="3.42578125" customWidth="1"/>
    <col min="14" max="25" width="7.42578125" customWidth="1"/>
    <col min="26" max="26" width="3.28515625" customWidth="1"/>
    <col min="27" max="27" width="3.5703125" customWidth="1"/>
  </cols>
  <sheetData>
    <row r="1" spans="1:27" ht="33.4" customHeight="1" x14ac:dyDescent="0.25"/>
    <row r="2" spans="1:27" ht="20.45" customHeight="1" x14ac:dyDescent="0.25">
      <c r="A2" s="1"/>
      <c r="B2" s="37" t="str">
        <f>HYPERLINK("#Liste_Athlètes!A1","Liste Athlètes")</f>
        <v>Liste Athlètes</v>
      </c>
      <c r="C2" s="37"/>
      <c r="D2" s="1"/>
      <c r="E2" s="2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2"/>
      <c r="Y2" s="2"/>
      <c r="Z2" s="2"/>
      <c r="AA2" s="2"/>
    </row>
    <row r="3" spans="1:27" ht="15.6" customHeight="1" x14ac:dyDescent="0.25">
      <c r="A3" s="1"/>
      <c r="B3" s="37"/>
      <c r="C3" s="37"/>
      <c r="D3" s="1"/>
      <c r="E3" s="4"/>
      <c r="F3" s="1"/>
      <c r="G3" s="1"/>
      <c r="H3" s="1"/>
      <c r="I3" s="1"/>
      <c r="J3" s="5" t="s">
        <v>0</v>
      </c>
      <c r="K3" s="5"/>
      <c r="L3" s="1"/>
      <c r="M3" s="5"/>
      <c r="N3" s="1"/>
      <c r="O3" s="5" t="s">
        <v>1</v>
      </c>
      <c r="P3" s="1"/>
      <c r="Q3" s="1"/>
      <c r="R3" s="1"/>
      <c r="S3" s="1"/>
      <c r="T3" s="1"/>
      <c r="U3" s="1"/>
      <c r="V3" s="5" t="s">
        <v>2</v>
      </c>
      <c r="W3" s="1"/>
      <c r="X3" s="1"/>
      <c r="Y3" s="1"/>
      <c r="Z3" s="1"/>
      <c r="AA3" s="2"/>
    </row>
    <row r="4" spans="1:27" ht="20.45" customHeight="1" x14ac:dyDescent="0.25">
      <c r="A4" s="1"/>
      <c r="B4" s="18"/>
      <c r="C4" s="1"/>
      <c r="D4" s="1"/>
      <c r="E4" s="4"/>
      <c r="F4" s="1"/>
      <c r="G4" s="6"/>
      <c r="H4" s="1"/>
      <c r="I4" s="27" t="s">
        <v>3</v>
      </c>
      <c r="J4" s="21" t="s">
        <v>19</v>
      </c>
      <c r="K4" s="22"/>
      <c r="L4" s="1"/>
      <c r="M4" s="1"/>
      <c r="N4" s="28" t="s">
        <v>4</v>
      </c>
      <c r="O4" s="30"/>
      <c r="P4" s="31"/>
      <c r="Q4" s="31"/>
      <c r="R4" s="31"/>
      <c r="S4" s="32"/>
      <c r="T4" s="1"/>
      <c r="U4" s="28" t="s">
        <v>5</v>
      </c>
      <c r="V4" s="21"/>
      <c r="W4" s="33"/>
      <c r="X4" s="22"/>
      <c r="Y4" s="1"/>
      <c r="Z4" s="1"/>
      <c r="AA4" s="2"/>
    </row>
    <row r="5" spans="1:27" ht="20.45" customHeight="1" x14ac:dyDescent="0.25">
      <c r="A5" s="1"/>
      <c r="B5" s="40" t="s">
        <v>55</v>
      </c>
      <c r="C5" s="40"/>
      <c r="D5" s="1"/>
      <c r="E5" s="4"/>
      <c r="F5" s="1"/>
      <c r="G5" s="6"/>
      <c r="H5" s="1"/>
      <c r="I5" s="27"/>
      <c r="J5" s="7" t="s">
        <v>6</v>
      </c>
      <c r="K5" s="7"/>
      <c r="L5" s="8"/>
      <c r="M5" s="8"/>
      <c r="N5" s="29"/>
      <c r="O5" s="7" t="s">
        <v>7</v>
      </c>
      <c r="P5" s="8"/>
      <c r="Q5" s="8"/>
      <c r="R5" s="7" t="s">
        <v>8</v>
      </c>
      <c r="S5" s="8"/>
      <c r="T5" s="1"/>
      <c r="U5" s="29"/>
      <c r="V5" s="5" t="s">
        <v>9</v>
      </c>
      <c r="W5" s="1"/>
      <c r="X5" s="1"/>
      <c r="Y5" s="1"/>
      <c r="Z5" s="1"/>
      <c r="AA5" s="2"/>
    </row>
    <row r="6" spans="1:27" ht="20.45" customHeight="1" x14ac:dyDescent="0.25">
      <c r="A6" s="1" t="s">
        <v>10</v>
      </c>
      <c r="B6" s="38" t="s">
        <v>19</v>
      </c>
      <c r="C6" s="38"/>
      <c r="D6" s="1"/>
      <c r="E6" s="4"/>
      <c r="F6" s="1"/>
      <c r="G6" s="6"/>
      <c r="H6" s="1"/>
      <c r="I6" s="27"/>
      <c r="J6" s="25" t="s">
        <v>42</v>
      </c>
      <c r="K6" s="26"/>
      <c r="L6" s="1"/>
      <c r="M6" s="1"/>
      <c r="N6" s="29"/>
      <c r="O6" s="25"/>
      <c r="P6" s="26"/>
      <c r="Q6" s="1"/>
      <c r="R6" s="23"/>
      <c r="S6" s="24"/>
      <c r="T6" s="1"/>
      <c r="U6" s="29"/>
      <c r="V6" s="21"/>
      <c r="W6" s="22"/>
      <c r="X6" s="9"/>
      <c r="Y6" s="1"/>
      <c r="Z6" s="1"/>
      <c r="AA6" s="2"/>
    </row>
    <row r="7" spans="1:27" ht="20.45" customHeight="1" x14ac:dyDescent="0.25">
      <c r="A7" s="1"/>
      <c r="B7" s="39" t="str">
        <f>HYPERLINK("#Mr_"&amp;RIGHT(B6,1)&amp;"!A1","Mr_"&amp;RIGHT(B6,1))</f>
        <v>Mr_D</v>
      </c>
      <c r="C7" s="39"/>
      <c r="D7" s="1"/>
      <c r="E7" s="4"/>
      <c r="F7" s="1"/>
      <c r="G7" s="6"/>
      <c r="H7" s="1"/>
      <c r="I7" s="27"/>
      <c r="J7" s="7" t="s">
        <v>11</v>
      </c>
      <c r="K7" s="7"/>
      <c r="L7" s="1"/>
      <c r="M7" s="1"/>
      <c r="N7" s="29"/>
      <c r="O7" s="7" t="s">
        <v>12</v>
      </c>
      <c r="P7" s="1"/>
      <c r="Q7" s="1"/>
      <c r="R7" s="1"/>
      <c r="S7" s="1"/>
      <c r="T7" s="1"/>
      <c r="U7" s="29"/>
      <c r="V7" s="5" t="s">
        <v>13</v>
      </c>
      <c r="W7" s="1"/>
      <c r="X7" s="1"/>
      <c r="Y7" s="1"/>
      <c r="Z7" s="1"/>
      <c r="AA7" s="2"/>
    </row>
    <row r="8" spans="1:27" ht="20.45" customHeight="1" x14ac:dyDescent="0.25">
      <c r="A8" s="1"/>
      <c r="B8" s="36"/>
      <c r="C8" s="36"/>
      <c r="D8" s="1"/>
      <c r="E8" s="4"/>
      <c r="F8" s="1"/>
      <c r="G8" s="1"/>
      <c r="H8" s="1"/>
      <c r="I8" s="27"/>
      <c r="J8" s="25"/>
      <c r="K8" s="26"/>
      <c r="L8" s="1"/>
      <c r="M8" s="1"/>
      <c r="N8" s="29"/>
      <c r="O8" s="25"/>
      <c r="P8" s="34"/>
      <c r="Q8" s="34"/>
      <c r="R8" s="26"/>
      <c r="S8" s="1"/>
      <c r="T8" s="1"/>
      <c r="U8" s="29"/>
      <c r="V8" s="21"/>
      <c r="W8" s="22"/>
      <c r="X8" s="23"/>
      <c r="Y8" s="24"/>
      <c r="Z8" s="1"/>
      <c r="AA8" s="2"/>
    </row>
    <row r="9" spans="1:27" ht="20.45" customHeight="1" x14ac:dyDescent="0.25">
      <c r="A9" s="1"/>
      <c r="B9" s="41"/>
      <c r="C9" s="41"/>
      <c r="D9" s="1"/>
      <c r="E9" s="4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2"/>
    </row>
    <row r="10" spans="1:27" ht="20.45" customHeight="1" x14ac:dyDescent="0.25">
      <c r="A10" s="1"/>
      <c r="B10" s="36"/>
      <c r="C10" s="36"/>
      <c r="D10" s="1"/>
      <c r="E10" s="1"/>
      <c r="F10" s="19" t="s">
        <v>14</v>
      </c>
      <c r="G10" s="19"/>
      <c r="H10" s="19"/>
      <c r="I10" s="19"/>
      <c r="J10" s="19"/>
      <c r="K10" s="19"/>
      <c r="L10" s="10"/>
      <c r="M10" s="20" t="s">
        <v>15</v>
      </c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"/>
    </row>
    <row r="11" spans="1:27" ht="20.45" customHeight="1" x14ac:dyDescent="0.25">
      <c r="A11" s="1"/>
      <c r="B11" s="36"/>
      <c r="C11" s="36"/>
      <c r="D11" s="1"/>
      <c r="E11" s="4"/>
      <c r="F11" s="1"/>
      <c r="G11" s="1"/>
      <c r="H11" s="1"/>
      <c r="I11" s="1"/>
      <c r="J11" s="1"/>
      <c r="K11" s="1"/>
      <c r="L11" s="2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2"/>
    </row>
    <row r="12" spans="1:27" ht="20.45" customHeight="1" x14ac:dyDescent="0.25">
      <c r="A12" s="1"/>
      <c r="B12" s="36"/>
      <c r="C12" s="36"/>
      <c r="D12" s="1"/>
      <c r="E12" s="4"/>
      <c r="F12" s="1"/>
      <c r="G12" s="1"/>
      <c r="H12" s="1"/>
      <c r="I12" s="1"/>
      <c r="J12" s="1"/>
      <c r="K12" s="1"/>
      <c r="L12" s="2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2"/>
    </row>
    <row r="13" spans="1:27" ht="20.45" customHeight="1" x14ac:dyDescent="0.25">
      <c r="A13" s="1"/>
      <c r="B13" s="36"/>
      <c r="C13" s="36"/>
      <c r="D13" s="1"/>
      <c r="E13" s="4"/>
      <c r="F13" s="1"/>
      <c r="G13" s="1"/>
      <c r="H13" s="1"/>
      <c r="I13" s="1"/>
      <c r="J13" s="1"/>
      <c r="K13" s="1"/>
      <c r="L13" s="2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2"/>
    </row>
    <row r="14" spans="1:27" ht="20.45" customHeight="1" x14ac:dyDescent="0.25">
      <c r="A14" s="1"/>
      <c r="B14" s="36"/>
      <c r="C14" s="36"/>
      <c r="D14" s="1"/>
      <c r="E14" s="4"/>
      <c r="F14" s="1"/>
      <c r="G14" s="1"/>
      <c r="H14" s="1"/>
      <c r="I14" s="1"/>
      <c r="J14" s="1"/>
      <c r="K14" s="1"/>
      <c r="L14" s="2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2"/>
    </row>
    <row r="15" spans="1:27" ht="20.45" customHeight="1" x14ac:dyDescent="0.25">
      <c r="A15" s="1"/>
      <c r="B15" s="36"/>
      <c r="C15" s="36"/>
      <c r="D15" s="1"/>
      <c r="E15" s="4"/>
      <c r="F15" s="1"/>
      <c r="G15" s="1"/>
      <c r="H15" s="1"/>
      <c r="I15" s="1"/>
      <c r="J15" s="1"/>
      <c r="K15" s="1"/>
      <c r="L15" s="2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2"/>
    </row>
    <row r="16" spans="1:27" ht="20.45" customHeight="1" x14ac:dyDescent="0.25">
      <c r="A16" s="1"/>
      <c r="B16" s="36"/>
      <c r="C16" s="36"/>
      <c r="D16" s="1"/>
      <c r="E16" s="4"/>
      <c r="F16" s="1"/>
      <c r="G16" s="1"/>
      <c r="H16" s="1"/>
      <c r="I16" s="1"/>
      <c r="J16" s="1"/>
      <c r="K16" s="1"/>
      <c r="L16" s="2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2"/>
    </row>
    <row r="17" spans="1:27" ht="20.45" customHeight="1" x14ac:dyDescent="0.25">
      <c r="A17" s="1"/>
      <c r="B17" s="36"/>
      <c r="C17" s="36"/>
      <c r="D17" s="1"/>
      <c r="E17" s="4"/>
      <c r="F17" s="1"/>
      <c r="G17" s="1"/>
      <c r="H17" s="1"/>
      <c r="I17" s="1"/>
      <c r="J17" s="1"/>
      <c r="K17" s="1"/>
      <c r="L17" s="2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2"/>
    </row>
    <row r="18" spans="1:27" ht="20.45" customHeight="1" x14ac:dyDescent="0.25">
      <c r="A18" s="1"/>
      <c r="B18" s="36"/>
      <c r="C18" s="36"/>
      <c r="D18" s="1"/>
      <c r="E18" s="4"/>
      <c r="F18" s="1"/>
      <c r="G18" s="1"/>
      <c r="H18" s="1"/>
      <c r="I18" s="1"/>
      <c r="J18" s="1"/>
      <c r="K18" s="1"/>
      <c r="L18" s="2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2"/>
    </row>
    <row r="19" spans="1:27" ht="20.45" customHeight="1" x14ac:dyDescent="0.25">
      <c r="A19" s="1"/>
      <c r="B19" s="36"/>
      <c r="C19" s="36"/>
      <c r="D19" s="1"/>
      <c r="E19" s="4"/>
      <c r="F19" s="1"/>
      <c r="G19" s="1"/>
      <c r="H19" s="1"/>
      <c r="I19" s="1"/>
      <c r="J19" s="1"/>
      <c r="K19" s="1"/>
      <c r="L19" s="2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2"/>
    </row>
    <row r="20" spans="1:27" ht="20.45" customHeight="1" x14ac:dyDescent="0.25">
      <c r="A20" s="1"/>
      <c r="B20" s="36"/>
      <c r="C20" s="36"/>
      <c r="D20" s="1"/>
      <c r="E20" s="4"/>
      <c r="F20" s="1"/>
      <c r="G20" s="1"/>
      <c r="H20" s="1"/>
      <c r="I20" s="1"/>
      <c r="J20" s="1"/>
      <c r="K20" s="1"/>
      <c r="L20" s="2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2"/>
    </row>
    <row r="21" spans="1:27" ht="20.45" customHeight="1" x14ac:dyDescent="0.25">
      <c r="A21" s="1"/>
      <c r="B21" s="36"/>
      <c r="C21" s="36"/>
      <c r="D21" s="1"/>
      <c r="E21" s="4"/>
      <c r="F21" s="1"/>
      <c r="G21" s="1"/>
      <c r="H21" s="1"/>
      <c r="I21" s="1"/>
      <c r="J21" s="1"/>
      <c r="K21" s="1"/>
      <c r="L21" s="2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2"/>
    </row>
    <row r="22" spans="1:27" ht="20.45" customHeight="1" x14ac:dyDescent="0.25">
      <c r="A22" s="1"/>
      <c r="B22" s="36"/>
      <c r="C22" s="36"/>
      <c r="D22" s="1"/>
      <c r="E22" s="4"/>
      <c r="F22" s="1"/>
      <c r="G22" s="1"/>
      <c r="H22" s="1"/>
      <c r="I22" s="1"/>
      <c r="J22" s="1"/>
      <c r="K22" s="1"/>
      <c r="L22" s="2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2"/>
    </row>
    <row r="23" spans="1:27" ht="20.45" customHeight="1" x14ac:dyDescent="0.25">
      <c r="A23" s="1"/>
      <c r="B23" s="35"/>
      <c r="C23" s="35"/>
      <c r="D23" s="1"/>
      <c r="E23" s="4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</row>
    <row r="24" spans="1:27" ht="20.45" customHeight="1" x14ac:dyDescent="0.25">
      <c r="A24" s="1"/>
      <c r="B24" s="35"/>
      <c r="C24" s="35"/>
      <c r="D24" s="1"/>
      <c r="E24" s="4"/>
      <c r="F24" s="1"/>
      <c r="G24" s="1"/>
      <c r="H24" s="1"/>
      <c r="I24" s="1"/>
      <c r="J24" s="1"/>
      <c r="K24" s="1"/>
      <c r="L24" s="2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</row>
    <row r="25" spans="1:27" ht="20.45" customHeight="1" x14ac:dyDescent="0.25">
      <c r="A25" s="1"/>
      <c r="D25" s="1"/>
      <c r="E25" s="4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</row>
    <row r="26" spans="1:27" ht="20.45" customHeight="1" x14ac:dyDescent="0.25">
      <c r="A26" s="1"/>
      <c r="B26" s="12"/>
      <c r="C26" s="1"/>
      <c r="D26" s="1"/>
      <c r="E26" s="4"/>
      <c r="F26" s="1"/>
      <c r="G26" s="1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</row>
    <row r="27" spans="1:27" ht="20.45" customHeight="1" x14ac:dyDescent="0.25">
      <c r="A27" s="1"/>
      <c r="B27" s="35"/>
      <c r="C27" s="35"/>
      <c r="D27" s="1"/>
      <c r="E27" s="4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</row>
    <row r="28" spans="1:27" ht="20.45" customHeight="1" x14ac:dyDescent="0.25">
      <c r="A28" s="1"/>
      <c r="B28" s="35"/>
      <c r="C28" s="35"/>
      <c r="D28" s="1"/>
      <c r="E28" s="4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</row>
    <row r="29" spans="1:27" ht="20.45" customHeight="1" x14ac:dyDescent="0.25">
      <c r="A29" s="1"/>
      <c r="B29" s="35"/>
      <c r="C29" s="35"/>
      <c r="D29" s="1"/>
      <c r="E29" s="4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</row>
    <row r="30" spans="1:27" ht="20.45" customHeight="1" x14ac:dyDescent="0.25">
      <c r="A30" s="1"/>
      <c r="B30" s="35"/>
      <c r="C30" s="35"/>
      <c r="D30" s="1"/>
      <c r="E30" s="4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</row>
    <row r="31" spans="1:27" ht="20.45" customHeight="1" x14ac:dyDescent="0.25">
      <c r="A31" s="1"/>
      <c r="B31" s="1"/>
      <c r="C31" s="1"/>
      <c r="D31" s="1"/>
      <c r="E31" s="4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</row>
    <row r="32" spans="1:27" ht="20.45" customHeight="1" x14ac:dyDescent="0.25">
      <c r="A32" s="1"/>
      <c r="B32" s="1"/>
      <c r="C32" s="1"/>
      <c r="D32" s="1"/>
      <c r="E32" s="4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</row>
    <row r="33" spans="1:23" ht="20.45" customHeight="1" x14ac:dyDescent="0.25">
      <c r="A33" s="1"/>
      <c r="B33" s="1"/>
      <c r="C33" s="1"/>
      <c r="D33" s="1"/>
      <c r="E33" s="4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</row>
    <row r="34" spans="1:23" ht="20.45" customHeight="1" x14ac:dyDescent="0.25">
      <c r="A34" s="1"/>
      <c r="B34" s="1"/>
      <c r="C34" s="1"/>
      <c r="D34" s="1"/>
      <c r="E34" s="4"/>
      <c r="F34" s="1"/>
      <c r="V34" s="1"/>
    </row>
    <row r="35" spans="1:23" ht="20.45" customHeight="1" x14ac:dyDescent="0.25">
      <c r="A35" s="1"/>
      <c r="B35" s="1"/>
      <c r="C35" s="1"/>
      <c r="D35" s="1"/>
      <c r="E35" s="4"/>
      <c r="F35" s="1"/>
      <c r="V35" s="1"/>
    </row>
    <row r="36" spans="1:23" ht="20.45" customHeight="1" x14ac:dyDescent="0.25">
      <c r="A36" s="1"/>
      <c r="B36" s="1"/>
      <c r="C36" s="1"/>
      <c r="D36" s="1"/>
      <c r="E36" s="4"/>
      <c r="F36" s="1"/>
      <c r="V36" s="1"/>
    </row>
  </sheetData>
  <mergeCells count="41">
    <mergeCell ref="B30:C30"/>
    <mergeCell ref="B17:C17"/>
    <mergeCell ref="B18:C18"/>
    <mergeCell ref="B19:C19"/>
    <mergeCell ref="B20:C20"/>
    <mergeCell ref="B21:C21"/>
    <mergeCell ref="B22:C22"/>
    <mergeCell ref="B23:C23"/>
    <mergeCell ref="B24:C24"/>
    <mergeCell ref="B27:C27"/>
    <mergeCell ref="B28:C28"/>
    <mergeCell ref="B29:C29"/>
    <mergeCell ref="B16:C16"/>
    <mergeCell ref="V8:W8"/>
    <mergeCell ref="X8:Y8"/>
    <mergeCell ref="B9:C9"/>
    <mergeCell ref="B10:C10"/>
    <mergeCell ref="F10:K10"/>
    <mergeCell ref="M10:Z10"/>
    <mergeCell ref="B11:C11"/>
    <mergeCell ref="B12:C12"/>
    <mergeCell ref="B13:C13"/>
    <mergeCell ref="B14:C14"/>
    <mergeCell ref="B15:C15"/>
    <mergeCell ref="V4:X4"/>
    <mergeCell ref="B5:C5"/>
    <mergeCell ref="B6:C6"/>
    <mergeCell ref="J6:K6"/>
    <mergeCell ref="O6:P6"/>
    <mergeCell ref="R6:S6"/>
    <mergeCell ref="V6:W6"/>
    <mergeCell ref="U4:U8"/>
    <mergeCell ref="B2:C3"/>
    <mergeCell ref="I4:I8"/>
    <mergeCell ref="J4:K4"/>
    <mergeCell ref="N4:N8"/>
    <mergeCell ref="O4:S4"/>
    <mergeCell ref="B7:C7"/>
    <mergeCell ref="B8:C8"/>
    <mergeCell ref="J8:K8"/>
    <mergeCell ref="O8:R8"/>
  </mergeCells>
  <dataValidations count="1">
    <dataValidation type="list" allowBlank="1" showInputMessage="1" showErrorMessage="1" sqref="B6:C6" xr:uid="{F71DEED9-E61E-4012-AF39-7EEB8C55A1F6}">
      <formula1>L_Athletes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4" name="Scroll Bar 1">
              <controlPr defaultSize="0" autoPict="0">
                <anchor moveWithCells="1">
                  <from>
                    <xdr:col>4</xdr:col>
                    <xdr:colOff>0</xdr:colOff>
                    <xdr:row>1</xdr:row>
                    <xdr:rowOff>9525</xdr:rowOff>
                  </from>
                  <to>
                    <xdr:col>5</xdr:col>
                    <xdr:colOff>0</xdr:colOff>
                    <xdr:row>22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16871B-6051-4A32-AE87-BED6B22B8336}">
  <sheetPr codeName="Feuil10"/>
  <dimension ref="A1:AA36"/>
  <sheetViews>
    <sheetView showGridLines="0" showRowColHeaders="0" zoomScaleNormal="100" workbookViewId="0">
      <pane ySplit="1" topLeftCell="A2" activePane="bottomLeft" state="frozen"/>
      <selection activeCell="B2" activeCellId="1" sqref="B4 B2:C3"/>
      <selection pane="bottomLeft" activeCell="B2" activeCellId="1" sqref="B4 B2:C3"/>
    </sheetView>
  </sheetViews>
  <sheetFormatPr baseColWidth="10" defaultRowHeight="15" x14ac:dyDescent="0.25"/>
  <cols>
    <col min="1" max="1" width="2.28515625" customWidth="1"/>
    <col min="2" max="3" width="10.5703125" customWidth="1"/>
    <col min="4" max="4" width="2.28515625" customWidth="1"/>
    <col min="5" max="5" width="1.5703125" customWidth="1"/>
    <col min="6" max="6" width="2" customWidth="1"/>
    <col min="7" max="11" width="9" customWidth="1"/>
    <col min="12" max="12" width="2" customWidth="1"/>
    <col min="13" max="13" width="3.42578125" customWidth="1"/>
    <col min="14" max="25" width="7.42578125" customWidth="1"/>
    <col min="26" max="26" width="3.28515625" customWidth="1"/>
    <col min="27" max="27" width="3.5703125" customWidth="1"/>
  </cols>
  <sheetData>
    <row r="1" spans="1:27" ht="33.4" customHeight="1" x14ac:dyDescent="0.25"/>
    <row r="2" spans="1:27" ht="20.45" customHeight="1" x14ac:dyDescent="0.25">
      <c r="A2" s="1"/>
      <c r="B2" s="37" t="str">
        <f>HYPERLINK("#Liste_Athlètes!A1","Liste Athlètes")</f>
        <v>Liste Athlètes</v>
      </c>
      <c r="C2" s="37"/>
      <c r="D2" s="1"/>
      <c r="E2" s="2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2"/>
      <c r="Y2" s="2"/>
      <c r="Z2" s="2"/>
      <c r="AA2" s="2"/>
    </row>
    <row r="3" spans="1:27" ht="15.6" customHeight="1" x14ac:dyDescent="0.25">
      <c r="A3" s="1"/>
      <c r="B3" s="37"/>
      <c r="C3" s="37"/>
      <c r="D3" s="1"/>
      <c r="E3" s="4"/>
      <c r="F3" s="1"/>
      <c r="G3" s="1"/>
      <c r="H3" s="1"/>
      <c r="I3" s="1"/>
      <c r="J3" s="5" t="s">
        <v>0</v>
      </c>
      <c r="K3" s="5"/>
      <c r="L3" s="1"/>
      <c r="M3" s="5"/>
      <c r="N3" s="1"/>
      <c r="O3" s="5" t="s">
        <v>1</v>
      </c>
      <c r="P3" s="1"/>
      <c r="Q3" s="1"/>
      <c r="R3" s="1"/>
      <c r="S3" s="1"/>
      <c r="T3" s="1"/>
      <c r="U3" s="1"/>
      <c r="V3" s="5" t="s">
        <v>2</v>
      </c>
      <c r="W3" s="1"/>
      <c r="X3" s="1"/>
      <c r="Y3" s="1"/>
      <c r="Z3" s="1"/>
      <c r="AA3" s="2"/>
    </row>
    <row r="4" spans="1:27" ht="20.45" customHeight="1" x14ac:dyDescent="0.25">
      <c r="A4" s="1"/>
      <c r="B4" s="18"/>
      <c r="C4" s="1"/>
      <c r="D4" s="1"/>
      <c r="E4" s="4"/>
      <c r="F4" s="1"/>
      <c r="G4" s="6"/>
      <c r="H4" s="1"/>
      <c r="I4" s="27" t="s">
        <v>3</v>
      </c>
      <c r="J4" s="21" t="s">
        <v>20</v>
      </c>
      <c r="K4" s="22"/>
      <c r="L4" s="1"/>
      <c r="M4" s="1"/>
      <c r="N4" s="28" t="s">
        <v>4</v>
      </c>
      <c r="O4" s="30"/>
      <c r="P4" s="31"/>
      <c r="Q4" s="31"/>
      <c r="R4" s="31"/>
      <c r="S4" s="32"/>
      <c r="T4" s="1"/>
      <c r="U4" s="28" t="s">
        <v>5</v>
      </c>
      <c r="V4" s="21"/>
      <c r="W4" s="33"/>
      <c r="X4" s="22"/>
      <c r="Y4" s="1"/>
      <c r="Z4" s="1"/>
      <c r="AA4" s="2"/>
    </row>
    <row r="5" spans="1:27" ht="20.45" customHeight="1" x14ac:dyDescent="0.25">
      <c r="A5" s="1"/>
      <c r="B5" s="40" t="s">
        <v>55</v>
      </c>
      <c r="C5" s="40"/>
      <c r="D5" s="1"/>
      <c r="E5" s="4"/>
      <c r="F5" s="1"/>
      <c r="G5" s="6"/>
      <c r="H5" s="1"/>
      <c r="I5" s="27"/>
      <c r="J5" s="7" t="s">
        <v>6</v>
      </c>
      <c r="K5" s="7"/>
      <c r="L5" s="8"/>
      <c r="M5" s="8"/>
      <c r="N5" s="29"/>
      <c r="O5" s="7" t="s">
        <v>7</v>
      </c>
      <c r="P5" s="8"/>
      <c r="Q5" s="8"/>
      <c r="R5" s="7" t="s">
        <v>8</v>
      </c>
      <c r="S5" s="8"/>
      <c r="T5" s="1"/>
      <c r="U5" s="29"/>
      <c r="V5" s="5" t="s">
        <v>9</v>
      </c>
      <c r="W5" s="1"/>
      <c r="X5" s="1"/>
      <c r="Y5" s="1"/>
      <c r="Z5" s="1"/>
      <c r="AA5" s="2"/>
    </row>
    <row r="6" spans="1:27" ht="20.45" customHeight="1" x14ac:dyDescent="0.25">
      <c r="A6" s="1" t="s">
        <v>10</v>
      </c>
      <c r="B6" s="38" t="s">
        <v>50</v>
      </c>
      <c r="C6" s="38"/>
      <c r="D6" s="1"/>
      <c r="E6" s="4"/>
      <c r="F6" s="1"/>
      <c r="G6" s="6"/>
      <c r="H6" s="1"/>
      <c r="I6" s="27"/>
      <c r="J6" s="25" t="s">
        <v>42</v>
      </c>
      <c r="K6" s="26"/>
      <c r="L6" s="1"/>
      <c r="M6" s="1"/>
      <c r="N6" s="29"/>
      <c r="O6" s="25"/>
      <c r="P6" s="26"/>
      <c r="Q6" s="1"/>
      <c r="R6" s="23"/>
      <c r="S6" s="24"/>
      <c r="T6" s="1"/>
      <c r="U6" s="29"/>
      <c r="V6" s="21"/>
      <c r="W6" s="22"/>
      <c r="X6" s="9"/>
      <c r="Y6" s="1"/>
      <c r="Z6" s="1"/>
      <c r="AA6" s="2"/>
    </row>
    <row r="7" spans="1:27" ht="20.45" customHeight="1" x14ac:dyDescent="0.25">
      <c r="A7" s="1"/>
      <c r="B7" s="39" t="str">
        <f>HYPERLINK("#Mr_"&amp;RIGHT(B6,1)&amp;"!A1","Mr_"&amp;RIGHT(B6,1))</f>
        <v>Mr_I</v>
      </c>
      <c r="C7" s="39"/>
      <c r="D7" s="1"/>
      <c r="E7" s="4"/>
      <c r="F7" s="1"/>
      <c r="G7" s="6"/>
      <c r="H7" s="1"/>
      <c r="I7" s="27"/>
      <c r="J7" s="7" t="s">
        <v>11</v>
      </c>
      <c r="K7" s="7"/>
      <c r="L7" s="1"/>
      <c r="M7" s="1"/>
      <c r="N7" s="29"/>
      <c r="O7" s="7" t="s">
        <v>12</v>
      </c>
      <c r="P7" s="1"/>
      <c r="Q7" s="1"/>
      <c r="R7" s="1"/>
      <c r="S7" s="1"/>
      <c r="T7" s="1"/>
      <c r="U7" s="29"/>
      <c r="V7" s="5" t="s">
        <v>13</v>
      </c>
      <c r="W7" s="1"/>
      <c r="X7" s="1"/>
      <c r="Y7" s="1"/>
      <c r="Z7" s="1"/>
      <c r="AA7" s="2"/>
    </row>
    <row r="8" spans="1:27" ht="20.45" customHeight="1" x14ac:dyDescent="0.25">
      <c r="A8" s="1"/>
      <c r="B8" s="36"/>
      <c r="C8" s="36"/>
      <c r="D8" s="1"/>
      <c r="E8" s="4"/>
      <c r="F8" s="1"/>
      <c r="G8" s="1"/>
      <c r="H8" s="1"/>
      <c r="I8" s="27"/>
      <c r="J8" s="25"/>
      <c r="K8" s="26"/>
      <c r="L8" s="1"/>
      <c r="M8" s="1"/>
      <c r="N8" s="29"/>
      <c r="O8" s="25"/>
      <c r="P8" s="34"/>
      <c r="Q8" s="34"/>
      <c r="R8" s="26"/>
      <c r="S8" s="1"/>
      <c r="T8" s="1"/>
      <c r="U8" s="29"/>
      <c r="V8" s="21"/>
      <c r="W8" s="22"/>
      <c r="X8" s="23"/>
      <c r="Y8" s="24"/>
      <c r="Z8" s="1"/>
      <c r="AA8" s="2"/>
    </row>
    <row r="9" spans="1:27" ht="20.45" customHeight="1" x14ac:dyDescent="0.25">
      <c r="A9" s="1"/>
      <c r="B9" s="41"/>
      <c r="C9" s="41"/>
      <c r="D9" s="1"/>
      <c r="E9" s="4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2"/>
    </row>
    <row r="10" spans="1:27" ht="20.45" customHeight="1" x14ac:dyDescent="0.25">
      <c r="A10" s="1"/>
      <c r="B10" s="36"/>
      <c r="C10" s="36"/>
      <c r="D10" s="1"/>
      <c r="E10" s="1"/>
      <c r="F10" s="19" t="s">
        <v>14</v>
      </c>
      <c r="G10" s="19"/>
      <c r="H10" s="19"/>
      <c r="I10" s="19"/>
      <c r="J10" s="19"/>
      <c r="K10" s="19"/>
      <c r="L10" s="10"/>
      <c r="M10" s="20" t="s">
        <v>15</v>
      </c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"/>
    </row>
    <row r="11" spans="1:27" ht="20.45" customHeight="1" x14ac:dyDescent="0.25">
      <c r="A11" s="1"/>
      <c r="B11" s="36"/>
      <c r="C11" s="36"/>
      <c r="D11" s="1"/>
      <c r="E11" s="4"/>
      <c r="F11" s="1"/>
      <c r="G11" s="1"/>
      <c r="H11" s="1"/>
      <c r="I11" s="1"/>
      <c r="J11" s="1"/>
      <c r="K11" s="1"/>
      <c r="L11" s="2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2"/>
    </row>
    <row r="12" spans="1:27" ht="20.45" customHeight="1" x14ac:dyDescent="0.25">
      <c r="A12" s="1"/>
      <c r="B12" s="36"/>
      <c r="C12" s="36"/>
      <c r="D12" s="1"/>
      <c r="E12" s="4"/>
      <c r="F12" s="1"/>
      <c r="G12" s="1"/>
      <c r="H12" s="1"/>
      <c r="I12" s="1"/>
      <c r="J12" s="1"/>
      <c r="K12" s="1"/>
      <c r="L12" s="2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2"/>
    </row>
    <row r="13" spans="1:27" ht="20.45" customHeight="1" x14ac:dyDescent="0.25">
      <c r="A13" s="1"/>
      <c r="B13" s="36"/>
      <c r="C13" s="36"/>
      <c r="D13" s="1"/>
      <c r="E13" s="4"/>
      <c r="F13" s="1"/>
      <c r="G13" s="1"/>
      <c r="H13" s="1"/>
      <c r="I13" s="1"/>
      <c r="J13" s="1"/>
      <c r="K13" s="1"/>
      <c r="L13" s="2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2"/>
    </row>
    <row r="14" spans="1:27" ht="20.45" customHeight="1" x14ac:dyDescent="0.25">
      <c r="A14" s="1"/>
      <c r="B14" s="36"/>
      <c r="C14" s="36"/>
      <c r="D14" s="1"/>
      <c r="E14" s="4"/>
      <c r="F14" s="1"/>
      <c r="G14" s="1"/>
      <c r="H14" s="1"/>
      <c r="I14" s="1"/>
      <c r="J14" s="1"/>
      <c r="K14" s="1"/>
      <c r="L14" s="2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2"/>
    </row>
    <row r="15" spans="1:27" ht="20.45" customHeight="1" x14ac:dyDescent="0.25">
      <c r="A15" s="1"/>
      <c r="B15" s="36"/>
      <c r="C15" s="36"/>
      <c r="D15" s="1"/>
      <c r="E15" s="4"/>
      <c r="F15" s="1"/>
      <c r="G15" s="1"/>
      <c r="H15" s="1"/>
      <c r="I15" s="1"/>
      <c r="J15" s="1"/>
      <c r="K15" s="1"/>
      <c r="L15" s="2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2"/>
    </row>
    <row r="16" spans="1:27" ht="20.45" customHeight="1" x14ac:dyDescent="0.25">
      <c r="A16" s="1"/>
      <c r="B16" s="36"/>
      <c r="C16" s="36"/>
      <c r="D16" s="1"/>
      <c r="E16" s="4"/>
      <c r="F16" s="1"/>
      <c r="G16" s="1"/>
      <c r="H16" s="1"/>
      <c r="I16" s="1"/>
      <c r="J16" s="1"/>
      <c r="K16" s="1"/>
      <c r="L16" s="2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2"/>
    </row>
    <row r="17" spans="1:27" ht="20.45" customHeight="1" x14ac:dyDescent="0.25">
      <c r="A17" s="1"/>
      <c r="B17" s="36"/>
      <c r="C17" s="36"/>
      <c r="D17" s="1"/>
      <c r="E17" s="4"/>
      <c r="F17" s="1"/>
      <c r="G17" s="1"/>
      <c r="H17" s="1"/>
      <c r="I17" s="1"/>
      <c r="J17" s="1"/>
      <c r="K17" s="1"/>
      <c r="L17" s="2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2"/>
    </row>
    <row r="18" spans="1:27" ht="20.45" customHeight="1" x14ac:dyDescent="0.25">
      <c r="A18" s="1"/>
      <c r="B18" s="36"/>
      <c r="C18" s="36"/>
      <c r="D18" s="1"/>
      <c r="E18" s="4"/>
      <c r="F18" s="1"/>
      <c r="G18" s="1"/>
      <c r="H18" s="1"/>
      <c r="I18" s="1"/>
      <c r="J18" s="1"/>
      <c r="K18" s="1"/>
      <c r="L18" s="2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2"/>
    </row>
    <row r="19" spans="1:27" ht="20.45" customHeight="1" x14ac:dyDescent="0.25">
      <c r="A19" s="1"/>
      <c r="B19" s="36"/>
      <c r="C19" s="36"/>
      <c r="D19" s="1"/>
      <c r="E19" s="4"/>
      <c r="F19" s="1"/>
      <c r="G19" s="1"/>
      <c r="H19" s="1"/>
      <c r="I19" s="1"/>
      <c r="J19" s="1"/>
      <c r="K19" s="1"/>
      <c r="L19" s="2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2"/>
    </row>
    <row r="20" spans="1:27" ht="20.45" customHeight="1" x14ac:dyDescent="0.25">
      <c r="A20" s="1"/>
      <c r="B20" s="36"/>
      <c r="C20" s="36"/>
      <c r="D20" s="1"/>
      <c r="E20" s="4"/>
      <c r="F20" s="1"/>
      <c r="G20" s="1"/>
      <c r="H20" s="1"/>
      <c r="I20" s="1"/>
      <c r="J20" s="1"/>
      <c r="K20" s="1"/>
      <c r="L20" s="2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2"/>
    </row>
    <row r="21" spans="1:27" ht="20.45" customHeight="1" x14ac:dyDescent="0.25">
      <c r="A21" s="1"/>
      <c r="B21" s="36"/>
      <c r="C21" s="36"/>
      <c r="D21" s="1"/>
      <c r="E21" s="4"/>
      <c r="F21" s="1"/>
      <c r="G21" s="1"/>
      <c r="H21" s="1"/>
      <c r="I21" s="1"/>
      <c r="J21" s="1"/>
      <c r="K21" s="1"/>
      <c r="L21" s="2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2"/>
    </row>
    <row r="22" spans="1:27" ht="20.45" customHeight="1" x14ac:dyDescent="0.25">
      <c r="A22" s="1"/>
      <c r="B22" s="36"/>
      <c r="C22" s="36"/>
      <c r="D22" s="1"/>
      <c r="E22" s="4"/>
      <c r="F22" s="1"/>
      <c r="G22" s="1"/>
      <c r="H22" s="1"/>
      <c r="I22" s="1"/>
      <c r="J22" s="1"/>
      <c r="K22" s="1"/>
      <c r="L22" s="2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2"/>
    </row>
    <row r="23" spans="1:27" ht="20.45" customHeight="1" x14ac:dyDescent="0.25">
      <c r="A23" s="1"/>
      <c r="B23" s="35"/>
      <c r="C23" s="35"/>
      <c r="D23" s="1"/>
      <c r="E23" s="4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</row>
    <row r="24" spans="1:27" ht="20.45" customHeight="1" x14ac:dyDescent="0.25">
      <c r="A24" s="1"/>
      <c r="B24" s="35"/>
      <c r="C24" s="35"/>
      <c r="D24" s="1"/>
      <c r="E24" s="4"/>
      <c r="F24" s="1"/>
      <c r="G24" s="1"/>
      <c r="H24" s="1"/>
      <c r="I24" s="1"/>
      <c r="J24" s="1"/>
      <c r="K24" s="1"/>
      <c r="L24" s="2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</row>
    <row r="25" spans="1:27" ht="20.45" customHeight="1" x14ac:dyDescent="0.25">
      <c r="A25" s="1"/>
      <c r="D25" s="1"/>
      <c r="E25" s="4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</row>
    <row r="26" spans="1:27" ht="20.45" customHeight="1" x14ac:dyDescent="0.25">
      <c r="A26" s="1"/>
      <c r="B26" s="12"/>
      <c r="C26" s="1"/>
      <c r="D26" s="1"/>
      <c r="E26" s="4"/>
      <c r="F26" s="1"/>
      <c r="G26" s="1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</row>
    <row r="27" spans="1:27" ht="20.45" customHeight="1" x14ac:dyDescent="0.25">
      <c r="A27" s="1"/>
      <c r="B27" s="35"/>
      <c r="C27" s="35"/>
      <c r="D27" s="1"/>
      <c r="E27" s="4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</row>
    <row r="28" spans="1:27" ht="20.45" customHeight="1" x14ac:dyDescent="0.25">
      <c r="A28" s="1"/>
      <c r="B28" s="35"/>
      <c r="C28" s="35"/>
      <c r="D28" s="1"/>
      <c r="E28" s="4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</row>
    <row r="29" spans="1:27" ht="20.45" customHeight="1" x14ac:dyDescent="0.25">
      <c r="A29" s="1"/>
      <c r="B29" s="35"/>
      <c r="C29" s="35"/>
      <c r="D29" s="1"/>
      <c r="E29" s="4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</row>
    <row r="30" spans="1:27" ht="20.45" customHeight="1" x14ac:dyDescent="0.25">
      <c r="A30" s="1"/>
      <c r="B30" s="35"/>
      <c r="C30" s="35"/>
      <c r="D30" s="1"/>
      <c r="E30" s="4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</row>
    <row r="31" spans="1:27" ht="20.45" customHeight="1" x14ac:dyDescent="0.25">
      <c r="A31" s="1"/>
      <c r="B31" s="1"/>
      <c r="C31" s="1"/>
      <c r="D31" s="1"/>
      <c r="E31" s="4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</row>
    <row r="32" spans="1:27" ht="20.45" customHeight="1" x14ac:dyDescent="0.25">
      <c r="A32" s="1"/>
      <c r="B32" s="1"/>
      <c r="C32" s="1"/>
      <c r="D32" s="1"/>
      <c r="E32" s="4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</row>
    <row r="33" spans="1:23" ht="20.45" customHeight="1" x14ac:dyDescent="0.25">
      <c r="A33" s="1"/>
      <c r="B33" s="1"/>
      <c r="C33" s="1"/>
      <c r="D33" s="1"/>
      <c r="E33" s="4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</row>
    <row r="34" spans="1:23" ht="20.45" customHeight="1" x14ac:dyDescent="0.25">
      <c r="A34" s="1"/>
      <c r="B34" s="1"/>
      <c r="C34" s="1"/>
      <c r="D34" s="1"/>
      <c r="E34" s="4"/>
      <c r="F34" s="1"/>
      <c r="V34" s="1"/>
    </row>
    <row r="35" spans="1:23" ht="20.45" customHeight="1" x14ac:dyDescent="0.25">
      <c r="A35" s="1"/>
      <c r="B35" s="1"/>
      <c r="C35" s="1"/>
      <c r="D35" s="1"/>
      <c r="E35" s="4"/>
      <c r="F35" s="1"/>
      <c r="V35" s="1"/>
    </row>
    <row r="36" spans="1:23" ht="20.45" customHeight="1" x14ac:dyDescent="0.25">
      <c r="A36" s="1"/>
      <c r="B36" s="1"/>
      <c r="C36" s="1"/>
      <c r="D36" s="1"/>
      <c r="E36" s="4"/>
      <c r="F36" s="1"/>
      <c r="V36" s="1"/>
    </row>
  </sheetData>
  <mergeCells count="41">
    <mergeCell ref="B30:C30"/>
    <mergeCell ref="B17:C17"/>
    <mergeCell ref="B18:C18"/>
    <mergeCell ref="B19:C19"/>
    <mergeCell ref="B20:C20"/>
    <mergeCell ref="B21:C21"/>
    <mergeCell ref="B22:C22"/>
    <mergeCell ref="B23:C23"/>
    <mergeCell ref="B24:C24"/>
    <mergeCell ref="B27:C27"/>
    <mergeCell ref="B28:C28"/>
    <mergeCell ref="B29:C29"/>
    <mergeCell ref="B16:C16"/>
    <mergeCell ref="V8:W8"/>
    <mergeCell ref="X8:Y8"/>
    <mergeCell ref="B9:C9"/>
    <mergeCell ref="B10:C10"/>
    <mergeCell ref="F10:K10"/>
    <mergeCell ref="M10:Z10"/>
    <mergeCell ref="B11:C11"/>
    <mergeCell ref="B12:C12"/>
    <mergeCell ref="B13:C13"/>
    <mergeCell ref="B14:C14"/>
    <mergeCell ref="B15:C15"/>
    <mergeCell ref="V4:X4"/>
    <mergeCell ref="B5:C5"/>
    <mergeCell ref="B6:C6"/>
    <mergeCell ref="J6:K6"/>
    <mergeCell ref="O6:P6"/>
    <mergeCell ref="R6:S6"/>
    <mergeCell ref="V6:W6"/>
    <mergeCell ref="U4:U8"/>
    <mergeCell ref="B2:C3"/>
    <mergeCell ref="I4:I8"/>
    <mergeCell ref="J4:K4"/>
    <mergeCell ref="N4:N8"/>
    <mergeCell ref="O4:S4"/>
    <mergeCell ref="B7:C7"/>
    <mergeCell ref="B8:C8"/>
    <mergeCell ref="J8:K8"/>
    <mergeCell ref="O8:R8"/>
  </mergeCells>
  <dataValidations count="1">
    <dataValidation type="list" allowBlank="1" showInputMessage="1" showErrorMessage="1" sqref="B6:C6" xr:uid="{9AA2CB23-F498-4CC8-8EE9-4287CA451119}">
      <formula1>L_Athletes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Scroll Bar 1">
              <controlPr defaultSize="0" autoPict="0">
                <anchor moveWithCells="1">
                  <from>
                    <xdr:col>4</xdr:col>
                    <xdr:colOff>0</xdr:colOff>
                    <xdr:row>1</xdr:row>
                    <xdr:rowOff>9525</xdr:rowOff>
                  </from>
                  <to>
                    <xdr:col>5</xdr:col>
                    <xdr:colOff>0</xdr:colOff>
                    <xdr:row>22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DFED61-0EEF-4E60-A107-EFCED66C70DB}">
  <sheetPr codeName="Feuil11"/>
  <dimension ref="A1:AA36"/>
  <sheetViews>
    <sheetView showGridLines="0" showRowColHeaders="0" zoomScaleNormal="100" workbookViewId="0">
      <pane ySplit="1" topLeftCell="A2" activePane="bottomLeft" state="frozen"/>
      <selection activeCell="B2" activeCellId="1" sqref="B4 B2:C3"/>
      <selection pane="bottomLeft" activeCell="B2" activeCellId="1" sqref="B4 B2:C3"/>
    </sheetView>
  </sheetViews>
  <sheetFormatPr baseColWidth="10" defaultRowHeight="15" x14ac:dyDescent="0.25"/>
  <cols>
    <col min="1" max="1" width="2.28515625" customWidth="1"/>
    <col min="2" max="3" width="10.5703125" customWidth="1"/>
    <col min="4" max="4" width="2.28515625" customWidth="1"/>
    <col min="5" max="5" width="1.5703125" customWidth="1"/>
    <col min="6" max="6" width="2" customWidth="1"/>
    <col min="7" max="11" width="9" customWidth="1"/>
    <col min="12" max="12" width="2" customWidth="1"/>
    <col min="13" max="13" width="3.42578125" customWidth="1"/>
    <col min="14" max="25" width="7.42578125" customWidth="1"/>
    <col min="26" max="26" width="3.28515625" customWidth="1"/>
    <col min="27" max="27" width="3.5703125" customWidth="1"/>
  </cols>
  <sheetData>
    <row r="1" spans="1:27" ht="33.4" customHeight="1" x14ac:dyDescent="0.25"/>
    <row r="2" spans="1:27" ht="20.45" customHeight="1" x14ac:dyDescent="0.25">
      <c r="A2" s="1"/>
      <c r="B2" s="37" t="str">
        <f>HYPERLINK("#Liste_Athlètes!A1","Liste Athlètes")</f>
        <v>Liste Athlètes</v>
      </c>
      <c r="C2" s="37"/>
      <c r="D2" s="1"/>
      <c r="E2" s="2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2"/>
      <c r="Y2" s="2"/>
      <c r="Z2" s="2"/>
      <c r="AA2" s="2"/>
    </row>
    <row r="3" spans="1:27" ht="15.6" customHeight="1" x14ac:dyDescent="0.25">
      <c r="A3" s="1"/>
      <c r="B3" s="37"/>
      <c r="C3" s="37"/>
      <c r="D3" s="1"/>
      <c r="E3" s="4"/>
      <c r="F3" s="1"/>
      <c r="G3" s="1"/>
      <c r="H3" s="1"/>
      <c r="I3" s="1"/>
      <c r="J3" s="5" t="s">
        <v>0</v>
      </c>
      <c r="K3" s="5"/>
      <c r="L3" s="1"/>
      <c r="M3" s="5"/>
      <c r="N3" s="1"/>
      <c r="O3" s="5" t="s">
        <v>1</v>
      </c>
      <c r="P3" s="1"/>
      <c r="Q3" s="1"/>
      <c r="R3" s="1"/>
      <c r="S3" s="1"/>
      <c r="T3" s="1"/>
      <c r="U3" s="1"/>
      <c r="V3" s="5" t="s">
        <v>2</v>
      </c>
      <c r="W3" s="1"/>
      <c r="X3" s="1"/>
      <c r="Y3" s="1"/>
      <c r="Z3" s="1"/>
      <c r="AA3" s="2"/>
    </row>
    <row r="4" spans="1:27" ht="20.45" customHeight="1" x14ac:dyDescent="0.25">
      <c r="A4" s="1"/>
      <c r="B4" s="18"/>
      <c r="C4" s="1"/>
      <c r="D4" s="1"/>
      <c r="E4" s="4"/>
      <c r="F4" s="1"/>
      <c r="G4" s="6"/>
      <c r="H4" s="1"/>
      <c r="I4" s="27" t="s">
        <v>3</v>
      </c>
      <c r="J4" s="21" t="s">
        <v>21</v>
      </c>
      <c r="K4" s="22"/>
      <c r="L4" s="1"/>
      <c r="M4" s="1"/>
      <c r="N4" s="28" t="s">
        <v>4</v>
      </c>
      <c r="O4" s="30"/>
      <c r="P4" s="31"/>
      <c r="Q4" s="31"/>
      <c r="R4" s="31"/>
      <c r="S4" s="32"/>
      <c r="T4" s="1"/>
      <c r="U4" s="28" t="s">
        <v>5</v>
      </c>
      <c r="V4" s="21"/>
      <c r="W4" s="33"/>
      <c r="X4" s="22"/>
      <c r="Y4" s="1"/>
      <c r="Z4" s="1"/>
      <c r="AA4" s="2"/>
    </row>
    <row r="5" spans="1:27" ht="20.45" customHeight="1" x14ac:dyDescent="0.25">
      <c r="A5" s="1"/>
      <c r="B5" s="40" t="s">
        <v>55</v>
      </c>
      <c r="C5" s="40"/>
      <c r="D5" s="1"/>
      <c r="E5" s="4"/>
      <c r="F5" s="1"/>
      <c r="G5" s="6"/>
      <c r="H5" s="1"/>
      <c r="I5" s="27"/>
      <c r="J5" s="7" t="s">
        <v>6</v>
      </c>
      <c r="K5" s="7"/>
      <c r="L5" s="8"/>
      <c r="M5" s="8"/>
      <c r="N5" s="29"/>
      <c r="O5" s="7" t="s">
        <v>7</v>
      </c>
      <c r="P5" s="8"/>
      <c r="Q5" s="8"/>
      <c r="R5" s="7" t="s">
        <v>8</v>
      </c>
      <c r="S5" s="8"/>
      <c r="T5" s="1"/>
      <c r="U5" s="29"/>
      <c r="V5" s="5" t="s">
        <v>9</v>
      </c>
      <c r="W5" s="1"/>
      <c r="X5" s="1"/>
      <c r="Y5" s="1"/>
      <c r="Z5" s="1"/>
      <c r="AA5" s="2"/>
    </row>
    <row r="6" spans="1:27" ht="20.45" customHeight="1" x14ac:dyDescent="0.25">
      <c r="A6" s="1" t="s">
        <v>10</v>
      </c>
      <c r="B6" s="38" t="s">
        <v>48</v>
      </c>
      <c r="C6" s="38"/>
      <c r="D6" s="1"/>
      <c r="E6" s="4"/>
      <c r="F6" s="1"/>
      <c r="G6" s="6"/>
      <c r="H6" s="1"/>
      <c r="I6" s="27"/>
      <c r="J6" s="25" t="s">
        <v>42</v>
      </c>
      <c r="K6" s="26"/>
      <c r="L6" s="1"/>
      <c r="M6" s="1"/>
      <c r="N6" s="29"/>
      <c r="O6" s="25"/>
      <c r="P6" s="26"/>
      <c r="Q6" s="1"/>
      <c r="R6" s="23"/>
      <c r="S6" s="24"/>
      <c r="T6" s="1"/>
      <c r="U6" s="29"/>
      <c r="V6" s="21"/>
      <c r="W6" s="22"/>
      <c r="X6" s="9"/>
      <c r="Y6" s="1"/>
      <c r="Z6" s="1"/>
      <c r="AA6" s="2"/>
    </row>
    <row r="7" spans="1:27" ht="20.45" customHeight="1" x14ac:dyDescent="0.25">
      <c r="A7" s="1"/>
      <c r="B7" s="39" t="str">
        <f>HYPERLINK("#Mr_"&amp;RIGHT(B6,1)&amp;"!A1","Mr_"&amp;RIGHT(B6,1))</f>
        <v>Mr_H</v>
      </c>
      <c r="C7" s="39"/>
      <c r="D7" s="1"/>
      <c r="E7" s="4"/>
      <c r="F7" s="1"/>
      <c r="G7" s="6"/>
      <c r="H7" s="1"/>
      <c r="I7" s="27"/>
      <c r="J7" s="7" t="s">
        <v>11</v>
      </c>
      <c r="K7" s="7"/>
      <c r="L7" s="1"/>
      <c r="M7" s="1"/>
      <c r="N7" s="29"/>
      <c r="O7" s="7" t="s">
        <v>12</v>
      </c>
      <c r="P7" s="1"/>
      <c r="Q7" s="1"/>
      <c r="R7" s="1"/>
      <c r="S7" s="1"/>
      <c r="T7" s="1"/>
      <c r="U7" s="29"/>
      <c r="V7" s="5" t="s">
        <v>13</v>
      </c>
      <c r="W7" s="1"/>
      <c r="X7" s="1"/>
      <c r="Y7" s="1"/>
      <c r="Z7" s="1"/>
      <c r="AA7" s="2"/>
    </row>
    <row r="8" spans="1:27" ht="20.45" customHeight="1" x14ac:dyDescent="0.25">
      <c r="A8" s="1"/>
      <c r="B8" s="36"/>
      <c r="C8" s="36"/>
      <c r="D8" s="1"/>
      <c r="E8" s="4"/>
      <c r="F8" s="1"/>
      <c r="G8" s="1"/>
      <c r="H8" s="1"/>
      <c r="I8" s="27"/>
      <c r="J8" s="25"/>
      <c r="K8" s="26"/>
      <c r="L8" s="1"/>
      <c r="M8" s="1"/>
      <c r="N8" s="29"/>
      <c r="O8" s="25"/>
      <c r="P8" s="34"/>
      <c r="Q8" s="34"/>
      <c r="R8" s="26"/>
      <c r="S8" s="1"/>
      <c r="T8" s="1"/>
      <c r="U8" s="29"/>
      <c r="V8" s="21"/>
      <c r="W8" s="22"/>
      <c r="X8" s="23"/>
      <c r="Y8" s="24"/>
      <c r="Z8" s="1"/>
      <c r="AA8" s="2"/>
    </row>
    <row r="9" spans="1:27" ht="20.45" customHeight="1" x14ac:dyDescent="0.25">
      <c r="A9" s="1"/>
      <c r="B9" s="41"/>
      <c r="C9" s="41"/>
      <c r="D9" s="1"/>
      <c r="E9" s="4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2"/>
    </row>
    <row r="10" spans="1:27" ht="20.45" customHeight="1" x14ac:dyDescent="0.25">
      <c r="A10" s="1"/>
      <c r="B10" s="36"/>
      <c r="C10" s="36"/>
      <c r="D10" s="1"/>
      <c r="E10" s="1"/>
      <c r="F10" s="19" t="s">
        <v>14</v>
      </c>
      <c r="G10" s="19"/>
      <c r="H10" s="19"/>
      <c r="I10" s="19"/>
      <c r="J10" s="19"/>
      <c r="K10" s="19"/>
      <c r="L10" s="10"/>
      <c r="M10" s="20" t="s">
        <v>15</v>
      </c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"/>
    </row>
    <row r="11" spans="1:27" ht="20.45" customHeight="1" x14ac:dyDescent="0.25">
      <c r="A11" s="1"/>
      <c r="B11" s="36"/>
      <c r="C11" s="36"/>
      <c r="D11" s="1"/>
      <c r="E11" s="4"/>
      <c r="F11" s="1"/>
      <c r="G11" s="1"/>
      <c r="H11" s="1"/>
      <c r="I11" s="1"/>
      <c r="J11" s="1"/>
      <c r="K11" s="1"/>
      <c r="L11" s="2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2"/>
    </row>
    <row r="12" spans="1:27" ht="20.45" customHeight="1" x14ac:dyDescent="0.25">
      <c r="A12" s="1"/>
      <c r="B12" s="36"/>
      <c r="C12" s="36"/>
      <c r="D12" s="1"/>
      <c r="E12" s="4"/>
      <c r="F12" s="1"/>
      <c r="G12" s="1"/>
      <c r="H12" s="1"/>
      <c r="I12" s="1"/>
      <c r="J12" s="1"/>
      <c r="K12" s="1"/>
      <c r="L12" s="2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2"/>
    </row>
    <row r="13" spans="1:27" ht="20.45" customHeight="1" x14ac:dyDescent="0.25">
      <c r="A13" s="1"/>
      <c r="B13" s="36"/>
      <c r="C13" s="36"/>
      <c r="D13" s="1"/>
      <c r="E13" s="4"/>
      <c r="F13" s="1"/>
      <c r="G13" s="1"/>
      <c r="H13" s="1"/>
      <c r="I13" s="1"/>
      <c r="J13" s="1"/>
      <c r="K13" s="1"/>
      <c r="L13" s="2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2"/>
    </row>
    <row r="14" spans="1:27" ht="20.45" customHeight="1" x14ac:dyDescent="0.25">
      <c r="A14" s="1"/>
      <c r="B14" s="36"/>
      <c r="C14" s="36"/>
      <c r="D14" s="1"/>
      <c r="E14" s="4"/>
      <c r="F14" s="1"/>
      <c r="G14" s="1"/>
      <c r="H14" s="1"/>
      <c r="I14" s="1"/>
      <c r="J14" s="1"/>
      <c r="K14" s="1"/>
      <c r="L14" s="2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2"/>
    </row>
    <row r="15" spans="1:27" ht="20.45" customHeight="1" x14ac:dyDescent="0.25">
      <c r="A15" s="1"/>
      <c r="B15" s="36"/>
      <c r="C15" s="36"/>
      <c r="D15" s="1"/>
      <c r="E15" s="4"/>
      <c r="F15" s="1"/>
      <c r="G15" s="1"/>
      <c r="H15" s="1"/>
      <c r="I15" s="1"/>
      <c r="J15" s="1"/>
      <c r="K15" s="1"/>
      <c r="L15" s="2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2"/>
    </row>
    <row r="16" spans="1:27" ht="20.45" customHeight="1" x14ac:dyDescent="0.25">
      <c r="A16" s="1"/>
      <c r="B16" s="36"/>
      <c r="C16" s="36"/>
      <c r="D16" s="1"/>
      <c r="E16" s="4"/>
      <c r="F16" s="1"/>
      <c r="G16" s="1"/>
      <c r="H16" s="1"/>
      <c r="I16" s="1"/>
      <c r="J16" s="1"/>
      <c r="K16" s="1"/>
      <c r="L16" s="2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2"/>
    </row>
    <row r="17" spans="1:27" ht="20.45" customHeight="1" x14ac:dyDescent="0.25">
      <c r="A17" s="1"/>
      <c r="B17" s="36"/>
      <c r="C17" s="36"/>
      <c r="D17" s="1"/>
      <c r="E17" s="4"/>
      <c r="F17" s="1"/>
      <c r="G17" s="1"/>
      <c r="H17" s="1"/>
      <c r="I17" s="1"/>
      <c r="J17" s="1"/>
      <c r="K17" s="1"/>
      <c r="L17" s="2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2"/>
    </row>
    <row r="18" spans="1:27" ht="20.45" customHeight="1" x14ac:dyDescent="0.25">
      <c r="A18" s="1"/>
      <c r="B18" s="36"/>
      <c r="C18" s="36"/>
      <c r="D18" s="1"/>
      <c r="E18" s="4"/>
      <c r="F18" s="1"/>
      <c r="G18" s="1"/>
      <c r="H18" s="1"/>
      <c r="I18" s="1"/>
      <c r="J18" s="1"/>
      <c r="K18" s="1"/>
      <c r="L18" s="2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2"/>
    </row>
    <row r="19" spans="1:27" ht="20.45" customHeight="1" x14ac:dyDescent="0.25">
      <c r="A19" s="1"/>
      <c r="B19" s="36"/>
      <c r="C19" s="36"/>
      <c r="D19" s="1"/>
      <c r="E19" s="4"/>
      <c r="F19" s="1"/>
      <c r="G19" s="1"/>
      <c r="H19" s="1"/>
      <c r="I19" s="1"/>
      <c r="J19" s="1"/>
      <c r="K19" s="1"/>
      <c r="L19" s="2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2"/>
    </row>
    <row r="20" spans="1:27" ht="20.45" customHeight="1" x14ac:dyDescent="0.25">
      <c r="A20" s="1"/>
      <c r="B20" s="36"/>
      <c r="C20" s="36"/>
      <c r="D20" s="1"/>
      <c r="E20" s="4"/>
      <c r="F20" s="1"/>
      <c r="G20" s="1"/>
      <c r="H20" s="1"/>
      <c r="I20" s="1"/>
      <c r="J20" s="1"/>
      <c r="K20" s="1"/>
      <c r="L20" s="2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2"/>
    </row>
    <row r="21" spans="1:27" ht="20.45" customHeight="1" x14ac:dyDescent="0.25">
      <c r="A21" s="1"/>
      <c r="B21" s="36"/>
      <c r="C21" s="36"/>
      <c r="D21" s="1"/>
      <c r="E21" s="4"/>
      <c r="F21" s="1"/>
      <c r="G21" s="1"/>
      <c r="H21" s="1"/>
      <c r="I21" s="1"/>
      <c r="J21" s="1"/>
      <c r="K21" s="1"/>
      <c r="L21" s="2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2"/>
    </row>
    <row r="22" spans="1:27" ht="20.45" customHeight="1" x14ac:dyDescent="0.25">
      <c r="A22" s="1"/>
      <c r="B22" s="36"/>
      <c r="C22" s="36"/>
      <c r="D22" s="1"/>
      <c r="E22" s="4"/>
      <c r="F22" s="1"/>
      <c r="G22" s="1"/>
      <c r="H22" s="1"/>
      <c r="I22" s="1"/>
      <c r="J22" s="1"/>
      <c r="K22" s="1"/>
      <c r="L22" s="2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2"/>
    </row>
    <row r="23" spans="1:27" ht="20.45" customHeight="1" x14ac:dyDescent="0.25">
      <c r="A23" s="1"/>
      <c r="B23" s="35"/>
      <c r="C23" s="35"/>
      <c r="D23" s="1"/>
      <c r="E23" s="4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</row>
    <row r="24" spans="1:27" ht="20.45" customHeight="1" x14ac:dyDescent="0.25">
      <c r="A24" s="1"/>
      <c r="B24" s="35"/>
      <c r="C24" s="35"/>
      <c r="D24" s="1"/>
      <c r="E24" s="4"/>
      <c r="F24" s="1"/>
      <c r="G24" s="1"/>
      <c r="H24" s="1"/>
      <c r="I24" s="1"/>
      <c r="J24" s="1"/>
      <c r="K24" s="1"/>
      <c r="L24" s="2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</row>
    <row r="25" spans="1:27" ht="20.45" customHeight="1" x14ac:dyDescent="0.25">
      <c r="A25" s="1"/>
      <c r="D25" s="1"/>
      <c r="E25" s="4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</row>
    <row r="26" spans="1:27" ht="20.45" customHeight="1" x14ac:dyDescent="0.25">
      <c r="A26" s="1"/>
      <c r="B26" s="12"/>
      <c r="C26" s="1"/>
      <c r="D26" s="1"/>
      <c r="E26" s="4"/>
      <c r="F26" s="1"/>
      <c r="G26" s="1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</row>
    <row r="27" spans="1:27" ht="20.45" customHeight="1" x14ac:dyDescent="0.25">
      <c r="A27" s="1"/>
      <c r="B27" s="35"/>
      <c r="C27" s="35"/>
      <c r="D27" s="1"/>
      <c r="E27" s="4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</row>
    <row r="28" spans="1:27" ht="20.45" customHeight="1" x14ac:dyDescent="0.25">
      <c r="A28" s="1"/>
      <c r="B28" s="35"/>
      <c r="C28" s="35"/>
      <c r="D28" s="1"/>
      <c r="E28" s="4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</row>
    <row r="29" spans="1:27" ht="20.45" customHeight="1" x14ac:dyDescent="0.25">
      <c r="A29" s="1"/>
      <c r="B29" s="35"/>
      <c r="C29" s="35"/>
      <c r="D29" s="1"/>
      <c r="E29" s="4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</row>
    <row r="30" spans="1:27" ht="20.45" customHeight="1" x14ac:dyDescent="0.25">
      <c r="A30" s="1"/>
      <c r="B30" s="35"/>
      <c r="C30" s="35"/>
      <c r="D30" s="1"/>
      <c r="E30" s="4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</row>
    <row r="31" spans="1:27" ht="20.45" customHeight="1" x14ac:dyDescent="0.25">
      <c r="A31" s="1"/>
      <c r="B31" s="1"/>
      <c r="C31" s="1"/>
      <c r="D31" s="1"/>
      <c r="E31" s="4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</row>
    <row r="32" spans="1:27" ht="20.45" customHeight="1" x14ac:dyDescent="0.25">
      <c r="A32" s="1"/>
      <c r="B32" s="1"/>
      <c r="C32" s="1"/>
      <c r="D32" s="1"/>
      <c r="E32" s="4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</row>
    <row r="33" spans="1:23" ht="20.45" customHeight="1" x14ac:dyDescent="0.25">
      <c r="A33" s="1"/>
      <c r="B33" s="1"/>
      <c r="C33" s="1"/>
      <c r="D33" s="1"/>
      <c r="E33" s="4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</row>
    <row r="34" spans="1:23" ht="20.45" customHeight="1" x14ac:dyDescent="0.25">
      <c r="A34" s="1"/>
      <c r="B34" s="1"/>
      <c r="C34" s="1"/>
      <c r="D34" s="1"/>
      <c r="E34" s="4"/>
      <c r="F34" s="1"/>
      <c r="V34" s="1"/>
    </row>
    <row r="35" spans="1:23" ht="20.45" customHeight="1" x14ac:dyDescent="0.25">
      <c r="A35" s="1"/>
      <c r="B35" s="1"/>
      <c r="C35" s="1"/>
      <c r="D35" s="1"/>
      <c r="E35" s="4"/>
      <c r="F35" s="1"/>
      <c r="V35" s="1"/>
    </row>
    <row r="36" spans="1:23" ht="20.45" customHeight="1" x14ac:dyDescent="0.25">
      <c r="A36" s="1"/>
      <c r="B36" s="1"/>
      <c r="C36" s="1"/>
      <c r="D36" s="1"/>
      <c r="E36" s="4"/>
      <c r="F36" s="1"/>
      <c r="V36" s="1"/>
    </row>
  </sheetData>
  <mergeCells count="41">
    <mergeCell ref="B30:C30"/>
    <mergeCell ref="B17:C17"/>
    <mergeCell ref="B18:C18"/>
    <mergeCell ref="B19:C19"/>
    <mergeCell ref="B20:C20"/>
    <mergeCell ref="B21:C21"/>
    <mergeCell ref="B22:C22"/>
    <mergeCell ref="B23:C23"/>
    <mergeCell ref="B24:C24"/>
    <mergeCell ref="B27:C27"/>
    <mergeCell ref="B28:C28"/>
    <mergeCell ref="B29:C29"/>
    <mergeCell ref="B16:C16"/>
    <mergeCell ref="V8:W8"/>
    <mergeCell ref="X8:Y8"/>
    <mergeCell ref="B9:C9"/>
    <mergeCell ref="B10:C10"/>
    <mergeCell ref="F10:K10"/>
    <mergeCell ref="M10:Z10"/>
    <mergeCell ref="B11:C11"/>
    <mergeCell ref="B12:C12"/>
    <mergeCell ref="B13:C13"/>
    <mergeCell ref="B14:C14"/>
    <mergeCell ref="B15:C15"/>
    <mergeCell ref="V4:X4"/>
    <mergeCell ref="B5:C5"/>
    <mergeCell ref="B6:C6"/>
    <mergeCell ref="J6:K6"/>
    <mergeCell ref="O6:P6"/>
    <mergeCell ref="R6:S6"/>
    <mergeCell ref="V6:W6"/>
    <mergeCell ref="U4:U8"/>
    <mergeCell ref="B2:C3"/>
    <mergeCell ref="I4:I8"/>
    <mergeCell ref="J4:K4"/>
    <mergeCell ref="N4:N8"/>
    <mergeCell ref="O4:S4"/>
    <mergeCell ref="B7:C7"/>
    <mergeCell ref="B8:C8"/>
    <mergeCell ref="J8:K8"/>
    <mergeCell ref="O8:R8"/>
  </mergeCells>
  <dataValidations count="1">
    <dataValidation type="list" allowBlank="1" showInputMessage="1" showErrorMessage="1" sqref="B6:C6" xr:uid="{77D08990-2F3D-456A-8280-5299149D5521}">
      <formula1>L_Athletes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Scroll Bar 1">
              <controlPr defaultSize="0" autoPict="0">
                <anchor moveWithCells="1">
                  <from>
                    <xdr:col>4</xdr:col>
                    <xdr:colOff>0</xdr:colOff>
                    <xdr:row>1</xdr:row>
                    <xdr:rowOff>9525</xdr:rowOff>
                  </from>
                  <to>
                    <xdr:col>5</xdr:col>
                    <xdr:colOff>0</xdr:colOff>
                    <xdr:row>22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AD2277-31DE-47B3-ADD4-689ADA3609F3}">
  <sheetPr codeName="Feuil12"/>
  <dimension ref="A1:AA36"/>
  <sheetViews>
    <sheetView showGridLines="0" showRowColHeaders="0" zoomScaleNormal="100" workbookViewId="0">
      <pane ySplit="1" topLeftCell="A2" activePane="bottomLeft" state="frozen"/>
      <selection activeCell="B2" activeCellId="1" sqref="B4 B2:C3"/>
      <selection pane="bottomLeft" activeCell="B2" activeCellId="1" sqref="B4 B2:C3"/>
    </sheetView>
  </sheetViews>
  <sheetFormatPr baseColWidth="10" defaultRowHeight="15" x14ac:dyDescent="0.25"/>
  <cols>
    <col min="1" max="1" width="2.28515625" customWidth="1"/>
    <col min="2" max="3" width="10.5703125" customWidth="1"/>
    <col min="4" max="4" width="2.28515625" customWidth="1"/>
    <col min="5" max="5" width="1.5703125" customWidth="1"/>
    <col min="6" max="6" width="2" customWidth="1"/>
    <col min="7" max="11" width="9" customWidth="1"/>
    <col min="12" max="12" width="2" customWidth="1"/>
    <col min="13" max="13" width="3.42578125" customWidth="1"/>
    <col min="14" max="25" width="7.42578125" customWidth="1"/>
    <col min="26" max="26" width="3.28515625" customWidth="1"/>
    <col min="27" max="27" width="3.5703125" customWidth="1"/>
  </cols>
  <sheetData>
    <row r="1" spans="1:27" ht="33.4" customHeight="1" x14ac:dyDescent="0.25"/>
    <row r="2" spans="1:27" ht="20.45" customHeight="1" x14ac:dyDescent="0.25">
      <c r="A2" s="1"/>
      <c r="B2" s="37" t="str">
        <f>HYPERLINK("#Liste_Athlètes!A1","Liste Athlètes")</f>
        <v>Liste Athlètes</v>
      </c>
      <c r="C2" s="37"/>
      <c r="D2" s="1"/>
      <c r="E2" s="2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2"/>
      <c r="Y2" s="2"/>
      <c r="Z2" s="2"/>
      <c r="AA2" s="2"/>
    </row>
    <row r="3" spans="1:27" ht="15.6" customHeight="1" x14ac:dyDescent="0.25">
      <c r="A3" s="1"/>
      <c r="B3" s="37"/>
      <c r="C3" s="37"/>
      <c r="D3" s="1"/>
      <c r="E3" s="4"/>
      <c r="F3" s="1"/>
      <c r="G3" s="1"/>
      <c r="H3" s="1"/>
      <c r="I3" s="1"/>
      <c r="J3" s="5" t="s">
        <v>0</v>
      </c>
      <c r="K3" s="5"/>
      <c r="L3" s="1"/>
      <c r="M3" s="5"/>
      <c r="N3" s="1"/>
      <c r="O3" s="5" t="s">
        <v>1</v>
      </c>
      <c r="P3" s="1"/>
      <c r="Q3" s="1"/>
      <c r="R3" s="1"/>
      <c r="S3" s="1"/>
      <c r="T3" s="1"/>
      <c r="U3" s="1"/>
      <c r="V3" s="5" t="s">
        <v>2</v>
      </c>
      <c r="W3" s="1"/>
      <c r="X3" s="1"/>
      <c r="Y3" s="1"/>
      <c r="Z3" s="1"/>
      <c r="AA3" s="2"/>
    </row>
    <row r="4" spans="1:27" ht="20.45" customHeight="1" x14ac:dyDescent="0.25">
      <c r="A4" s="1"/>
      <c r="B4" s="18"/>
      <c r="C4" s="1"/>
      <c r="D4" s="1"/>
      <c r="E4" s="4"/>
      <c r="F4" s="1"/>
      <c r="G4" s="6"/>
      <c r="H4" s="1"/>
      <c r="I4" s="27" t="s">
        <v>3</v>
      </c>
      <c r="J4" s="21" t="s">
        <v>22</v>
      </c>
      <c r="K4" s="22"/>
      <c r="L4" s="1"/>
      <c r="M4" s="1"/>
      <c r="N4" s="28" t="s">
        <v>4</v>
      </c>
      <c r="O4" s="30"/>
      <c r="P4" s="31"/>
      <c r="Q4" s="31"/>
      <c r="R4" s="31"/>
      <c r="S4" s="32"/>
      <c r="T4" s="1"/>
      <c r="U4" s="28" t="s">
        <v>5</v>
      </c>
      <c r="V4" s="21"/>
      <c r="W4" s="33"/>
      <c r="X4" s="22"/>
      <c r="Y4" s="1"/>
      <c r="Z4" s="1"/>
      <c r="AA4" s="2"/>
    </row>
    <row r="5" spans="1:27" ht="20.45" customHeight="1" x14ac:dyDescent="0.25">
      <c r="A5" s="1"/>
      <c r="B5" s="40" t="s">
        <v>55</v>
      </c>
      <c r="C5" s="40"/>
      <c r="D5" s="1"/>
      <c r="E5" s="4"/>
      <c r="F5" s="1"/>
      <c r="G5" s="6"/>
      <c r="H5" s="1"/>
      <c r="I5" s="27"/>
      <c r="J5" s="7" t="s">
        <v>6</v>
      </c>
      <c r="K5" s="7"/>
      <c r="L5" s="8"/>
      <c r="M5" s="8"/>
      <c r="N5" s="29"/>
      <c r="O5" s="7" t="s">
        <v>7</v>
      </c>
      <c r="P5" s="8"/>
      <c r="Q5" s="8"/>
      <c r="R5" s="7" t="s">
        <v>8</v>
      </c>
      <c r="S5" s="8"/>
      <c r="T5" s="1"/>
      <c r="U5" s="29"/>
      <c r="V5" s="5" t="s">
        <v>9</v>
      </c>
      <c r="W5" s="1"/>
      <c r="X5" s="1"/>
      <c r="Y5" s="1"/>
      <c r="Z5" s="1"/>
      <c r="AA5" s="2"/>
    </row>
    <row r="6" spans="1:27" ht="20.45" customHeight="1" x14ac:dyDescent="0.25">
      <c r="A6" s="1" t="s">
        <v>10</v>
      </c>
      <c r="B6" s="38" t="s">
        <v>44</v>
      </c>
      <c r="C6" s="38"/>
      <c r="D6" s="1"/>
      <c r="E6" s="4"/>
      <c r="F6" s="1"/>
      <c r="G6" s="6"/>
      <c r="H6" s="1"/>
      <c r="I6" s="27"/>
      <c r="J6" s="25" t="s">
        <v>42</v>
      </c>
      <c r="K6" s="26"/>
      <c r="L6" s="1"/>
      <c r="M6" s="1"/>
      <c r="N6" s="29"/>
      <c r="O6" s="25"/>
      <c r="P6" s="26"/>
      <c r="Q6" s="1"/>
      <c r="R6" s="23"/>
      <c r="S6" s="24"/>
      <c r="T6" s="1"/>
      <c r="U6" s="29"/>
      <c r="V6" s="21"/>
      <c r="W6" s="22"/>
      <c r="X6" s="9"/>
      <c r="Y6" s="1"/>
      <c r="Z6" s="1"/>
      <c r="AA6" s="2"/>
    </row>
    <row r="7" spans="1:27" ht="20.45" customHeight="1" x14ac:dyDescent="0.25">
      <c r="A7" s="1"/>
      <c r="B7" s="39" t="str">
        <f>HYPERLINK("#Mr_"&amp;RIGHT(B6,1)&amp;"!A1","Mr_"&amp;RIGHT(B6,1))</f>
        <v>Mr_B</v>
      </c>
      <c r="C7" s="39"/>
      <c r="D7" s="1"/>
      <c r="E7" s="4"/>
      <c r="F7" s="1"/>
      <c r="G7" s="6"/>
      <c r="H7" s="1"/>
      <c r="I7" s="27"/>
      <c r="J7" s="7" t="s">
        <v>11</v>
      </c>
      <c r="K7" s="7"/>
      <c r="L7" s="1"/>
      <c r="M7" s="1"/>
      <c r="N7" s="29"/>
      <c r="O7" s="7" t="s">
        <v>12</v>
      </c>
      <c r="P7" s="1"/>
      <c r="Q7" s="1"/>
      <c r="R7" s="1"/>
      <c r="S7" s="1"/>
      <c r="T7" s="1"/>
      <c r="U7" s="29"/>
      <c r="V7" s="5" t="s">
        <v>13</v>
      </c>
      <c r="W7" s="1"/>
      <c r="X7" s="1"/>
      <c r="Y7" s="1"/>
      <c r="Z7" s="1"/>
      <c r="AA7" s="2"/>
    </row>
    <row r="8" spans="1:27" ht="20.45" customHeight="1" x14ac:dyDescent="0.25">
      <c r="A8" s="1"/>
      <c r="B8" s="36"/>
      <c r="C8" s="36"/>
      <c r="D8" s="1"/>
      <c r="E8" s="4"/>
      <c r="F8" s="1"/>
      <c r="G8" s="1"/>
      <c r="H8" s="1"/>
      <c r="I8" s="27"/>
      <c r="J8" s="25"/>
      <c r="K8" s="26"/>
      <c r="L8" s="1"/>
      <c r="M8" s="1"/>
      <c r="N8" s="29"/>
      <c r="O8" s="25"/>
      <c r="P8" s="34"/>
      <c r="Q8" s="34"/>
      <c r="R8" s="26"/>
      <c r="S8" s="1"/>
      <c r="T8" s="1"/>
      <c r="U8" s="29"/>
      <c r="V8" s="21"/>
      <c r="W8" s="22"/>
      <c r="X8" s="23"/>
      <c r="Y8" s="24"/>
      <c r="Z8" s="1"/>
      <c r="AA8" s="2"/>
    </row>
    <row r="9" spans="1:27" ht="20.45" customHeight="1" x14ac:dyDescent="0.25">
      <c r="A9" s="1"/>
      <c r="B9" s="41"/>
      <c r="C9" s="41"/>
      <c r="D9" s="1"/>
      <c r="E9" s="4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2"/>
    </row>
    <row r="10" spans="1:27" ht="20.45" customHeight="1" x14ac:dyDescent="0.25">
      <c r="A10" s="1"/>
      <c r="B10" s="36"/>
      <c r="C10" s="36"/>
      <c r="D10" s="1"/>
      <c r="E10" s="1"/>
      <c r="F10" s="19" t="s">
        <v>14</v>
      </c>
      <c r="G10" s="19"/>
      <c r="H10" s="19"/>
      <c r="I10" s="19"/>
      <c r="J10" s="19"/>
      <c r="K10" s="19"/>
      <c r="L10" s="10"/>
      <c r="M10" s="20" t="s">
        <v>15</v>
      </c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"/>
    </row>
    <row r="11" spans="1:27" ht="20.45" customHeight="1" x14ac:dyDescent="0.25">
      <c r="A11" s="1"/>
      <c r="B11" s="36"/>
      <c r="C11" s="36"/>
      <c r="D11" s="1"/>
      <c r="E11" s="4"/>
      <c r="F11" s="1"/>
      <c r="G11" s="1"/>
      <c r="H11" s="1"/>
      <c r="I11" s="1"/>
      <c r="J11" s="1"/>
      <c r="K11" s="1"/>
      <c r="L11" s="2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2"/>
    </row>
    <row r="12" spans="1:27" ht="20.45" customHeight="1" x14ac:dyDescent="0.25">
      <c r="A12" s="1"/>
      <c r="B12" s="36"/>
      <c r="C12" s="36"/>
      <c r="D12" s="1"/>
      <c r="E12" s="4"/>
      <c r="F12" s="1"/>
      <c r="G12" s="1"/>
      <c r="H12" s="1"/>
      <c r="I12" s="1"/>
      <c r="J12" s="1"/>
      <c r="K12" s="1"/>
      <c r="L12" s="2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2"/>
    </row>
    <row r="13" spans="1:27" ht="20.45" customHeight="1" x14ac:dyDescent="0.25">
      <c r="A13" s="1"/>
      <c r="B13" s="36"/>
      <c r="C13" s="36"/>
      <c r="D13" s="1"/>
      <c r="E13" s="4"/>
      <c r="F13" s="1"/>
      <c r="G13" s="1"/>
      <c r="H13" s="1"/>
      <c r="I13" s="1"/>
      <c r="J13" s="1"/>
      <c r="K13" s="1"/>
      <c r="L13" s="2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2"/>
    </row>
    <row r="14" spans="1:27" ht="20.45" customHeight="1" x14ac:dyDescent="0.25">
      <c r="A14" s="1"/>
      <c r="B14" s="36"/>
      <c r="C14" s="36"/>
      <c r="D14" s="1"/>
      <c r="E14" s="4"/>
      <c r="F14" s="1"/>
      <c r="G14" s="1"/>
      <c r="H14" s="1"/>
      <c r="I14" s="1"/>
      <c r="J14" s="1"/>
      <c r="K14" s="1"/>
      <c r="L14" s="2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2"/>
    </row>
    <row r="15" spans="1:27" ht="20.45" customHeight="1" x14ac:dyDescent="0.25">
      <c r="A15" s="1"/>
      <c r="B15" s="36"/>
      <c r="C15" s="36"/>
      <c r="D15" s="1"/>
      <c r="E15" s="4"/>
      <c r="F15" s="1"/>
      <c r="G15" s="1"/>
      <c r="H15" s="1"/>
      <c r="I15" s="1"/>
      <c r="J15" s="1"/>
      <c r="K15" s="1"/>
      <c r="L15" s="2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2"/>
    </row>
    <row r="16" spans="1:27" ht="20.45" customHeight="1" x14ac:dyDescent="0.25">
      <c r="A16" s="1"/>
      <c r="B16" s="36"/>
      <c r="C16" s="36"/>
      <c r="D16" s="1"/>
      <c r="E16" s="4"/>
      <c r="F16" s="1"/>
      <c r="G16" s="1"/>
      <c r="H16" s="1"/>
      <c r="I16" s="1"/>
      <c r="J16" s="1"/>
      <c r="K16" s="1"/>
      <c r="L16" s="2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2"/>
    </row>
    <row r="17" spans="1:27" ht="20.45" customHeight="1" x14ac:dyDescent="0.25">
      <c r="A17" s="1"/>
      <c r="B17" s="36"/>
      <c r="C17" s="36"/>
      <c r="D17" s="1"/>
      <c r="E17" s="4"/>
      <c r="F17" s="1"/>
      <c r="G17" s="1"/>
      <c r="H17" s="1"/>
      <c r="I17" s="1"/>
      <c r="J17" s="1"/>
      <c r="K17" s="1"/>
      <c r="L17" s="2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2"/>
    </row>
    <row r="18" spans="1:27" ht="20.45" customHeight="1" x14ac:dyDescent="0.25">
      <c r="A18" s="1"/>
      <c r="B18" s="36"/>
      <c r="C18" s="36"/>
      <c r="D18" s="1"/>
      <c r="E18" s="4"/>
      <c r="F18" s="1"/>
      <c r="G18" s="1"/>
      <c r="H18" s="1"/>
      <c r="I18" s="1"/>
      <c r="J18" s="1"/>
      <c r="K18" s="1"/>
      <c r="L18" s="2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2"/>
    </row>
    <row r="19" spans="1:27" ht="20.45" customHeight="1" x14ac:dyDescent="0.25">
      <c r="A19" s="1"/>
      <c r="B19" s="36"/>
      <c r="C19" s="36"/>
      <c r="D19" s="1"/>
      <c r="E19" s="4"/>
      <c r="F19" s="1"/>
      <c r="G19" s="1"/>
      <c r="H19" s="1"/>
      <c r="I19" s="1"/>
      <c r="J19" s="1"/>
      <c r="K19" s="1"/>
      <c r="L19" s="2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2"/>
    </row>
    <row r="20" spans="1:27" ht="20.45" customHeight="1" x14ac:dyDescent="0.25">
      <c r="A20" s="1"/>
      <c r="B20" s="36"/>
      <c r="C20" s="36"/>
      <c r="D20" s="1"/>
      <c r="E20" s="4"/>
      <c r="F20" s="1"/>
      <c r="G20" s="1"/>
      <c r="H20" s="1"/>
      <c r="I20" s="1"/>
      <c r="J20" s="1"/>
      <c r="K20" s="1"/>
      <c r="L20" s="2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2"/>
    </row>
    <row r="21" spans="1:27" ht="20.45" customHeight="1" x14ac:dyDescent="0.25">
      <c r="A21" s="1"/>
      <c r="B21" s="36"/>
      <c r="C21" s="36"/>
      <c r="D21" s="1"/>
      <c r="E21" s="4"/>
      <c r="F21" s="1"/>
      <c r="G21" s="1"/>
      <c r="H21" s="1"/>
      <c r="I21" s="1"/>
      <c r="J21" s="1"/>
      <c r="K21" s="1"/>
      <c r="L21" s="2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2"/>
    </row>
    <row r="22" spans="1:27" ht="20.45" customHeight="1" x14ac:dyDescent="0.25">
      <c r="A22" s="1"/>
      <c r="B22" s="36"/>
      <c r="C22" s="36"/>
      <c r="D22" s="1"/>
      <c r="E22" s="4"/>
      <c r="F22" s="1"/>
      <c r="G22" s="1"/>
      <c r="H22" s="1"/>
      <c r="I22" s="1"/>
      <c r="J22" s="1"/>
      <c r="K22" s="1"/>
      <c r="L22" s="2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2"/>
    </row>
    <row r="23" spans="1:27" ht="20.45" customHeight="1" x14ac:dyDescent="0.25">
      <c r="A23" s="1"/>
      <c r="B23" s="35"/>
      <c r="C23" s="35"/>
      <c r="D23" s="1"/>
      <c r="E23" s="4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</row>
    <row r="24" spans="1:27" ht="20.45" customHeight="1" x14ac:dyDescent="0.25">
      <c r="A24" s="1"/>
      <c r="B24" s="35"/>
      <c r="C24" s="35"/>
      <c r="D24" s="1"/>
      <c r="E24" s="4"/>
      <c r="F24" s="1"/>
      <c r="G24" s="1"/>
      <c r="H24" s="1"/>
      <c r="I24" s="1"/>
      <c r="J24" s="1"/>
      <c r="K24" s="1"/>
      <c r="L24" s="2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</row>
    <row r="25" spans="1:27" ht="20.45" customHeight="1" x14ac:dyDescent="0.25">
      <c r="A25" s="1"/>
      <c r="D25" s="1"/>
      <c r="E25" s="4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</row>
    <row r="26" spans="1:27" ht="20.45" customHeight="1" x14ac:dyDescent="0.25">
      <c r="A26" s="1"/>
      <c r="B26" s="12"/>
      <c r="C26" s="1"/>
      <c r="D26" s="1"/>
      <c r="E26" s="4"/>
      <c r="F26" s="1"/>
      <c r="G26" s="1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</row>
    <row r="27" spans="1:27" ht="20.45" customHeight="1" x14ac:dyDescent="0.25">
      <c r="A27" s="1"/>
      <c r="B27" s="35"/>
      <c r="C27" s="35"/>
      <c r="D27" s="1"/>
      <c r="E27" s="4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</row>
    <row r="28" spans="1:27" ht="20.45" customHeight="1" x14ac:dyDescent="0.25">
      <c r="A28" s="1"/>
      <c r="B28" s="35"/>
      <c r="C28" s="35"/>
      <c r="D28" s="1"/>
      <c r="E28" s="4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</row>
    <row r="29" spans="1:27" ht="20.45" customHeight="1" x14ac:dyDescent="0.25">
      <c r="A29" s="1"/>
      <c r="B29" s="35"/>
      <c r="C29" s="35"/>
      <c r="D29" s="1"/>
      <c r="E29" s="4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</row>
    <row r="30" spans="1:27" ht="20.45" customHeight="1" x14ac:dyDescent="0.25">
      <c r="A30" s="1"/>
      <c r="B30" s="35"/>
      <c r="C30" s="35"/>
      <c r="D30" s="1"/>
      <c r="E30" s="4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</row>
    <row r="31" spans="1:27" ht="20.45" customHeight="1" x14ac:dyDescent="0.25">
      <c r="A31" s="1"/>
      <c r="B31" s="1"/>
      <c r="C31" s="1"/>
      <c r="D31" s="1"/>
      <c r="E31" s="4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</row>
    <row r="32" spans="1:27" ht="20.45" customHeight="1" x14ac:dyDescent="0.25">
      <c r="A32" s="1"/>
      <c r="B32" s="1"/>
      <c r="C32" s="1"/>
      <c r="D32" s="1"/>
      <c r="E32" s="4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</row>
    <row r="33" spans="1:23" ht="20.45" customHeight="1" x14ac:dyDescent="0.25">
      <c r="A33" s="1"/>
      <c r="B33" s="1"/>
      <c r="C33" s="1"/>
      <c r="D33" s="1"/>
      <c r="E33" s="4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</row>
    <row r="34" spans="1:23" ht="20.45" customHeight="1" x14ac:dyDescent="0.25">
      <c r="A34" s="1"/>
      <c r="B34" s="1"/>
      <c r="C34" s="1"/>
      <c r="D34" s="1"/>
      <c r="E34" s="4"/>
      <c r="F34" s="1"/>
      <c r="V34" s="1"/>
    </row>
    <row r="35" spans="1:23" ht="20.45" customHeight="1" x14ac:dyDescent="0.25">
      <c r="A35" s="1"/>
      <c r="B35" s="1"/>
      <c r="C35" s="1"/>
      <c r="D35" s="1"/>
      <c r="E35" s="4"/>
      <c r="F35" s="1"/>
      <c r="V35" s="1"/>
    </row>
    <row r="36" spans="1:23" ht="20.45" customHeight="1" x14ac:dyDescent="0.25">
      <c r="A36" s="1"/>
      <c r="B36" s="1"/>
      <c r="C36" s="1"/>
      <c r="D36" s="1"/>
      <c r="E36" s="4"/>
      <c r="F36" s="1"/>
      <c r="V36" s="1"/>
    </row>
  </sheetData>
  <mergeCells count="41">
    <mergeCell ref="B30:C30"/>
    <mergeCell ref="B17:C17"/>
    <mergeCell ref="B18:C18"/>
    <mergeCell ref="B19:C19"/>
    <mergeCell ref="B20:C20"/>
    <mergeCell ref="B21:C21"/>
    <mergeCell ref="B22:C22"/>
    <mergeCell ref="B23:C23"/>
    <mergeCell ref="B24:C24"/>
    <mergeCell ref="B27:C27"/>
    <mergeCell ref="B28:C28"/>
    <mergeCell ref="B29:C29"/>
    <mergeCell ref="B16:C16"/>
    <mergeCell ref="V8:W8"/>
    <mergeCell ref="X8:Y8"/>
    <mergeCell ref="B9:C9"/>
    <mergeCell ref="B10:C10"/>
    <mergeCell ref="F10:K10"/>
    <mergeCell ref="M10:Z10"/>
    <mergeCell ref="B11:C11"/>
    <mergeCell ref="B12:C12"/>
    <mergeCell ref="B13:C13"/>
    <mergeCell ref="B14:C14"/>
    <mergeCell ref="B15:C15"/>
    <mergeCell ref="V4:X4"/>
    <mergeCell ref="B5:C5"/>
    <mergeCell ref="B6:C6"/>
    <mergeCell ref="J6:K6"/>
    <mergeCell ref="O6:P6"/>
    <mergeCell ref="R6:S6"/>
    <mergeCell ref="V6:W6"/>
    <mergeCell ref="U4:U8"/>
    <mergeCell ref="B2:C3"/>
    <mergeCell ref="I4:I8"/>
    <mergeCell ref="J4:K4"/>
    <mergeCell ref="N4:N8"/>
    <mergeCell ref="O4:S4"/>
    <mergeCell ref="B7:C7"/>
    <mergeCell ref="B8:C8"/>
    <mergeCell ref="J8:K8"/>
    <mergeCell ref="O8:R8"/>
  </mergeCells>
  <dataValidations count="1">
    <dataValidation type="list" allowBlank="1" showInputMessage="1" showErrorMessage="1" sqref="B6:C6" xr:uid="{3F9D9625-837E-4C1E-8D5B-C42BA3B87F01}">
      <formula1>L_Athletes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4" name="Scroll Bar 1">
              <controlPr defaultSize="0" autoPict="0">
                <anchor moveWithCells="1">
                  <from>
                    <xdr:col>4</xdr:col>
                    <xdr:colOff>0</xdr:colOff>
                    <xdr:row>1</xdr:row>
                    <xdr:rowOff>9525</xdr:rowOff>
                  </from>
                  <to>
                    <xdr:col>5</xdr:col>
                    <xdr:colOff>0</xdr:colOff>
                    <xdr:row>22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FCAABA-FB1B-46B7-BF6C-0810AA9EE77F}">
  <sheetPr codeName="Feuil13"/>
  <dimension ref="A1:AA36"/>
  <sheetViews>
    <sheetView showGridLines="0" showRowColHeaders="0" zoomScaleNormal="100" workbookViewId="0">
      <pane ySplit="1" topLeftCell="A2" activePane="bottomLeft" state="frozen"/>
      <selection activeCell="B2" activeCellId="1" sqref="B4 B2:C3"/>
      <selection pane="bottomLeft" activeCell="B2" activeCellId="1" sqref="B4 B2:C3"/>
    </sheetView>
  </sheetViews>
  <sheetFormatPr baseColWidth="10" defaultRowHeight="15" x14ac:dyDescent="0.25"/>
  <cols>
    <col min="1" max="1" width="2.28515625" customWidth="1"/>
    <col min="2" max="3" width="10.5703125" customWidth="1"/>
    <col min="4" max="4" width="2.28515625" customWidth="1"/>
    <col min="5" max="5" width="1.5703125" customWidth="1"/>
    <col min="6" max="6" width="2" customWidth="1"/>
    <col min="7" max="11" width="9" customWidth="1"/>
    <col min="12" max="12" width="2" customWidth="1"/>
    <col min="13" max="13" width="3.42578125" customWidth="1"/>
    <col min="14" max="25" width="7.42578125" customWidth="1"/>
    <col min="26" max="26" width="3.28515625" customWidth="1"/>
    <col min="27" max="27" width="3.5703125" customWidth="1"/>
  </cols>
  <sheetData>
    <row r="1" spans="1:27" ht="33.4" customHeight="1" x14ac:dyDescent="0.25"/>
    <row r="2" spans="1:27" ht="20.45" customHeight="1" x14ac:dyDescent="0.25">
      <c r="A2" s="1"/>
      <c r="B2" s="37" t="str">
        <f>HYPERLINK("#Liste_Athlètes!A1","Liste Athlètes")</f>
        <v>Liste Athlètes</v>
      </c>
      <c r="C2" s="37"/>
      <c r="D2" s="1"/>
      <c r="E2" s="2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2"/>
      <c r="Y2" s="2"/>
      <c r="Z2" s="2"/>
      <c r="AA2" s="2"/>
    </row>
    <row r="3" spans="1:27" ht="15.6" customHeight="1" x14ac:dyDescent="0.25">
      <c r="A3" s="1"/>
      <c r="B3" s="37"/>
      <c r="C3" s="37"/>
      <c r="D3" s="1"/>
      <c r="E3" s="4"/>
      <c r="F3" s="1"/>
      <c r="G3" s="1"/>
      <c r="H3" s="1"/>
      <c r="I3" s="1"/>
      <c r="J3" s="5" t="s">
        <v>0</v>
      </c>
      <c r="K3" s="5"/>
      <c r="L3" s="1"/>
      <c r="M3" s="5"/>
      <c r="N3" s="1"/>
      <c r="O3" s="5" t="s">
        <v>1</v>
      </c>
      <c r="P3" s="1"/>
      <c r="Q3" s="1"/>
      <c r="R3" s="1"/>
      <c r="S3" s="1"/>
      <c r="T3" s="1"/>
      <c r="U3" s="1"/>
      <c r="V3" s="5" t="s">
        <v>2</v>
      </c>
      <c r="W3" s="1"/>
      <c r="X3" s="1"/>
      <c r="Y3" s="1"/>
      <c r="Z3" s="1"/>
      <c r="AA3" s="2"/>
    </row>
    <row r="4" spans="1:27" ht="20.45" customHeight="1" x14ac:dyDescent="0.25">
      <c r="A4" s="1"/>
      <c r="B4" s="18"/>
      <c r="C4" s="1"/>
      <c r="D4" s="1"/>
      <c r="E4" s="4"/>
      <c r="F4" s="1"/>
      <c r="G4" s="6"/>
      <c r="H4" s="1"/>
      <c r="I4" s="27" t="s">
        <v>3</v>
      </c>
      <c r="J4" s="21" t="s">
        <v>23</v>
      </c>
      <c r="K4" s="22"/>
      <c r="L4" s="1"/>
      <c r="M4" s="1"/>
      <c r="N4" s="28" t="s">
        <v>4</v>
      </c>
      <c r="O4" s="30"/>
      <c r="P4" s="31"/>
      <c r="Q4" s="31"/>
      <c r="R4" s="31"/>
      <c r="S4" s="32"/>
      <c r="T4" s="1"/>
      <c r="U4" s="28" t="s">
        <v>5</v>
      </c>
      <c r="V4" s="21"/>
      <c r="W4" s="33"/>
      <c r="X4" s="22"/>
      <c r="Y4" s="1"/>
      <c r="Z4" s="1"/>
      <c r="AA4" s="2"/>
    </row>
    <row r="5" spans="1:27" ht="20.45" customHeight="1" x14ac:dyDescent="0.25">
      <c r="A5" s="1"/>
      <c r="B5" s="40" t="s">
        <v>55</v>
      </c>
      <c r="C5" s="40"/>
      <c r="D5" s="1"/>
      <c r="E5" s="4"/>
      <c r="F5" s="1"/>
      <c r="G5" s="6"/>
      <c r="H5" s="1"/>
      <c r="I5" s="27"/>
      <c r="J5" s="7" t="s">
        <v>6</v>
      </c>
      <c r="K5" s="7"/>
      <c r="L5" s="8"/>
      <c r="M5" s="8"/>
      <c r="N5" s="29"/>
      <c r="O5" s="7" t="s">
        <v>7</v>
      </c>
      <c r="P5" s="8"/>
      <c r="Q5" s="8"/>
      <c r="R5" s="7" t="s">
        <v>8</v>
      </c>
      <c r="S5" s="8"/>
      <c r="T5" s="1"/>
      <c r="U5" s="29"/>
      <c r="V5" s="5" t="s">
        <v>9</v>
      </c>
      <c r="W5" s="1"/>
      <c r="X5" s="1"/>
      <c r="Y5" s="1"/>
      <c r="Z5" s="1"/>
      <c r="AA5" s="2"/>
    </row>
    <row r="6" spans="1:27" ht="20.45" customHeight="1" x14ac:dyDescent="0.25">
      <c r="A6" s="1" t="s">
        <v>10</v>
      </c>
      <c r="B6" s="38" t="s">
        <v>52</v>
      </c>
      <c r="C6" s="38"/>
      <c r="D6" s="1"/>
      <c r="E6" s="4"/>
      <c r="F6" s="1"/>
      <c r="G6" s="6"/>
      <c r="H6" s="1"/>
      <c r="I6" s="27"/>
      <c r="J6" s="25" t="s">
        <v>42</v>
      </c>
      <c r="K6" s="26"/>
      <c r="L6" s="1"/>
      <c r="M6" s="1"/>
      <c r="N6" s="29"/>
      <c r="O6" s="25"/>
      <c r="P6" s="26"/>
      <c r="Q6" s="1"/>
      <c r="R6" s="23"/>
      <c r="S6" s="24"/>
      <c r="T6" s="1"/>
      <c r="U6" s="29"/>
      <c r="V6" s="21"/>
      <c r="W6" s="22"/>
      <c r="X6" s="9"/>
      <c r="Y6" s="1"/>
      <c r="Z6" s="1"/>
      <c r="AA6" s="2"/>
    </row>
    <row r="7" spans="1:27" ht="20.45" customHeight="1" x14ac:dyDescent="0.25">
      <c r="A7" s="1"/>
      <c r="B7" s="39" t="str">
        <f>HYPERLINK("#Mr_"&amp;RIGHT(B6,1)&amp;"!A1","Mr_"&amp;RIGHT(B6,1))</f>
        <v>Mr_A</v>
      </c>
      <c r="C7" s="39"/>
      <c r="D7" s="1"/>
      <c r="E7" s="4"/>
      <c r="F7" s="1"/>
      <c r="G7" s="6"/>
      <c r="H7" s="1"/>
      <c r="I7" s="27"/>
      <c r="J7" s="7" t="s">
        <v>11</v>
      </c>
      <c r="K7" s="7"/>
      <c r="L7" s="1"/>
      <c r="M7" s="1"/>
      <c r="N7" s="29"/>
      <c r="O7" s="7" t="s">
        <v>12</v>
      </c>
      <c r="P7" s="1"/>
      <c r="Q7" s="1"/>
      <c r="R7" s="1"/>
      <c r="S7" s="1"/>
      <c r="T7" s="1"/>
      <c r="U7" s="29"/>
      <c r="V7" s="5" t="s">
        <v>13</v>
      </c>
      <c r="W7" s="1"/>
      <c r="X7" s="1"/>
      <c r="Y7" s="1"/>
      <c r="Z7" s="1"/>
      <c r="AA7" s="2"/>
    </row>
    <row r="8" spans="1:27" ht="20.45" customHeight="1" x14ac:dyDescent="0.25">
      <c r="A8" s="1"/>
      <c r="B8" s="36"/>
      <c r="C8" s="36"/>
      <c r="D8" s="1"/>
      <c r="E8" s="4"/>
      <c r="F8" s="1"/>
      <c r="G8" s="1"/>
      <c r="H8" s="1"/>
      <c r="I8" s="27"/>
      <c r="J8" s="25"/>
      <c r="K8" s="26"/>
      <c r="L8" s="1"/>
      <c r="M8" s="1"/>
      <c r="N8" s="29"/>
      <c r="O8" s="25"/>
      <c r="P8" s="34"/>
      <c r="Q8" s="34"/>
      <c r="R8" s="26"/>
      <c r="S8" s="1"/>
      <c r="T8" s="1"/>
      <c r="U8" s="29"/>
      <c r="V8" s="21"/>
      <c r="W8" s="22"/>
      <c r="X8" s="23"/>
      <c r="Y8" s="24"/>
      <c r="Z8" s="1"/>
      <c r="AA8" s="2"/>
    </row>
    <row r="9" spans="1:27" ht="20.45" customHeight="1" x14ac:dyDescent="0.25">
      <c r="A9" s="1"/>
      <c r="B9" s="41"/>
      <c r="C9" s="41"/>
      <c r="D9" s="1"/>
      <c r="E9" s="4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2"/>
    </row>
    <row r="10" spans="1:27" ht="20.45" customHeight="1" x14ac:dyDescent="0.25">
      <c r="A10" s="1"/>
      <c r="B10" s="36"/>
      <c r="C10" s="36"/>
      <c r="D10" s="1"/>
      <c r="E10" s="1"/>
      <c r="F10" s="19" t="s">
        <v>14</v>
      </c>
      <c r="G10" s="19"/>
      <c r="H10" s="19"/>
      <c r="I10" s="19"/>
      <c r="J10" s="19"/>
      <c r="K10" s="19"/>
      <c r="L10" s="10"/>
      <c r="M10" s="20" t="s">
        <v>15</v>
      </c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"/>
    </row>
    <row r="11" spans="1:27" ht="20.45" customHeight="1" x14ac:dyDescent="0.25">
      <c r="A11" s="1"/>
      <c r="B11" s="36"/>
      <c r="C11" s="36"/>
      <c r="D11" s="1"/>
      <c r="E11" s="4"/>
      <c r="F11" s="1"/>
      <c r="G11" s="1"/>
      <c r="H11" s="1"/>
      <c r="I11" s="1"/>
      <c r="J11" s="1"/>
      <c r="K11" s="1"/>
      <c r="L11" s="2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2"/>
    </row>
    <row r="12" spans="1:27" ht="20.45" customHeight="1" x14ac:dyDescent="0.25">
      <c r="A12" s="1"/>
      <c r="B12" s="36"/>
      <c r="C12" s="36"/>
      <c r="D12" s="1"/>
      <c r="E12" s="4"/>
      <c r="F12" s="1"/>
      <c r="G12" s="1"/>
      <c r="H12" s="1"/>
      <c r="I12" s="1"/>
      <c r="J12" s="1"/>
      <c r="K12" s="1"/>
      <c r="L12" s="2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2"/>
    </row>
    <row r="13" spans="1:27" ht="20.45" customHeight="1" x14ac:dyDescent="0.25">
      <c r="A13" s="1"/>
      <c r="B13" s="36"/>
      <c r="C13" s="36"/>
      <c r="D13" s="1"/>
      <c r="E13" s="4"/>
      <c r="F13" s="1"/>
      <c r="G13" s="1"/>
      <c r="H13" s="1"/>
      <c r="I13" s="1"/>
      <c r="J13" s="1"/>
      <c r="K13" s="1"/>
      <c r="L13" s="2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2"/>
    </row>
    <row r="14" spans="1:27" ht="20.45" customHeight="1" x14ac:dyDescent="0.25">
      <c r="A14" s="1"/>
      <c r="B14" s="36"/>
      <c r="C14" s="36"/>
      <c r="D14" s="1"/>
      <c r="E14" s="4"/>
      <c r="F14" s="1"/>
      <c r="G14" s="1"/>
      <c r="H14" s="1"/>
      <c r="I14" s="1"/>
      <c r="J14" s="1"/>
      <c r="K14" s="1"/>
      <c r="L14" s="2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2"/>
    </row>
    <row r="15" spans="1:27" ht="20.45" customHeight="1" x14ac:dyDescent="0.25">
      <c r="A15" s="1"/>
      <c r="B15" s="36"/>
      <c r="C15" s="36"/>
      <c r="D15" s="1"/>
      <c r="E15" s="4"/>
      <c r="F15" s="1"/>
      <c r="G15" s="1"/>
      <c r="H15" s="1"/>
      <c r="I15" s="1"/>
      <c r="J15" s="1"/>
      <c r="K15" s="1"/>
      <c r="L15" s="2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2"/>
    </row>
    <row r="16" spans="1:27" ht="20.45" customHeight="1" x14ac:dyDescent="0.25">
      <c r="A16" s="1"/>
      <c r="B16" s="36"/>
      <c r="C16" s="36"/>
      <c r="D16" s="1"/>
      <c r="E16" s="4"/>
      <c r="F16" s="1"/>
      <c r="G16" s="1"/>
      <c r="H16" s="1"/>
      <c r="I16" s="1"/>
      <c r="J16" s="1"/>
      <c r="K16" s="1"/>
      <c r="L16" s="2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2"/>
    </row>
    <row r="17" spans="1:27" ht="20.45" customHeight="1" x14ac:dyDescent="0.25">
      <c r="A17" s="1"/>
      <c r="B17" s="36"/>
      <c r="C17" s="36"/>
      <c r="D17" s="1"/>
      <c r="E17" s="4"/>
      <c r="F17" s="1"/>
      <c r="G17" s="1"/>
      <c r="H17" s="1"/>
      <c r="I17" s="1"/>
      <c r="J17" s="1"/>
      <c r="K17" s="1"/>
      <c r="L17" s="2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2"/>
    </row>
    <row r="18" spans="1:27" ht="20.45" customHeight="1" x14ac:dyDescent="0.25">
      <c r="A18" s="1"/>
      <c r="B18" s="36"/>
      <c r="C18" s="36"/>
      <c r="D18" s="1"/>
      <c r="E18" s="4"/>
      <c r="F18" s="1"/>
      <c r="G18" s="1"/>
      <c r="H18" s="1"/>
      <c r="I18" s="1"/>
      <c r="J18" s="1"/>
      <c r="K18" s="1"/>
      <c r="L18" s="2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2"/>
    </row>
    <row r="19" spans="1:27" ht="20.45" customHeight="1" x14ac:dyDescent="0.25">
      <c r="A19" s="1"/>
      <c r="B19" s="36"/>
      <c r="C19" s="36"/>
      <c r="D19" s="1"/>
      <c r="E19" s="4"/>
      <c r="F19" s="1"/>
      <c r="G19" s="1"/>
      <c r="H19" s="1"/>
      <c r="I19" s="1"/>
      <c r="J19" s="1"/>
      <c r="K19" s="1"/>
      <c r="L19" s="2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2"/>
    </row>
    <row r="20" spans="1:27" ht="20.45" customHeight="1" x14ac:dyDescent="0.25">
      <c r="A20" s="1"/>
      <c r="B20" s="36"/>
      <c r="C20" s="36"/>
      <c r="D20" s="1"/>
      <c r="E20" s="4"/>
      <c r="F20" s="1"/>
      <c r="G20" s="1"/>
      <c r="H20" s="1"/>
      <c r="I20" s="1"/>
      <c r="J20" s="1"/>
      <c r="K20" s="1"/>
      <c r="L20" s="2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2"/>
    </row>
    <row r="21" spans="1:27" ht="20.45" customHeight="1" x14ac:dyDescent="0.25">
      <c r="A21" s="1"/>
      <c r="B21" s="36"/>
      <c r="C21" s="36"/>
      <c r="D21" s="1"/>
      <c r="E21" s="4"/>
      <c r="F21" s="1"/>
      <c r="G21" s="1"/>
      <c r="H21" s="1"/>
      <c r="I21" s="1"/>
      <c r="J21" s="1"/>
      <c r="K21" s="1"/>
      <c r="L21" s="2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2"/>
    </row>
    <row r="22" spans="1:27" ht="20.45" customHeight="1" x14ac:dyDescent="0.25">
      <c r="A22" s="1"/>
      <c r="B22" s="36"/>
      <c r="C22" s="36"/>
      <c r="D22" s="1"/>
      <c r="E22" s="4"/>
      <c r="F22" s="1"/>
      <c r="G22" s="1"/>
      <c r="H22" s="1"/>
      <c r="I22" s="1"/>
      <c r="J22" s="1"/>
      <c r="K22" s="1"/>
      <c r="L22" s="2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2"/>
    </row>
    <row r="23" spans="1:27" ht="20.45" customHeight="1" x14ac:dyDescent="0.25">
      <c r="A23" s="1"/>
      <c r="B23" s="35"/>
      <c r="C23" s="35"/>
      <c r="D23" s="1"/>
      <c r="E23" s="4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</row>
    <row r="24" spans="1:27" ht="20.45" customHeight="1" x14ac:dyDescent="0.25">
      <c r="A24" s="1"/>
      <c r="B24" s="35"/>
      <c r="C24" s="35"/>
      <c r="D24" s="1"/>
      <c r="E24" s="4"/>
      <c r="F24" s="1"/>
      <c r="G24" s="1"/>
      <c r="H24" s="1"/>
      <c r="I24" s="1"/>
      <c r="J24" s="1"/>
      <c r="K24" s="1"/>
      <c r="L24" s="2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</row>
    <row r="25" spans="1:27" ht="20.45" customHeight="1" x14ac:dyDescent="0.25">
      <c r="A25" s="1"/>
      <c r="D25" s="1"/>
      <c r="E25" s="4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</row>
    <row r="26" spans="1:27" ht="20.45" customHeight="1" x14ac:dyDescent="0.25">
      <c r="A26" s="1"/>
      <c r="B26" s="12"/>
      <c r="C26" s="1"/>
      <c r="D26" s="1"/>
      <c r="E26" s="4"/>
      <c r="F26" s="1"/>
      <c r="G26" s="1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</row>
    <row r="27" spans="1:27" ht="20.45" customHeight="1" x14ac:dyDescent="0.25">
      <c r="A27" s="1"/>
      <c r="B27" s="35"/>
      <c r="C27" s="35"/>
      <c r="D27" s="1"/>
      <c r="E27" s="4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</row>
    <row r="28" spans="1:27" ht="20.45" customHeight="1" x14ac:dyDescent="0.25">
      <c r="A28" s="1"/>
      <c r="B28" s="35"/>
      <c r="C28" s="35"/>
      <c r="D28" s="1"/>
      <c r="E28" s="4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</row>
    <row r="29" spans="1:27" ht="20.45" customHeight="1" x14ac:dyDescent="0.25">
      <c r="A29" s="1"/>
      <c r="B29" s="35"/>
      <c r="C29" s="35"/>
      <c r="D29" s="1"/>
      <c r="E29" s="4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</row>
    <row r="30" spans="1:27" ht="20.45" customHeight="1" x14ac:dyDescent="0.25">
      <c r="A30" s="1"/>
      <c r="B30" s="35"/>
      <c r="C30" s="35"/>
      <c r="D30" s="1"/>
      <c r="E30" s="4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</row>
    <row r="31" spans="1:27" ht="20.45" customHeight="1" x14ac:dyDescent="0.25">
      <c r="A31" s="1"/>
      <c r="B31" s="1"/>
      <c r="C31" s="1"/>
      <c r="D31" s="1"/>
      <c r="E31" s="4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</row>
    <row r="32" spans="1:27" ht="20.45" customHeight="1" x14ac:dyDescent="0.25">
      <c r="A32" s="1"/>
      <c r="B32" s="1"/>
      <c r="C32" s="1"/>
      <c r="D32" s="1"/>
      <c r="E32" s="4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</row>
    <row r="33" spans="1:23" ht="20.45" customHeight="1" x14ac:dyDescent="0.25">
      <c r="A33" s="1"/>
      <c r="B33" s="1"/>
      <c r="C33" s="1"/>
      <c r="D33" s="1"/>
      <c r="E33" s="4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</row>
    <row r="34" spans="1:23" ht="20.45" customHeight="1" x14ac:dyDescent="0.25">
      <c r="A34" s="1"/>
      <c r="B34" s="1"/>
      <c r="C34" s="1"/>
      <c r="D34" s="1"/>
      <c r="E34" s="4"/>
      <c r="F34" s="1"/>
      <c r="V34" s="1"/>
    </row>
    <row r="35" spans="1:23" ht="20.45" customHeight="1" x14ac:dyDescent="0.25">
      <c r="A35" s="1"/>
      <c r="B35" s="1"/>
      <c r="C35" s="1"/>
      <c r="D35" s="1"/>
      <c r="E35" s="4"/>
      <c r="F35" s="1"/>
      <c r="V35" s="1"/>
    </row>
    <row r="36" spans="1:23" ht="20.45" customHeight="1" x14ac:dyDescent="0.25">
      <c r="A36" s="1"/>
      <c r="B36" s="1"/>
      <c r="C36" s="1"/>
      <c r="D36" s="1"/>
      <c r="E36" s="4"/>
      <c r="F36" s="1"/>
      <c r="V36" s="1"/>
    </row>
  </sheetData>
  <mergeCells count="41">
    <mergeCell ref="B30:C30"/>
    <mergeCell ref="B17:C17"/>
    <mergeCell ref="B18:C18"/>
    <mergeCell ref="B19:C19"/>
    <mergeCell ref="B20:C20"/>
    <mergeCell ref="B21:C21"/>
    <mergeCell ref="B22:C22"/>
    <mergeCell ref="B23:C23"/>
    <mergeCell ref="B24:C24"/>
    <mergeCell ref="B27:C27"/>
    <mergeCell ref="B28:C28"/>
    <mergeCell ref="B29:C29"/>
    <mergeCell ref="B16:C16"/>
    <mergeCell ref="V8:W8"/>
    <mergeCell ref="X8:Y8"/>
    <mergeCell ref="B9:C9"/>
    <mergeCell ref="B10:C10"/>
    <mergeCell ref="F10:K10"/>
    <mergeCell ref="M10:Z10"/>
    <mergeCell ref="B11:C11"/>
    <mergeCell ref="B12:C12"/>
    <mergeCell ref="B13:C13"/>
    <mergeCell ref="B14:C14"/>
    <mergeCell ref="B15:C15"/>
    <mergeCell ref="V4:X4"/>
    <mergeCell ref="B5:C5"/>
    <mergeCell ref="B6:C6"/>
    <mergeCell ref="J6:K6"/>
    <mergeCell ref="O6:P6"/>
    <mergeCell ref="R6:S6"/>
    <mergeCell ref="V6:W6"/>
    <mergeCell ref="U4:U8"/>
    <mergeCell ref="B2:C3"/>
    <mergeCell ref="I4:I8"/>
    <mergeCell ref="J4:K4"/>
    <mergeCell ref="N4:N8"/>
    <mergeCell ref="O4:S4"/>
    <mergeCell ref="B7:C7"/>
    <mergeCell ref="B8:C8"/>
    <mergeCell ref="J8:K8"/>
    <mergeCell ref="O8:R8"/>
  </mergeCells>
  <dataValidations count="1">
    <dataValidation type="list" allowBlank="1" showInputMessage="1" showErrorMessage="1" sqref="B6:C6" xr:uid="{09EE0FE1-C992-41D9-974D-3A1146B75D09}">
      <formula1>L_Athletes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4" name="Scroll Bar 1">
              <controlPr defaultSize="0" autoPict="0">
                <anchor moveWithCells="1">
                  <from>
                    <xdr:col>4</xdr:col>
                    <xdr:colOff>0</xdr:colOff>
                    <xdr:row>1</xdr:row>
                    <xdr:rowOff>9525</xdr:rowOff>
                  </from>
                  <to>
                    <xdr:col>5</xdr:col>
                    <xdr:colOff>0</xdr:colOff>
                    <xdr:row>22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4F64EB-088C-4056-A77D-1A2ACBBDD3DA}">
  <sheetPr codeName="Feuil14"/>
  <dimension ref="A1:AA36"/>
  <sheetViews>
    <sheetView showGridLines="0" showRowColHeaders="0" zoomScaleNormal="100" workbookViewId="0">
      <pane ySplit="1" topLeftCell="A2" activePane="bottomLeft" state="frozen"/>
      <selection activeCell="B2" activeCellId="1" sqref="B4 B2:C3"/>
      <selection pane="bottomLeft" activeCell="B2" activeCellId="1" sqref="B4 B2:C3"/>
    </sheetView>
  </sheetViews>
  <sheetFormatPr baseColWidth="10" defaultRowHeight="15" x14ac:dyDescent="0.25"/>
  <cols>
    <col min="1" max="1" width="2.28515625" customWidth="1"/>
    <col min="2" max="3" width="10.5703125" customWidth="1"/>
    <col min="4" max="4" width="2.28515625" customWidth="1"/>
    <col min="5" max="5" width="1.5703125" customWidth="1"/>
    <col min="6" max="6" width="2" customWidth="1"/>
    <col min="7" max="11" width="9" customWidth="1"/>
    <col min="12" max="12" width="2" customWidth="1"/>
    <col min="13" max="13" width="3.42578125" customWidth="1"/>
    <col min="14" max="25" width="7.42578125" customWidth="1"/>
    <col min="26" max="26" width="3.28515625" customWidth="1"/>
    <col min="27" max="27" width="3.5703125" customWidth="1"/>
  </cols>
  <sheetData>
    <row r="1" spans="1:27" ht="33.4" customHeight="1" x14ac:dyDescent="0.25"/>
    <row r="2" spans="1:27" ht="20.45" customHeight="1" x14ac:dyDescent="0.25">
      <c r="A2" s="1"/>
      <c r="B2" s="37" t="str">
        <f>HYPERLINK("#Liste_Athlètes!A1","Liste Athlètes")</f>
        <v>Liste Athlètes</v>
      </c>
      <c r="C2" s="37"/>
      <c r="D2" s="1"/>
      <c r="E2" s="2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2"/>
      <c r="Y2" s="2"/>
      <c r="Z2" s="2"/>
      <c r="AA2" s="2"/>
    </row>
    <row r="3" spans="1:27" ht="15.6" customHeight="1" x14ac:dyDescent="0.25">
      <c r="A3" s="1"/>
      <c r="B3" s="37"/>
      <c r="C3" s="37"/>
      <c r="D3" s="1"/>
      <c r="E3" s="4"/>
      <c r="F3" s="1"/>
      <c r="G3" s="1"/>
      <c r="H3" s="1"/>
      <c r="I3" s="1"/>
      <c r="J3" s="5" t="s">
        <v>0</v>
      </c>
      <c r="K3" s="5"/>
      <c r="L3" s="1"/>
      <c r="M3" s="5"/>
      <c r="N3" s="1"/>
      <c r="O3" s="5" t="s">
        <v>1</v>
      </c>
      <c r="P3" s="1"/>
      <c r="Q3" s="1"/>
      <c r="R3" s="1"/>
      <c r="S3" s="1"/>
      <c r="T3" s="1"/>
      <c r="U3" s="1"/>
      <c r="V3" s="5" t="s">
        <v>2</v>
      </c>
      <c r="W3" s="1"/>
      <c r="X3" s="1"/>
      <c r="Y3" s="1"/>
      <c r="Z3" s="1"/>
      <c r="AA3" s="2"/>
    </row>
    <row r="4" spans="1:27" ht="20.45" customHeight="1" x14ac:dyDescent="0.25">
      <c r="A4" s="1"/>
      <c r="B4" s="18"/>
      <c r="C4" s="1"/>
      <c r="D4" s="1"/>
      <c r="E4" s="4"/>
      <c r="F4" s="1"/>
      <c r="G4" s="6"/>
      <c r="H4" s="1"/>
      <c r="I4" s="27" t="s">
        <v>3</v>
      </c>
      <c r="J4" s="21" t="s">
        <v>24</v>
      </c>
      <c r="K4" s="22"/>
      <c r="L4" s="1"/>
      <c r="M4" s="1"/>
      <c r="N4" s="28" t="s">
        <v>4</v>
      </c>
      <c r="O4" s="30"/>
      <c r="P4" s="31"/>
      <c r="Q4" s="31"/>
      <c r="R4" s="31"/>
      <c r="S4" s="32"/>
      <c r="T4" s="1"/>
      <c r="U4" s="28" t="s">
        <v>5</v>
      </c>
      <c r="V4" s="21"/>
      <c r="W4" s="33"/>
      <c r="X4" s="22"/>
      <c r="Y4" s="1"/>
      <c r="Z4" s="1"/>
      <c r="AA4" s="2"/>
    </row>
    <row r="5" spans="1:27" ht="20.45" customHeight="1" x14ac:dyDescent="0.25">
      <c r="A5" s="1"/>
      <c r="B5" s="40" t="s">
        <v>55</v>
      </c>
      <c r="C5" s="40"/>
      <c r="D5" s="1"/>
      <c r="E5" s="4"/>
      <c r="F5" s="1"/>
      <c r="G5" s="6"/>
      <c r="H5" s="1"/>
      <c r="I5" s="27"/>
      <c r="J5" s="7" t="s">
        <v>6</v>
      </c>
      <c r="K5" s="7"/>
      <c r="L5" s="8"/>
      <c r="M5" s="8"/>
      <c r="N5" s="29"/>
      <c r="O5" s="7" t="s">
        <v>7</v>
      </c>
      <c r="P5" s="8"/>
      <c r="Q5" s="8"/>
      <c r="R5" s="7" t="s">
        <v>8</v>
      </c>
      <c r="S5" s="8"/>
      <c r="T5" s="1"/>
      <c r="U5" s="29"/>
      <c r="V5" s="5" t="s">
        <v>9</v>
      </c>
      <c r="W5" s="1"/>
      <c r="X5" s="1"/>
      <c r="Y5" s="1"/>
      <c r="Z5" s="1"/>
      <c r="AA5" s="2"/>
    </row>
    <row r="6" spans="1:27" ht="20.45" customHeight="1" x14ac:dyDescent="0.25">
      <c r="A6" s="1" t="s">
        <v>10</v>
      </c>
      <c r="B6" s="38" t="s">
        <v>44</v>
      </c>
      <c r="C6" s="38"/>
      <c r="D6" s="1"/>
      <c r="E6" s="4"/>
      <c r="F6" s="1"/>
      <c r="G6" s="6"/>
      <c r="H6" s="1"/>
      <c r="I6" s="27"/>
      <c r="J6" s="25" t="s">
        <v>42</v>
      </c>
      <c r="K6" s="26"/>
      <c r="L6" s="1"/>
      <c r="M6" s="1"/>
      <c r="N6" s="29"/>
      <c r="O6" s="25"/>
      <c r="P6" s="26"/>
      <c r="Q6" s="1"/>
      <c r="R6" s="23"/>
      <c r="S6" s="24"/>
      <c r="T6" s="1"/>
      <c r="U6" s="29"/>
      <c r="V6" s="21"/>
      <c r="W6" s="22"/>
      <c r="X6" s="9"/>
      <c r="Y6" s="1"/>
      <c r="Z6" s="1"/>
      <c r="AA6" s="2"/>
    </row>
    <row r="7" spans="1:27" ht="20.45" customHeight="1" x14ac:dyDescent="0.25">
      <c r="A7" s="1"/>
      <c r="B7" s="39" t="str">
        <f>HYPERLINK("#Mr_"&amp;RIGHT(B6,1)&amp;"!A1","Mr_"&amp;RIGHT(B6,1))</f>
        <v>Mr_B</v>
      </c>
      <c r="C7" s="39"/>
      <c r="D7" s="1"/>
      <c r="E7" s="4"/>
      <c r="F7" s="1"/>
      <c r="G7" s="6"/>
      <c r="H7" s="1"/>
      <c r="I7" s="27"/>
      <c r="J7" s="7" t="s">
        <v>11</v>
      </c>
      <c r="K7" s="7"/>
      <c r="L7" s="1"/>
      <c r="M7" s="1"/>
      <c r="N7" s="29"/>
      <c r="O7" s="7" t="s">
        <v>12</v>
      </c>
      <c r="P7" s="1"/>
      <c r="Q7" s="1"/>
      <c r="R7" s="1"/>
      <c r="S7" s="1"/>
      <c r="T7" s="1"/>
      <c r="U7" s="29"/>
      <c r="V7" s="5" t="s">
        <v>13</v>
      </c>
      <c r="W7" s="1"/>
      <c r="X7" s="1"/>
      <c r="Y7" s="1"/>
      <c r="Z7" s="1"/>
      <c r="AA7" s="2"/>
    </row>
    <row r="8" spans="1:27" ht="20.45" customHeight="1" x14ac:dyDescent="0.25">
      <c r="A8" s="1"/>
      <c r="B8" s="36"/>
      <c r="C8" s="36"/>
      <c r="D8" s="1"/>
      <c r="E8" s="4"/>
      <c r="F8" s="1"/>
      <c r="G8" s="1"/>
      <c r="H8" s="1"/>
      <c r="I8" s="27"/>
      <c r="J8" s="25"/>
      <c r="K8" s="26"/>
      <c r="L8" s="1"/>
      <c r="M8" s="1"/>
      <c r="N8" s="29"/>
      <c r="O8" s="25"/>
      <c r="P8" s="34"/>
      <c r="Q8" s="34"/>
      <c r="R8" s="26"/>
      <c r="S8" s="1"/>
      <c r="T8" s="1"/>
      <c r="U8" s="29"/>
      <c r="V8" s="21"/>
      <c r="W8" s="22"/>
      <c r="X8" s="23"/>
      <c r="Y8" s="24"/>
      <c r="Z8" s="1"/>
      <c r="AA8" s="2"/>
    </row>
    <row r="9" spans="1:27" ht="20.45" customHeight="1" x14ac:dyDescent="0.25">
      <c r="A9" s="1"/>
      <c r="B9" s="41"/>
      <c r="C9" s="41"/>
      <c r="D9" s="1"/>
      <c r="E9" s="4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2"/>
    </row>
    <row r="10" spans="1:27" ht="20.45" customHeight="1" x14ac:dyDescent="0.25">
      <c r="A10" s="1"/>
      <c r="B10" s="36"/>
      <c r="C10" s="36"/>
      <c r="D10" s="1"/>
      <c r="E10" s="1"/>
      <c r="F10" s="19" t="s">
        <v>14</v>
      </c>
      <c r="G10" s="19"/>
      <c r="H10" s="19"/>
      <c r="I10" s="19"/>
      <c r="J10" s="19"/>
      <c r="K10" s="19"/>
      <c r="L10" s="10"/>
      <c r="M10" s="20" t="s">
        <v>15</v>
      </c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"/>
    </row>
    <row r="11" spans="1:27" ht="20.45" customHeight="1" x14ac:dyDescent="0.25">
      <c r="A11" s="1"/>
      <c r="B11" s="36"/>
      <c r="C11" s="36"/>
      <c r="D11" s="1"/>
      <c r="E11" s="4"/>
      <c r="F11" s="1"/>
      <c r="G11" s="1"/>
      <c r="H11" s="1"/>
      <c r="I11" s="1"/>
      <c r="J11" s="1"/>
      <c r="K11" s="1"/>
      <c r="L11" s="2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2"/>
    </row>
    <row r="12" spans="1:27" ht="20.45" customHeight="1" x14ac:dyDescent="0.25">
      <c r="A12" s="1"/>
      <c r="B12" s="36"/>
      <c r="C12" s="36"/>
      <c r="D12" s="1"/>
      <c r="E12" s="4"/>
      <c r="F12" s="1"/>
      <c r="G12" s="1"/>
      <c r="H12" s="1"/>
      <c r="I12" s="1"/>
      <c r="J12" s="1"/>
      <c r="K12" s="1"/>
      <c r="L12" s="2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2"/>
    </row>
    <row r="13" spans="1:27" ht="20.45" customHeight="1" x14ac:dyDescent="0.25">
      <c r="A13" s="1"/>
      <c r="B13" s="36"/>
      <c r="C13" s="36"/>
      <c r="D13" s="1"/>
      <c r="E13" s="4"/>
      <c r="F13" s="1"/>
      <c r="G13" s="1"/>
      <c r="H13" s="1"/>
      <c r="I13" s="1"/>
      <c r="J13" s="1"/>
      <c r="K13" s="1"/>
      <c r="L13" s="2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2"/>
    </row>
    <row r="14" spans="1:27" ht="20.45" customHeight="1" x14ac:dyDescent="0.25">
      <c r="A14" s="1"/>
      <c r="B14" s="36"/>
      <c r="C14" s="36"/>
      <c r="D14" s="1"/>
      <c r="E14" s="4"/>
      <c r="F14" s="1"/>
      <c r="G14" s="1"/>
      <c r="H14" s="1"/>
      <c r="I14" s="1"/>
      <c r="J14" s="1"/>
      <c r="K14" s="1"/>
      <c r="L14" s="2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2"/>
    </row>
    <row r="15" spans="1:27" ht="20.45" customHeight="1" x14ac:dyDescent="0.25">
      <c r="A15" s="1"/>
      <c r="B15" s="36"/>
      <c r="C15" s="36"/>
      <c r="D15" s="1"/>
      <c r="E15" s="4"/>
      <c r="F15" s="1"/>
      <c r="G15" s="1"/>
      <c r="H15" s="1"/>
      <c r="I15" s="1"/>
      <c r="J15" s="1"/>
      <c r="K15" s="1"/>
      <c r="L15" s="2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2"/>
    </row>
    <row r="16" spans="1:27" ht="20.45" customHeight="1" x14ac:dyDescent="0.25">
      <c r="A16" s="1"/>
      <c r="B16" s="36"/>
      <c r="C16" s="36"/>
      <c r="D16" s="1"/>
      <c r="E16" s="4"/>
      <c r="F16" s="1"/>
      <c r="G16" s="1"/>
      <c r="H16" s="1"/>
      <c r="I16" s="1"/>
      <c r="J16" s="1"/>
      <c r="K16" s="1"/>
      <c r="L16" s="2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2"/>
    </row>
    <row r="17" spans="1:27" ht="20.45" customHeight="1" x14ac:dyDescent="0.25">
      <c r="A17" s="1"/>
      <c r="B17" s="36"/>
      <c r="C17" s="36"/>
      <c r="D17" s="1"/>
      <c r="E17" s="4"/>
      <c r="F17" s="1"/>
      <c r="G17" s="1"/>
      <c r="H17" s="1"/>
      <c r="I17" s="1"/>
      <c r="J17" s="1"/>
      <c r="K17" s="1"/>
      <c r="L17" s="2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2"/>
    </row>
    <row r="18" spans="1:27" ht="20.45" customHeight="1" x14ac:dyDescent="0.25">
      <c r="A18" s="1"/>
      <c r="B18" s="36"/>
      <c r="C18" s="36"/>
      <c r="D18" s="1"/>
      <c r="E18" s="4"/>
      <c r="F18" s="1"/>
      <c r="G18" s="1"/>
      <c r="H18" s="1"/>
      <c r="I18" s="1"/>
      <c r="J18" s="1"/>
      <c r="K18" s="1"/>
      <c r="L18" s="2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2"/>
    </row>
    <row r="19" spans="1:27" ht="20.45" customHeight="1" x14ac:dyDescent="0.25">
      <c r="A19" s="1"/>
      <c r="B19" s="36"/>
      <c r="C19" s="36"/>
      <c r="D19" s="1"/>
      <c r="E19" s="4"/>
      <c r="F19" s="1"/>
      <c r="G19" s="1"/>
      <c r="H19" s="1"/>
      <c r="I19" s="1"/>
      <c r="J19" s="1"/>
      <c r="K19" s="1"/>
      <c r="L19" s="2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2"/>
    </row>
    <row r="20" spans="1:27" ht="20.45" customHeight="1" x14ac:dyDescent="0.25">
      <c r="A20" s="1"/>
      <c r="B20" s="36"/>
      <c r="C20" s="36"/>
      <c r="D20" s="1"/>
      <c r="E20" s="4"/>
      <c r="F20" s="1"/>
      <c r="G20" s="1"/>
      <c r="H20" s="1"/>
      <c r="I20" s="1"/>
      <c r="J20" s="1"/>
      <c r="K20" s="1"/>
      <c r="L20" s="2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2"/>
    </row>
    <row r="21" spans="1:27" ht="20.45" customHeight="1" x14ac:dyDescent="0.25">
      <c r="A21" s="1"/>
      <c r="B21" s="36"/>
      <c r="C21" s="36"/>
      <c r="D21" s="1"/>
      <c r="E21" s="4"/>
      <c r="F21" s="1"/>
      <c r="G21" s="1"/>
      <c r="H21" s="1"/>
      <c r="I21" s="1"/>
      <c r="J21" s="1"/>
      <c r="K21" s="1"/>
      <c r="L21" s="2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2"/>
    </row>
    <row r="22" spans="1:27" ht="20.45" customHeight="1" x14ac:dyDescent="0.25">
      <c r="A22" s="1"/>
      <c r="B22" s="36"/>
      <c r="C22" s="36"/>
      <c r="D22" s="1"/>
      <c r="E22" s="4"/>
      <c r="F22" s="1"/>
      <c r="G22" s="1"/>
      <c r="H22" s="1"/>
      <c r="I22" s="1"/>
      <c r="J22" s="1"/>
      <c r="K22" s="1"/>
      <c r="L22" s="2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2"/>
    </row>
    <row r="23" spans="1:27" ht="20.45" customHeight="1" x14ac:dyDescent="0.25">
      <c r="A23" s="1"/>
      <c r="B23" s="35"/>
      <c r="C23" s="35"/>
      <c r="D23" s="1"/>
      <c r="E23" s="4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</row>
    <row r="24" spans="1:27" ht="20.45" customHeight="1" x14ac:dyDescent="0.25">
      <c r="A24" s="1"/>
      <c r="B24" s="35"/>
      <c r="C24" s="35"/>
      <c r="D24" s="1"/>
      <c r="E24" s="4"/>
      <c r="F24" s="1"/>
      <c r="G24" s="1"/>
      <c r="H24" s="1"/>
      <c r="I24" s="1"/>
      <c r="J24" s="1"/>
      <c r="K24" s="1"/>
      <c r="L24" s="2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</row>
    <row r="25" spans="1:27" ht="20.45" customHeight="1" x14ac:dyDescent="0.25">
      <c r="A25" s="1"/>
      <c r="D25" s="1"/>
      <c r="E25" s="4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</row>
    <row r="26" spans="1:27" ht="20.45" customHeight="1" x14ac:dyDescent="0.25">
      <c r="A26" s="1"/>
      <c r="B26" s="12"/>
      <c r="C26" s="1"/>
      <c r="D26" s="1"/>
      <c r="E26" s="4"/>
      <c r="F26" s="1"/>
      <c r="G26" s="1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</row>
    <row r="27" spans="1:27" ht="20.45" customHeight="1" x14ac:dyDescent="0.25">
      <c r="A27" s="1"/>
      <c r="B27" s="35"/>
      <c r="C27" s="35"/>
      <c r="D27" s="1"/>
      <c r="E27" s="4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</row>
    <row r="28" spans="1:27" ht="20.45" customHeight="1" x14ac:dyDescent="0.25">
      <c r="A28" s="1"/>
      <c r="B28" s="35"/>
      <c r="C28" s="35"/>
      <c r="D28" s="1"/>
      <c r="E28" s="4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</row>
    <row r="29" spans="1:27" ht="20.45" customHeight="1" x14ac:dyDescent="0.25">
      <c r="A29" s="1"/>
      <c r="B29" s="35"/>
      <c r="C29" s="35"/>
      <c r="D29" s="1"/>
      <c r="E29" s="4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</row>
    <row r="30" spans="1:27" ht="20.45" customHeight="1" x14ac:dyDescent="0.25">
      <c r="A30" s="1"/>
      <c r="B30" s="35"/>
      <c r="C30" s="35"/>
      <c r="D30" s="1"/>
      <c r="E30" s="4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</row>
    <row r="31" spans="1:27" ht="20.45" customHeight="1" x14ac:dyDescent="0.25">
      <c r="A31" s="1"/>
      <c r="B31" s="1"/>
      <c r="C31" s="1"/>
      <c r="D31" s="1"/>
      <c r="E31" s="4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</row>
    <row r="32" spans="1:27" ht="20.45" customHeight="1" x14ac:dyDescent="0.25">
      <c r="A32" s="1"/>
      <c r="B32" s="1"/>
      <c r="C32" s="1"/>
      <c r="D32" s="1"/>
      <c r="E32" s="4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</row>
    <row r="33" spans="1:23" ht="20.45" customHeight="1" x14ac:dyDescent="0.25">
      <c r="A33" s="1"/>
      <c r="B33" s="1"/>
      <c r="C33" s="1"/>
      <c r="D33" s="1"/>
      <c r="E33" s="4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</row>
    <row r="34" spans="1:23" ht="20.45" customHeight="1" x14ac:dyDescent="0.25">
      <c r="A34" s="1"/>
      <c r="B34" s="1"/>
      <c r="C34" s="1"/>
      <c r="D34" s="1"/>
      <c r="E34" s="4"/>
      <c r="F34" s="1"/>
      <c r="V34" s="1"/>
    </row>
    <row r="35" spans="1:23" ht="20.45" customHeight="1" x14ac:dyDescent="0.25">
      <c r="A35" s="1"/>
      <c r="B35" s="1"/>
      <c r="C35" s="1"/>
      <c r="D35" s="1"/>
      <c r="E35" s="4"/>
      <c r="F35" s="1"/>
      <c r="V35" s="1"/>
    </row>
    <row r="36" spans="1:23" ht="20.45" customHeight="1" x14ac:dyDescent="0.25">
      <c r="A36" s="1"/>
      <c r="B36" s="1"/>
      <c r="C36" s="1"/>
      <c r="D36" s="1"/>
      <c r="E36" s="4"/>
      <c r="F36" s="1"/>
      <c r="V36" s="1"/>
    </row>
  </sheetData>
  <mergeCells count="41">
    <mergeCell ref="B30:C30"/>
    <mergeCell ref="B17:C17"/>
    <mergeCell ref="B18:C18"/>
    <mergeCell ref="B19:C19"/>
    <mergeCell ref="B20:C20"/>
    <mergeCell ref="B21:C21"/>
    <mergeCell ref="B22:C22"/>
    <mergeCell ref="B23:C23"/>
    <mergeCell ref="B24:C24"/>
    <mergeCell ref="B27:C27"/>
    <mergeCell ref="B28:C28"/>
    <mergeCell ref="B29:C29"/>
    <mergeCell ref="B16:C16"/>
    <mergeCell ref="V8:W8"/>
    <mergeCell ref="X8:Y8"/>
    <mergeCell ref="B9:C9"/>
    <mergeCell ref="B10:C10"/>
    <mergeCell ref="F10:K10"/>
    <mergeCell ref="M10:Z10"/>
    <mergeCell ref="B11:C11"/>
    <mergeCell ref="B12:C12"/>
    <mergeCell ref="B13:C13"/>
    <mergeCell ref="B14:C14"/>
    <mergeCell ref="B15:C15"/>
    <mergeCell ref="V4:X4"/>
    <mergeCell ref="B5:C5"/>
    <mergeCell ref="B6:C6"/>
    <mergeCell ref="J6:K6"/>
    <mergeCell ref="O6:P6"/>
    <mergeCell ref="R6:S6"/>
    <mergeCell ref="V6:W6"/>
    <mergeCell ref="U4:U8"/>
    <mergeCell ref="B2:C3"/>
    <mergeCell ref="I4:I8"/>
    <mergeCell ref="J4:K4"/>
    <mergeCell ref="N4:N8"/>
    <mergeCell ref="O4:S4"/>
    <mergeCell ref="B7:C7"/>
    <mergeCell ref="B8:C8"/>
    <mergeCell ref="J8:K8"/>
    <mergeCell ref="O8:R8"/>
  </mergeCells>
  <dataValidations count="1">
    <dataValidation type="list" allowBlank="1" showInputMessage="1" showErrorMessage="1" sqref="B6:C6" xr:uid="{D3BFDE84-4850-41B2-83A0-CDB11388FB47}">
      <formula1>L_Athletes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3" r:id="rId4" name="Scroll Bar 1">
              <controlPr defaultSize="0" autoPict="0">
                <anchor moveWithCells="1">
                  <from>
                    <xdr:col>4</xdr:col>
                    <xdr:colOff>0</xdr:colOff>
                    <xdr:row>1</xdr:row>
                    <xdr:rowOff>9525</xdr:rowOff>
                  </from>
                  <to>
                    <xdr:col>5</xdr:col>
                    <xdr:colOff>0</xdr:colOff>
                    <xdr:row>22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BDCF9A-A75F-4949-98D8-9D8BF84E3771}">
  <sheetPr codeName="Feuil15"/>
  <dimension ref="A1:AA36"/>
  <sheetViews>
    <sheetView showGridLines="0" showRowColHeaders="0" zoomScaleNormal="100" workbookViewId="0">
      <pane ySplit="1" topLeftCell="A2" activePane="bottomLeft" state="frozen"/>
      <selection activeCell="B2" activeCellId="1" sqref="B4 B2:C3"/>
      <selection pane="bottomLeft" activeCell="B2" sqref="B2:C3"/>
    </sheetView>
  </sheetViews>
  <sheetFormatPr baseColWidth="10" defaultRowHeight="15" x14ac:dyDescent="0.25"/>
  <cols>
    <col min="1" max="1" width="2.28515625" customWidth="1"/>
    <col min="2" max="3" width="10.5703125" customWidth="1"/>
    <col min="4" max="4" width="2.28515625" customWidth="1"/>
    <col min="5" max="5" width="1.5703125" customWidth="1"/>
    <col min="6" max="6" width="2" customWidth="1"/>
    <col min="7" max="11" width="9" customWidth="1"/>
    <col min="12" max="12" width="2" customWidth="1"/>
    <col min="13" max="13" width="3.42578125" customWidth="1"/>
    <col min="14" max="25" width="7.42578125" customWidth="1"/>
    <col min="26" max="26" width="3.28515625" customWidth="1"/>
    <col min="27" max="27" width="3.5703125" customWidth="1"/>
  </cols>
  <sheetData>
    <row r="1" spans="1:27" ht="33.4" customHeight="1" x14ac:dyDescent="0.25"/>
    <row r="2" spans="1:27" ht="20.45" customHeight="1" x14ac:dyDescent="0.25">
      <c r="A2" s="1"/>
      <c r="B2" s="37" t="str">
        <f>HYPERLINK("#Liste_Athlètes!A1","Liste Athlètes")</f>
        <v>Liste Athlètes</v>
      </c>
      <c r="C2" s="37"/>
      <c r="D2" s="1"/>
      <c r="E2" s="2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2"/>
      <c r="Y2" s="2"/>
      <c r="Z2" s="2"/>
      <c r="AA2" s="2"/>
    </row>
    <row r="3" spans="1:27" ht="15.6" customHeight="1" x14ac:dyDescent="0.25">
      <c r="A3" s="1"/>
      <c r="B3" s="37"/>
      <c r="C3" s="37"/>
      <c r="D3" s="1"/>
      <c r="E3" s="4"/>
      <c r="F3" s="1"/>
      <c r="G3" s="1"/>
      <c r="H3" s="1"/>
      <c r="I3" s="1"/>
      <c r="J3" s="5" t="s">
        <v>0</v>
      </c>
      <c r="K3" s="5"/>
      <c r="L3" s="1"/>
      <c r="M3" s="5"/>
      <c r="N3" s="1"/>
      <c r="O3" s="5" t="s">
        <v>1</v>
      </c>
      <c r="P3" s="1"/>
      <c r="Q3" s="1"/>
      <c r="R3" s="1"/>
      <c r="S3" s="1"/>
      <c r="T3" s="1"/>
      <c r="U3" s="1"/>
      <c r="V3" s="5" t="s">
        <v>2</v>
      </c>
      <c r="W3" s="1"/>
      <c r="X3" s="1"/>
      <c r="Y3" s="1"/>
      <c r="Z3" s="1"/>
      <c r="AA3" s="2"/>
    </row>
    <row r="4" spans="1:27" ht="20.45" customHeight="1" x14ac:dyDescent="0.25">
      <c r="A4" s="1"/>
      <c r="B4" s="18"/>
      <c r="C4" s="1"/>
      <c r="D4" s="1"/>
      <c r="E4" s="4"/>
      <c r="F4" s="1"/>
      <c r="G4" s="6"/>
      <c r="H4" s="1"/>
      <c r="I4" s="27" t="s">
        <v>3</v>
      </c>
      <c r="J4" s="21" t="s">
        <v>25</v>
      </c>
      <c r="K4" s="22"/>
      <c r="L4" s="1"/>
      <c r="M4" s="1"/>
      <c r="N4" s="28" t="s">
        <v>4</v>
      </c>
      <c r="O4" s="30"/>
      <c r="P4" s="31"/>
      <c r="Q4" s="31"/>
      <c r="R4" s="31"/>
      <c r="S4" s="32"/>
      <c r="T4" s="1"/>
      <c r="U4" s="28" t="s">
        <v>5</v>
      </c>
      <c r="V4" s="21"/>
      <c r="W4" s="33"/>
      <c r="X4" s="22"/>
      <c r="Y4" s="1"/>
      <c r="Z4" s="1"/>
      <c r="AA4" s="2"/>
    </row>
    <row r="5" spans="1:27" ht="20.45" customHeight="1" x14ac:dyDescent="0.25">
      <c r="A5" s="1"/>
      <c r="B5" s="40" t="s">
        <v>55</v>
      </c>
      <c r="C5" s="40"/>
      <c r="D5" s="1"/>
      <c r="E5" s="4"/>
      <c r="F5" s="1"/>
      <c r="G5" s="6"/>
      <c r="H5" s="1"/>
      <c r="I5" s="27"/>
      <c r="J5" s="7" t="s">
        <v>6</v>
      </c>
      <c r="K5" s="7"/>
      <c r="L5" s="8"/>
      <c r="M5" s="8"/>
      <c r="N5" s="29"/>
      <c r="O5" s="7" t="s">
        <v>7</v>
      </c>
      <c r="P5" s="8"/>
      <c r="Q5" s="8"/>
      <c r="R5" s="7" t="s">
        <v>8</v>
      </c>
      <c r="S5" s="8"/>
      <c r="T5" s="1"/>
      <c r="U5" s="29"/>
      <c r="V5" s="5" t="s">
        <v>9</v>
      </c>
      <c r="W5" s="1"/>
      <c r="X5" s="1"/>
      <c r="Y5" s="1"/>
      <c r="Z5" s="1"/>
      <c r="AA5" s="2"/>
    </row>
    <row r="6" spans="1:27" ht="20.45" customHeight="1" x14ac:dyDescent="0.25">
      <c r="A6" s="1" t="s">
        <v>10</v>
      </c>
      <c r="B6" s="38" t="s">
        <v>53</v>
      </c>
      <c r="C6" s="38"/>
      <c r="D6" s="1"/>
      <c r="E6" s="4"/>
      <c r="F6" s="1"/>
      <c r="G6" s="6"/>
      <c r="H6" s="1"/>
      <c r="I6" s="27"/>
      <c r="J6" s="25" t="s">
        <v>42</v>
      </c>
      <c r="K6" s="26"/>
      <c r="L6" s="1"/>
      <c r="M6" s="1"/>
      <c r="N6" s="29"/>
      <c r="O6" s="25"/>
      <c r="P6" s="26"/>
      <c r="Q6" s="1"/>
      <c r="R6" s="23"/>
      <c r="S6" s="24"/>
      <c r="T6" s="1"/>
      <c r="U6" s="29"/>
      <c r="V6" s="21"/>
      <c r="W6" s="22"/>
      <c r="X6" s="9"/>
      <c r="Y6" s="1"/>
      <c r="Z6" s="1"/>
      <c r="AA6" s="2"/>
    </row>
    <row r="7" spans="1:27" ht="20.45" customHeight="1" x14ac:dyDescent="0.25">
      <c r="A7" s="1"/>
      <c r="B7" s="39" t="str">
        <f>HYPERLINK("#Mr_"&amp;RIGHT(B6,1)&amp;"!A1","Mr_"&amp;RIGHT(B6,1))</f>
        <v>Mr_e</v>
      </c>
      <c r="C7" s="39"/>
      <c r="D7" s="1"/>
      <c r="E7" s="4"/>
      <c r="F7" s="1"/>
      <c r="G7" s="6"/>
      <c r="H7" s="1"/>
      <c r="I7" s="27"/>
      <c r="J7" s="7" t="s">
        <v>11</v>
      </c>
      <c r="K7" s="7"/>
      <c r="L7" s="1"/>
      <c r="M7" s="1"/>
      <c r="N7" s="29"/>
      <c r="O7" s="7" t="s">
        <v>12</v>
      </c>
      <c r="P7" s="1"/>
      <c r="Q7" s="1"/>
      <c r="R7" s="1"/>
      <c r="S7" s="1"/>
      <c r="T7" s="1"/>
      <c r="U7" s="29"/>
      <c r="V7" s="5" t="s">
        <v>13</v>
      </c>
      <c r="W7" s="1"/>
      <c r="X7" s="1"/>
      <c r="Y7" s="1"/>
      <c r="Z7" s="1"/>
      <c r="AA7" s="2"/>
    </row>
    <row r="8" spans="1:27" ht="20.45" customHeight="1" x14ac:dyDescent="0.25">
      <c r="A8" s="1"/>
      <c r="B8" s="36"/>
      <c r="C8" s="36"/>
      <c r="D8" s="1"/>
      <c r="E8" s="4"/>
      <c r="F8" s="1"/>
      <c r="G8" s="1"/>
      <c r="H8" s="1"/>
      <c r="I8" s="27"/>
      <c r="J8" s="25"/>
      <c r="K8" s="26"/>
      <c r="L8" s="1"/>
      <c r="M8" s="1"/>
      <c r="N8" s="29"/>
      <c r="O8" s="25"/>
      <c r="P8" s="34"/>
      <c r="Q8" s="34"/>
      <c r="R8" s="26"/>
      <c r="S8" s="1"/>
      <c r="T8" s="1"/>
      <c r="U8" s="29"/>
      <c r="V8" s="21"/>
      <c r="W8" s="22"/>
      <c r="X8" s="23"/>
      <c r="Y8" s="24"/>
      <c r="Z8" s="1"/>
      <c r="AA8" s="2"/>
    </row>
    <row r="9" spans="1:27" ht="20.45" customHeight="1" x14ac:dyDescent="0.25">
      <c r="A9" s="1"/>
      <c r="B9" s="41"/>
      <c r="C9" s="41"/>
      <c r="D9" s="1"/>
      <c r="E9" s="4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2"/>
    </row>
    <row r="10" spans="1:27" ht="20.45" customHeight="1" x14ac:dyDescent="0.25">
      <c r="A10" s="1"/>
      <c r="B10" s="36"/>
      <c r="C10" s="36"/>
      <c r="D10" s="1"/>
      <c r="E10" s="1"/>
      <c r="F10" s="19" t="s">
        <v>14</v>
      </c>
      <c r="G10" s="19"/>
      <c r="H10" s="19"/>
      <c r="I10" s="19"/>
      <c r="J10" s="19"/>
      <c r="K10" s="19"/>
      <c r="L10" s="10"/>
      <c r="M10" s="20" t="s">
        <v>15</v>
      </c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"/>
    </row>
    <row r="11" spans="1:27" ht="20.45" customHeight="1" x14ac:dyDescent="0.25">
      <c r="A11" s="1"/>
      <c r="B11" s="36"/>
      <c r="C11" s="36"/>
      <c r="D11" s="1"/>
      <c r="E11" s="4"/>
      <c r="F11" s="1"/>
      <c r="G11" s="1"/>
      <c r="H11" s="1"/>
      <c r="I11" s="1"/>
      <c r="J11" s="1"/>
      <c r="K11" s="1"/>
      <c r="L11" s="2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2"/>
    </row>
    <row r="12" spans="1:27" ht="20.45" customHeight="1" x14ac:dyDescent="0.25">
      <c r="A12" s="1"/>
      <c r="B12" s="36"/>
      <c r="C12" s="36"/>
      <c r="D12" s="1"/>
      <c r="E12" s="4"/>
      <c r="F12" s="1"/>
      <c r="G12" s="1"/>
      <c r="H12" s="1"/>
      <c r="I12" s="1"/>
      <c r="J12" s="1"/>
      <c r="K12" s="1"/>
      <c r="L12" s="2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2"/>
    </row>
    <row r="13" spans="1:27" ht="20.45" customHeight="1" x14ac:dyDescent="0.25">
      <c r="A13" s="1"/>
      <c r="B13" s="36"/>
      <c r="C13" s="36"/>
      <c r="D13" s="1"/>
      <c r="E13" s="4"/>
      <c r="F13" s="1"/>
      <c r="G13" s="1"/>
      <c r="H13" s="1"/>
      <c r="I13" s="1"/>
      <c r="J13" s="1"/>
      <c r="K13" s="1"/>
      <c r="L13" s="2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2"/>
    </row>
    <row r="14" spans="1:27" ht="20.45" customHeight="1" x14ac:dyDescent="0.25">
      <c r="A14" s="1"/>
      <c r="B14" s="36"/>
      <c r="C14" s="36"/>
      <c r="D14" s="1"/>
      <c r="E14" s="4"/>
      <c r="F14" s="1"/>
      <c r="G14" s="1"/>
      <c r="H14" s="1"/>
      <c r="I14" s="1"/>
      <c r="J14" s="1"/>
      <c r="K14" s="1"/>
      <c r="L14" s="2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2"/>
    </row>
    <row r="15" spans="1:27" ht="20.45" customHeight="1" x14ac:dyDescent="0.25">
      <c r="A15" s="1"/>
      <c r="B15" s="36"/>
      <c r="C15" s="36"/>
      <c r="D15" s="1"/>
      <c r="E15" s="4"/>
      <c r="F15" s="1"/>
      <c r="G15" s="1"/>
      <c r="H15" s="1"/>
      <c r="I15" s="1"/>
      <c r="J15" s="1"/>
      <c r="K15" s="1"/>
      <c r="L15" s="2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2"/>
    </row>
    <row r="16" spans="1:27" ht="20.45" customHeight="1" x14ac:dyDescent="0.25">
      <c r="A16" s="1"/>
      <c r="B16" s="36"/>
      <c r="C16" s="36"/>
      <c r="D16" s="1"/>
      <c r="E16" s="4"/>
      <c r="F16" s="1"/>
      <c r="G16" s="1"/>
      <c r="H16" s="1"/>
      <c r="I16" s="1"/>
      <c r="J16" s="1"/>
      <c r="K16" s="1"/>
      <c r="L16" s="2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2"/>
    </row>
    <row r="17" spans="1:27" ht="20.45" customHeight="1" x14ac:dyDescent="0.25">
      <c r="A17" s="1"/>
      <c r="B17" s="36"/>
      <c r="C17" s="36"/>
      <c r="D17" s="1"/>
      <c r="E17" s="4"/>
      <c r="F17" s="1"/>
      <c r="G17" s="1"/>
      <c r="H17" s="1"/>
      <c r="I17" s="1"/>
      <c r="J17" s="1"/>
      <c r="K17" s="1"/>
      <c r="L17" s="2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2"/>
    </row>
    <row r="18" spans="1:27" ht="20.45" customHeight="1" x14ac:dyDescent="0.25">
      <c r="A18" s="1"/>
      <c r="B18" s="36"/>
      <c r="C18" s="36"/>
      <c r="D18" s="1"/>
      <c r="E18" s="4"/>
      <c r="F18" s="1"/>
      <c r="G18" s="1"/>
      <c r="H18" s="1"/>
      <c r="I18" s="1"/>
      <c r="J18" s="1"/>
      <c r="K18" s="1"/>
      <c r="L18" s="2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2"/>
    </row>
    <row r="19" spans="1:27" ht="20.45" customHeight="1" x14ac:dyDescent="0.25">
      <c r="A19" s="1"/>
      <c r="B19" s="36"/>
      <c r="C19" s="36"/>
      <c r="D19" s="1"/>
      <c r="E19" s="4"/>
      <c r="F19" s="1"/>
      <c r="G19" s="1"/>
      <c r="H19" s="1"/>
      <c r="I19" s="1"/>
      <c r="J19" s="1"/>
      <c r="K19" s="1"/>
      <c r="L19" s="2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2"/>
    </row>
    <row r="20" spans="1:27" ht="20.45" customHeight="1" x14ac:dyDescent="0.25">
      <c r="A20" s="1"/>
      <c r="B20" s="36"/>
      <c r="C20" s="36"/>
      <c r="D20" s="1"/>
      <c r="E20" s="4"/>
      <c r="F20" s="1"/>
      <c r="G20" s="1"/>
      <c r="H20" s="1"/>
      <c r="I20" s="1"/>
      <c r="J20" s="1"/>
      <c r="K20" s="1"/>
      <c r="L20" s="2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2"/>
    </row>
    <row r="21" spans="1:27" ht="20.45" customHeight="1" x14ac:dyDescent="0.25">
      <c r="A21" s="1"/>
      <c r="B21" s="36"/>
      <c r="C21" s="36"/>
      <c r="D21" s="1"/>
      <c r="E21" s="4"/>
      <c r="F21" s="1"/>
      <c r="G21" s="1"/>
      <c r="H21" s="1"/>
      <c r="I21" s="1"/>
      <c r="J21" s="1"/>
      <c r="K21" s="1"/>
      <c r="L21" s="2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2"/>
    </row>
    <row r="22" spans="1:27" ht="20.45" customHeight="1" x14ac:dyDescent="0.25">
      <c r="A22" s="1"/>
      <c r="B22" s="36"/>
      <c r="C22" s="36"/>
      <c r="D22" s="1"/>
      <c r="E22" s="4"/>
      <c r="F22" s="1"/>
      <c r="G22" s="1"/>
      <c r="H22" s="1"/>
      <c r="I22" s="1"/>
      <c r="J22" s="1"/>
      <c r="K22" s="1"/>
      <c r="L22" s="2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2"/>
    </row>
    <row r="23" spans="1:27" ht="20.45" customHeight="1" x14ac:dyDescent="0.25">
      <c r="A23" s="1"/>
      <c r="B23" s="35"/>
      <c r="C23" s="35"/>
      <c r="D23" s="1"/>
      <c r="E23" s="4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</row>
    <row r="24" spans="1:27" ht="20.45" customHeight="1" x14ac:dyDescent="0.25">
      <c r="A24" s="1"/>
      <c r="B24" s="35"/>
      <c r="C24" s="35"/>
      <c r="D24" s="1"/>
      <c r="E24" s="4"/>
      <c r="F24" s="1"/>
      <c r="G24" s="1"/>
      <c r="H24" s="1"/>
      <c r="I24" s="1"/>
      <c r="J24" s="1"/>
      <c r="K24" s="1"/>
      <c r="L24" s="2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</row>
    <row r="25" spans="1:27" ht="20.45" customHeight="1" x14ac:dyDescent="0.25">
      <c r="A25" s="1"/>
      <c r="D25" s="1"/>
      <c r="E25" s="4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</row>
    <row r="26" spans="1:27" ht="20.45" customHeight="1" x14ac:dyDescent="0.25">
      <c r="A26" s="1"/>
      <c r="B26" s="12"/>
      <c r="C26" s="1"/>
      <c r="D26" s="1"/>
      <c r="E26" s="4"/>
      <c r="F26" s="1"/>
      <c r="G26" s="1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</row>
    <row r="27" spans="1:27" ht="20.45" customHeight="1" x14ac:dyDescent="0.25">
      <c r="A27" s="1"/>
      <c r="B27" s="35"/>
      <c r="C27" s="35"/>
      <c r="D27" s="1"/>
      <c r="E27" s="4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</row>
    <row r="28" spans="1:27" ht="20.45" customHeight="1" x14ac:dyDescent="0.25">
      <c r="A28" s="1"/>
      <c r="B28" s="35"/>
      <c r="C28" s="35"/>
      <c r="D28" s="1"/>
      <c r="E28" s="4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</row>
    <row r="29" spans="1:27" ht="20.45" customHeight="1" x14ac:dyDescent="0.25">
      <c r="A29" s="1"/>
      <c r="B29" s="35"/>
      <c r="C29" s="35"/>
      <c r="D29" s="1"/>
      <c r="E29" s="4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</row>
    <row r="30" spans="1:27" ht="20.45" customHeight="1" x14ac:dyDescent="0.25">
      <c r="A30" s="1"/>
      <c r="B30" s="35"/>
      <c r="C30" s="35"/>
      <c r="D30" s="1"/>
      <c r="E30" s="4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</row>
    <row r="31" spans="1:27" ht="20.45" customHeight="1" x14ac:dyDescent="0.25">
      <c r="A31" s="1"/>
      <c r="B31" s="1"/>
      <c r="C31" s="1"/>
      <c r="D31" s="1"/>
      <c r="E31" s="4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</row>
    <row r="32" spans="1:27" ht="20.45" customHeight="1" x14ac:dyDescent="0.25">
      <c r="A32" s="1"/>
      <c r="B32" s="1"/>
      <c r="C32" s="1"/>
      <c r="D32" s="1"/>
      <c r="E32" s="4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</row>
    <row r="33" spans="1:23" ht="20.45" customHeight="1" x14ac:dyDescent="0.25">
      <c r="A33" s="1"/>
      <c r="B33" s="1"/>
      <c r="C33" s="1"/>
      <c r="D33" s="1"/>
      <c r="E33" s="4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</row>
    <row r="34" spans="1:23" ht="20.45" customHeight="1" x14ac:dyDescent="0.25">
      <c r="A34" s="1"/>
      <c r="B34" s="1"/>
      <c r="C34" s="1"/>
      <c r="D34" s="1"/>
      <c r="E34" s="4"/>
      <c r="F34" s="1"/>
      <c r="V34" s="1"/>
    </row>
    <row r="35" spans="1:23" ht="20.45" customHeight="1" x14ac:dyDescent="0.25">
      <c r="A35" s="1"/>
      <c r="B35" s="1"/>
      <c r="C35" s="1"/>
      <c r="D35" s="1"/>
      <c r="E35" s="4"/>
      <c r="F35" s="1"/>
      <c r="V35" s="1"/>
    </row>
    <row r="36" spans="1:23" ht="20.45" customHeight="1" x14ac:dyDescent="0.25">
      <c r="A36" s="1"/>
      <c r="B36" s="1"/>
      <c r="C36" s="1"/>
      <c r="D36" s="1"/>
      <c r="E36" s="4"/>
      <c r="F36" s="1"/>
      <c r="V36" s="1"/>
    </row>
  </sheetData>
  <mergeCells count="41">
    <mergeCell ref="B30:C30"/>
    <mergeCell ref="B17:C17"/>
    <mergeCell ref="B18:C18"/>
    <mergeCell ref="B19:C19"/>
    <mergeCell ref="B20:C20"/>
    <mergeCell ref="B21:C21"/>
    <mergeCell ref="B22:C22"/>
    <mergeCell ref="B23:C23"/>
    <mergeCell ref="B24:C24"/>
    <mergeCell ref="B27:C27"/>
    <mergeCell ref="B28:C28"/>
    <mergeCell ref="B29:C29"/>
    <mergeCell ref="B16:C16"/>
    <mergeCell ref="V8:W8"/>
    <mergeCell ref="X8:Y8"/>
    <mergeCell ref="B9:C9"/>
    <mergeCell ref="B10:C10"/>
    <mergeCell ref="F10:K10"/>
    <mergeCell ref="M10:Z10"/>
    <mergeCell ref="B11:C11"/>
    <mergeCell ref="B12:C12"/>
    <mergeCell ref="B13:C13"/>
    <mergeCell ref="B14:C14"/>
    <mergeCell ref="B15:C15"/>
    <mergeCell ref="V4:X4"/>
    <mergeCell ref="B5:C5"/>
    <mergeCell ref="B6:C6"/>
    <mergeCell ref="J6:K6"/>
    <mergeCell ref="O6:P6"/>
    <mergeCell ref="R6:S6"/>
    <mergeCell ref="V6:W6"/>
    <mergeCell ref="U4:U8"/>
    <mergeCell ref="B2:C3"/>
    <mergeCell ref="I4:I8"/>
    <mergeCell ref="J4:K4"/>
    <mergeCell ref="N4:N8"/>
    <mergeCell ref="O4:S4"/>
    <mergeCell ref="B7:C7"/>
    <mergeCell ref="B8:C8"/>
    <mergeCell ref="J8:K8"/>
    <mergeCell ref="O8:R8"/>
  </mergeCells>
  <dataValidations count="1">
    <dataValidation type="list" allowBlank="1" showInputMessage="1" showErrorMessage="1" sqref="B6:C6" xr:uid="{AAA73693-1D23-4AF8-9B23-0B220B3E3421}">
      <formula1>L_Athletes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7" r:id="rId4" name="Scroll Bar 1">
              <controlPr defaultSize="0" autoPict="0">
                <anchor moveWithCells="1">
                  <from>
                    <xdr:col>4</xdr:col>
                    <xdr:colOff>0</xdr:colOff>
                    <xdr:row>1</xdr:row>
                    <xdr:rowOff>9525</xdr:rowOff>
                  </from>
                  <to>
                    <xdr:col>5</xdr:col>
                    <xdr:colOff>0</xdr:colOff>
                    <xdr:row>22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248828-C5F3-4201-BDE5-4496DEA6679F}">
  <sheetPr codeName="Feuil16"/>
  <dimension ref="A1:AA36"/>
  <sheetViews>
    <sheetView showGridLines="0" showRowColHeaders="0" zoomScaleNormal="100" workbookViewId="0">
      <pane ySplit="1" topLeftCell="A2" activePane="bottomLeft" state="frozen"/>
      <selection activeCell="B2" activeCellId="1" sqref="B4 B2:C3"/>
      <selection pane="bottomLeft" activeCell="B2" activeCellId="1" sqref="B4 B2:C3"/>
    </sheetView>
  </sheetViews>
  <sheetFormatPr baseColWidth="10" defaultRowHeight="15" x14ac:dyDescent="0.25"/>
  <cols>
    <col min="1" max="1" width="2.28515625" customWidth="1"/>
    <col min="2" max="3" width="10.5703125" customWidth="1"/>
    <col min="4" max="4" width="2.28515625" customWidth="1"/>
    <col min="5" max="5" width="1.5703125" customWidth="1"/>
    <col min="6" max="6" width="2" customWidth="1"/>
    <col min="7" max="11" width="9" customWidth="1"/>
    <col min="12" max="12" width="2" customWidth="1"/>
    <col min="13" max="13" width="3.42578125" customWidth="1"/>
    <col min="14" max="25" width="7.42578125" customWidth="1"/>
    <col min="26" max="26" width="3.28515625" customWidth="1"/>
    <col min="27" max="27" width="3.5703125" customWidth="1"/>
  </cols>
  <sheetData>
    <row r="1" spans="1:27" ht="33.4" customHeight="1" x14ac:dyDescent="0.25"/>
    <row r="2" spans="1:27" ht="20.45" customHeight="1" x14ac:dyDescent="0.25">
      <c r="A2" s="1"/>
      <c r="B2" s="37" t="str">
        <f>HYPERLINK("#Liste_Athlètes!A1","Liste Athlètes")</f>
        <v>Liste Athlètes</v>
      </c>
      <c r="C2" s="37"/>
      <c r="D2" s="1"/>
      <c r="E2" s="2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2"/>
      <c r="Y2" s="2"/>
      <c r="Z2" s="2"/>
      <c r="AA2" s="2"/>
    </row>
    <row r="3" spans="1:27" ht="15.6" customHeight="1" x14ac:dyDescent="0.25">
      <c r="A3" s="1"/>
      <c r="B3" s="37"/>
      <c r="C3" s="37"/>
      <c r="D3" s="1"/>
      <c r="E3" s="4"/>
      <c r="F3" s="1"/>
      <c r="G3" s="1"/>
      <c r="H3" s="1"/>
      <c r="I3" s="1"/>
      <c r="J3" s="5" t="s">
        <v>0</v>
      </c>
      <c r="K3" s="5"/>
      <c r="L3" s="1"/>
      <c r="M3" s="5"/>
      <c r="N3" s="1"/>
      <c r="O3" s="5" t="s">
        <v>1</v>
      </c>
      <c r="P3" s="1"/>
      <c r="Q3" s="1"/>
      <c r="R3" s="1"/>
      <c r="S3" s="1"/>
      <c r="T3" s="1"/>
      <c r="U3" s="1"/>
      <c r="V3" s="5" t="s">
        <v>2</v>
      </c>
      <c r="W3" s="1"/>
      <c r="X3" s="1"/>
      <c r="Y3" s="1"/>
      <c r="Z3" s="1"/>
      <c r="AA3" s="2"/>
    </row>
    <row r="4" spans="1:27" ht="20.45" customHeight="1" x14ac:dyDescent="0.25">
      <c r="A4" s="1"/>
      <c r="B4" s="18"/>
      <c r="C4" s="1"/>
      <c r="D4" s="1"/>
      <c r="E4" s="4"/>
      <c r="F4" s="1"/>
      <c r="G4" s="6"/>
      <c r="H4" s="1"/>
      <c r="I4" s="27" t="s">
        <v>3</v>
      </c>
      <c r="J4" s="21" t="s">
        <v>26</v>
      </c>
      <c r="K4" s="22"/>
      <c r="L4" s="1"/>
      <c r="M4" s="1"/>
      <c r="N4" s="28" t="s">
        <v>4</v>
      </c>
      <c r="O4" s="30"/>
      <c r="P4" s="31"/>
      <c r="Q4" s="31"/>
      <c r="R4" s="31"/>
      <c r="S4" s="32"/>
      <c r="T4" s="1"/>
      <c r="U4" s="28" t="s">
        <v>5</v>
      </c>
      <c r="V4" s="21"/>
      <c r="W4" s="33"/>
      <c r="X4" s="22"/>
      <c r="Y4" s="1"/>
      <c r="Z4" s="1"/>
      <c r="AA4" s="2"/>
    </row>
    <row r="5" spans="1:27" ht="20.45" customHeight="1" x14ac:dyDescent="0.25">
      <c r="A5" s="1"/>
      <c r="B5" s="40" t="s">
        <v>55</v>
      </c>
      <c r="C5" s="40"/>
      <c r="D5" s="1"/>
      <c r="E5" s="4"/>
      <c r="F5" s="1"/>
      <c r="G5" s="6"/>
      <c r="H5" s="1"/>
      <c r="I5" s="27"/>
      <c r="J5" s="7" t="s">
        <v>6</v>
      </c>
      <c r="K5" s="7"/>
      <c r="L5" s="8"/>
      <c r="M5" s="8"/>
      <c r="N5" s="29"/>
      <c r="O5" s="7" t="s">
        <v>7</v>
      </c>
      <c r="P5" s="8"/>
      <c r="Q5" s="8"/>
      <c r="R5" s="7" t="s">
        <v>8</v>
      </c>
      <c r="S5" s="8"/>
      <c r="T5" s="1"/>
      <c r="U5" s="29"/>
      <c r="V5" s="5" t="s">
        <v>9</v>
      </c>
      <c r="W5" s="1"/>
      <c r="X5" s="1"/>
      <c r="Y5" s="1"/>
      <c r="Z5" s="1"/>
      <c r="AA5" s="2"/>
    </row>
    <row r="6" spans="1:27" ht="20.45" customHeight="1" x14ac:dyDescent="0.25">
      <c r="A6" s="1" t="s">
        <v>10</v>
      </c>
      <c r="B6" s="38" t="s">
        <v>44</v>
      </c>
      <c r="C6" s="38"/>
      <c r="D6" s="1"/>
      <c r="E6" s="4"/>
      <c r="F6" s="1"/>
      <c r="G6" s="6"/>
      <c r="H6" s="1"/>
      <c r="I6" s="27"/>
      <c r="J6" s="25" t="s">
        <v>42</v>
      </c>
      <c r="K6" s="26"/>
      <c r="L6" s="1"/>
      <c r="M6" s="1"/>
      <c r="N6" s="29"/>
      <c r="O6" s="25"/>
      <c r="P6" s="26"/>
      <c r="Q6" s="1"/>
      <c r="R6" s="23"/>
      <c r="S6" s="24"/>
      <c r="T6" s="1"/>
      <c r="U6" s="29"/>
      <c r="V6" s="21"/>
      <c r="W6" s="22"/>
      <c r="X6" s="9"/>
      <c r="Y6" s="1"/>
      <c r="Z6" s="1"/>
      <c r="AA6" s="2"/>
    </row>
    <row r="7" spans="1:27" ht="20.45" customHeight="1" x14ac:dyDescent="0.25">
      <c r="A7" s="1"/>
      <c r="B7" s="39" t="str">
        <f>HYPERLINK("#Mr_"&amp;RIGHT(B6,1)&amp;"!A1","Mr_"&amp;RIGHT(B6,1))</f>
        <v>Mr_B</v>
      </c>
      <c r="C7" s="39"/>
      <c r="D7" s="1"/>
      <c r="E7" s="4"/>
      <c r="F7" s="1"/>
      <c r="G7" s="6"/>
      <c r="H7" s="1"/>
      <c r="I7" s="27"/>
      <c r="J7" s="7" t="s">
        <v>11</v>
      </c>
      <c r="K7" s="7"/>
      <c r="L7" s="1"/>
      <c r="M7" s="1"/>
      <c r="N7" s="29"/>
      <c r="O7" s="7" t="s">
        <v>12</v>
      </c>
      <c r="P7" s="1"/>
      <c r="Q7" s="1"/>
      <c r="R7" s="1"/>
      <c r="S7" s="1"/>
      <c r="T7" s="1"/>
      <c r="U7" s="29"/>
      <c r="V7" s="5" t="s">
        <v>13</v>
      </c>
      <c r="W7" s="1"/>
      <c r="X7" s="1"/>
      <c r="Y7" s="1"/>
      <c r="Z7" s="1"/>
      <c r="AA7" s="2"/>
    </row>
    <row r="8" spans="1:27" ht="20.45" customHeight="1" x14ac:dyDescent="0.25">
      <c r="A8" s="1"/>
      <c r="B8" s="36"/>
      <c r="C8" s="36"/>
      <c r="D8" s="1"/>
      <c r="E8" s="4"/>
      <c r="F8" s="1"/>
      <c r="G8" s="1"/>
      <c r="H8" s="1"/>
      <c r="I8" s="27"/>
      <c r="J8" s="25"/>
      <c r="K8" s="26"/>
      <c r="L8" s="1"/>
      <c r="M8" s="1"/>
      <c r="N8" s="29"/>
      <c r="O8" s="25"/>
      <c r="P8" s="34"/>
      <c r="Q8" s="34"/>
      <c r="R8" s="26"/>
      <c r="S8" s="1"/>
      <c r="T8" s="1"/>
      <c r="U8" s="29"/>
      <c r="V8" s="21"/>
      <c r="W8" s="22"/>
      <c r="X8" s="23"/>
      <c r="Y8" s="24"/>
      <c r="Z8" s="1"/>
      <c r="AA8" s="2"/>
    </row>
    <row r="9" spans="1:27" ht="20.45" customHeight="1" x14ac:dyDescent="0.25">
      <c r="A9" s="1"/>
      <c r="B9" s="41"/>
      <c r="C9" s="41"/>
      <c r="D9" s="1"/>
      <c r="E9" s="4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2"/>
    </row>
    <row r="10" spans="1:27" ht="20.45" customHeight="1" x14ac:dyDescent="0.25">
      <c r="A10" s="1"/>
      <c r="B10" s="36"/>
      <c r="C10" s="36"/>
      <c r="D10" s="1"/>
      <c r="E10" s="1"/>
      <c r="F10" s="19" t="s">
        <v>14</v>
      </c>
      <c r="G10" s="19"/>
      <c r="H10" s="19"/>
      <c r="I10" s="19"/>
      <c r="J10" s="19"/>
      <c r="K10" s="19"/>
      <c r="L10" s="10"/>
      <c r="M10" s="20" t="s">
        <v>15</v>
      </c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"/>
    </row>
    <row r="11" spans="1:27" ht="20.45" customHeight="1" x14ac:dyDescent="0.25">
      <c r="A11" s="1"/>
      <c r="B11" s="36"/>
      <c r="C11" s="36"/>
      <c r="D11" s="1"/>
      <c r="E11" s="4"/>
      <c r="F11" s="1"/>
      <c r="G11" s="1"/>
      <c r="H11" s="1"/>
      <c r="I11" s="1"/>
      <c r="J11" s="1"/>
      <c r="K11" s="1"/>
      <c r="L11" s="2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2"/>
    </row>
    <row r="12" spans="1:27" ht="20.45" customHeight="1" x14ac:dyDescent="0.25">
      <c r="A12" s="1"/>
      <c r="B12" s="36"/>
      <c r="C12" s="36"/>
      <c r="D12" s="1"/>
      <c r="E12" s="4"/>
      <c r="F12" s="1"/>
      <c r="G12" s="1"/>
      <c r="H12" s="1"/>
      <c r="I12" s="1"/>
      <c r="J12" s="1"/>
      <c r="K12" s="1"/>
      <c r="L12" s="2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2"/>
    </row>
    <row r="13" spans="1:27" ht="20.45" customHeight="1" x14ac:dyDescent="0.25">
      <c r="A13" s="1"/>
      <c r="B13" s="36"/>
      <c r="C13" s="36"/>
      <c r="D13" s="1"/>
      <c r="E13" s="4"/>
      <c r="F13" s="1"/>
      <c r="G13" s="1"/>
      <c r="H13" s="1"/>
      <c r="I13" s="1"/>
      <c r="J13" s="1"/>
      <c r="K13" s="1"/>
      <c r="L13" s="2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2"/>
    </row>
    <row r="14" spans="1:27" ht="20.45" customHeight="1" x14ac:dyDescent="0.25">
      <c r="A14" s="1"/>
      <c r="B14" s="36"/>
      <c r="C14" s="36"/>
      <c r="D14" s="1"/>
      <c r="E14" s="4"/>
      <c r="F14" s="1"/>
      <c r="G14" s="1"/>
      <c r="H14" s="1"/>
      <c r="I14" s="1"/>
      <c r="J14" s="1"/>
      <c r="K14" s="1"/>
      <c r="L14" s="2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2"/>
    </row>
    <row r="15" spans="1:27" ht="20.45" customHeight="1" x14ac:dyDescent="0.25">
      <c r="A15" s="1"/>
      <c r="B15" s="36"/>
      <c r="C15" s="36"/>
      <c r="D15" s="1"/>
      <c r="E15" s="4"/>
      <c r="F15" s="1"/>
      <c r="G15" s="1"/>
      <c r="H15" s="1"/>
      <c r="I15" s="1"/>
      <c r="J15" s="1"/>
      <c r="K15" s="1"/>
      <c r="L15" s="2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2"/>
    </row>
    <row r="16" spans="1:27" ht="20.45" customHeight="1" x14ac:dyDescent="0.25">
      <c r="A16" s="1"/>
      <c r="B16" s="36"/>
      <c r="C16" s="36"/>
      <c r="D16" s="1"/>
      <c r="E16" s="4"/>
      <c r="F16" s="1"/>
      <c r="G16" s="1"/>
      <c r="H16" s="1"/>
      <c r="I16" s="1"/>
      <c r="J16" s="1"/>
      <c r="K16" s="1"/>
      <c r="L16" s="2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2"/>
    </row>
    <row r="17" spans="1:27" ht="20.45" customHeight="1" x14ac:dyDescent="0.25">
      <c r="A17" s="1"/>
      <c r="B17" s="36"/>
      <c r="C17" s="36"/>
      <c r="D17" s="1"/>
      <c r="E17" s="4"/>
      <c r="F17" s="1"/>
      <c r="G17" s="1"/>
      <c r="H17" s="1"/>
      <c r="I17" s="1"/>
      <c r="J17" s="1"/>
      <c r="K17" s="1"/>
      <c r="L17" s="2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2"/>
    </row>
    <row r="18" spans="1:27" ht="20.45" customHeight="1" x14ac:dyDescent="0.25">
      <c r="A18" s="1"/>
      <c r="B18" s="36"/>
      <c r="C18" s="36"/>
      <c r="D18" s="1"/>
      <c r="E18" s="4"/>
      <c r="F18" s="1"/>
      <c r="G18" s="1"/>
      <c r="H18" s="1"/>
      <c r="I18" s="1"/>
      <c r="J18" s="1"/>
      <c r="K18" s="1"/>
      <c r="L18" s="2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2"/>
    </row>
    <row r="19" spans="1:27" ht="20.45" customHeight="1" x14ac:dyDescent="0.25">
      <c r="A19" s="1"/>
      <c r="B19" s="36"/>
      <c r="C19" s="36"/>
      <c r="D19" s="1"/>
      <c r="E19" s="4"/>
      <c r="F19" s="1"/>
      <c r="G19" s="1"/>
      <c r="H19" s="1"/>
      <c r="I19" s="1"/>
      <c r="J19" s="1"/>
      <c r="K19" s="1"/>
      <c r="L19" s="2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2"/>
    </row>
    <row r="20" spans="1:27" ht="20.45" customHeight="1" x14ac:dyDescent="0.25">
      <c r="A20" s="1"/>
      <c r="B20" s="36"/>
      <c r="C20" s="36"/>
      <c r="D20" s="1"/>
      <c r="E20" s="4"/>
      <c r="F20" s="1"/>
      <c r="G20" s="1"/>
      <c r="H20" s="1"/>
      <c r="I20" s="1"/>
      <c r="J20" s="1"/>
      <c r="K20" s="1"/>
      <c r="L20" s="2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2"/>
    </row>
    <row r="21" spans="1:27" ht="20.45" customHeight="1" x14ac:dyDescent="0.25">
      <c r="A21" s="1"/>
      <c r="B21" s="36"/>
      <c r="C21" s="36"/>
      <c r="D21" s="1"/>
      <c r="E21" s="4"/>
      <c r="F21" s="1"/>
      <c r="G21" s="1"/>
      <c r="H21" s="1"/>
      <c r="I21" s="1"/>
      <c r="J21" s="1"/>
      <c r="K21" s="1"/>
      <c r="L21" s="2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2"/>
    </row>
    <row r="22" spans="1:27" ht="20.45" customHeight="1" x14ac:dyDescent="0.25">
      <c r="A22" s="1"/>
      <c r="B22" s="36"/>
      <c r="C22" s="36"/>
      <c r="D22" s="1"/>
      <c r="E22" s="4"/>
      <c r="F22" s="1"/>
      <c r="G22" s="1"/>
      <c r="H22" s="1"/>
      <c r="I22" s="1"/>
      <c r="J22" s="1"/>
      <c r="K22" s="1"/>
      <c r="L22" s="2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2"/>
    </row>
    <row r="23" spans="1:27" ht="20.45" customHeight="1" x14ac:dyDescent="0.25">
      <c r="A23" s="1"/>
      <c r="B23" s="35"/>
      <c r="C23" s="35"/>
      <c r="D23" s="1"/>
      <c r="E23" s="4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</row>
    <row r="24" spans="1:27" ht="20.45" customHeight="1" x14ac:dyDescent="0.25">
      <c r="A24" s="1"/>
      <c r="B24" s="35"/>
      <c r="C24" s="35"/>
      <c r="D24" s="1"/>
      <c r="E24" s="4"/>
      <c r="F24" s="1"/>
      <c r="G24" s="1"/>
      <c r="H24" s="1"/>
      <c r="I24" s="1"/>
      <c r="J24" s="1"/>
      <c r="K24" s="1"/>
      <c r="L24" s="2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</row>
    <row r="25" spans="1:27" ht="20.45" customHeight="1" x14ac:dyDescent="0.25">
      <c r="A25" s="1"/>
      <c r="D25" s="1"/>
      <c r="E25" s="4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</row>
    <row r="26" spans="1:27" ht="20.45" customHeight="1" x14ac:dyDescent="0.25">
      <c r="A26" s="1"/>
      <c r="B26" s="12"/>
      <c r="C26" s="1"/>
      <c r="D26" s="1"/>
      <c r="E26" s="4"/>
      <c r="F26" s="1"/>
      <c r="G26" s="1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</row>
    <row r="27" spans="1:27" ht="20.45" customHeight="1" x14ac:dyDescent="0.25">
      <c r="A27" s="1"/>
      <c r="B27" s="35"/>
      <c r="C27" s="35"/>
      <c r="D27" s="1"/>
      <c r="E27" s="4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</row>
    <row r="28" spans="1:27" ht="20.45" customHeight="1" x14ac:dyDescent="0.25">
      <c r="A28" s="1"/>
      <c r="B28" s="35"/>
      <c r="C28" s="35"/>
      <c r="D28" s="1"/>
      <c r="E28" s="4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</row>
    <row r="29" spans="1:27" ht="20.45" customHeight="1" x14ac:dyDescent="0.25">
      <c r="A29" s="1"/>
      <c r="B29" s="35"/>
      <c r="C29" s="35"/>
      <c r="D29" s="1"/>
      <c r="E29" s="4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</row>
    <row r="30" spans="1:27" ht="20.45" customHeight="1" x14ac:dyDescent="0.25">
      <c r="A30" s="1"/>
      <c r="B30" s="35"/>
      <c r="C30" s="35"/>
      <c r="D30" s="1"/>
      <c r="E30" s="4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</row>
    <row r="31" spans="1:27" ht="20.45" customHeight="1" x14ac:dyDescent="0.25">
      <c r="A31" s="1"/>
      <c r="B31" s="1"/>
      <c r="C31" s="1"/>
      <c r="D31" s="1"/>
      <c r="E31" s="4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</row>
    <row r="32" spans="1:27" ht="20.45" customHeight="1" x14ac:dyDescent="0.25">
      <c r="A32" s="1"/>
      <c r="B32" s="1"/>
      <c r="C32" s="1"/>
      <c r="D32" s="1"/>
      <c r="E32" s="4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</row>
    <row r="33" spans="1:23" ht="20.45" customHeight="1" x14ac:dyDescent="0.25">
      <c r="A33" s="1"/>
      <c r="B33" s="1"/>
      <c r="C33" s="1"/>
      <c r="D33" s="1"/>
      <c r="E33" s="4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</row>
    <row r="34" spans="1:23" ht="20.45" customHeight="1" x14ac:dyDescent="0.25">
      <c r="A34" s="1"/>
      <c r="B34" s="1"/>
      <c r="C34" s="1"/>
      <c r="D34" s="1"/>
      <c r="E34" s="4"/>
      <c r="F34" s="1"/>
      <c r="V34" s="1"/>
    </row>
    <row r="35" spans="1:23" ht="20.45" customHeight="1" x14ac:dyDescent="0.25">
      <c r="A35" s="1"/>
      <c r="B35" s="1"/>
      <c r="C35" s="1"/>
      <c r="D35" s="1"/>
      <c r="E35" s="4"/>
      <c r="F35" s="1"/>
      <c r="V35" s="1"/>
    </row>
    <row r="36" spans="1:23" ht="20.45" customHeight="1" x14ac:dyDescent="0.25">
      <c r="A36" s="1"/>
      <c r="B36" s="1"/>
      <c r="C36" s="1"/>
      <c r="D36" s="1"/>
      <c r="E36" s="4"/>
      <c r="F36" s="1"/>
      <c r="V36" s="1"/>
    </row>
  </sheetData>
  <mergeCells count="41">
    <mergeCell ref="B30:C30"/>
    <mergeCell ref="B17:C17"/>
    <mergeCell ref="B18:C18"/>
    <mergeCell ref="B19:C19"/>
    <mergeCell ref="B20:C20"/>
    <mergeCell ref="B21:C21"/>
    <mergeCell ref="B22:C22"/>
    <mergeCell ref="B23:C23"/>
    <mergeCell ref="B24:C24"/>
    <mergeCell ref="B27:C27"/>
    <mergeCell ref="B28:C28"/>
    <mergeCell ref="B29:C29"/>
    <mergeCell ref="B16:C16"/>
    <mergeCell ref="V8:W8"/>
    <mergeCell ref="X8:Y8"/>
    <mergeCell ref="B9:C9"/>
    <mergeCell ref="B10:C10"/>
    <mergeCell ref="F10:K10"/>
    <mergeCell ref="M10:Z10"/>
    <mergeCell ref="B11:C11"/>
    <mergeCell ref="B12:C12"/>
    <mergeCell ref="B13:C13"/>
    <mergeCell ref="B14:C14"/>
    <mergeCell ref="B15:C15"/>
    <mergeCell ref="V4:X4"/>
    <mergeCell ref="B5:C5"/>
    <mergeCell ref="B6:C6"/>
    <mergeCell ref="J6:K6"/>
    <mergeCell ref="O6:P6"/>
    <mergeCell ref="R6:S6"/>
    <mergeCell ref="V6:W6"/>
    <mergeCell ref="U4:U8"/>
    <mergeCell ref="B2:C3"/>
    <mergeCell ref="I4:I8"/>
    <mergeCell ref="J4:K4"/>
    <mergeCell ref="N4:N8"/>
    <mergeCell ref="O4:S4"/>
    <mergeCell ref="B7:C7"/>
    <mergeCell ref="B8:C8"/>
    <mergeCell ref="J8:K8"/>
    <mergeCell ref="O8:R8"/>
  </mergeCells>
  <dataValidations count="1">
    <dataValidation type="list" allowBlank="1" showInputMessage="1" showErrorMessage="1" sqref="B6:C6" xr:uid="{ACA659AD-8DE4-4300-B91D-3EFB42BE2226}">
      <formula1>L_Athletes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4" name="Scroll Bar 1">
              <controlPr defaultSize="0" autoPict="0">
                <anchor moveWithCells="1">
                  <from>
                    <xdr:col>4</xdr:col>
                    <xdr:colOff>0</xdr:colOff>
                    <xdr:row>1</xdr:row>
                    <xdr:rowOff>9525</xdr:rowOff>
                  </from>
                  <to>
                    <xdr:col>5</xdr:col>
                    <xdr:colOff>0</xdr:colOff>
                    <xdr:row>22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8C5E31-7584-4D46-938B-EF3D990F981F}">
  <sheetPr codeName="Feuil17"/>
  <dimension ref="A1:AA36"/>
  <sheetViews>
    <sheetView showGridLines="0" showRowColHeaders="0" zoomScaleNormal="100" workbookViewId="0">
      <pane ySplit="1" topLeftCell="A2" activePane="bottomLeft" state="frozen"/>
      <selection activeCell="B2" activeCellId="1" sqref="B4 B2:C3"/>
      <selection pane="bottomLeft" activeCell="B2" activeCellId="1" sqref="B4 B2:C3"/>
    </sheetView>
  </sheetViews>
  <sheetFormatPr baseColWidth="10" defaultRowHeight="15" x14ac:dyDescent="0.25"/>
  <cols>
    <col min="1" max="1" width="2.28515625" customWidth="1"/>
    <col min="2" max="3" width="10.5703125" customWidth="1"/>
    <col min="4" max="4" width="2.28515625" customWidth="1"/>
    <col min="5" max="5" width="1.5703125" customWidth="1"/>
    <col min="6" max="6" width="2" customWidth="1"/>
    <col min="7" max="11" width="9" customWidth="1"/>
    <col min="12" max="12" width="2" customWidth="1"/>
    <col min="13" max="13" width="3.42578125" customWidth="1"/>
    <col min="14" max="25" width="7.42578125" customWidth="1"/>
    <col min="26" max="26" width="3.28515625" customWidth="1"/>
    <col min="27" max="27" width="3.5703125" customWidth="1"/>
  </cols>
  <sheetData>
    <row r="1" spans="1:27" ht="33.4" customHeight="1" x14ac:dyDescent="0.25"/>
    <row r="2" spans="1:27" ht="20.45" customHeight="1" x14ac:dyDescent="0.25">
      <c r="A2" s="1"/>
      <c r="B2" s="37" t="str">
        <f>HYPERLINK("#Liste_Athlètes!A1","Liste Athlètes")</f>
        <v>Liste Athlètes</v>
      </c>
      <c r="C2" s="37"/>
      <c r="D2" s="1"/>
      <c r="E2" s="2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2"/>
      <c r="Y2" s="2"/>
      <c r="Z2" s="2"/>
      <c r="AA2" s="2"/>
    </row>
    <row r="3" spans="1:27" ht="15.6" customHeight="1" x14ac:dyDescent="0.25">
      <c r="A3" s="1"/>
      <c r="B3" s="37"/>
      <c r="C3" s="37"/>
      <c r="D3" s="1"/>
      <c r="E3" s="4"/>
      <c r="F3" s="1"/>
      <c r="G3" s="1"/>
      <c r="H3" s="1"/>
      <c r="I3" s="1"/>
      <c r="J3" s="5" t="s">
        <v>0</v>
      </c>
      <c r="K3" s="5"/>
      <c r="L3" s="1"/>
      <c r="M3" s="5"/>
      <c r="N3" s="1"/>
      <c r="O3" s="5" t="s">
        <v>1</v>
      </c>
      <c r="P3" s="1"/>
      <c r="Q3" s="1"/>
      <c r="R3" s="1"/>
      <c r="S3" s="1"/>
      <c r="T3" s="1"/>
      <c r="U3" s="1"/>
      <c r="V3" s="5" t="s">
        <v>2</v>
      </c>
      <c r="W3" s="1"/>
      <c r="X3" s="1"/>
      <c r="Y3" s="1"/>
      <c r="Z3" s="1"/>
      <c r="AA3" s="2"/>
    </row>
    <row r="4" spans="1:27" ht="20.45" customHeight="1" x14ac:dyDescent="0.25">
      <c r="A4" s="1"/>
      <c r="B4" s="18"/>
      <c r="C4" s="1"/>
      <c r="D4" s="1"/>
      <c r="E4" s="4"/>
      <c r="F4" s="1"/>
      <c r="G4" s="6"/>
      <c r="H4" s="1"/>
      <c r="I4" s="27" t="s">
        <v>3</v>
      </c>
      <c r="J4" s="21" t="s">
        <v>27</v>
      </c>
      <c r="K4" s="22"/>
      <c r="L4" s="1"/>
      <c r="M4" s="1"/>
      <c r="N4" s="28" t="s">
        <v>4</v>
      </c>
      <c r="O4" s="30"/>
      <c r="P4" s="31"/>
      <c r="Q4" s="31"/>
      <c r="R4" s="31"/>
      <c r="S4" s="32"/>
      <c r="T4" s="1"/>
      <c r="U4" s="28" t="s">
        <v>5</v>
      </c>
      <c r="V4" s="21"/>
      <c r="W4" s="33"/>
      <c r="X4" s="22"/>
      <c r="Y4" s="1"/>
      <c r="Z4" s="1"/>
      <c r="AA4" s="2"/>
    </row>
    <row r="5" spans="1:27" ht="20.45" customHeight="1" x14ac:dyDescent="0.25">
      <c r="A5" s="1"/>
      <c r="B5" s="40" t="s">
        <v>55</v>
      </c>
      <c r="C5" s="40"/>
      <c r="D5" s="1"/>
      <c r="E5" s="4"/>
      <c r="F5" s="1"/>
      <c r="G5" s="6"/>
      <c r="H5" s="1"/>
      <c r="I5" s="27"/>
      <c r="J5" s="7" t="s">
        <v>6</v>
      </c>
      <c r="K5" s="7"/>
      <c r="L5" s="8"/>
      <c r="M5" s="8"/>
      <c r="N5" s="29"/>
      <c r="O5" s="7" t="s">
        <v>7</v>
      </c>
      <c r="P5" s="8"/>
      <c r="Q5" s="8"/>
      <c r="R5" s="7" t="s">
        <v>8</v>
      </c>
      <c r="S5" s="8"/>
      <c r="T5" s="1"/>
      <c r="U5" s="29"/>
      <c r="V5" s="5" t="s">
        <v>9</v>
      </c>
      <c r="W5" s="1"/>
      <c r="X5" s="1"/>
      <c r="Y5" s="1"/>
      <c r="Z5" s="1"/>
      <c r="AA5" s="2"/>
    </row>
    <row r="6" spans="1:27" ht="20.45" customHeight="1" x14ac:dyDescent="0.25">
      <c r="A6" s="1" t="s">
        <v>10</v>
      </c>
      <c r="B6" s="38" t="s">
        <v>45</v>
      </c>
      <c r="C6" s="38"/>
      <c r="D6" s="1"/>
      <c r="E6" s="4"/>
      <c r="F6" s="1"/>
      <c r="G6" s="6"/>
      <c r="H6" s="1"/>
      <c r="I6" s="27"/>
      <c r="J6" s="25" t="s">
        <v>42</v>
      </c>
      <c r="K6" s="26"/>
      <c r="L6" s="1"/>
      <c r="M6" s="1"/>
      <c r="N6" s="29"/>
      <c r="O6" s="25"/>
      <c r="P6" s="26"/>
      <c r="Q6" s="1"/>
      <c r="R6" s="23"/>
      <c r="S6" s="24"/>
      <c r="T6" s="1"/>
      <c r="U6" s="29"/>
      <c r="V6" s="21"/>
      <c r="W6" s="22"/>
      <c r="X6" s="9"/>
      <c r="Y6" s="1"/>
      <c r="Z6" s="1"/>
      <c r="AA6" s="2"/>
    </row>
    <row r="7" spans="1:27" ht="20.45" customHeight="1" x14ac:dyDescent="0.25">
      <c r="A7" s="1"/>
      <c r="B7" s="39" t="str">
        <f>HYPERLINK("#Mr_"&amp;RIGHT(B6,1)&amp;"!A1","Mr_"&amp;RIGHT(B6,1))</f>
        <v>Mr_M</v>
      </c>
      <c r="C7" s="39"/>
      <c r="D7" s="1"/>
      <c r="E7" s="4"/>
      <c r="F7" s="1"/>
      <c r="G7" s="6"/>
      <c r="H7" s="1"/>
      <c r="I7" s="27"/>
      <c r="J7" s="7" t="s">
        <v>11</v>
      </c>
      <c r="K7" s="7"/>
      <c r="L7" s="1"/>
      <c r="M7" s="1"/>
      <c r="N7" s="29"/>
      <c r="O7" s="7" t="s">
        <v>12</v>
      </c>
      <c r="P7" s="1"/>
      <c r="Q7" s="1"/>
      <c r="R7" s="1"/>
      <c r="S7" s="1"/>
      <c r="T7" s="1"/>
      <c r="U7" s="29"/>
      <c r="V7" s="5" t="s">
        <v>13</v>
      </c>
      <c r="W7" s="1"/>
      <c r="X7" s="1"/>
      <c r="Y7" s="1"/>
      <c r="Z7" s="1"/>
      <c r="AA7" s="2"/>
    </row>
    <row r="8" spans="1:27" ht="20.45" customHeight="1" x14ac:dyDescent="0.25">
      <c r="A8" s="1"/>
      <c r="B8" s="36"/>
      <c r="C8" s="36"/>
      <c r="D8" s="1"/>
      <c r="E8" s="4"/>
      <c r="F8" s="1"/>
      <c r="G8" s="1"/>
      <c r="H8" s="1"/>
      <c r="I8" s="27"/>
      <c r="J8" s="25"/>
      <c r="K8" s="26"/>
      <c r="L8" s="1"/>
      <c r="M8" s="1"/>
      <c r="N8" s="29"/>
      <c r="O8" s="25"/>
      <c r="P8" s="34"/>
      <c r="Q8" s="34"/>
      <c r="R8" s="26"/>
      <c r="S8" s="1"/>
      <c r="T8" s="1"/>
      <c r="U8" s="29"/>
      <c r="V8" s="21"/>
      <c r="W8" s="22"/>
      <c r="X8" s="23"/>
      <c r="Y8" s="24"/>
      <c r="Z8" s="1"/>
      <c r="AA8" s="2"/>
    </row>
    <row r="9" spans="1:27" ht="20.45" customHeight="1" x14ac:dyDescent="0.25">
      <c r="A9" s="1"/>
      <c r="B9" s="41"/>
      <c r="C9" s="41"/>
      <c r="D9" s="1"/>
      <c r="E9" s="4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2"/>
    </row>
    <row r="10" spans="1:27" ht="20.45" customHeight="1" x14ac:dyDescent="0.25">
      <c r="A10" s="1"/>
      <c r="B10" s="36"/>
      <c r="C10" s="36"/>
      <c r="D10" s="1"/>
      <c r="E10" s="1"/>
      <c r="F10" s="19" t="s">
        <v>14</v>
      </c>
      <c r="G10" s="19"/>
      <c r="H10" s="19"/>
      <c r="I10" s="19"/>
      <c r="J10" s="19"/>
      <c r="K10" s="19"/>
      <c r="L10" s="10"/>
      <c r="M10" s="20" t="s">
        <v>15</v>
      </c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"/>
    </row>
    <row r="11" spans="1:27" ht="20.45" customHeight="1" x14ac:dyDescent="0.25">
      <c r="A11" s="1"/>
      <c r="B11" s="36"/>
      <c r="C11" s="36"/>
      <c r="D11" s="1"/>
      <c r="E11" s="4"/>
      <c r="F11" s="1"/>
      <c r="G11" s="1"/>
      <c r="H11" s="1"/>
      <c r="I11" s="1"/>
      <c r="J11" s="1"/>
      <c r="K11" s="1"/>
      <c r="L11" s="2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2"/>
    </row>
    <row r="12" spans="1:27" ht="20.45" customHeight="1" x14ac:dyDescent="0.25">
      <c r="A12" s="1"/>
      <c r="B12" s="36"/>
      <c r="C12" s="36"/>
      <c r="D12" s="1"/>
      <c r="E12" s="4"/>
      <c r="F12" s="1"/>
      <c r="G12" s="1"/>
      <c r="H12" s="1"/>
      <c r="I12" s="1"/>
      <c r="J12" s="1"/>
      <c r="K12" s="1"/>
      <c r="L12" s="2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2"/>
    </row>
    <row r="13" spans="1:27" ht="20.45" customHeight="1" x14ac:dyDescent="0.25">
      <c r="A13" s="1"/>
      <c r="B13" s="36"/>
      <c r="C13" s="36"/>
      <c r="D13" s="1"/>
      <c r="E13" s="4"/>
      <c r="F13" s="1"/>
      <c r="G13" s="1"/>
      <c r="H13" s="1"/>
      <c r="I13" s="1"/>
      <c r="J13" s="1"/>
      <c r="K13" s="1"/>
      <c r="L13" s="2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2"/>
    </row>
    <row r="14" spans="1:27" ht="20.45" customHeight="1" x14ac:dyDescent="0.25">
      <c r="A14" s="1"/>
      <c r="B14" s="36"/>
      <c r="C14" s="36"/>
      <c r="D14" s="1"/>
      <c r="E14" s="4"/>
      <c r="F14" s="1"/>
      <c r="G14" s="1"/>
      <c r="H14" s="1"/>
      <c r="I14" s="1"/>
      <c r="J14" s="1"/>
      <c r="K14" s="1"/>
      <c r="L14" s="2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2"/>
    </row>
    <row r="15" spans="1:27" ht="20.45" customHeight="1" x14ac:dyDescent="0.25">
      <c r="A15" s="1"/>
      <c r="B15" s="36"/>
      <c r="C15" s="36"/>
      <c r="D15" s="1"/>
      <c r="E15" s="4"/>
      <c r="F15" s="1"/>
      <c r="G15" s="1"/>
      <c r="H15" s="1"/>
      <c r="I15" s="1"/>
      <c r="J15" s="1"/>
      <c r="K15" s="1"/>
      <c r="L15" s="2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2"/>
    </row>
    <row r="16" spans="1:27" ht="20.45" customHeight="1" x14ac:dyDescent="0.25">
      <c r="A16" s="1"/>
      <c r="B16" s="36"/>
      <c r="C16" s="36"/>
      <c r="D16" s="1"/>
      <c r="E16" s="4"/>
      <c r="F16" s="1"/>
      <c r="G16" s="1"/>
      <c r="H16" s="1"/>
      <c r="I16" s="1"/>
      <c r="J16" s="1"/>
      <c r="K16" s="1"/>
      <c r="L16" s="2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2"/>
    </row>
    <row r="17" spans="1:27" ht="20.45" customHeight="1" x14ac:dyDescent="0.25">
      <c r="A17" s="1"/>
      <c r="B17" s="36"/>
      <c r="C17" s="36"/>
      <c r="D17" s="1"/>
      <c r="E17" s="4"/>
      <c r="F17" s="1"/>
      <c r="G17" s="1"/>
      <c r="H17" s="1"/>
      <c r="I17" s="1"/>
      <c r="J17" s="1"/>
      <c r="K17" s="1"/>
      <c r="L17" s="2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2"/>
    </row>
    <row r="18" spans="1:27" ht="20.45" customHeight="1" x14ac:dyDescent="0.25">
      <c r="A18" s="1"/>
      <c r="B18" s="36"/>
      <c r="C18" s="36"/>
      <c r="D18" s="1"/>
      <c r="E18" s="4"/>
      <c r="F18" s="1"/>
      <c r="G18" s="1"/>
      <c r="H18" s="1"/>
      <c r="I18" s="1"/>
      <c r="J18" s="1"/>
      <c r="K18" s="1"/>
      <c r="L18" s="2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2"/>
    </row>
    <row r="19" spans="1:27" ht="20.45" customHeight="1" x14ac:dyDescent="0.25">
      <c r="A19" s="1"/>
      <c r="B19" s="36"/>
      <c r="C19" s="36"/>
      <c r="D19" s="1"/>
      <c r="E19" s="4"/>
      <c r="F19" s="1"/>
      <c r="G19" s="1"/>
      <c r="H19" s="1"/>
      <c r="I19" s="1"/>
      <c r="J19" s="1"/>
      <c r="K19" s="1"/>
      <c r="L19" s="2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2"/>
    </row>
    <row r="20" spans="1:27" ht="20.45" customHeight="1" x14ac:dyDescent="0.25">
      <c r="A20" s="1"/>
      <c r="B20" s="36"/>
      <c r="C20" s="36"/>
      <c r="D20" s="1"/>
      <c r="E20" s="4"/>
      <c r="F20" s="1"/>
      <c r="G20" s="1"/>
      <c r="H20" s="1"/>
      <c r="I20" s="1"/>
      <c r="J20" s="1"/>
      <c r="K20" s="1"/>
      <c r="L20" s="2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2"/>
    </row>
    <row r="21" spans="1:27" ht="20.45" customHeight="1" x14ac:dyDescent="0.25">
      <c r="A21" s="1"/>
      <c r="B21" s="36"/>
      <c r="C21" s="36"/>
      <c r="D21" s="1"/>
      <c r="E21" s="4"/>
      <c r="F21" s="1"/>
      <c r="G21" s="1"/>
      <c r="H21" s="1"/>
      <c r="I21" s="1"/>
      <c r="J21" s="1"/>
      <c r="K21" s="1"/>
      <c r="L21" s="2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2"/>
    </row>
    <row r="22" spans="1:27" ht="20.45" customHeight="1" x14ac:dyDescent="0.25">
      <c r="A22" s="1"/>
      <c r="B22" s="36"/>
      <c r="C22" s="36"/>
      <c r="D22" s="1"/>
      <c r="E22" s="4"/>
      <c r="F22" s="1"/>
      <c r="G22" s="1"/>
      <c r="H22" s="1"/>
      <c r="I22" s="1"/>
      <c r="J22" s="1"/>
      <c r="K22" s="1"/>
      <c r="L22" s="2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2"/>
    </row>
    <row r="23" spans="1:27" ht="20.45" customHeight="1" x14ac:dyDescent="0.25">
      <c r="A23" s="1"/>
      <c r="B23" s="35"/>
      <c r="C23" s="35"/>
      <c r="D23" s="1"/>
      <c r="E23" s="4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</row>
    <row r="24" spans="1:27" ht="20.45" customHeight="1" x14ac:dyDescent="0.25">
      <c r="A24" s="1"/>
      <c r="B24" s="35"/>
      <c r="C24" s="35"/>
      <c r="D24" s="1"/>
      <c r="E24" s="4"/>
      <c r="F24" s="1"/>
      <c r="G24" s="1"/>
      <c r="H24" s="1"/>
      <c r="I24" s="1"/>
      <c r="J24" s="1"/>
      <c r="K24" s="1"/>
      <c r="L24" s="2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</row>
    <row r="25" spans="1:27" ht="20.45" customHeight="1" x14ac:dyDescent="0.25">
      <c r="A25" s="1"/>
      <c r="D25" s="1"/>
      <c r="E25" s="4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</row>
    <row r="26" spans="1:27" ht="20.45" customHeight="1" x14ac:dyDescent="0.25">
      <c r="A26" s="1"/>
      <c r="B26" s="12"/>
      <c r="C26" s="1"/>
      <c r="D26" s="1"/>
      <c r="E26" s="4"/>
      <c r="F26" s="1"/>
      <c r="G26" s="1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</row>
    <row r="27" spans="1:27" ht="20.45" customHeight="1" x14ac:dyDescent="0.25">
      <c r="A27" s="1"/>
      <c r="B27" s="35"/>
      <c r="C27" s="35"/>
      <c r="D27" s="1"/>
      <c r="E27" s="4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</row>
    <row r="28" spans="1:27" ht="20.45" customHeight="1" x14ac:dyDescent="0.25">
      <c r="A28" s="1"/>
      <c r="B28" s="35"/>
      <c r="C28" s="35"/>
      <c r="D28" s="1"/>
      <c r="E28" s="4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</row>
    <row r="29" spans="1:27" ht="20.45" customHeight="1" x14ac:dyDescent="0.25">
      <c r="A29" s="1"/>
      <c r="B29" s="35"/>
      <c r="C29" s="35"/>
      <c r="D29" s="1"/>
      <c r="E29" s="4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</row>
    <row r="30" spans="1:27" ht="20.45" customHeight="1" x14ac:dyDescent="0.25">
      <c r="A30" s="1"/>
      <c r="B30" s="35"/>
      <c r="C30" s="35"/>
      <c r="D30" s="1"/>
      <c r="E30" s="4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</row>
    <row r="31" spans="1:27" ht="20.45" customHeight="1" x14ac:dyDescent="0.25">
      <c r="A31" s="1"/>
      <c r="B31" s="1"/>
      <c r="C31" s="1"/>
      <c r="D31" s="1"/>
      <c r="E31" s="4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</row>
    <row r="32" spans="1:27" ht="20.45" customHeight="1" x14ac:dyDescent="0.25">
      <c r="A32" s="1"/>
      <c r="B32" s="1"/>
      <c r="C32" s="1"/>
      <c r="D32" s="1"/>
      <c r="E32" s="4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</row>
    <row r="33" spans="1:23" ht="20.45" customHeight="1" x14ac:dyDescent="0.25">
      <c r="A33" s="1"/>
      <c r="B33" s="1"/>
      <c r="C33" s="1"/>
      <c r="D33" s="1"/>
      <c r="E33" s="4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</row>
    <row r="34" spans="1:23" ht="20.45" customHeight="1" x14ac:dyDescent="0.25">
      <c r="A34" s="1"/>
      <c r="B34" s="1"/>
      <c r="C34" s="1"/>
      <c r="D34" s="1"/>
      <c r="E34" s="4"/>
      <c r="F34" s="1"/>
      <c r="V34" s="1"/>
    </row>
    <row r="35" spans="1:23" ht="20.45" customHeight="1" x14ac:dyDescent="0.25">
      <c r="A35" s="1"/>
      <c r="B35" s="1"/>
      <c r="C35" s="1"/>
      <c r="D35" s="1"/>
      <c r="E35" s="4"/>
      <c r="F35" s="1"/>
      <c r="V35" s="1"/>
    </row>
    <row r="36" spans="1:23" ht="20.45" customHeight="1" x14ac:dyDescent="0.25">
      <c r="A36" s="1"/>
      <c r="B36" s="1"/>
      <c r="C36" s="1"/>
      <c r="D36" s="1"/>
      <c r="E36" s="4"/>
      <c r="F36" s="1"/>
      <c r="V36" s="1"/>
    </row>
  </sheetData>
  <mergeCells count="41">
    <mergeCell ref="B30:C30"/>
    <mergeCell ref="B17:C17"/>
    <mergeCell ref="B18:C18"/>
    <mergeCell ref="B19:C19"/>
    <mergeCell ref="B20:C20"/>
    <mergeCell ref="B21:C21"/>
    <mergeCell ref="B22:C22"/>
    <mergeCell ref="B23:C23"/>
    <mergeCell ref="B24:C24"/>
    <mergeCell ref="B27:C27"/>
    <mergeCell ref="B28:C28"/>
    <mergeCell ref="B29:C29"/>
    <mergeCell ref="B16:C16"/>
    <mergeCell ref="V8:W8"/>
    <mergeCell ref="X8:Y8"/>
    <mergeCell ref="B9:C9"/>
    <mergeCell ref="B10:C10"/>
    <mergeCell ref="F10:K10"/>
    <mergeCell ref="M10:Z10"/>
    <mergeCell ref="B11:C11"/>
    <mergeCell ref="B12:C12"/>
    <mergeCell ref="B13:C13"/>
    <mergeCell ref="B14:C14"/>
    <mergeCell ref="B15:C15"/>
    <mergeCell ref="V4:X4"/>
    <mergeCell ref="B5:C5"/>
    <mergeCell ref="B6:C6"/>
    <mergeCell ref="J6:K6"/>
    <mergeCell ref="O6:P6"/>
    <mergeCell ref="R6:S6"/>
    <mergeCell ref="V6:W6"/>
    <mergeCell ref="U4:U8"/>
    <mergeCell ref="B2:C3"/>
    <mergeCell ref="I4:I8"/>
    <mergeCell ref="J4:K4"/>
    <mergeCell ref="N4:N8"/>
    <mergeCell ref="O4:S4"/>
    <mergeCell ref="B7:C7"/>
    <mergeCell ref="B8:C8"/>
    <mergeCell ref="J8:K8"/>
    <mergeCell ref="O8:R8"/>
  </mergeCells>
  <dataValidations count="1">
    <dataValidation type="list" allowBlank="1" showInputMessage="1" showErrorMessage="1" sqref="B6:C6" xr:uid="{968A5849-92CB-46DE-BCE8-42426EB7D83A}">
      <formula1>L_Athletes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5" r:id="rId4" name="Scroll Bar 1">
              <controlPr defaultSize="0" autoPict="0">
                <anchor moveWithCells="1">
                  <from>
                    <xdr:col>4</xdr:col>
                    <xdr:colOff>0</xdr:colOff>
                    <xdr:row>1</xdr:row>
                    <xdr:rowOff>9525</xdr:rowOff>
                  </from>
                  <to>
                    <xdr:col>5</xdr:col>
                    <xdr:colOff>0</xdr:colOff>
                    <xdr:row>22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529CA4-814E-430C-82AA-CB5143DC5BC0}">
  <sheetPr codeName="Feuil18"/>
  <dimension ref="A1:AA36"/>
  <sheetViews>
    <sheetView showGridLines="0" showRowColHeaders="0" zoomScaleNormal="100" workbookViewId="0">
      <pane ySplit="1" topLeftCell="A2" activePane="bottomLeft" state="frozen"/>
      <selection activeCell="B2" activeCellId="1" sqref="B4 B2:C3"/>
      <selection pane="bottomLeft" activeCell="B2" activeCellId="1" sqref="B4 B2:C3"/>
    </sheetView>
  </sheetViews>
  <sheetFormatPr baseColWidth="10" defaultRowHeight="15" x14ac:dyDescent="0.25"/>
  <cols>
    <col min="1" max="1" width="2.28515625" customWidth="1"/>
    <col min="2" max="3" width="10.5703125" customWidth="1"/>
    <col min="4" max="4" width="2.28515625" customWidth="1"/>
    <col min="5" max="5" width="1.5703125" customWidth="1"/>
    <col min="6" max="6" width="2" customWidth="1"/>
    <col min="7" max="11" width="9" customWidth="1"/>
    <col min="12" max="12" width="2" customWidth="1"/>
    <col min="13" max="13" width="3.42578125" customWidth="1"/>
    <col min="14" max="25" width="7.42578125" customWidth="1"/>
    <col min="26" max="26" width="3.28515625" customWidth="1"/>
    <col min="27" max="27" width="3.5703125" customWidth="1"/>
  </cols>
  <sheetData>
    <row r="1" spans="1:27" ht="33.4" customHeight="1" x14ac:dyDescent="0.25"/>
    <row r="2" spans="1:27" ht="20.45" customHeight="1" x14ac:dyDescent="0.25">
      <c r="A2" s="1"/>
      <c r="B2" s="37" t="str">
        <f>HYPERLINK("#Liste_Athlètes!A1","Liste Athlètes")</f>
        <v>Liste Athlètes</v>
      </c>
      <c r="C2" s="37"/>
      <c r="D2" s="1"/>
      <c r="E2" s="2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2"/>
      <c r="Y2" s="2"/>
      <c r="Z2" s="2"/>
      <c r="AA2" s="2"/>
    </row>
    <row r="3" spans="1:27" ht="15.6" customHeight="1" x14ac:dyDescent="0.25">
      <c r="A3" s="1"/>
      <c r="B3" s="37"/>
      <c r="C3" s="37"/>
      <c r="D3" s="1"/>
      <c r="E3" s="4"/>
      <c r="F3" s="1"/>
      <c r="G3" s="1"/>
      <c r="H3" s="1"/>
      <c r="I3" s="1"/>
      <c r="J3" s="5" t="s">
        <v>0</v>
      </c>
      <c r="K3" s="5"/>
      <c r="L3" s="1"/>
      <c r="M3" s="5"/>
      <c r="N3" s="1"/>
      <c r="O3" s="5" t="s">
        <v>1</v>
      </c>
      <c r="P3" s="1"/>
      <c r="Q3" s="1"/>
      <c r="R3" s="1"/>
      <c r="S3" s="1"/>
      <c r="T3" s="1"/>
      <c r="U3" s="1"/>
      <c r="V3" s="5" t="s">
        <v>2</v>
      </c>
      <c r="W3" s="1"/>
      <c r="X3" s="1"/>
      <c r="Y3" s="1"/>
      <c r="Z3" s="1"/>
      <c r="AA3" s="2"/>
    </row>
    <row r="4" spans="1:27" ht="20.45" customHeight="1" x14ac:dyDescent="0.25">
      <c r="A4" s="1"/>
      <c r="B4" s="18"/>
      <c r="C4" s="1"/>
      <c r="D4" s="1"/>
      <c r="E4" s="4"/>
      <c r="F4" s="1"/>
      <c r="G4" s="6"/>
      <c r="H4" s="1"/>
      <c r="I4" s="27" t="s">
        <v>3</v>
      </c>
      <c r="J4" s="21" t="s">
        <v>28</v>
      </c>
      <c r="K4" s="22"/>
      <c r="L4" s="1"/>
      <c r="M4" s="1"/>
      <c r="N4" s="28" t="s">
        <v>4</v>
      </c>
      <c r="O4" s="30"/>
      <c r="P4" s="31"/>
      <c r="Q4" s="31"/>
      <c r="R4" s="31"/>
      <c r="S4" s="32"/>
      <c r="T4" s="1"/>
      <c r="U4" s="28" t="s">
        <v>5</v>
      </c>
      <c r="V4" s="21"/>
      <c r="W4" s="33"/>
      <c r="X4" s="22"/>
      <c r="Y4" s="1"/>
      <c r="Z4" s="1"/>
      <c r="AA4" s="2"/>
    </row>
    <row r="5" spans="1:27" ht="20.45" customHeight="1" x14ac:dyDescent="0.25">
      <c r="A5" s="1"/>
      <c r="B5" s="40" t="s">
        <v>55</v>
      </c>
      <c r="C5" s="40"/>
      <c r="D5" s="1"/>
      <c r="E5" s="4"/>
      <c r="F5" s="1"/>
      <c r="G5" s="6"/>
      <c r="H5" s="1"/>
      <c r="I5" s="27"/>
      <c r="J5" s="7" t="s">
        <v>6</v>
      </c>
      <c r="K5" s="7"/>
      <c r="L5" s="8"/>
      <c r="M5" s="8"/>
      <c r="N5" s="29"/>
      <c r="O5" s="7" t="s">
        <v>7</v>
      </c>
      <c r="P5" s="8"/>
      <c r="Q5" s="8"/>
      <c r="R5" s="7" t="s">
        <v>8</v>
      </c>
      <c r="S5" s="8"/>
      <c r="T5" s="1"/>
      <c r="U5" s="29"/>
      <c r="V5" s="5" t="s">
        <v>9</v>
      </c>
      <c r="W5" s="1"/>
      <c r="X5" s="1"/>
      <c r="Y5" s="1"/>
      <c r="Z5" s="1"/>
      <c r="AA5" s="2"/>
    </row>
    <row r="6" spans="1:27" ht="20.45" customHeight="1" x14ac:dyDescent="0.25">
      <c r="A6" s="1" t="s">
        <v>10</v>
      </c>
      <c r="B6" s="38" t="s">
        <v>43</v>
      </c>
      <c r="C6" s="38"/>
      <c r="D6" s="1"/>
      <c r="E6" s="4"/>
      <c r="F6" s="1"/>
      <c r="G6" s="6"/>
      <c r="H6" s="1"/>
      <c r="I6" s="27"/>
      <c r="J6" s="25" t="s">
        <v>42</v>
      </c>
      <c r="K6" s="26"/>
      <c r="L6" s="1"/>
      <c r="M6" s="1"/>
      <c r="N6" s="29"/>
      <c r="O6" s="25"/>
      <c r="P6" s="26"/>
      <c r="Q6" s="1"/>
      <c r="R6" s="23"/>
      <c r="S6" s="24"/>
      <c r="T6" s="1"/>
      <c r="U6" s="29"/>
      <c r="V6" s="21"/>
      <c r="W6" s="22"/>
      <c r="X6" s="9"/>
      <c r="Y6" s="1"/>
      <c r="Z6" s="1"/>
      <c r="AA6" s="2"/>
    </row>
    <row r="7" spans="1:27" ht="20.45" customHeight="1" x14ac:dyDescent="0.25">
      <c r="A7" s="1"/>
      <c r="B7" s="39" t="str">
        <f>HYPERLINK("#Mr_"&amp;RIGHT(B6,1)&amp;"!A1","Mr_"&amp;RIGHT(B6,1))</f>
        <v>Mr_A</v>
      </c>
      <c r="C7" s="39"/>
      <c r="D7" s="1"/>
      <c r="E7" s="4"/>
      <c r="F7" s="1"/>
      <c r="G7" s="6"/>
      <c r="H7" s="1"/>
      <c r="I7" s="27"/>
      <c r="J7" s="7" t="s">
        <v>11</v>
      </c>
      <c r="K7" s="7"/>
      <c r="L7" s="1"/>
      <c r="M7" s="1"/>
      <c r="N7" s="29"/>
      <c r="O7" s="7" t="s">
        <v>12</v>
      </c>
      <c r="P7" s="1"/>
      <c r="Q7" s="1"/>
      <c r="R7" s="1"/>
      <c r="S7" s="1"/>
      <c r="T7" s="1"/>
      <c r="U7" s="29"/>
      <c r="V7" s="5" t="s">
        <v>13</v>
      </c>
      <c r="W7" s="1"/>
      <c r="X7" s="1"/>
      <c r="Y7" s="1"/>
      <c r="Z7" s="1"/>
      <c r="AA7" s="2"/>
    </row>
    <row r="8" spans="1:27" ht="20.45" customHeight="1" x14ac:dyDescent="0.25">
      <c r="A8" s="1"/>
      <c r="B8" s="36"/>
      <c r="C8" s="36"/>
      <c r="D8" s="1"/>
      <c r="E8" s="4"/>
      <c r="F8" s="1"/>
      <c r="G8" s="1"/>
      <c r="H8" s="1"/>
      <c r="I8" s="27"/>
      <c r="J8" s="25"/>
      <c r="K8" s="26"/>
      <c r="L8" s="1"/>
      <c r="M8" s="1"/>
      <c r="N8" s="29"/>
      <c r="O8" s="25"/>
      <c r="P8" s="34"/>
      <c r="Q8" s="34"/>
      <c r="R8" s="26"/>
      <c r="S8" s="1"/>
      <c r="T8" s="1"/>
      <c r="U8" s="29"/>
      <c r="V8" s="21"/>
      <c r="W8" s="22"/>
      <c r="X8" s="23"/>
      <c r="Y8" s="24"/>
      <c r="Z8" s="1"/>
      <c r="AA8" s="2"/>
    </row>
    <row r="9" spans="1:27" ht="20.45" customHeight="1" x14ac:dyDescent="0.25">
      <c r="A9" s="1"/>
      <c r="B9" s="41"/>
      <c r="C9" s="41"/>
      <c r="D9" s="1"/>
      <c r="E9" s="4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2"/>
    </row>
    <row r="10" spans="1:27" ht="20.45" customHeight="1" x14ac:dyDescent="0.25">
      <c r="A10" s="1"/>
      <c r="B10" s="36"/>
      <c r="C10" s="36"/>
      <c r="D10" s="1"/>
      <c r="E10" s="1"/>
      <c r="F10" s="19" t="s">
        <v>14</v>
      </c>
      <c r="G10" s="19"/>
      <c r="H10" s="19"/>
      <c r="I10" s="19"/>
      <c r="J10" s="19"/>
      <c r="K10" s="19"/>
      <c r="L10" s="10"/>
      <c r="M10" s="20" t="s">
        <v>15</v>
      </c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"/>
    </row>
    <row r="11" spans="1:27" ht="20.45" customHeight="1" x14ac:dyDescent="0.25">
      <c r="A11" s="1"/>
      <c r="B11" s="36"/>
      <c r="C11" s="36"/>
      <c r="D11" s="1"/>
      <c r="E11" s="4"/>
      <c r="F11" s="1"/>
      <c r="G11" s="1"/>
      <c r="H11" s="1"/>
      <c r="I11" s="1"/>
      <c r="J11" s="1"/>
      <c r="K11" s="1"/>
      <c r="L11" s="2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2"/>
    </row>
    <row r="12" spans="1:27" ht="20.45" customHeight="1" x14ac:dyDescent="0.25">
      <c r="A12" s="1"/>
      <c r="B12" s="36"/>
      <c r="C12" s="36"/>
      <c r="D12" s="1"/>
      <c r="E12" s="4"/>
      <c r="F12" s="1"/>
      <c r="G12" s="1"/>
      <c r="H12" s="1"/>
      <c r="I12" s="1"/>
      <c r="J12" s="1"/>
      <c r="K12" s="1"/>
      <c r="L12" s="2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2"/>
    </row>
    <row r="13" spans="1:27" ht="20.45" customHeight="1" x14ac:dyDescent="0.25">
      <c r="A13" s="1"/>
      <c r="B13" s="36"/>
      <c r="C13" s="36"/>
      <c r="D13" s="1"/>
      <c r="E13" s="4"/>
      <c r="F13" s="1"/>
      <c r="G13" s="1"/>
      <c r="H13" s="1"/>
      <c r="I13" s="1"/>
      <c r="J13" s="1"/>
      <c r="K13" s="1"/>
      <c r="L13" s="2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2"/>
    </row>
    <row r="14" spans="1:27" ht="20.45" customHeight="1" x14ac:dyDescent="0.25">
      <c r="A14" s="1"/>
      <c r="B14" s="36"/>
      <c r="C14" s="36"/>
      <c r="D14" s="1"/>
      <c r="E14" s="4"/>
      <c r="F14" s="1"/>
      <c r="G14" s="1"/>
      <c r="H14" s="1"/>
      <c r="I14" s="1"/>
      <c r="J14" s="1"/>
      <c r="K14" s="1"/>
      <c r="L14" s="2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2"/>
    </row>
    <row r="15" spans="1:27" ht="20.45" customHeight="1" x14ac:dyDescent="0.25">
      <c r="A15" s="1"/>
      <c r="B15" s="36"/>
      <c r="C15" s="36"/>
      <c r="D15" s="1"/>
      <c r="E15" s="4"/>
      <c r="F15" s="1"/>
      <c r="G15" s="1"/>
      <c r="H15" s="1"/>
      <c r="I15" s="1"/>
      <c r="J15" s="1"/>
      <c r="K15" s="1"/>
      <c r="L15" s="2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2"/>
    </row>
    <row r="16" spans="1:27" ht="20.45" customHeight="1" x14ac:dyDescent="0.25">
      <c r="A16" s="1"/>
      <c r="B16" s="36"/>
      <c r="C16" s="36"/>
      <c r="D16" s="1"/>
      <c r="E16" s="4"/>
      <c r="F16" s="1"/>
      <c r="G16" s="1"/>
      <c r="H16" s="1"/>
      <c r="I16" s="1"/>
      <c r="J16" s="1"/>
      <c r="K16" s="1"/>
      <c r="L16" s="2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2"/>
    </row>
    <row r="17" spans="1:27" ht="20.45" customHeight="1" x14ac:dyDescent="0.25">
      <c r="A17" s="1"/>
      <c r="B17" s="36"/>
      <c r="C17" s="36"/>
      <c r="D17" s="1"/>
      <c r="E17" s="4"/>
      <c r="F17" s="1"/>
      <c r="G17" s="1"/>
      <c r="H17" s="1"/>
      <c r="I17" s="1"/>
      <c r="J17" s="1"/>
      <c r="K17" s="1"/>
      <c r="L17" s="2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2"/>
    </row>
    <row r="18" spans="1:27" ht="20.45" customHeight="1" x14ac:dyDescent="0.25">
      <c r="A18" s="1"/>
      <c r="B18" s="36"/>
      <c r="C18" s="36"/>
      <c r="D18" s="1"/>
      <c r="E18" s="4"/>
      <c r="F18" s="1"/>
      <c r="G18" s="1"/>
      <c r="H18" s="1"/>
      <c r="I18" s="1"/>
      <c r="J18" s="1"/>
      <c r="K18" s="1"/>
      <c r="L18" s="2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2"/>
    </row>
    <row r="19" spans="1:27" ht="20.45" customHeight="1" x14ac:dyDescent="0.25">
      <c r="A19" s="1"/>
      <c r="B19" s="36"/>
      <c r="C19" s="36"/>
      <c r="D19" s="1"/>
      <c r="E19" s="4"/>
      <c r="F19" s="1"/>
      <c r="G19" s="1"/>
      <c r="H19" s="1"/>
      <c r="I19" s="1"/>
      <c r="J19" s="1"/>
      <c r="K19" s="1"/>
      <c r="L19" s="2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2"/>
    </row>
    <row r="20" spans="1:27" ht="20.45" customHeight="1" x14ac:dyDescent="0.25">
      <c r="A20" s="1"/>
      <c r="B20" s="36"/>
      <c r="C20" s="36"/>
      <c r="D20" s="1"/>
      <c r="E20" s="4"/>
      <c r="F20" s="1"/>
      <c r="G20" s="1"/>
      <c r="H20" s="1"/>
      <c r="I20" s="1"/>
      <c r="J20" s="1"/>
      <c r="K20" s="1"/>
      <c r="L20" s="2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2"/>
    </row>
    <row r="21" spans="1:27" ht="20.45" customHeight="1" x14ac:dyDescent="0.25">
      <c r="A21" s="1"/>
      <c r="B21" s="36"/>
      <c r="C21" s="36"/>
      <c r="D21" s="1"/>
      <c r="E21" s="4"/>
      <c r="F21" s="1"/>
      <c r="G21" s="1"/>
      <c r="H21" s="1"/>
      <c r="I21" s="1"/>
      <c r="J21" s="1"/>
      <c r="K21" s="1"/>
      <c r="L21" s="2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2"/>
    </row>
    <row r="22" spans="1:27" ht="20.45" customHeight="1" x14ac:dyDescent="0.25">
      <c r="A22" s="1"/>
      <c r="B22" s="36"/>
      <c r="C22" s="36"/>
      <c r="D22" s="1"/>
      <c r="E22" s="4"/>
      <c r="F22" s="1"/>
      <c r="G22" s="1"/>
      <c r="H22" s="1"/>
      <c r="I22" s="1"/>
      <c r="J22" s="1"/>
      <c r="K22" s="1"/>
      <c r="L22" s="2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2"/>
    </row>
    <row r="23" spans="1:27" ht="20.45" customHeight="1" x14ac:dyDescent="0.25">
      <c r="A23" s="1"/>
      <c r="B23" s="35"/>
      <c r="C23" s="35"/>
      <c r="D23" s="1"/>
      <c r="E23" s="4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</row>
    <row r="24" spans="1:27" ht="20.45" customHeight="1" x14ac:dyDescent="0.25">
      <c r="A24" s="1"/>
      <c r="B24" s="35"/>
      <c r="C24" s="35"/>
      <c r="D24" s="1"/>
      <c r="E24" s="4"/>
      <c r="F24" s="1"/>
      <c r="G24" s="1"/>
      <c r="H24" s="1"/>
      <c r="I24" s="1"/>
      <c r="J24" s="1"/>
      <c r="K24" s="1"/>
      <c r="L24" s="2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</row>
    <row r="25" spans="1:27" ht="20.45" customHeight="1" x14ac:dyDescent="0.25">
      <c r="A25" s="1"/>
      <c r="D25" s="1"/>
      <c r="E25" s="4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</row>
    <row r="26" spans="1:27" ht="20.45" customHeight="1" x14ac:dyDescent="0.25">
      <c r="A26" s="1"/>
      <c r="B26" s="12"/>
      <c r="C26" s="1"/>
      <c r="D26" s="1"/>
      <c r="E26" s="4"/>
      <c r="F26" s="1"/>
      <c r="G26" s="1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</row>
    <row r="27" spans="1:27" ht="20.45" customHeight="1" x14ac:dyDescent="0.25">
      <c r="A27" s="1"/>
      <c r="B27" s="35"/>
      <c r="C27" s="35"/>
      <c r="D27" s="1"/>
      <c r="E27" s="4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</row>
    <row r="28" spans="1:27" ht="20.45" customHeight="1" x14ac:dyDescent="0.25">
      <c r="A28" s="1"/>
      <c r="B28" s="35"/>
      <c r="C28" s="35"/>
      <c r="D28" s="1"/>
      <c r="E28" s="4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</row>
    <row r="29" spans="1:27" ht="20.45" customHeight="1" x14ac:dyDescent="0.25">
      <c r="A29" s="1"/>
      <c r="B29" s="35"/>
      <c r="C29" s="35"/>
      <c r="D29" s="1"/>
      <c r="E29" s="4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</row>
    <row r="30" spans="1:27" ht="20.45" customHeight="1" x14ac:dyDescent="0.25">
      <c r="A30" s="1"/>
      <c r="B30" s="35"/>
      <c r="C30" s="35"/>
      <c r="D30" s="1"/>
      <c r="E30" s="4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</row>
    <row r="31" spans="1:27" ht="20.45" customHeight="1" x14ac:dyDescent="0.25">
      <c r="A31" s="1"/>
      <c r="B31" s="1"/>
      <c r="C31" s="1"/>
      <c r="D31" s="1"/>
      <c r="E31" s="4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</row>
    <row r="32" spans="1:27" ht="20.45" customHeight="1" x14ac:dyDescent="0.25">
      <c r="A32" s="1"/>
      <c r="B32" s="1"/>
      <c r="C32" s="1"/>
      <c r="D32" s="1"/>
      <c r="E32" s="4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</row>
    <row r="33" spans="1:23" ht="20.45" customHeight="1" x14ac:dyDescent="0.25">
      <c r="A33" s="1"/>
      <c r="B33" s="1"/>
      <c r="C33" s="1"/>
      <c r="D33" s="1"/>
      <c r="E33" s="4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</row>
    <row r="34" spans="1:23" ht="20.45" customHeight="1" x14ac:dyDescent="0.25">
      <c r="A34" s="1"/>
      <c r="B34" s="1"/>
      <c r="C34" s="1"/>
      <c r="D34" s="1"/>
      <c r="E34" s="4"/>
      <c r="F34" s="1"/>
      <c r="V34" s="1"/>
    </row>
    <row r="35" spans="1:23" ht="20.45" customHeight="1" x14ac:dyDescent="0.25">
      <c r="A35" s="1"/>
      <c r="B35" s="1"/>
      <c r="C35" s="1"/>
      <c r="D35" s="1"/>
      <c r="E35" s="4"/>
      <c r="F35" s="1"/>
      <c r="V35" s="1"/>
    </row>
    <row r="36" spans="1:23" ht="20.45" customHeight="1" x14ac:dyDescent="0.25">
      <c r="A36" s="1"/>
      <c r="B36" s="1"/>
      <c r="C36" s="1"/>
      <c r="D36" s="1"/>
      <c r="E36" s="4"/>
      <c r="F36" s="1"/>
      <c r="V36" s="1"/>
    </row>
  </sheetData>
  <mergeCells count="41">
    <mergeCell ref="B30:C30"/>
    <mergeCell ref="B17:C17"/>
    <mergeCell ref="B18:C18"/>
    <mergeCell ref="B19:C19"/>
    <mergeCell ref="B20:C20"/>
    <mergeCell ref="B21:C21"/>
    <mergeCell ref="B22:C22"/>
    <mergeCell ref="B23:C23"/>
    <mergeCell ref="B24:C24"/>
    <mergeCell ref="B27:C27"/>
    <mergeCell ref="B28:C28"/>
    <mergeCell ref="B29:C29"/>
    <mergeCell ref="B16:C16"/>
    <mergeCell ref="V8:W8"/>
    <mergeCell ref="X8:Y8"/>
    <mergeCell ref="B9:C9"/>
    <mergeCell ref="B10:C10"/>
    <mergeCell ref="F10:K10"/>
    <mergeCell ref="M10:Z10"/>
    <mergeCell ref="B11:C11"/>
    <mergeCell ref="B12:C12"/>
    <mergeCell ref="B13:C13"/>
    <mergeCell ref="B14:C14"/>
    <mergeCell ref="B15:C15"/>
    <mergeCell ref="V4:X4"/>
    <mergeCell ref="B5:C5"/>
    <mergeCell ref="B6:C6"/>
    <mergeCell ref="J6:K6"/>
    <mergeCell ref="O6:P6"/>
    <mergeCell ref="R6:S6"/>
    <mergeCell ref="V6:W6"/>
    <mergeCell ref="U4:U8"/>
    <mergeCell ref="B2:C3"/>
    <mergeCell ref="I4:I8"/>
    <mergeCell ref="J4:K4"/>
    <mergeCell ref="N4:N8"/>
    <mergeCell ref="O4:S4"/>
    <mergeCell ref="B7:C7"/>
    <mergeCell ref="B8:C8"/>
    <mergeCell ref="J8:K8"/>
    <mergeCell ref="O8:R8"/>
  </mergeCells>
  <dataValidations count="1">
    <dataValidation type="list" allowBlank="1" showInputMessage="1" showErrorMessage="1" sqref="B6:C6" xr:uid="{3AAB77E4-E21A-450D-970D-F8B3B58BC0A5}">
      <formula1>L_Athletes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529" r:id="rId4" name="Scroll Bar 1">
              <controlPr defaultSize="0" autoPict="0">
                <anchor moveWithCells="1">
                  <from>
                    <xdr:col>4</xdr:col>
                    <xdr:colOff>0</xdr:colOff>
                    <xdr:row>1</xdr:row>
                    <xdr:rowOff>9525</xdr:rowOff>
                  </from>
                  <to>
                    <xdr:col>5</xdr:col>
                    <xdr:colOff>0</xdr:colOff>
                    <xdr:row>22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36C2A0-4C68-4E73-9932-A8F69616B765}">
  <sheetPr codeName="Feuil19"/>
  <dimension ref="A1:AA36"/>
  <sheetViews>
    <sheetView showGridLines="0" showRowColHeaders="0" zoomScaleNormal="100" workbookViewId="0">
      <pane ySplit="1" topLeftCell="A2" activePane="bottomLeft" state="frozen"/>
      <selection activeCell="B2" activeCellId="1" sqref="B4 B2:C3"/>
      <selection pane="bottomLeft" activeCell="B2" activeCellId="1" sqref="B4 B2:C3"/>
    </sheetView>
  </sheetViews>
  <sheetFormatPr baseColWidth="10" defaultRowHeight="15" x14ac:dyDescent="0.25"/>
  <cols>
    <col min="1" max="1" width="2.28515625" customWidth="1"/>
    <col min="2" max="3" width="10.5703125" customWidth="1"/>
    <col min="4" max="4" width="2.28515625" customWidth="1"/>
    <col min="5" max="5" width="1.5703125" customWidth="1"/>
    <col min="6" max="6" width="2" customWidth="1"/>
    <col min="7" max="11" width="9" customWidth="1"/>
    <col min="12" max="12" width="2" customWidth="1"/>
    <col min="13" max="13" width="3.42578125" customWidth="1"/>
    <col min="14" max="25" width="7.42578125" customWidth="1"/>
    <col min="26" max="26" width="3.28515625" customWidth="1"/>
    <col min="27" max="27" width="3.5703125" customWidth="1"/>
  </cols>
  <sheetData>
    <row r="1" spans="1:27" ht="33.4" customHeight="1" x14ac:dyDescent="0.25"/>
    <row r="2" spans="1:27" ht="20.45" customHeight="1" x14ac:dyDescent="0.25">
      <c r="A2" s="1"/>
      <c r="B2" s="37" t="str">
        <f>HYPERLINK("#Liste_Athlètes!A1","Liste Athlètes")</f>
        <v>Liste Athlètes</v>
      </c>
      <c r="C2" s="37"/>
      <c r="D2" s="1"/>
      <c r="E2" s="2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2"/>
      <c r="Y2" s="2"/>
      <c r="Z2" s="2"/>
      <c r="AA2" s="2"/>
    </row>
    <row r="3" spans="1:27" ht="15.6" customHeight="1" x14ac:dyDescent="0.25">
      <c r="A3" s="1"/>
      <c r="B3" s="37"/>
      <c r="C3" s="37"/>
      <c r="D3" s="1"/>
      <c r="E3" s="4"/>
      <c r="F3" s="1"/>
      <c r="G3" s="1"/>
      <c r="H3" s="1"/>
      <c r="I3" s="1"/>
      <c r="J3" s="5" t="s">
        <v>0</v>
      </c>
      <c r="K3" s="5"/>
      <c r="L3" s="1"/>
      <c r="M3" s="5"/>
      <c r="N3" s="1"/>
      <c r="O3" s="5" t="s">
        <v>1</v>
      </c>
      <c r="P3" s="1"/>
      <c r="Q3" s="1"/>
      <c r="R3" s="1"/>
      <c r="S3" s="1"/>
      <c r="T3" s="1"/>
      <c r="U3" s="1"/>
      <c r="V3" s="5" t="s">
        <v>2</v>
      </c>
      <c r="W3" s="1"/>
      <c r="X3" s="1"/>
      <c r="Y3" s="1"/>
      <c r="Z3" s="1"/>
      <c r="AA3" s="2"/>
    </row>
    <row r="4" spans="1:27" ht="20.45" customHeight="1" x14ac:dyDescent="0.25">
      <c r="A4" s="1"/>
      <c r="B4" s="18"/>
      <c r="C4" s="1"/>
      <c r="D4" s="1"/>
      <c r="E4" s="4"/>
      <c r="F4" s="1"/>
      <c r="G4" s="6"/>
      <c r="H4" s="1"/>
      <c r="I4" s="27" t="s">
        <v>3</v>
      </c>
      <c r="J4" s="21" t="s">
        <v>29</v>
      </c>
      <c r="K4" s="22"/>
      <c r="L4" s="1"/>
      <c r="M4" s="1"/>
      <c r="N4" s="28" t="s">
        <v>4</v>
      </c>
      <c r="O4" s="30"/>
      <c r="P4" s="31"/>
      <c r="Q4" s="31"/>
      <c r="R4" s="31"/>
      <c r="S4" s="32"/>
      <c r="T4" s="1"/>
      <c r="U4" s="28" t="s">
        <v>5</v>
      </c>
      <c r="V4" s="21"/>
      <c r="W4" s="33"/>
      <c r="X4" s="22"/>
      <c r="Y4" s="1"/>
      <c r="Z4" s="1"/>
      <c r="AA4" s="2"/>
    </row>
    <row r="5" spans="1:27" ht="20.45" customHeight="1" x14ac:dyDescent="0.25">
      <c r="A5" s="1"/>
      <c r="B5" s="40" t="s">
        <v>55</v>
      </c>
      <c r="C5" s="40"/>
      <c r="D5" s="1"/>
      <c r="E5" s="4"/>
      <c r="F5" s="1"/>
      <c r="G5" s="6"/>
      <c r="H5" s="1"/>
      <c r="I5" s="27"/>
      <c r="J5" s="7" t="s">
        <v>6</v>
      </c>
      <c r="K5" s="7"/>
      <c r="L5" s="8"/>
      <c r="M5" s="8"/>
      <c r="N5" s="29"/>
      <c r="O5" s="7" t="s">
        <v>7</v>
      </c>
      <c r="P5" s="8"/>
      <c r="Q5" s="8"/>
      <c r="R5" s="7" t="s">
        <v>8</v>
      </c>
      <c r="S5" s="8"/>
      <c r="T5" s="1"/>
      <c r="U5" s="29"/>
      <c r="V5" s="5" t="s">
        <v>9</v>
      </c>
      <c r="W5" s="1"/>
      <c r="X5" s="1"/>
      <c r="Y5" s="1"/>
      <c r="Z5" s="1"/>
      <c r="AA5" s="2"/>
    </row>
    <row r="6" spans="1:27" ht="20.45" customHeight="1" x14ac:dyDescent="0.25">
      <c r="A6" s="1" t="s">
        <v>10</v>
      </c>
      <c r="B6" s="38" t="s">
        <v>44</v>
      </c>
      <c r="C6" s="38"/>
      <c r="D6" s="1"/>
      <c r="E6" s="4"/>
      <c r="F6" s="1"/>
      <c r="G6" s="6"/>
      <c r="H6" s="1"/>
      <c r="I6" s="27"/>
      <c r="J6" s="25" t="s">
        <v>42</v>
      </c>
      <c r="K6" s="26"/>
      <c r="L6" s="1"/>
      <c r="M6" s="1"/>
      <c r="N6" s="29"/>
      <c r="O6" s="25"/>
      <c r="P6" s="26"/>
      <c r="Q6" s="1"/>
      <c r="R6" s="23"/>
      <c r="S6" s="24"/>
      <c r="T6" s="1"/>
      <c r="U6" s="29"/>
      <c r="V6" s="21"/>
      <c r="W6" s="22"/>
      <c r="X6" s="9"/>
      <c r="Y6" s="1"/>
      <c r="Z6" s="1"/>
      <c r="AA6" s="2"/>
    </row>
    <row r="7" spans="1:27" ht="20.45" customHeight="1" x14ac:dyDescent="0.25">
      <c r="A7" s="1"/>
      <c r="B7" s="39" t="str">
        <f>HYPERLINK("#Mr_"&amp;RIGHT(B6,1)&amp;"!A1","Mr_"&amp;RIGHT(B6,1))</f>
        <v>Mr_B</v>
      </c>
      <c r="C7" s="39"/>
      <c r="D7" s="1"/>
      <c r="E7" s="4"/>
      <c r="F7" s="1"/>
      <c r="G7" s="6"/>
      <c r="H7" s="1"/>
      <c r="I7" s="27"/>
      <c r="J7" s="7" t="s">
        <v>11</v>
      </c>
      <c r="K7" s="7"/>
      <c r="L7" s="1"/>
      <c r="M7" s="1"/>
      <c r="N7" s="29"/>
      <c r="O7" s="7" t="s">
        <v>12</v>
      </c>
      <c r="P7" s="1"/>
      <c r="Q7" s="1"/>
      <c r="R7" s="1"/>
      <c r="S7" s="1"/>
      <c r="T7" s="1"/>
      <c r="U7" s="29"/>
      <c r="V7" s="5" t="s">
        <v>13</v>
      </c>
      <c r="W7" s="1"/>
      <c r="X7" s="1"/>
      <c r="Y7" s="1"/>
      <c r="Z7" s="1"/>
      <c r="AA7" s="2"/>
    </row>
    <row r="8" spans="1:27" ht="20.45" customHeight="1" x14ac:dyDescent="0.25">
      <c r="A8" s="1"/>
      <c r="B8" s="36"/>
      <c r="C8" s="36"/>
      <c r="D8" s="1"/>
      <c r="E8" s="4"/>
      <c r="F8" s="1"/>
      <c r="G8" s="1"/>
      <c r="H8" s="1"/>
      <c r="I8" s="27"/>
      <c r="J8" s="25"/>
      <c r="K8" s="26"/>
      <c r="L8" s="1"/>
      <c r="M8" s="1"/>
      <c r="N8" s="29"/>
      <c r="O8" s="25"/>
      <c r="P8" s="34"/>
      <c r="Q8" s="34"/>
      <c r="R8" s="26"/>
      <c r="S8" s="1"/>
      <c r="T8" s="1"/>
      <c r="U8" s="29"/>
      <c r="V8" s="21"/>
      <c r="W8" s="22"/>
      <c r="X8" s="23"/>
      <c r="Y8" s="24"/>
      <c r="Z8" s="1"/>
      <c r="AA8" s="2"/>
    </row>
    <row r="9" spans="1:27" ht="20.45" customHeight="1" x14ac:dyDescent="0.25">
      <c r="A9" s="1"/>
      <c r="B9" s="41"/>
      <c r="C9" s="41"/>
      <c r="D9" s="1"/>
      <c r="E9" s="4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2"/>
    </row>
    <row r="10" spans="1:27" ht="20.45" customHeight="1" x14ac:dyDescent="0.25">
      <c r="A10" s="1"/>
      <c r="B10" s="36"/>
      <c r="C10" s="36"/>
      <c r="D10" s="1"/>
      <c r="E10" s="1"/>
      <c r="F10" s="19" t="s">
        <v>14</v>
      </c>
      <c r="G10" s="19"/>
      <c r="H10" s="19"/>
      <c r="I10" s="19"/>
      <c r="J10" s="19"/>
      <c r="K10" s="19"/>
      <c r="L10" s="10"/>
      <c r="M10" s="20" t="s">
        <v>15</v>
      </c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"/>
    </row>
    <row r="11" spans="1:27" ht="20.45" customHeight="1" x14ac:dyDescent="0.25">
      <c r="A11" s="1"/>
      <c r="B11" s="36"/>
      <c r="C11" s="36"/>
      <c r="D11" s="1"/>
      <c r="E11" s="4"/>
      <c r="F11" s="1"/>
      <c r="G11" s="1"/>
      <c r="H11" s="1"/>
      <c r="I11" s="1"/>
      <c r="J11" s="1"/>
      <c r="K11" s="1"/>
      <c r="L11" s="2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2"/>
    </row>
    <row r="12" spans="1:27" ht="20.45" customHeight="1" x14ac:dyDescent="0.25">
      <c r="A12" s="1"/>
      <c r="B12" s="36"/>
      <c r="C12" s="36"/>
      <c r="D12" s="1"/>
      <c r="E12" s="4"/>
      <c r="F12" s="1"/>
      <c r="G12" s="1"/>
      <c r="H12" s="1"/>
      <c r="I12" s="1"/>
      <c r="J12" s="1"/>
      <c r="K12" s="1"/>
      <c r="L12" s="2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2"/>
    </row>
    <row r="13" spans="1:27" ht="20.45" customHeight="1" x14ac:dyDescent="0.25">
      <c r="A13" s="1"/>
      <c r="B13" s="36"/>
      <c r="C13" s="36"/>
      <c r="D13" s="1"/>
      <c r="E13" s="4"/>
      <c r="F13" s="1"/>
      <c r="G13" s="1"/>
      <c r="H13" s="1"/>
      <c r="I13" s="1"/>
      <c r="J13" s="1"/>
      <c r="K13" s="1"/>
      <c r="L13" s="2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2"/>
    </row>
    <row r="14" spans="1:27" ht="20.45" customHeight="1" x14ac:dyDescent="0.25">
      <c r="A14" s="1"/>
      <c r="B14" s="36"/>
      <c r="C14" s="36"/>
      <c r="D14" s="1"/>
      <c r="E14" s="4"/>
      <c r="F14" s="1"/>
      <c r="G14" s="1"/>
      <c r="H14" s="1"/>
      <c r="I14" s="1"/>
      <c r="J14" s="1"/>
      <c r="K14" s="1"/>
      <c r="L14" s="2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2"/>
    </row>
    <row r="15" spans="1:27" ht="20.45" customHeight="1" x14ac:dyDescent="0.25">
      <c r="A15" s="1"/>
      <c r="B15" s="36"/>
      <c r="C15" s="36"/>
      <c r="D15" s="1"/>
      <c r="E15" s="4"/>
      <c r="F15" s="1"/>
      <c r="G15" s="1"/>
      <c r="H15" s="1"/>
      <c r="I15" s="1"/>
      <c r="J15" s="1"/>
      <c r="K15" s="1"/>
      <c r="L15" s="2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2"/>
    </row>
    <row r="16" spans="1:27" ht="20.45" customHeight="1" x14ac:dyDescent="0.25">
      <c r="A16" s="1"/>
      <c r="B16" s="36"/>
      <c r="C16" s="36"/>
      <c r="D16" s="1"/>
      <c r="E16" s="4"/>
      <c r="F16" s="1"/>
      <c r="G16" s="1"/>
      <c r="H16" s="1"/>
      <c r="I16" s="1"/>
      <c r="J16" s="1"/>
      <c r="K16" s="1"/>
      <c r="L16" s="2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2"/>
    </row>
    <row r="17" spans="1:27" ht="20.45" customHeight="1" x14ac:dyDescent="0.25">
      <c r="A17" s="1"/>
      <c r="B17" s="36"/>
      <c r="C17" s="36"/>
      <c r="D17" s="1"/>
      <c r="E17" s="4"/>
      <c r="F17" s="1"/>
      <c r="G17" s="1"/>
      <c r="H17" s="1"/>
      <c r="I17" s="1"/>
      <c r="J17" s="1"/>
      <c r="K17" s="1"/>
      <c r="L17" s="2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2"/>
    </row>
    <row r="18" spans="1:27" ht="20.45" customHeight="1" x14ac:dyDescent="0.25">
      <c r="A18" s="1"/>
      <c r="B18" s="36"/>
      <c r="C18" s="36"/>
      <c r="D18" s="1"/>
      <c r="E18" s="4"/>
      <c r="F18" s="1"/>
      <c r="G18" s="1"/>
      <c r="H18" s="1"/>
      <c r="I18" s="1"/>
      <c r="J18" s="1"/>
      <c r="K18" s="1"/>
      <c r="L18" s="2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2"/>
    </row>
    <row r="19" spans="1:27" ht="20.45" customHeight="1" x14ac:dyDescent="0.25">
      <c r="A19" s="1"/>
      <c r="B19" s="36"/>
      <c r="C19" s="36"/>
      <c r="D19" s="1"/>
      <c r="E19" s="4"/>
      <c r="F19" s="1"/>
      <c r="G19" s="1"/>
      <c r="H19" s="1"/>
      <c r="I19" s="1"/>
      <c r="J19" s="1"/>
      <c r="K19" s="1"/>
      <c r="L19" s="2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2"/>
    </row>
    <row r="20" spans="1:27" ht="20.45" customHeight="1" x14ac:dyDescent="0.25">
      <c r="A20" s="1"/>
      <c r="B20" s="36"/>
      <c r="C20" s="36"/>
      <c r="D20" s="1"/>
      <c r="E20" s="4"/>
      <c r="F20" s="1"/>
      <c r="G20" s="1"/>
      <c r="H20" s="1"/>
      <c r="I20" s="1"/>
      <c r="J20" s="1"/>
      <c r="K20" s="1"/>
      <c r="L20" s="2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2"/>
    </row>
    <row r="21" spans="1:27" ht="20.45" customHeight="1" x14ac:dyDescent="0.25">
      <c r="A21" s="1"/>
      <c r="B21" s="36"/>
      <c r="C21" s="36"/>
      <c r="D21" s="1"/>
      <c r="E21" s="4"/>
      <c r="F21" s="1"/>
      <c r="G21" s="1"/>
      <c r="H21" s="1"/>
      <c r="I21" s="1"/>
      <c r="J21" s="1"/>
      <c r="K21" s="1"/>
      <c r="L21" s="2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2"/>
    </row>
    <row r="22" spans="1:27" ht="20.45" customHeight="1" x14ac:dyDescent="0.25">
      <c r="A22" s="1"/>
      <c r="B22" s="36"/>
      <c r="C22" s="36"/>
      <c r="D22" s="1"/>
      <c r="E22" s="4"/>
      <c r="F22" s="1"/>
      <c r="G22" s="1"/>
      <c r="H22" s="1"/>
      <c r="I22" s="1"/>
      <c r="J22" s="1"/>
      <c r="K22" s="1"/>
      <c r="L22" s="2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2"/>
    </row>
    <row r="23" spans="1:27" ht="20.45" customHeight="1" x14ac:dyDescent="0.25">
      <c r="A23" s="1"/>
      <c r="B23" s="35"/>
      <c r="C23" s="35"/>
      <c r="D23" s="1"/>
      <c r="E23" s="4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</row>
    <row r="24" spans="1:27" ht="20.45" customHeight="1" x14ac:dyDescent="0.25">
      <c r="A24" s="1"/>
      <c r="B24" s="35"/>
      <c r="C24" s="35"/>
      <c r="D24" s="1"/>
      <c r="E24" s="4"/>
      <c r="F24" s="1"/>
      <c r="G24" s="1"/>
      <c r="H24" s="1"/>
      <c r="I24" s="1"/>
      <c r="J24" s="1"/>
      <c r="K24" s="1"/>
      <c r="L24" s="2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</row>
    <row r="25" spans="1:27" ht="20.45" customHeight="1" x14ac:dyDescent="0.25">
      <c r="A25" s="1"/>
      <c r="D25" s="1"/>
      <c r="E25" s="4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</row>
    <row r="26" spans="1:27" ht="20.45" customHeight="1" x14ac:dyDescent="0.25">
      <c r="A26" s="1"/>
      <c r="B26" s="12"/>
      <c r="C26" s="1"/>
      <c r="D26" s="1"/>
      <c r="E26" s="4"/>
      <c r="F26" s="1"/>
      <c r="G26" s="1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</row>
    <row r="27" spans="1:27" ht="20.45" customHeight="1" x14ac:dyDescent="0.25">
      <c r="A27" s="1"/>
      <c r="B27" s="35"/>
      <c r="C27" s="35"/>
      <c r="D27" s="1"/>
      <c r="E27" s="4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</row>
    <row r="28" spans="1:27" ht="20.45" customHeight="1" x14ac:dyDescent="0.25">
      <c r="A28" s="1"/>
      <c r="B28" s="35"/>
      <c r="C28" s="35"/>
      <c r="D28" s="1"/>
      <c r="E28" s="4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</row>
    <row r="29" spans="1:27" ht="20.45" customHeight="1" x14ac:dyDescent="0.25">
      <c r="A29" s="1"/>
      <c r="B29" s="35"/>
      <c r="C29" s="35"/>
      <c r="D29" s="1"/>
      <c r="E29" s="4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</row>
    <row r="30" spans="1:27" ht="20.45" customHeight="1" x14ac:dyDescent="0.25">
      <c r="A30" s="1"/>
      <c r="B30" s="35"/>
      <c r="C30" s="35"/>
      <c r="D30" s="1"/>
      <c r="E30" s="4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</row>
    <row r="31" spans="1:27" ht="20.45" customHeight="1" x14ac:dyDescent="0.25">
      <c r="A31" s="1"/>
      <c r="B31" s="1"/>
      <c r="C31" s="1"/>
      <c r="D31" s="1"/>
      <c r="E31" s="4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</row>
    <row r="32" spans="1:27" ht="20.45" customHeight="1" x14ac:dyDescent="0.25">
      <c r="A32" s="1"/>
      <c r="B32" s="1"/>
      <c r="C32" s="1"/>
      <c r="D32" s="1"/>
      <c r="E32" s="4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</row>
    <row r="33" spans="1:23" ht="20.45" customHeight="1" x14ac:dyDescent="0.25">
      <c r="A33" s="1"/>
      <c r="B33" s="1"/>
      <c r="C33" s="1"/>
      <c r="D33" s="1"/>
      <c r="E33" s="4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</row>
    <row r="34" spans="1:23" ht="20.45" customHeight="1" x14ac:dyDescent="0.25">
      <c r="A34" s="1"/>
      <c r="B34" s="1"/>
      <c r="C34" s="1"/>
      <c r="D34" s="1"/>
      <c r="E34" s="4"/>
      <c r="F34" s="1"/>
      <c r="V34" s="1"/>
    </row>
    <row r="35" spans="1:23" ht="20.45" customHeight="1" x14ac:dyDescent="0.25">
      <c r="A35" s="1"/>
      <c r="B35" s="1"/>
      <c r="C35" s="1"/>
      <c r="D35" s="1"/>
      <c r="E35" s="4"/>
      <c r="F35" s="1"/>
      <c r="V35" s="1"/>
    </row>
    <row r="36" spans="1:23" ht="20.45" customHeight="1" x14ac:dyDescent="0.25">
      <c r="A36" s="1"/>
      <c r="B36" s="1"/>
      <c r="C36" s="1"/>
      <c r="D36" s="1"/>
      <c r="E36" s="4"/>
      <c r="F36" s="1"/>
      <c r="V36" s="1"/>
    </row>
  </sheetData>
  <mergeCells count="41">
    <mergeCell ref="B30:C30"/>
    <mergeCell ref="B17:C17"/>
    <mergeCell ref="B18:C18"/>
    <mergeCell ref="B19:C19"/>
    <mergeCell ref="B20:C20"/>
    <mergeCell ref="B21:C21"/>
    <mergeCell ref="B22:C22"/>
    <mergeCell ref="B23:C23"/>
    <mergeCell ref="B24:C24"/>
    <mergeCell ref="B27:C27"/>
    <mergeCell ref="B28:C28"/>
    <mergeCell ref="B29:C29"/>
    <mergeCell ref="B16:C16"/>
    <mergeCell ref="V8:W8"/>
    <mergeCell ref="X8:Y8"/>
    <mergeCell ref="B9:C9"/>
    <mergeCell ref="B10:C10"/>
    <mergeCell ref="F10:K10"/>
    <mergeCell ref="M10:Z10"/>
    <mergeCell ref="B11:C11"/>
    <mergeCell ref="B12:C12"/>
    <mergeCell ref="B13:C13"/>
    <mergeCell ref="B14:C14"/>
    <mergeCell ref="B15:C15"/>
    <mergeCell ref="V4:X4"/>
    <mergeCell ref="B5:C5"/>
    <mergeCell ref="B6:C6"/>
    <mergeCell ref="J6:K6"/>
    <mergeCell ref="O6:P6"/>
    <mergeCell ref="R6:S6"/>
    <mergeCell ref="V6:W6"/>
    <mergeCell ref="U4:U8"/>
    <mergeCell ref="B2:C3"/>
    <mergeCell ref="I4:I8"/>
    <mergeCell ref="J4:K4"/>
    <mergeCell ref="N4:N8"/>
    <mergeCell ref="O4:S4"/>
    <mergeCell ref="B7:C7"/>
    <mergeCell ref="B8:C8"/>
    <mergeCell ref="J8:K8"/>
    <mergeCell ref="O8:R8"/>
  </mergeCells>
  <dataValidations count="1">
    <dataValidation type="list" allowBlank="1" showInputMessage="1" showErrorMessage="1" sqref="B6:C6" xr:uid="{FFC6A586-ECFB-425C-8FCE-17CF01E03B50}">
      <formula1>L_Athletes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53" r:id="rId4" name="Scroll Bar 1">
              <controlPr defaultSize="0" autoPict="0">
                <anchor moveWithCells="1">
                  <from>
                    <xdr:col>4</xdr:col>
                    <xdr:colOff>0</xdr:colOff>
                    <xdr:row>1</xdr:row>
                    <xdr:rowOff>9525</xdr:rowOff>
                  </from>
                  <to>
                    <xdr:col>5</xdr:col>
                    <xdr:colOff>0</xdr:colOff>
                    <xdr:row>22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4BCA1F-6151-47BB-A57B-AEF45D25CCDB}">
  <sheetPr codeName="Feuil20"/>
  <dimension ref="A1:AA36"/>
  <sheetViews>
    <sheetView showGridLines="0" showRowColHeaders="0" zoomScaleNormal="100" workbookViewId="0">
      <pane ySplit="1" topLeftCell="A2" activePane="bottomLeft" state="frozen"/>
      <selection activeCell="B2" activeCellId="1" sqref="B4 B2:C3"/>
      <selection pane="bottomLeft" activeCell="B2" activeCellId="1" sqref="B4 B2:C3"/>
    </sheetView>
  </sheetViews>
  <sheetFormatPr baseColWidth="10" defaultRowHeight="15" x14ac:dyDescent="0.25"/>
  <cols>
    <col min="1" max="1" width="2.28515625" customWidth="1"/>
    <col min="2" max="3" width="10.5703125" customWidth="1"/>
    <col min="4" max="4" width="2.28515625" customWidth="1"/>
    <col min="5" max="5" width="1.5703125" customWidth="1"/>
    <col min="6" max="6" width="2" customWidth="1"/>
    <col min="7" max="11" width="9" customWidth="1"/>
    <col min="12" max="12" width="2" customWidth="1"/>
    <col min="13" max="13" width="3.42578125" customWidth="1"/>
    <col min="14" max="25" width="7.42578125" customWidth="1"/>
    <col min="26" max="26" width="3.28515625" customWidth="1"/>
    <col min="27" max="27" width="3.5703125" customWidth="1"/>
  </cols>
  <sheetData>
    <row r="1" spans="1:27" ht="33.4" customHeight="1" x14ac:dyDescent="0.25"/>
    <row r="2" spans="1:27" ht="20.45" customHeight="1" x14ac:dyDescent="0.25">
      <c r="A2" s="1"/>
      <c r="B2" s="37" t="str">
        <f>HYPERLINK("#Liste_Athlètes!A1","Liste Athlètes")</f>
        <v>Liste Athlètes</v>
      </c>
      <c r="C2" s="37"/>
      <c r="D2" s="1"/>
      <c r="E2" s="2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2"/>
      <c r="Y2" s="2"/>
      <c r="Z2" s="2"/>
      <c r="AA2" s="2"/>
    </row>
    <row r="3" spans="1:27" ht="15.6" customHeight="1" x14ac:dyDescent="0.25">
      <c r="A3" s="1"/>
      <c r="B3" s="37"/>
      <c r="C3" s="37"/>
      <c r="D3" s="1"/>
      <c r="E3" s="4"/>
      <c r="F3" s="1"/>
      <c r="G3" s="1"/>
      <c r="H3" s="1"/>
      <c r="I3" s="1"/>
      <c r="J3" s="5" t="s">
        <v>0</v>
      </c>
      <c r="K3" s="5"/>
      <c r="L3" s="1"/>
      <c r="M3" s="5"/>
      <c r="N3" s="1"/>
      <c r="O3" s="5" t="s">
        <v>1</v>
      </c>
      <c r="P3" s="1"/>
      <c r="Q3" s="1"/>
      <c r="R3" s="1"/>
      <c r="S3" s="1"/>
      <c r="T3" s="1"/>
      <c r="U3" s="1"/>
      <c r="V3" s="5" t="s">
        <v>2</v>
      </c>
      <c r="W3" s="1"/>
      <c r="X3" s="1"/>
      <c r="Y3" s="1"/>
      <c r="Z3" s="1"/>
      <c r="AA3" s="2"/>
    </row>
    <row r="4" spans="1:27" ht="20.45" customHeight="1" x14ac:dyDescent="0.25">
      <c r="A4" s="1"/>
      <c r="B4" s="18"/>
      <c r="C4" s="1"/>
      <c r="D4" s="1"/>
      <c r="E4" s="4"/>
      <c r="F4" s="1"/>
      <c r="G4" s="6"/>
      <c r="H4" s="1"/>
      <c r="I4" s="27" t="s">
        <v>3</v>
      </c>
      <c r="J4" s="21" t="s">
        <v>30</v>
      </c>
      <c r="K4" s="22"/>
      <c r="L4" s="1"/>
      <c r="M4" s="1"/>
      <c r="N4" s="28" t="s">
        <v>4</v>
      </c>
      <c r="O4" s="30"/>
      <c r="P4" s="31"/>
      <c r="Q4" s="31"/>
      <c r="R4" s="31"/>
      <c r="S4" s="32"/>
      <c r="T4" s="1"/>
      <c r="U4" s="28" t="s">
        <v>5</v>
      </c>
      <c r="V4" s="21"/>
      <c r="W4" s="33"/>
      <c r="X4" s="22"/>
      <c r="Y4" s="1"/>
      <c r="Z4" s="1"/>
      <c r="AA4" s="2"/>
    </row>
    <row r="5" spans="1:27" ht="20.45" customHeight="1" x14ac:dyDescent="0.25">
      <c r="A5" s="1"/>
      <c r="B5" s="40" t="s">
        <v>55</v>
      </c>
      <c r="C5" s="40"/>
      <c r="D5" s="1"/>
      <c r="E5" s="4"/>
      <c r="F5" s="1"/>
      <c r="G5" s="6"/>
      <c r="H5" s="1"/>
      <c r="I5" s="27"/>
      <c r="J5" s="7" t="s">
        <v>6</v>
      </c>
      <c r="K5" s="7"/>
      <c r="L5" s="8"/>
      <c r="M5" s="8"/>
      <c r="N5" s="29"/>
      <c r="O5" s="7" t="s">
        <v>7</v>
      </c>
      <c r="P5" s="8"/>
      <c r="Q5" s="8"/>
      <c r="R5" s="7" t="s">
        <v>8</v>
      </c>
      <c r="S5" s="8"/>
      <c r="T5" s="1"/>
      <c r="U5" s="29"/>
      <c r="V5" s="5" t="s">
        <v>9</v>
      </c>
      <c r="W5" s="1"/>
      <c r="X5" s="1"/>
      <c r="Y5" s="1"/>
      <c r="Z5" s="1"/>
      <c r="AA5" s="2"/>
    </row>
    <row r="6" spans="1:27" ht="20.45" customHeight="1" x14ac:dyDescent="0.25">
      <c r="A6" s="1" t="s">
        <v>10</v>
      </c>
      <c r="B6" s="38" t="s">
        <v>44</v>
      </c>
      <c r="C6" s="38"/>
      <c r="D6" s="1"/>
      <c r="E6" s="4"/>
      <c r="F6" s="1"/>
      <c r="G6" s="6"/>
      <c r="H6" s="1"/>
      <c r="I6" s="27"/>
      <c r="J6" s="25" t="s">
        <v>42</v>
      </c>
      <c r="K6" s="26"/>
      <c r="L6" s="1"/>
      <c r="M6" s="1"/>
      <c r="N6" s="29"/>
      <c r="O6" s="25"/>
      <c r="P6" s="26"/>
      <c r="Q6" s="1"/>
      <c r="R6" s="23"/>
      <c r="S6" s="24"/>
      <c r="T6" s="1"/>
      <c r="U6" s="29"/>
      <c r="V6" s="21"/>
      <c r="W6" s="22"/>
      <c r="X6" s="9"/>
      <c r="Y6" s="1"/>
      <c r="Z6" s="1"/>
      <c r="AA6" s="2"/>
    </row>
    <row r="7" spans="1:27" ht="20.45" customHeight="1" x14ac:dyDescent="0.25">
      <c r="A7" s="1"/>
      <c r="B7" s="39" t="str">
        <f>HYPERLINK("#Mr_"&amp;RIGHT(B6,1)&amp;"!A1","Mr_"&amp;RIGHT(B6,1))</f>
        <v>Mr_B</v>
      </c>
      <c r="C7" s="39"/>
      <c r="D7" s="1"/>
      <c r="E7" s="4"/>
      <c r="F7" s="1"/>
      <c r="G7" s="6"/>
      <c r="H7" s="1"/>
      <c r="I7" s="27"/>
      <c r="J7" s="7" t="s">
        <v>11</v>
      </c>
      <c r="K7" s="7"/>
      <c r="L7" s="1"/>
      <c r="M7" s="1"/>
      <c r="N7" s="29"/>
      <c r="O7" s="7" t="s">
        <v>12</v>
      </c>
      <c r="P7" s="1"/>
      <c r="Q7" s="1"/>
      <c r="R7" s="1"/>
      <c r="S7" s="1"/>
      <c r="T7" s="1"/>
      <c r="U7" s="29"/>
      <c r="V7" s="5" t="s">
        <v>13</v>
      </c>
      <c r="W7" s="1"/>
      <c r="X7" s="1"/>
      <c r="Y7" s="1"/>
      <c r="Z7" s="1"/>
      <c r="AA7" s="2"/>
    </row>
    <row r="8" spans="1:27" ht="20.45" customHeight="1" x14ac:dyDescent="0.25">
      <c r="A8" s="1"/>
      <c r="B8" s="36"/>
      <c r="C8" s="36"/>
      <c r="D8" s="1"/>
      <c r="E8" s="4"/>
      <c r="F8" s="1"/>
      <c r="G8" s="1"/>
      <c r="H8" s="1"/>
      <c r="I8" s="27"/>
      <c r="J8" s="25"/>
      <c r="K8" s="26"/>
      <c r="L8" s="1"/>
      <c r="M8" s="1"/>
      <c r="N8" s="29"/>
      <c r="O8" s="25"/>
      <c r="P8" s="34"/>
      <c r="Q8" s="34"/>
      <c r="R8" s="26"/>
      <c r="S8" s="1"/>
      <c r="T8" s="1"/>
      <c r="U8" s="29"/>
      <c r="V8" s="21"/>
      <c r="W8" s="22"/>
      <c r="X8" s="23"/>
      <c r="Y8" s="24"/>
      <c r="Z8" s="1"/>
      <c r="AA8" s="2"/>
    </row>
    <row r="9" spans="1:27" ht="20.45" customHeight="1" x14ac:dyDescent="0.25">
      <c r="A9" s="1"/>
      <c r="B9" s="41"/>
      <c r="C9" s="41"/>
      <c r="D9" s="1"/>
      <c r="E9" s="4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2"/>
    </row>
    <row r="10" spans="1:27" ht="20.45" customHeight="1" x14ac:dyDescent="0.25">
      <c r="A10" s="1"/>
      <c r="B10" s="36"/>
      <c r="C10" s="36"/>
      <c r="D10" s="1"/>
      <c r="E10" s="1"/>
      <c r="F10" s="19" t="s">
        <v>14</v>
      </c>
      <c r="G10" s="19"/>
      <c r="H10" s="19"/>
      <c r="I10" s="19"/>
      <c r="J10" s="19"/>
      <c r="K10" s="19"/>
      <c r="L10" s="10"/>
      <c r="M10" s="20" t="s">
        <v>15</v>
      </c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"/>
    </row>
    <row r="11" spans="1:27" ht="20.45" customHeight="1" x14ac:dyDescent="0.25">
      <c r="A11" s="1"/>
      <c r="B11" s="36"/>
      <c r="C11" s="36"/>
      <c r="D11" s="1"/>
      <c r="E11" s="4"/>
      <c r="F11" s="1"/>
      <c r="G11" s="1"/>
      <c r="H11" s="1"/>
      <c r="I11" s="1"/>
      <c r="J11" s="1"/>
      <c r="K11" s="1"/>
      <c r="L11" s="2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2"/>
    </row>
    <row r="12" spans="1:27" ht="20.45" customHeight="1" x14ac:dyDescent="0.25">
      <c r="A12" s="1"/>
      <c r="B12" s="36"/>
      <c r="C12" s="36"/>
      <c r="D12" s="1"/>
      <c r="E12" s="4"/>
      <c r="F12" s="1"/>
      <c r="G12" s="1"/>
      <c r="H12" s="1"/>
      <c r="I12" s="1"/>
      <c r="J12" s="1"/>
      <c r="K12" s="1"/>
      <c r="L12" s="2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2"/>
    </row>
    <row r="13" spans="1:27" ht="20.45" customHeight="1" x14ac:dyDescent="0.25">
      <c r="A13" s="1"/>
      <c r="B13" s="36"/>
      <c r="C13" s="36"/>
      <c r="D13" s="1"/>
      <c r="E13" s="4"/>
      <c r="F13" s="1"/>
      <c r="G13" s="1"/>
      <c r="H13" s="1"/>
      <c r="I13" s="1"/>
      <c r="J13" s="1"/>
      <c r="K13" s="1"/>
      <c r="L13" s="2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2"/>
    </row>
    <row r="14" spans="1:27" ht="20.45" customHeight="1" x14ac:dyDescent="0.25">
      <c r="A14" s="1"/>
      <c r="B14" s="36"/>
      <c r="C14" s="36"/>
      <c r="D14" s="1"/>
      <c r="E14" s="4"/>
      <c r="F14" s="1"/>
      <c r="G14" s="1"/>
      <c r="H14" s="1"/>
      <c r="I14" s="1"/>
      <c r="J14" s="1"/>
      <c r="K14" s="1"/>
      <c r="L14" s="2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2"/>
    </row>
    <row r="15" spans="1:27" ht="20.45" customHeight="1" x14ac:dyDescent="0.25">
      <c r="A15" s="1"/>
      <c r="B15" s="36"/>
      <c r="C15" s="36"/>
      <c r="D15" s="1"/>
      <c r="E15" s="4"/>
      <c r="F15" s="1"/>
      <c r="G15" s="1"/>
      <c r="H15" s="1"/>
      <c r="I15" s="1"/>
      <c r="J15" s="1"/>
      <c r="K15" s="1"/>
      <c r="L15" s="2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2"/>
    </row>
    <row r="16" spans="1:27" ht="20.45" customHeight="1" x14ac:dyDescent="0.25">
      <c r="A16" s="1"/>
      <c r="B16" s="36"/>
      <c r="C16" s="36"/>
      <c r="D16" s="1"/>
      <c r="E16" s="4"/>
      <c r="F16" s="1"/>
      <c r="G16" s="1"/>
      <c r="H16" s="1"/>
      <c r="I16" s="1"/>
      <c r="J16" s="1"/>
      <c r="K16" s="1"/>
      <c r="L16" s="2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2"/>
    </row>
    <row r="17" spans="1:27" ht="20.45" customHeight="1" x14ac:dyDescent="0.25">
      <c r="A17" s="1"/>
      <c r="B17" s="36"/>
      <c r="C17" s="36"/>
      <c r="D17" s="1"/>
      <c r="E17" s="4"/>
      <c r="F17" s="1"/>
      <c r="G17" s="1"/>
      <c r="H17" s="1"/>
      <c r="I17" s="1"/>
      <c r="J17" s="1"/>
      <c r="K17" s="1"/>
      <c r="L17" s="2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2"/>
    </row>
    <row r="18" spans="1:27" ht="20.45" customHeight="1" x14ac:dyDescent="0.25">
      <c r="A18" s="1"/>
      <c r="B18" s="36"/>
      <c r="C18" s="36"/>
      <c r="D18" s="1"/>
      <c r="E18" s="4"/>
      <c r="F18" s="1"/>
      <c r="G18" s="1"/>
      <c r="H18" s="1"/>
      <c r="I18" s="1"/>
      <c r="J18" s="1"/>
      <c r="K18" s="1"/>
      <c r="L18" s="2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2"/>
    </row>
    <row r="19" spans="1:27" ht="20.45" customHeight="1" x14ac:dyDescent="0.25">
      <c r="A19" s="1"/>
      <c r="B19" s="36"/>
      <c r="C19" s="36"/>
      <c r="D19" s="1"/>
      <c r="E19" s="4"/>
      <c r="F19" s="1"/>
      <c r="G19" s="1"/>
      <c r="H19" s="1"/>
      <c r="I19" s="1"/>
      <c r="J19" s="1"/>
      <c r="K19" s="1"/>
      <c r="L19" s="2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2"/>
    </row>
    <row r="20" spans="1:27" ht="20.45" customHeight="1" x14ac:dyDescent="0.25">
      <c r="A20" s="1"/>
      <c r="B20" s="36"/>
      <c r="C20" s="36"/>
      <c r="D20" s="1"/>
      <c r="E20" s="4"/>
      <c r="F20" s="1"/>
      <c r="G20" s="1"/>
      <c r="H20" s="1"/>
      <c r="I20" s="1"/>
      <c r="J20" s="1"/>
      <c r="K20" s="1"/>
      <c r="L20" s="2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2"/>
    </row>
    <row r="21" spans="1:27" ht="20.45" customHeight="1" x14ac:dyDescent="0.25">
      <c r="A21" s="1"/>
      <c r="B21" s="36"/>
      <c r="C21" s="36"/>
      <c r="D21" s="1"/>
      <c r="E21" s="4"/>
      <c r="F21" s="1"/>
      <c r="G21" s="1"/>
      <c r="H21" s="1"/>
      <c r="I21" s="1"/>
      <c r="J21" s="1"/>
      <c r="K21" s="1"/>
      <c r="L21" s="2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2"/>
    </row>
    <row r="22" spans="1:27" ht="20.45" customHeight="1" x14ac:dyDescent="0.25">
      <c r="A22" s="1"/>
      <c r="B22" s="36"/>
      <c r="C22" s="36"/>
      <c r="D22" s="1"/>
      <c r="E22" s="4"/>
      <c r="F22" s="1"/>
      <c r="G22" s="1"/>
      <c r="H22" s="1"/>
      <c r="I22" s="1"/>
      <c r="J22" s="1"/>
      <c r="K22" s="1"/>
      <c r="L22" s="2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2"/>
    </row>
    <row r="23" spans="1:27" ht="20.45" customHeight="1" x14ac:dyDescent="0.25">
      <c r="A23" s="1"/>
      <c r="B23" s="35"/>
      <c r="C23" s="35"/>
      <c r="D23" s="1"/>
      <c r="E23" s="4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</row>
    <row r="24" spans="1:27" ht="20.45" customHeight="1" x14ac:dyDescent="0.25">
      <c r="A24" s="1"/>
      <c r="B24" s="35"/>
      <c r="C24" s="35"/>
      <c r="D24" s="1"/>
      <c r="E24" s="4"/>
      <c r="F24" s="1"/>
      <c r="G24" s="1"/>
      <c r="H24" s="1"/>
      <c r="I24" s="1"/>
      <c r="J24" s="1"/>
      <c r="K24" s="1"/>
      <c r="L24" s="2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</row>
    <row r="25" spans="1:27" ht="20.45" customHeight="1" x14ac:dyDescent="0.25">
      <c r="A25" s="1"/>
      <c r="D25" s="1"/>
      <c r="E25" s="4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</row>
    <row r="26" spans="1:27" ht="20.45" customHeight="1" x14ac:dyDescent="0.25">
      <c r="A26" s="1"/>
      <c r="B26" s="12"/>
      <c r="C26" s="1"/>
      <c r="D26" s="1"/>
      <c r="E26" s="4"/>
      <c r="F26" s="1"/>
      <c r="G26" s="1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</row>
    <row r="27" spans="1:27" ht="20.45" customHeight="1" x14ac:dyDescent="0.25">
      <c r="A27" s="1"/>
      <c r="B27" s="35"/>
      <c r="C27" s="35"/>
      <c r="D27" s="1"/>
      <c r="E27" s="4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</row>
    <row r="28" spans="1:27" ht="20.45" customHeight="1" x14ac:dyDescent="0.25">
      <c r="A28" s="1"/>
      <c r="B28" s="35"/>
      <c r="C28" s="35"/>
      <c r="D28" s="1"/>
      <c r="E28" s="4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</row>
    <row r="29" spans="1:27" ht="20.45" customHeight="1" x14ac:dyDescent="0.25">
      <c r="A29" s="1"/>
      <c r="B29" s="35"/>
      <c r="C29" s="35"/>
      <c r="D29" s="1"/>
      <c r="E29" s="4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</row>
    <row r="30" spans="1:27" ht="20.45" customHeight="1" x14ac:dyDescent="0.25">
      <c r="A30" s="1"/>
      <c r="B30" s="35"/>
      <c r="C30" s="35"/>
      <c r="D30" s="1"/>
      <c r="E30" s="4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</row>
    <row r="31" spans="1:27" ht="20.45" customHeight="1" x14ac:dyDescent="0.25">
      <c r="A31" s="1"/>
      <c r="B31" s="1"/>
      <c r="C31" s="1"/>
      <c r="D31" s="1"/>
      <c r="E31" s="4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</row>
    <row r="32" spans="1:27" ht="20.45" customHeight="1" x14ac:dyDescent="0.25">
      <c r="A32" s="1"/>
      <c r="B32" s="1"/>
      <c r="C32" s="1"/>
      <c r="D32" s="1"/>
      <c r="E32" s="4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</row>
    <row r="33" spans="1:23" ht="20.45" customHeight="1" x14ac:dyDescent="0.25">
      <c r="A33" s="1"/>
      <c r="B33" s="1"/>
      <c r="C33" s="1"/>
      <c r="D33" s="1"/>
      <c r="E33" s="4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</row>
    <row r="34" spans="1:23" ht="20.45" customHeight="1" x14ac:dyDescent="0.25">
      <c r="A34" s="1"/>
      <c r="B34" s="1"/>
      <c r="C34" s="1"/>
      <c r="D34" s="1"/>
      <c r="E34" s="4"/>
      <c r="F34" s="1"/>
      <c r="V34" s="1"/>
    </row>
    <row r="35" spans="1:23" ht="20.45" customHeight="1" x14ac:dyDescent="0.25">
      <c r="A35" s="1"/>
      <c r="B35" s="1"/>
      <c r="C35" s="1"/>
      <c r="D35" s="1"/>
      <c r="E35" s="4"/>
      <c r="F35" s="1"/>
      <c r="V35" s="1"/>
    </row>
    <row r="36" spans="1:23" ht="20.45" customHeight="1" x14ac:dyDescent="0.25">
      <c r="A36" s="1"/>
      <c r="B36" s="1"/>
      <c r="C36" s="1"/>
      <c r="D36" s="1"/>
      <c r="E36" s="4"/>
      <c r="F36" s="1"/>
      <c r="V36" s="1"/>
    </row>
  </sheetData>
  <mergeCells count="41">
    <mergeCell ref="B30:C30"/>
    <mergeCell ref="B17:C17"/>
    <mergeCell ref="B18:C18"/>
    <mergeCell ref="B19:C19"/>
    <mergeCell ref="B20:C20"/>
    <mergeCell ref="B21:C21"/>
    <mergeCell ref="B22:C22"/>
    <mergeCell ref="B23:C23"/>
    <mergeCell ref="B24:C24"/>
    <mergeCell ref="B27:C27"/>
    <mergeCell ref="B28:C28"/>
    <mergeCell ref="B29:C29"/>
    <mergeCell ref="B16:C16"/>
    <mergeCell ref="V8:W8"/>
    <mergeCell ref="X8:Y8"/>
    <mergeCell ref="B9:C9"/>
    <mergeCell ref="B10:C10"/>
    <mergeCell ref="F10:K10"/>
    <mergeCell ref="M10:Z10"/>
    <mergeCell ref="B11:C11"/>
    <mergeCell ref="B12:C12"/>
    <mergeCell ref="B13:C13"/>
    <mergeCell ref="B14:C14"/>
    <mergeCell ref="B15:C15"/>
    <mergeCell ref="V4:X4"/>
    <mergeCell ref="B5:C5"/>
    <mergeCell ref="B6:C6"/>
    <mergeCell ref="J6:K6"/>
    <mergeCell ref="O6:P6"/>
    <mergeCell ref="R6:S6"/>
    <mergeCell ref="V6:W6"/>
    <mergeCell ref="U4:U8"/>
    <mergeCell ref="B2:C3"/>
    <mergeCell ref="I4:I8"/>
    <mergeCell ref="J4:K4"/>
    <mergeCell ref="N4:N8"/>
    <mergeCell ref="O4:S4"/>
    <mergeCell ref="B7:C7"/>
    <mergeCell ref="B8:C8"/>
    <mergeCell ref="J8:K8"/>
    <mergeCell ref="O8:R8"/>
  </mergeCells>
  <dataValidations count="1">
    <dataValidation type="list" allowBlank="1" showInputMessage="1" showErrorMessage="1" sqref="B6:C6" xr:uid="{B32782A5-BD33-4A59-8E34-57B327D8C682}">
      <formula1>L_Athletes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4577" r:id="rId4" name="Scroll Bar 1">
              <controlPr defaultSize="0" autoPict="0">
                <anchor moveWithCells="1">
                  <from>
                    <xdr:col>4</xdr:col>
                    <xdr:colOff>0</xdr:colOff>
                    <xdr:row>1</xdr:row>
                    <xdr:rowOff>9525</xdr:rowOff>
                  </from>
                  <to>
                    <xdr:col>5</xdr:col>
                    <xdr:colOff>0</xdr:colOff>
                    <xdr:row>22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044E58-BE26-4F28-8293-06A672263D17}">
  <sheetPr codeName="Feuil21"/>
  <dimension ref="A1:AA36"/>
  <sheetViews>
    <sheetView showGridLines="0" showRowColHeaders="0" zoomScaleNormal="100" workbookViewId="0">
      <pane ySplit="1" topLeftCell="A2" activePane="bottomLeft" state="frozen"/>
      <selection activeCell="B2" activeCellId="1" sqref="B4 B2:C3"/>
      <selection pane="bottomLeft" activeCell="B2" activeCellId="1" sqref="B4 B2:C3"/>
    </sheetView>
  </sheetViews>
  <sheetFormatPr baseColWidth="10" defaultRowHeight="15" x14ac:dyDescent="0.25"/>
  <cols>
    <col min="1" max="1" width="2.28515625" customWidth="1"/>
    <col min="2" max="3" width="10.5703125" customWidth="1"/>
    <col min="4" max="4" width="2.28515625" customWidth="1"/>
    <col min="5" max="5" width="1.5703125" customWidth="1"/>
    <col min="6" max="6" width="2" customWidth="1"/>
    <col min="7" max="11" width="9" customWidth="1"/>
    <col min="12" max="12" width="2" customWidth="1"/>
    <col min="13" max="13" width="3.42578125" customWidth="1"/>
    <col min="14" max="25" width="7.42578125" customWidth="1"/>
    <col min="26" max="26" width="3.28515625" customWidth="1"/>
    <col min="27" max="27" width="3.5703125" customWidth="1"/>
  </cols>
  <sheetData>
    <row r="1" spans="1:27" ht="33.4" customHeight="1" x14ac:dyDescent="0.25"/>
    <row r="2" spans="1:27" ht="20.45" customHeight="1" x14ac:dyDescent="0.25">
      <c r="A2" s="1"/>
      <c r="B2" s="37" t="str">
        <f>HYPERLINK("#Liste_Athlètes!A1","Liste Athlètes")</f>
        <v>Liste Athlètes</v>
      </c>
      <c r="C2" s="37"/>
      <c r="D2" s="1"/>
      <c r="E2" s="2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2"/>
      <c r="Y2" s="2"/>
      <c r="Z2" s="2"/>
      <c r="AA2" s="2"/>
    </row>
    <row r="3" spans="1:27" ht="15.6" customHeight="1" x14ac:dyDescent="0.25">
      <c r="A3" s="1"/>
      <c r="B3" s="37"/>
      <c r="C3" s="37"/>
      <c r="D3" s="1"/>
      <c r="E3" s="4"/>
      <c r="F3" s="1"/>
      <c r="G3" s="1"/>
      <c r="H3" s="1"/>
      <c r="I3" s="1"/>
      <c r="J3" s="5" t="s">
        <v>0</v>
      </c>
      <c r="K3" s="5"/>
      <c r="L3" s="1"/>
      <c r="M3" s="5"/>
      <c r="N3" s="1"/>
      <c r="O3" s="5" t="s">
        <v>1</v>
      </c>
      <c r="P3" s="1"/>
      <c r="Q3" s="1"/>
      <c r="R3" s="1"/>
      <c r="S3" s="1"/>
      <c r="T3" s="1"/>
      <c r="U3" s="1"/>
      <c r="V3" s="5" t="s">
        <v>2</v>
      </c>
      <c r="W3" s="1"/>
      <c r="X3" s="1"/>
      <c r="Y3" s="1"/>
      <c r="Z3" s="1"/>
      <c r="AA3" s="2"/>
    </row>
    <row r="4" spans="1:27" ht="20.45" customHeight="1" x14ac:dyDescent="0.25">
      <c r="A4" s="1"/>
      <c r="B4" s="18"/>
      <c r="C4" s="1"/>
      <c r="D4" s="1"/>
      <c r="E4" s="4"/>
      <c r="F4" s="1"/>
      <c r="G4" s="6"/>
      <c r="H4" s="1"/>
      <c r="I4" s="27" t="s">
        <v>3</v>
      </c>
      <c r="J4" s="21" t="s">
        <v>31</v>
      </c>
      <c r="K4" s="22"/>
      <c r="L4" s="1"/>
      <c r="M4" s="1"/>
      <c r="N4" s="28" t="s">
        <v>4</v>
      </c>
      <c r="O4" s="30"/>
      <c r="P4" s="31"/>
      <c r="Q4" s="31"/>
      <c r="R4" s="31"/>
      <c r="S4" s="32"/>
      <c r="T4" s="1"/>
      <c r="U4" s="28" t="s">
        <v>5</v>
      </c>
      <c r="V4" s="21"/>
      <c r="W4" s="33"/>
      <c r="X4" s="22"/>
      <c r="Y4" s="1"/>
      <c r="Z4" s="1"/>
      <c r="AA4" s="2"/>
    </row>
    <row r="5" spans="1:27" ht="20.45" customHeight="1" x14ac:dyDescent="0.25">
      <c r="A5" s="1"/>
      <c r="B5" s="40" t="s">
        <v>55</v>
      </c>
      <c r="C5" s="40"/>
      <c r="D5" s="1"/>
      <c r="E5" s="4"/>
      <c r="F5" s="1"/>
      <c r="G5" s="6"/>
      <c r="H5" s="1"/>
      <c r="I5" s="27"/>
      <c r="J5" s="7" t="s">
        <v>6</v>
      </c>
      <c r="K5" s="7"/>
      <c r="L5" s="8"/>
      <c r="M5" s="8"/>
      <c r="N5" s="29"/>
      <c r="O5" s="7" t="s">
        <v>7</v>
      </c>
      <c r="P5" s="8"/>
      <c r="Q5" s="8"/>
      <c r="R5" s="7" t="s">
        <v>8</v>
      </c>
      <c r="S5" s="8"/>
      <c r="T5" s="1"/>
      <c r="U5" s="29"/>
      <c r="V5" s="5" t="s">
        <v>9</v>
      </c>
      <c r="W5" s="1"/>
      <c r="X5" s="1"/>
      <c r="Y5" s="1"/>
      <c r="Z5" s="1"/>
      <c r="AA5" s="2"/>
    </row>
    <row r="6" spans="1:27" ht="20.45" customHeight="1" x14ac:dyDescent="0.25">
      <c r="A6" s="1" t="s">
        <v>10</v>
      </c>
      <c r="B6" s="38" t="s">
        <v>49</v>
      </c>
      <c r="C6" s="38"/>
      <c r="D6" s="1"/>
      <c r="E6" s="4"/>
      <c r="F6" s="1"/>
      <c r="G6" s="6"/>
      <c r="H6" s="1"/>
      <c r="I6" s="27"/>
      <c r="J6" s="25" t="s">
        <v>42</v>
      </c>
      <c r="K6" s="26"/>
      <c r="L6" s="1"/>
      <c r="M6" s="1"/>
      <c r="N6" s="29"/>
      <c r="O6" s="25"/>
      <c r="P6" s="26"/>
      <c r="Q6" s="1"/>
      <c r="R6" s="23"/>
      <c r="S6" s="24"/>
      <c r="T6" s="1"/>
      <c r="U6" s="29"/>
      <c r="V6" s="21"/>
      <c r="W6" s="22"/>
      <c r="X6" s="9"/>
      <c r="Y6" s="1"/>
      <c r="Z6" s="1"/>
      <c r="AA6" s="2"/>
    </row>
    <row r="7" spans="1:27" ht="20.45" customHeight="1" x14ac:dyDescent="0.25">
      <c r="A7" s="1"/>
      <c r="B7" s="39" t="str">
        <f>HYPERLINK("#Mr_"&amp;RIGHT(B6,1)&amp;"!A1","Mr_"&amp;RIGHT(B6,1))</f>
        <v>Mr_E</v>
      </c>
      <c r="C7" s="39"/>
      <c r="D7" s="1"/>
      <c r="E7" s="4"/>
      <c r="F7" s="1"/>
      <c r="G7" s="6"/>
      <c r="H7" s="1"/>
      <c r="I7" s="27"/>
      <c r="J7" s="7" t="s">
        <v>11</v>
      </c>
      <c r="K7" s="7"/>
      <c r="L7" s="1"/>
      <c r="M7" s="1"/>
      <c r="N7" s="29"/>
      <c r="O7" s="7" t="s">
        <v>12</v>
      </c>
      <c r="P7" s="1"/>
      <c r="Q7" s="1"/>
      <c r="R7" s="1"/>
      <c r="S7" s="1"/>
      <c r="T7" s="1"/>
      <c r="U7" s="29"/>
      <c r="V7" s="5" t="s">
        <v>13</v>
      </c>
      <c r="W7" s="1"/>
      <c r="X7" s="1"/>
      <c r="Y7" s="1"/>
      <c r="Z7" s="1"/>
      <c r="AA7" s="2"/>
    </row>
    <row r="8" spans="1:27" ht="20.45" customHeight="1" x14ac:dyDescent="0.25">
      <c r="A8" s="1"/>
      <c r="B8" s="36"/>
      <c r="C8" s="36"/>
      <c r="D8" s="1"/>
      <c r="E8" s="4"/>
      <c r="F8" s="1"/>
      <c r="G8" s="1"/>
      <c r="H8" s="1"/>
      <c r="I8" s="27"/>
      <c r="J8" s="25"/>
      <c r="K8" s="26"/>
      <c r="L8" s="1"/>
      <c r="M8" s="1"/>
      <c r="N8" s="29"/>
      <c r="O8" s="25"/>
      <c r="P8" s="34"/>
      <c r="Q8" s="34"/>
      <c r="R8" s="26"/>
      <c r="S8" s="1"/>
      <c r="T8" s="1"/>
      <c r="U8" s="29"/>
      <c r="V8" s="21"/>
      <c r="W8" s="22"/>
      <c r="X8" s="23"/>
      <c r="Y8" s="24"/>
      <c r="Z8" s="1"/>
      <c r="AA8" s="2"/>
    </row>
    <row r="9" spans="1:27" ht="20.45" customHeight="1" x14ac:dyDescent="0.25">
      <c r="A9" s="1"/>
      <c r="B9" s="41"/>
      <c r="C9" s="41"/>
      <c r="D9" s="1"/>
      <c r="E9" s="4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2"/>
    </row>
    <row r="10" spans="1:27" ht="20.45" customHeight="1" x14ac:dyDescent="0.25">
      <c r="A10" s="1"/>
      <c r="B10" s="36"/>
      <c r="C10" s="36"/>
      <c r="D10" s="1"/>
      <c r="E10" s="1"/>
      <c r="F10" s="19" t="s">
        <v>14</v>
      </c>
      <c r="G10" s="19"/>
      <c r="H10" s="19"/>
      <c r="I10" s="19"/>
      <c r="J10" s="19"/>
      <c r="K10" s="19"/>
      <c r="L10" s="10"/>
      <c r="M10" s="20" t="s">
        <v>15</v>
      </c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"/>
    </row>
    <row r="11" spans="1:27" ht="20.45" customHeight="1" x14ac:dyDescent="0.25">
      <c r="A11" s="1"/>
      <c r="B11" s="36"/>
      <c r="C11" s="36"/>
      <c r="D11" s="1"/>
      <c r="E11" s="4"/>
      <c r="F11" s="1"/>
      <c r="G11" s="1"/>
      <c r="H11" s="1"/>
      <c r="I11" s="1"/>
      <c r="J11" s="1"/>
      <c r="K11" s="1"/>
      <c r="L11" s="2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2"/>
    </row>
    <row r="12" spans="1:27" ht="20.45" customHeight="1" x14ac:dyDescent="0.25">
      <c r="A12" s="1"/>
      <c r="B12" s="36"/>
      <c r="C12" s="36"/>
      <c r="D12" s="1"/>
      <c r="E12" s="4"/>
      <c r="F12" s="1"/>
      <c r="G12" s="1"/>
      <c r="H12" s="1"/>
      <c r="I12" s="1"/>
      <c r="J12" s="1"/>
      <c r="K12" s="1"/>
      <c r="L12" s="2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2"/>
    </row>
    <row r="13" spans="1:27" ht="20.45" customHeight="1" x14ac:dyDescent="0.25">
      <c r="A13" s="1"/>
      <c r="B13" s="36"/>
      <c r="C13" s="36"/>
      <c r="D13" s="1"/>
      <c r="E13" s="4"/>
      <c r="F13" s="1"/>
      <c r="G13" s="1"/>
      <c r="H13" s="1"/>
      <c r="I13" s="1"/>
      <c r="J13" s="1"/>
      <c r="K13" s="1"/>
      <c r="L13" s="2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2"/>
    </row>
    <row r="14" spans="1:27" ht="20.45" customHeight="1" x14ac:dyDescent="0.25">
      <c r="A14" s="1"/>
      <c r="B14" s="36"/>
      <c r="C14" s="36"/>
      <c r="D14" s="1"/>
      <c r="E14" s="4"/>
      <c r="F14" s="1"/>
      <c r="G14" s="1"/>
      <c r="H14" s="1"/>
      <c r="I14" s="1"/>
      <c r="J14" s="1"/>
      <c r="K14" s="1"/>
      <c r="L14" s="2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2"/>
    </row>
    <row r="15" spans="1:27" ht="20.45" customHeight="1" x14ac:dyDescent="0.25">
      <c r="A15" s="1"/>
      <c r="B15" s="36"/>
      <c r="C15" s="36"/>
      <c r="D15" s="1"/>
      <c r="E15" s="4"/>
      <c r="F15" s="1"/>
      <c r="G15" s="1"/>
      <c r="H15" s="1"/>
      <c r="I15" s="1"/>
      <c r="J15" s="1"/>
      <c r="K15" s="1"/>
      <c r="L15" s="2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2"/>
    </row>
    <row r="16" spans="1:27" ht="20.45" customHeight="1" x14ac:dyDescent="0.25">
      <c r="A16" s="1"/>
      <c r="B16" s="36"/>
      <c r="C16" s="36"/>
      <c r="D16" s="1"/>
      <c r="E16" s="4"/>
      <c r="F16" s="1"/>
      <c r="G16" s="1"/>
      <c r="H16" s="1"/>
      <c r="I16" s="1"/>
      <c r="J16" s="1"/>
      <c r="K16" s="1"/>
      <c r="L16" s="2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2"/>
    </row>
    <row r="17" spans="1:27" ht="20.45" customHeight="1" x14ac:dyDescent="0.25">
      <c r="A17" s="1"/>
      <c r="B17" s="36"/>
      <c r="C17" s="36"/>
      <c r="D17" s="1"/>
      <c r="E17" s="4"/>
      <c r="F17" s="1"/>
      <c r="G17" s="1"/>
      <c r="H17" s="1"/>
      <c r="I17" s="1"/>
      <c r="J17" s="1"/>
      <c r="K17" s="1"/>
      <c r="L17" s="2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2"/>
    </row>
    <row r="18" spans="1:27" ht="20.45" customHeight="1" x14ac:dyDescent="0.25">
      <c r="A18" s="1"/>
      <c r="B18" s="36"/>
      <c r="C18" s="36"/>
      <c r="D18" s="1"/>
      <c r="E18" s="4"/>
      <c r="F18" s="1"/>
      <c r="G18" s="1"/>
      <c r="H18" s="1"/>
      <c r="I18" s="1"/>
      <c r="J18" s="1"/>
      <c r="K18" s="1"/>
      <c r="L18" s="2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2"/>
    </row>
    <row r="19" spans="1:27" ht="20.45" customHeight="1" x14ac:dyDescent="0.25">
      <c r="A19" s="1"/>
      <c r="B19" s="36"/>
      <c r="C19" s="36"/>
      <c r="D19" s="1"/>
      <c r="E19" s="4"/>
      <c r="F19" s="1"/>
      <c r="G19" s="1"/>
      <c r="H19" s="1"/>
      <c r="I19" s="1"/>
      <c r="J19" s="1"/>
      <c r="K19" s="1"/>
      <c r="L19" s="2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2"/>
    </row>
    <row r="20" spans="1:27" ht="20.45" customHeight="1" x14ac:dyDescent="0.25">
      <c r="A20" s="1"/>
      <c r="B20" s="36"/>
      <c r="C20" s="36"/>
      <c r="D20" s="1"/>
      <c r="E20" s="4"/>
      <c r="F20" s="1"/>
      <c r="G20" s="1"/>
      <c r="H20" s="1"/>
      <c r="I20" s="1"/>
      <c r="J20" s="1"/>
      <c r="K20" s="1"/>
      <c r="L20" s="2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2"/>
    </row>
    <row r="21" spans="1:27" ht="20.45" customHeight="1" x14ac:dyDescent="0.25">
      <c r="A21" s="1"/>
      <c r="B21" s="36"/>
      <c r="C21" s="36"/>
      <c r="D21" s="1"/>
      <c r="E21" s="4"/>
      <c r="F21" s="1"/>
      <c r="G21" s="1"/>
      <c r="H21" s="1"/>
      <c r="I21" s="1"/>
      <c r="J21" s="1"/>
      <c r="K21" s="1"/>
      <c r="L21" s="2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2"/>
    </row>
    <row r="22" spans="1:27" ht="20.45" customHeight="1" x14ac:dyDescent="0.25">
      <c r="A22" s="1"/>
      <c r="B22" s="36"/>
      <c r="C22" s="36"/>
      <c r="D22" s="1"/>
      <c r="E22" s="4"/>
      <c r="F22" s="1"/>
      <c r="G22" s="1"/>
      <c r="H22" s="1"/>
      <c r="I22" s="1"/>
      <c r="J22" s="1"/>
      <c r="K22" s="1"/>
      <c r="L22" s="2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2"/>
    </row>
    <row r="23" spans="1:27" ht="20.45" customHeight="1" x14ac:dyDescent="0.25">
      <c r="A23" s="1"/>
      <c r="B23" s="35"/>
      <c r="C23" s="35"/>
      <c r="D23" s="1"/>
      <c r="E23" s="4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</row>
    <row r="24" spans="1:27" ht="20.45" customHeight="1" x14ac:dyDescent="0.25">
      <c r="A24" s="1"/>
      <c r="B24" s="35"/>
      <c r="C24" s="35"/>
      <c r="D24" s="1"/>
      <c r="E24" s="4"/>
      <c r="F24" s="1"/>
      <c r="G24" s="1"/>
      <c r="H24" s="1"/>
      <c r="I24" s="1"/>
      <c r="J24" s="1"/>
      <c r="K24" s="1"/>
      <c r="L24" s="2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</row>
    <row r="25" spans="1:27" ht="20.45" customHeight="1" x14ac:dyDescent="0.25">
      <c r="A25" s="1"/>
      <c r="D25" s="1"/>
      <c r="E25" s="4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</row>
    <row r="26" spans="1:27" ht="20.45" customHeight="1" x14ac:dyDescent="0.25">
      <c r="A26" s="1"/>
      <c r="B26" s="12"/>
      <c r="C26" s="1"/>
      <c r="D26" s="1"/>
      <c r="E26" s="4"/>
      <c r="F26" s="1"/>
      <c r="G26" s="1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</row>
    <row r="27" spans="1:27" ht="20.45" customHeight="1" x14ac:dyDescent="0.25">
      <c r="A27" s="1"/>
      <c r="B27" s="35"/>
      <c r="C27" s="35"/>
      <c r="D27" s="1"/>
      <c r="E27" s="4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</row>
    <row r="28" spans="1:27" ht="20.45" customHeight="1" x14ac:dyDescent="0.25">
      <c r="A28" s="1"/>
      <c r="B28" s="35"/>
      <c r="C28" s="35"/>
      <c r="D28" s="1"/>
      <c r="E28" s="4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</row>
    <row r="29" spans="1:27" ht="20.45" customHeight="1" x14ac:dyDescent="0.25">
      <c r="A29" s="1"/>
      <c r="B29" s="35"/>
      <c r="C29" s="35"/>
      <c r="D29" s="1"/>
      <c r="E29" s="4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</row>
    <row r="30" spans="1:27" ht="20.45" customHeight="1" x14ac:dyDescent="0.25">
      <c r="A30" s="1"/>
      <c r="B30" s="35"/>
      <c r="C30" s="35"/>
      <c r="D30" s="1"/>
      <c r="E30" s="4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</row>
    <row r="31" spans="1:27" ht="20.45" customHeight="1" x14ac:dyDescent="0.25">
      <c r="A31" s="1"/>
      <c r="B31" s="1"/>
      <c r="C31" s="1"/>
      <c r="D31" s="1"/>
      <c r="E31" s="4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</row>
    <row r="32" spans="1:27" ht="20.45" customHeight="1" x14ac:dyDescent="0.25">
      <c r="A32" s="1"/>
      <c r="B32" s="1"/>
      <c r="C32" s="1"/>
      <c r="D32" s="1"/>
      <c r="E32" s="4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</row>
    <row r="33" spans="1:23" ht="20.45" customHeight="1" x14ac:dyDescent="0.25">
      <c r="A33" s="1"/>
      <c r="B33" s="1"/>
      <c r="C33" s="1"/>
      <c r="D33" s="1"/>
      <c r="E33" s="4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</row>
    <row r="34" spans="1:23" ht="20.45" customHeight="1" x14ac:dyDescent="0.25">
      <c r="A34" s="1"/>
      <c r="B34" s="1"/>
      <c r="C34" s="1"/>
      <c r="D34" s="1"/>
      <c r="E34" s="4"/>
      <c r="F34" s="1"/>
      <c r="V34" s="1"/>
    </row>
    <row r="35" spans="1:23" ht="20.45" customHeight="1" x14ac:dyDescent="0.25">
      <c r="A35" s="1"/>
      <c r="B35" s="1"/>
      <c r="C35" s="1"/>
      <c r="D35" s="1"/>
      <c r="E35" s="4"/>
      <c r="F35" s="1"/>
      <c r="V35" s="1"/>
    </row>
    <row r="36" spans="1:23" ht="20.45" customHeight="1" x14ac:dyDescent="0.25">
      <c r="A36" s="1"/>
      <c r="B36" s="1"/>
      <c r="C36" s="1"/>
      <c r="D36" s="1"/>
      <c r="E36" s="4"/>
      <c r="F36" s="1"/>
      <c r="V36" s="1"/>
    </row>
  </sheetData>
  <mergeCells count="41">
    <mergeCell ref="B30:C30"/>
    <mergeCell ref="B17:C17"/>
    <mergeCell ref="B18:C18"/>
    <mergeCell ref="B19:C19"/>
    <mergeCell ref="B20:C20"/>
    <mergeCell ref="B21:C21"/>
    <mergeCell ref="B22:C22"/>
    <mergeCell ref="B23:C23"/>
    <mergeCell ref="B24:C24"/>
    <mergeCell ref="B27:C27"/>
    <mergeCell ref="B28:C28"/>
    <mergeCell ref="B29:C29"/>
    <mergeCell ref="B16:C16"/>
    <mergeCell ref="V8:W8"/>
    <mergeCell ref="X8:Y8"/>
    <mergeCell ref="B9:C9"/>
    <mergeCell ref="B10:C10"/>
    <mergeCell ref="F10:K10"/>
    <mergeCell ref="M10:Z10"/>
    <mergeCell ref="B11:C11"/>
    <mergeCell ref="B12:C12"/>
    <mergeCell ref="B13:C13"/>
    <mergeCell ref="B14:C14"/>
    <mergeCell ref="B15:C15"/>
    <mergeCell ref="V4:X4"/>
    <mergeCell ref="B5:C5"/>
    <mergeCell ref="B6:C6"/>
    <mergeCell ref="J6:K6"/>
    <mergeCell ref="O6:P6"/>
    <mergeCell ref="R6:S6"/>
    <mergeCell ref="V6:W6"/>
    <mergeCell ref="U4:U8"/>
    <mergeCell ref="B2:C3"/>
    <mergeCell ref="I4:I8"/>
    <mergeCell ref="J4:K4"/>
    <mergeCell ref="N4:N8"/>
    <mergeCell ref="O4:S4"/>
    <mergeCell ref="B7:C7"/>
    <mergeCell ref="B8:C8"/>
    <mergeCell ref="J8:K8"/>
    <mergeCell ref="O8:R8"/>
  </mergeCells>
  <dataValidations count="1">
    <dataValidation type="list" allowBlank="1" showInputMessage="1" showErrorMessage="1" sqref="B6:C6" xr:uid="{4EDE5C02-97FD-43C3-98D7-059DA18B2255}">
      <formula1>L_Athletes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601" r:id="rId4" name="Scroll Bar 1">
              <controlPr defaultSize="0" autoPict="0">
                <anchor moveWithCells="1">
                  <from>
                    <xdr:col>4</xdr:col>
                    <xdr:colOff>0</xdr:colOff>
                    <xdr:row>1</xdr:row>
                    <xdr:rowOff>9525</xdr:rowOff>
                  </from>
                  <to>
                    <xdr:col>5</xdr:col>
                    <xdr:colOff>0</xdr:colOff>
                    <xdr:row>22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238517-FD64-4779-8084-1328AAB5F906}">
  <sheetPr codeName="Feuil22"/>
  <dimension ref="A1:AA36"/>
  <sheetViews>
    <sheetView showGridLines="0" showRowColHeaders="0" zoomScaleNormal="100" workbookViewId="0">
      <pane ySplit="1" topLeftCell="A2" activePane="bottomLeft" state="frozen"/>
      <selection activeCell="B2" activeCellId="1" sqref="B4 B2:C3"/>
      <selection pane="bottomLeft" activeCell="B2" activeCellId="1" sqref="B4 B2:C3"/>
    </sheetView>
  </sheetViews>
  <sheetFormatPr baseColWidth="10" defaultRowHeight="15" x14ac:dyDescent="0.25"/>
  <cols>
    <col min="1" max="1" width="2.28515625" customWidth="1"/>
    <col min="2" max="3" width="10.5703125" customWidth="1"/>
    <col min="4" max="4" width="2.28515625" customWidth="1"/>
    <col min="5" max="5" width="1.5703125" customWidth="1"/>
    <col min="6" max="6" width="2" customWidth="1"/>
    <col min="7" max="11" width="9" customWidth="1"/>
    <col min="12" max="12" width="2" customWidth="1"/>
    <col min="13" max="13" width="3.42578125" customWidth="1"/>
    <col min="14" max="25" width="7.42578125" customWidth="1"/>
    <col min="26" max="26" width="3.28515625" customWidth="1"/>
    <col min="27" max="27" width="3.5703125" customWidth="1"/>
  </cols>
  <sheetData>
    <row r="1" spans="1:27" ht="33.4" customHeight="1" x14ac:dyDescent="0.25"/>
    <row r="2" spans="1:27" ht="20.45" customHeight="1" x14ac:dyDescent="0.25">
      <c r="A2" s="1"/>
      <c r="B2" s="37" t="str">
        <f>HYPERLINK("#Liste_Athlètes!A1","Liste Athlètes")</f>
        <v>Liste Athlètes</v>
      </c>
      <c r="C2" s="37"/>
      <c r="D2" s="1"/>
      <c r="E2" s="2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2"/>
      <c r="Y2" s="2"/>
      <c r="Z2" s="2"/>
      <c r="AA2" s="2"/>
    </row>
    <row r="3" spans="1:27" ht="15.6" customHeight="1" x14ac:dyDescent="0.25">
      <c r="A3" s="1"/>
      <c r="B3" s="37"/>
      <c r="C3" s="37"/>
      <c r="D3" s="1"/>
      <c r="E3" s="4"/>
      <c r="F3" s="1"/>
      <c r="G3" s="1"/>
      <c r="H3" s="1"/>
      <c r="I3" s="1"/>
      <c r="J3" s="5" t="s">
        <v>0</v>
      </c>
      <c r="K3" s="5"/>
      <c r="L3" s="1"/>
      <c r="M3" s="5"/>
      <c r="N3" s="1"/>
      <c r="O3" s="5" t="s">
        <v>1</v>
      </c>
      <c r="P3" s="1"/>
      <c r="Q3" s="1"/>
      <c r="R3" s="1"/>
      <c r="S3" s="1"/>
      <c r="T3" s="1"/>
      <c r="U3" s="1"/>
      <c r="V3" s="5" t="s">
        <v>2</v>
      </c>
      <c r="W3" s="1"/>
      <c r="X3" s="1"/>
      <c r="Y3" s="1"/>
      <c r="Z3" s="1"/>
      <c r="AA3" s="2"/>
    </row>
    <row r="4" spans="1:27" ht="20.45" customHeight="1" x14ac:dyDescent="0.25">
      <c r="A4" s="1"/>
      <c r="B4" s="18"/>
      <c r="C4" s="1"/>
      <c r="D4" s="1"/>
      <c r="E4" s="4"/>
      <c r="F4" s="1"/>
      <c r="G4" s="6"/>
      <c r="H4" s="1"/>
      <c r="I4" s="27" t="s">
        <v>3</v>
      </c>
      <c r="J4" s="21" t="s">
        <v>32</v>
      </c>
      <c r="K4" s="22"/>
      <c r="L4" s="1"/>
      <c r="M4" s="1"/>
      <c r="N4" s="28" t="s">
        <v>4</v>
      </c>
      <c r="O4" s="30"/>
      <c r="P4" s="31"/>
      <c r="Q4" s="31"/>
      <c r="R4" s="31"/>
      <c r="S4" s="32"/>
      <c r="T4" s="1"/>
      <c r="U4" s="28" t="s">
        <v>5</v>
      </c>
      <c r="V4" s="21"/>
      <c r="W4" s="33"/>
      <c r="X4" s="22"/>
      <c r="Y4" s="1"/>
      <c r="Z4" s="1"/>
      <c r="AA4" s="2"/>
    </row>
    <row r="5" spans="1:27" ht="20.45" customHeight="1" x14ac:dyDescent="0.25">
      <c r="A5" s="1"/>
      <c r="B5" s="40" t="s">
        <v>55</v>
      </c>
      <c r="C5" s="40"/>
      <c r="D5" s="1"/>
      <c r="E5" s="4"/>
      <c r="F5" s="1"/>
      <c r="G5" s="6"/>
      <c r="H5" s="1"/>
      <c r="I5" s="27"/>
      <c r="J5" s="7" t="s">
        <v>6</v>
      </c>
      <c r="K5" s="7"/>
      <c r="L5" s="8"/>
      <c r="M5" s="8"/>
      <c r="N5" s="29"/>
      <c r="O5" s="7" t="s">
        <v>7</v>
      </c>
      <c r="P5" s="8"/>
      <c r="Q5" s="8"/>
      <c r="R5" s="7" t="s">
        <v>8</v>
      </c>
      <c r="S5" s="8"/>
      <c r="T5" s="1"/>
      <c r="U5" s="29"/>
      <c r="V5" s="5" t="s">
        <v>9</v>
      </c>
      <c r="W5" s="1"/>
      <c r="X5" s="1"/>
      <c r="Y5" s="1"/>
      <c r="Z5" s="1"/>
      <c r="AA5" s="2"/>
    </row>
    <row r="6" spans="1:27" ht="20.45" customHeight="1" x14ac:dyDescent="0.25">
      <c r="A6" s="1" t="s">
        <v>10</v>
      </c>
      <c r="B6" s="38" t="s">
        <v>44</v>
      </c>
      <c r="C6" s="38"/>
      <c r="D6" s="1"/>
      <c r="E6" s="4"/>
      <c r="F6" s="1"/>
      <c r="G6" s="6"/>
      <c r="H6" s="1"/>
      <c r="I6" s="27"/>
      <c r="J6" s="25" t="s">
        <v>42</v>
      </c>
      <c r="K6" s="26"/>
      <c r="L6" s="1"/>
      <c r="M6" s="1"/>
      <c r="N6" s="29"/>
      <c r="O6" s="25"/>
      <c r="P6" s="26"/>
      <c r="Q6" s="1"/>
      <c r="R6" s="23"/>
      <c r="S6" s="24"/>
      <c r="T6" s="1"/>
      <c r="U6" s="29"/>
      <c r="V6" s="21"/>
      <c r="W6" s="22"/>
      <c r="X6" s="9"/>
      <c r="Y6" s="1"/>
      <c r="Z6" s="1"/>
      <c r="AA6" s="2"/>
    </row>
    <row r="7" spans="1:27" ht="20.45" customHeight="1" x14ac:dyDescent="0.25">
      <c r="A7" s="1"/>
      <c r="B7" s="39" t="str">
        <f>HYPERLINK("#Mr_"&amp;RIGHT(B6,1)&amp;"!A1","Mr_"&amp;RIGHT(B6,1))</f>
        <v>Mr_B</v>
      </c>
      <c r="C7" s="39"/>
      <c r="D7" s="1"/>
      <c r="E7" s="4"/>
      <c r="F7" s="1"/>
      <c r="G7" s="6"/>
      <c r="H7" s="1"/>
      <c r="I7" s="27"/>
      <c r="J7" s="7" t="s">
        <v>11</v>
      </c>
      <c r="K7" s="7"/>
      <c r="L7" s="1"/>
      <c r="M7" s="1"/>
      <c r="N7" s="29"/>
      <c r="O7" s="7" t="s">
        <v>12</v>
      </c>
      <c r="P7" s="1"/>
      <c r="Q7" s="1"/>
      <c r="R7" s="1"/>
      <c r="S7" s="1"/>
      <c r="T7" s="1"/>
      <c r="U7" s="29"/>
      <c r="V7" s="5" t="s">
        <v>13</v>
      </c>
      <c r="W7" s="1"/>
      <c r="X7" s="1"/>
      <c r="Y7" s="1"/>
      <c r="Z7" s="1"/>
      <c r="AA7" s="2"/>
    </row>
    <row r="8" spans="1:27" ht="20.45" customHeight="1" x14ac:dyDescent="0.25">
      <c r="A8" s="1"/>
      <c r="B8" s="36"/>
      <c r="C8" s="36"/>
      <c r="D8" s="1"/>
      <c r="E8" s="4"/>
      <c r="F8" s="1"/>
      <c r="G8" s="1"/>
      <c r="H8" s="1"/>
      <c r="I8" s="27"/>
      <c r="J8" s="25"/>
      <c r="K8" s="26"/>
      <c r="L8" s="1"/>
      <c r="M8" s="1"/>
      <c r="N8" s="29"/>
      <c r="O8" s="25"/>
      <c r="P8" s="34"/>
      <c r="Q8" s="34"/>
      <c r="R8" s="26"/>
      <c r="S8" s="1"/>
      <c r="T8" s="1"/>
      <c r="U8" s="29"/>
      <c r="V8" s="21"/>
      <c r="W8" s="22"/>
      <c r="X8" s="23"/>
      <c r="Y8" s="24"/>
      <c r="Z8" s="1"/>
      <c r="AA8" s="2"/>
    </row>
    <row r="9" spans="1:27" ht="20.45" customHeight="1" x14ac:dyDescent="0.25">
      <c r="A9" s="1"/>
      <c r="B9" s="41"/>
      <c r="C9" s="41"/>
      <c r="D9" s="1"/>
      <c r="E9" s="4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2"/>
    </row>
    <row r="10" spans="1:27" ht="20.45" customHeight="1" x14ac:dyDescent="0.25">
      <c r="A10" s="1"/>
      <c r="B10" s="36"/>
      <c r="C10" s="36"/>
      <c r="D10" s="1"/>
      <c r="E10" s="1"/>
      <c r="F10" s="19" t="s">
        <v>14</v>
      </c>
      <c r="G10" s="19"/>
      <c r="H10" s="19"/>
      <c r="I10" s="19"/>
      <c r="J10" s="19"/>
      <c r="K10" s="19"/>
      <c r="L10" s="10"/>
      <c r="M10" s="20" t="s">
        <v>15</v>
      </c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"/>
    </row>
    <row r="11" spans="1:27" ht="20.45" customHeight="1" x14ac:dyDescent="0.25">
      <c r="A11" s="1"/>
      <c r="B11" s="36"/>
      <c r="C11" s="36"/>
      <c r="D11" s="1"/>
      <c r="E11" s="4"/>
      <c r="F11" s="1"/>
      <c r="G11" s="1"/>
      <c r="H11" s="1"/>
      <c r="I11" s="1"/>
      <c r="J11" s="1"/>
      <c r="K11" s="1"/>
      <c r="L11" s="2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2"/>
    </row>
    <row r="12" spans="1:27" ht="20.45" customHeight="1" x14ac:dyDescent="0.25">
      <c r="A12" s="1"/>
      <c r="B12" s="36"/>
      <c r="C12" s="36"/>
      <c r="D12" s="1"/>
      <c r="E12" s="4"/>
      <c r="F12" s="1"/>
      <c r="G12" s="1"/>
      <c r="H12" s="1"/>
      <c r="I12" s="1"/>
      <c r="J12" s="1"/>
      <c r="K12" s="1"/>
      <c r="L12" s="2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2"/>
    </row>
    <row r="13" spans="1:27" ht="20.45" customHeight="1" x14ac:dyDescent="0.25">
      <c r="A13" s="1"/>
      <c r="B13" s="36"/>
      <c r="C13" s="36"/>
      <c r="D13" s="1"/>
      <c r="E13" s="4"/>
      <c r="F13" s="1"/>
      <c r="G13" s="1"/>
      <c r="H13" s="1"/>
      <c r="I13" s="1"/>
      <c r="J13" s="1"/>
      <c r="K13" s="1"/>
      <c r="L13" s="2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2"/>
    </row>
    <row r="14" spans="1:27" ht="20.45" customHeight="1" x14ac:dyDescent="0.25">
      <c r="A14" s="1"/>
      <c r="B14" s="36"/>
      <c r="C14" s="36"/>
      <c r="D14" s="1"/>
      <c r="E14" s="4"/>
      <c r="F14" s="1"/>
      <c r="G14" s="1"/>
      <c r="H14" s="1"/>
      <c r="I14" s="1"/>
      <c r="J14" s="1"/>
      <c r="K14" s="1"/>
      <c r="L14" s="2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2"/>
    </row>
    <row r="15" spans="1:27" ht="20.45" customHeight="1" x14ac:dyDescent="0.25">
      <c r="A15" s="1"/>
      <c r="B15" s="36"/>
      <c r="C15" s="36"/>
      <c r="D15" s="1"/>
      <c r="E15" s="4"/>
      <c r="F15" s="1"/>
      <c r="G15" s="1"/>
      <c r="H15" s="1"/>
      <c r="I15" s="1"/>
      <c r="J15" s="1"/>
      <c r="K15" s="1"/>
      <c r="L15" s="2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2"/>
    </row>
    <row r="16" spans="1:27" ht="20.45" customHeight="1" x14ac:dyDescent="0.25">
      <c r="A16" s="1"/>
      <c r="B16" s="36"/>
      <c r="C16" s="36"/>
      <c r="D16" s="1"/>
      <c r="E16" s="4"/>
      <c r="F16" s="1"/>
      <c r="G16" s="1"/>
      <c r="H16" s="1"/>
      <c r="I16" s="1"/>
      <c r="J16" s="1"/>
      <c r="K16" s="1"/>
      <c r="L16" s="2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2"/>
    </row>
    <row r="17" spans="1:27" ht="20.45" customHeight="1" x14ac:dyDescent="0.25">
      <c r="A17" s="1"/>
      <c r="B17" s="36"/>
      <c r="C17" s="36"/>
      <c r="D17" s="1"/>
      <c r="E17" s="4"/>
      <c r="F17" s="1"/>
      <c r="G17" s="1"/>
      <c r="H17" s="1"/>
      <c r="I17" s="1"/>
      <c r="J17" s="1"/>
      <c r="K17" s="1"/>
      <c r="L17" s="2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2"/>
    </row>
    <row r="18" spans="1:27" ht="20.45" customHeight="1" x14ac:dyDescent="0.25">
      <c r="A18" s="1"/>
      <c r="B18" s="36"/>
      <c r="C18" s="36"/>
      <c r="D18" s="1"/>
      <c r="E18" s="4"/>
      <c r="F18" s="1"/>
      <c r="G18" s="1"/>
      <c r="H18" s="1"/>
      <c r="I18" s="1"/>
      <c r="J18" s="1"/>
      <c r="K18" s="1"/>
      <c r="L18" s="2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2"/>
    </row>
    <row r="19" spans="1:27" ht="20.45" customHeight="1" x14ac:dyDescent="0.25">
      <c r="A19" s="1"/>
      <c r="B19" s="36"/>
      <c r="C19" s="36"/>
      <c r="D19" s="1"/>
      <c r="E19" s="4"/>
      <c r="F19" s="1"/>
      <c r="G19" s="1"/>
      <c r="H19" s="1"/>
      <c r="I19" s="1"/>
      <c r="J19" s="1"/>
      <c r="K19" s="1"/>
      <c r="L19" s="2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2"/>
    </row>
    <row r="20" spans="1:27" ht="20.45" customHeight="1" x14ac:dyDescent="0.25">
      <c r="A20" s="1"/>
      <c r="B20" s="36"/>
      <c r="C20" s="36"/>
      <c r="D20" s="1"/>
      <c r="E20" s="4"/>
      <c r="F20" s="1"/>
      <c r="G20" s="1"/>
      <c r="H20" s="1"/>
      <c r="I20" s="1"/>
      <c r="J20" s="1"/>
      <c r="K20" s="1"/>
      <c r="L20" s="2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2"/>
    </row>
    <row r="21" spans="1:27" ht="20.45" customHeight="1" x14ac:dyDescent="0.25">
      <c r="A21" s="1"/>
      <c r="B21" s="36"/>
      <c r="C21" s="36"/>
      <c r="D21" s="1"/>
      <c r="E21" s="4"/>
      <c r="F21" s="1"/>
      <c r="G21" s="1"/>
      <c r="H21" s="1"/>
      <c r="I21" s="1"/>
      <c r="J21" s="1"/>
      <c r="K21" s="1"/>
      <c r="L21" s="2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2"/>
    </row>
    <row r="22" spans="1:27" ht="20.45" customHeight="1" x14ac:dyDescent="0.25">
      <c r="A22" s="1"/>
      <c r="B22" s="36"/>
      <c r="C22" s="36"/>
      <c r="D22" s="1"/>
      <c r="E22" s="4"/>
      <c r="F22" s="1"/>
      <c r="G22" s="1"/>
      <c r="H22" s="1"/>
      <c r="I22" s="1"/>
      <c r="J22" s="1"/>
      <c r="K22" s="1"/>
      <c r="L22" s="2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2"/>
    </row>
    <row r="23" spans="1:27" ht="20.45" customHeight="1" x14ac:dyDescent="0.25">
      <c r="A23" s="1"/>
      <c r="B23" s="35"/>
      <c r="C23" s="35"/>
      <c r="D23" s="1"/>
      <c r="E23" s="4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</row>
    <row r="24" spans="1:27" ht="20.45" customHeight="1" x14ac:dyDescent="0.25">
      <c r="A24" s="1"/>
      <c r="B24" s="35"/>
      <c r="C24" s="35"/>
      <c r="D24" s="1"/>
      <c r="E24" s="4"/>
      <c r="F24" s="1"/>
      <c r="G24" s="1"/>
      <c r="H24" s="1"/>
      <c r="I24" s="1"/>
      <c r="J24" s="1"/>
      <c r="K24" s="1"/>
      <c r="L24" s="2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</row>
    <row r="25" spans="1:27" ht="20.45" customHeight="1" x14ac:dyDescent="0.25">
      <c r="A25" s="1"/>
      <c r="D25" s="1"/>
      <c r="E25" s="4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</row>
    <row r="26" spans="1:27" ht="20.45" customHeight="1" x14ac:dyDescent="0.25">
      <c r="A26" s="1"/>
      <c r="B26" s="12"/>
      <c r="C26" s="1"/>
      <c r="D26" s="1"/>
      <c r="E26" s="4"/>
      <c r="F26" s="1"/>
      <c r="G26" s="1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</row>
    <row r="27" spans="1:27" ht="20.45" customHeight="1" x14ac:dyDescent="0.25">
      <c r="A27" s="1"/>
      <c r="B27" s="35"/>
      <c r="C27" s="35"/>
      <c r="D27" s="1"/>
      <c r="E27" s="4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</row>
    <row r="28" spans="1:27" ht="20.45" customHeight="1" x14ac:dyDescent="0.25">
      <c r="A28" s="1"/>
      <c r="B28" s="35"/>
      <c r="C28" s="35"/>
      <c r="D28" s="1"/>
      <c r="E28" s="4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</row>
    <row r="29" spans="1:27" ht="20.45" customHeight="1" x14ac:dyDescent="0.25">
      <c r="A29" s="1"/>
      <c r="B29" s="35"/>
      <c r="C29" s="35"/>
      <c r="D29" s="1"/>
      <c r="E29" s="4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</row>
    <row r="30" spans="1:27" ht="20.45" customHeight="1" x14ac:dyDescent="0.25">
      <c r="A30" s="1"/>
      <c r="B30" s="35"/>
      <c r="C30" s="35"/>
      <c r="D30" s="1"/>
      <c r="E30" s="4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</row>
    <row r="31" spans="1:27" ht="20.45" customHeight="1" x14ac:dyDescent="0.25">
      <c r="A31" s="1"/>
      <c r="B31" s="1"/>
      <c r="C31" s="1"/>
      <c r="D31" s="1"/>
      <c r="E31" s="4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</row>
    <row r="32" spans="1:27" ht="20.45" customHeight="1" x14ac:dyDescent="0.25">
      <c r="A32" s="1"/>
      <c r="B32" s="1"/>
      <c r="C32" s="1"/>
      <c r="D32" s="1"/>
      <c r="E32" s="4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</row>
    <row r="33" spans="1:23" ht="20.45" customHeight="1" x14ac:dyDescent="0.25">
      <c r="A33" s="1"/>
      <c r="B33" s="1"/>
      <c r="C33" s="1"/>
      <c r="D33" s="1"/>
      <c r="E33" s="4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</row>
    <row r="34" spans="1:23" ht="20.45" customHeight="1" x14ac:dyDescent="0.25">
      <c r="A34" s="1"/>
      <c r="B34" s="1"/>
      <c r="C34" s="1"/>
      <c r="D34" s="1"/>
      <c r="E34" s="4"/>
      <c r="F34" s="1"/>
      <c r="V34" s="1"/>
    </row>
    <row r="35" spans="1:23" ht="20.45" customHeight="1" x14ac:dyDescent="0.25">
      <c r="A35" s="1"/>
      <c r="B35" s="1"/>
      <c r="C35" s="1"/>
      <c r="D35" s="1"/>
      <c r="E35" s="4"/>
      <c r="F35" s="1"/>
      <c r="V35" s="1"/>
    </row>
    <row r="36" spans="1:23" ht="20.45" customHeight="1" x14ac:dyDescent="0.25">
      <c r="A36" s="1"/>
      <c r="B36" s="1"/>
      <c r="C36" s="1"/>
      <c r="D36" s="1"/>
      <c r="E36" s="4"/>
      <c r="F36" s="1"/>
      <c r="V36" s="1"/>
    </row>
  </sheetData>
  <mergeCells count="41">
    <mergeCell ref="B30:C30"/>
    <mergeCell ref="B17:C17"/>
    <mergeCell ref="B18:C18"/>
    <mergeCell ref="B19:C19"/>
    <mergeCell ref="B20:C20"/>
    <mergeCell ref="B21:C21"/>
    <mergeCell ref="B22:C22"/>
    <mergeCell ref="B23:C23"/>
    <mergeCell ref="B24:C24"/>
    <mergeCell ref="B27:C27"/>
    <mergeCell ref="B28:C28"/>
    <mergeCell ref="B29:C29"/>
    <mergeCell ref="B16:C16"/>
    <mergeCell ref="V8:W8"/>
    <mergeCell ref="X8:Y8"/>
    <mergeCell ref="B9:C9"/>
    <mergeCell ref="B10:C10"/>
    <mergeCell ref="F10:K10"/>
    <mergeCell ref="M10:Z10"/>
    <mergeCell ref="B11:C11"/>
    <mergeCell ref="B12:C12"/>
    <mergeCell ref="B13:C13"/>
    <mergeCell ref="B14:C14"/>
    <mergeCell ref="B15:C15"/>
    <mergeCell ref="V4:X4"/>
    <mergeCell ref="B5:C5"/>
    <mergeCell ref="B6:C6"/>
    <mergeCell ref="J6:K6"/>
    <mergeCell ref="O6:P6"/>
    <mergeCell ref="R6:S6"/>
    <mergeCell ref="V6:W6"/>
    <mergeCell ref="U4:U8"/>
    <mergeCell ref="B2:C3"/>
    <mergeCell ref="I4:I8"/>
    <mergeCell ref="J4:K4"/>
    <mergeCell ref="N4:N8"/>
    <mergeCell ref="O4:S4"/>
    <mergeCell ref="B7:C7"/>
    <mergeCell ref="B8:C8"/>
    <mergeCell ref="J8:K8"/>
    <mergeCell ref="O8:R8"/>
  </mergeCells>
  <dataValidations count="1">
    <dataValidation type="list" allowBlank="1" showInputMessage="1" showErrorMessage="1" sqref="B6:C6" xr:uid="{1A0E0C5F-BAF1-4226-ADFA-746373D13BE7}">
      <formula1>L_Athletes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6625" r:id="rId4" name="Scroll Bar 1">
              <controlPr defaultSize="0" autoPict="0">
                <anchor moveWithCells="1">
                  <from>
                    <xdr:col>4</xdr:col>
                    <xdr:colOff>0</xdr:colOff>
                    <xdr:row>1</xdr:row>
                    <xdr:rowOff>9525</xdr:rowOff>
                  </from>
                  <to>
                    <xdr:col>5</xdr:col>
                    <xdr:colOff>0</xdr:colOff>
                    <xdr:row>22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40EED3-4DA0-4AE4-8421-8234537FFFBB}">
  <sheetPr codeName="Feuil23"/>
  <dimension ref="A1:AA36"/>
  <sheetViews>
    <sheetView showGridLines="0" showRowColHeaders="0" zoomScaleNormal="100" workbookViewId="0">
      <pane ySplit="1" topLeftCell="A2" activePane="bottomLeft" state="frozen"/>
      <selection activeCell="B2" activeCellId="1" sqref="B4 B2:C3"/>
      <selection pane="bottomLeft" activeCell="B2" activeCellId="1" sqref="B4 B2:C3"/>
    </sheetView>
  </sheetViews>
  <sheetFormatPr baseColWidth="10" defaultRowHeight="15" x14ac:dyDescent="0.25"/>
  <cols>
    <col min="1" max="1" width="2.28515625" customWidth="1"/>
    <col min="2" max="3" width="10.5703125" customWidth="1"/>
    <col min="4" max="4" width="2.28515625" customWidth="1"/>
    <col min="5" max="5" width="1.5703125" customWidth="1"/>
    <col min="6" max="6" width="2" customWidth="1"/>
    <col min="7" max="11" width="9" customWidth="1"/>
    <col min="12" max="12" width="2" customWidth="1"/>
    <col min="13" max="13" width="3.42578125" customWidth="1"/>
    <col min="14" max="25" width="7.42578125" customWidth="1"/>
    <col min="26" max="26" width="3.28515625" customWidth="1"/>
    <col min="27" max="27" width="3.5703125" customWidth="1"/>
  </cols>
  <sheetData>
    <row r="1" spans="1:27" ht="33.4" customHeight="1" x14ac:dyDescent="0.25"/>
    <row r="2" spans="1:27" ht="20.45" customHeight="1" x14ac:dyDescent="0.25">
      <c r="A2" s="1"/>
      <c r="B2" s="37" t="str">
        <f>HYPERLINK("#Liste_Athlètes!A1","Liste Athlètes")</f>
        <v>Liste Athlètes</v>
      </c>
      <c r="C2" s="37"/>
      <c r="D2" s="1"/>
      <c r="E2" s="2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2"/>
      <c r="Y2" s="2"/>
      <c r="Z2" s="2"/>
      <c r="AA2" s="2"/>
    </row>
    <row r="3" spans="1:27" ht="15.6" customHeight="1" x14ac:dyDescent="0.25">
      <c r="A3" s="1"/>
      <c r="B3" s="37"/>
      <c r="C3" s="37"/>
      <c r="D3" s="1"/>
      <c r="E3" s="4"/>
      <c r="F3" s="1"/>
      <c r="G3" s="1"/>
      <c r="H3" s="1"/>
      <c r="I3" s="1"/>
      <c r="J3" s="5" t="s">
        <v>0</v>
      </c>
      <c r="K3" s="5"/>
      <c r="L3" s="1"/>
      <c r="M3" s="5"/>
      <c r="N3" s="1"/>
      <c r="O3" s="5" t="s">
        <v>1</v>
      </c>
      <c r="P3" s="1"/>
      <c r="Q3" s="1"/>
      <c r="R3" s="1"/>
      <c r="S3" s="1"/>
      <c r="T3" s="1"/>
      <c r="U3" s="1"/>
      <c r="V3" s="5" t="s">
        <v>2</v>
      </c>
      <c r="W3" s="1"/>
      <c r="X3" s="1"/>
      <c r="Y3" s="1"/>
      <c r="Z3" s="1"/>
      <c r="AA3" s="2"/>
    </row>
    <row r="4" spans="1:27" ht="20.45" customHeight="1" x14ac:dyDescent="0.25">
      <c r="A4" s="1"/>
      <c r="B4" s="18"/>
      <c r="C4" s="1"/>
      <c r="D4" s="1"/>
      <c r="E4" s="4"/>
      <c r="F4" s="1"/>
      <c r="G4" s="6"/>
      <c r="H4" s="1"/>
      <c r="I4" s="27" t="s">
        <v>3</v>
      </c>
      <c r="J4" s="21" t="s">
        <v>33</v>
      </c>
      <c r="K4" s="22"/>
      <c r="L4" s="1"/>
      <c r="M4" s="1"/>
      <c r="N4" s="28" t="s">
        <v>4</v>
      </c>
      <c r="O4" s="30"/>
      <c r="P4" s="31"/>
      <c r="Q4" s="31"/>
      <c r="R4" s="31"/>
      <c r="S4" s="32"/>
      <c r="T4" s="1"/>
      <c r="U4" s="28" t="s">
        <v>5</v>
      </c>
      <c r="V4" s="21"/>
      <c r="W4" s="33"/>
      <c r="X4" s="22"/>
      <c r="Y4" s="1"/>
      <c r="Z4" s="1"/>
      <c r="AA4" s="2"/>
    </row>
    <row r="5" spans="1:27" ht="20.45" customHeight="1" x14ac:dyDescent="0.25">
      <c r="A5" s="1"/>
      <c r="B5" s="40" t="s">
        <v>55</v>
      </c>
      <c r="C5" s="40"/>
      <c r="D5" s="1"/>
      <c r="E5" s="4"/>
      <c r="F5" s="1"/>
      <c r="G5" s="6"/>
      <c r="H5" s="1"/>
      <c r="I5" s="27"/>
      <c r="J5" s="7" t="s">
        <v>6</v>
      </c>
      <c r="K5" s="7"/>
      <c r="L5" s="8"/>
      <c r="M5" s="8"/>
      <c r="N5" s="29"/>
      <c r="O5" s="7" t="s">
        <v>7</v>
      </c>
      <c r="P5" s="8"/>
      <c r="Q5" s="8"/>
      <c r="R5" s="7" t="s">
        <v>8</v>
      </c>
      <c r="S5" s="8"/>
      <c r="T5" s="1"/>
      <c r="U5" s="29"/>
      <c r="V5" s="5" t="s">
        <v>9</v>
      </c>
      <c r="W5" s="1"/>
      <c r="X5" s="1"/>
      <c r="Y5" s="1"/>
      <c r="Z5" s="1"/>
      <c r="AA5" s="2"/>
    </row>
    <row r="6" spans="1:27" ht="20.45" customHeight="1" x14ac:dyDescent="0.25">
      <c r="A6" s="1" t="s">
        <v>10</v>
      </c>
      <c r="B6" s="38" t="s">
        <v>44</v>
      </c>
      <c r="C6" s="38"/>
      <c r="D6" s="1"/>
      <c r="E6" s="4"/>
      <c r="F6" s="1"/>
      <c r="G6" s="6"/>
      <c r="H6" s="1"/>
      <c r="I6" s="27"/>
      <c r="J6" s="25" t="s">
        <v>42</v>
      </c>
      <c r="K6" s="26"/>
      <c r="L6" s="1"/>
      <c r="M6" s="1"/>
      <c r="N6" s="29"/>
      <c r="O6" s="25"/>
      <c r="P6" s="26"/>
      <c r="Q6" s="1"/>
      <c r="R6" s="23"/>
      <c r="S6" s="24"/>
      <c r="T6" s="1"/>
      <c r="U6" s="29"/>
      <c r="V6" s="21"/>
      <c r="W6" s="22"/>
      <c r="X6" s="9"/>
      <c r="Y6" s="1"/>
      <c r="Z6" s="1"/>
      <c r="AA6" s="2"/>
    </row>
    <row r="7" spans="1:27" ht="20.45" customHeight="1" x14ac:dyDescent="0.25">
      <c r="A7" s="1"/>
      <c r="B7" s="39" t="str">
        <f>HYPERLINK("#Mr_"&amp;RIGHT(B6,1)&amp;"!A1","Mr_"&amp;RIGHT(B6,1))</f>
        <v>Mr_B</v>
      </c>
      <c r="C7" s="39"/>
      <c r="D7" s="1"/>
      <c r="E7" s="4"/>
      <c r="F7" s="1"/>
      <c r="G7" s="6"/>
      <c r="H7" s="1"/>
      <c r="I7" s="27"/>
      <c r="J7" s="7" t="s">
        <v>11</v>
      </c>
      <c r="K7" s="7"/>
      <c r="L7" s="1"/>
      <c r="M7" s="1"/>
      <c r="N7" s="29"/>
      <c r="O7" s="7" t="s">
        <v>12</v>
      </c>
      <c r="P7" s="1"/>
      <c r="Q7" s="1"/>
      <c r="R7" s="1"/>
      <c r="S7" s="1"/>
      <c r="T7" s="1"/>
      <c r="U7" s="29"/>
      <c r="V7" s="5" t="s">
        <v>13</v>
      </c>
      <c r="W7" s="1"/>
      <c r="X7" s="1"/>
      <c r="Y7" s="1"/>
      <c r="Z7" s="1"/>
      <c r="AA7" s="2"/>
    </row>
    <row r="8" spans="1:27" ht="20.45" customHeight="1" x14ac:dyDescent="0.25">
      <c r="A8" s="1"/>
      <c r="B8" s="36"/>
      <c r="C8" s="36"/>
      <c r="D8" s="1"/>
      <c r="E8" s="4"/>
      <c r="F8" s="1"/>
      <c r="G8" s="1"/>
      <c r="H8" s="1"/>
      <c r="I8" s="27"/>
      <c r="J8" s="25"/>
      <c r="K8" s="26"/>
      <c r="L8" s="1"/>
      <c r="M8" s="1"/>
      <c r="N8" s="29"/>
      <c r="O8" s="25"/>
      <c r="P8" s="34"/>
      <c r="Q8" s="34"/>
      <c r="R8" s="26"/>
      <c r="S8" s="1"/>
      <c r="T8" s="1"/>
      <c r="U8" s="29"/>
      <c r="V8" s="21"/>
      <c r="W8" s="22"/>
      <c r="X8" s="23"/>
      <c r="Y8" s="24"/>
      <c r="Z8" s="1"/>
      <c r="AA8" s="2"/>
    </row>
    <row r="9" spans="1:27" ht="20.45" customHeight="1" x14ac:dyDescent="0.25">
      <c r="A9" s="1"/>
      <c r="B9" s="41"/>
      <c r="C9" s="41"/>
      <c r="D9" s="1"/>
      <c r="E9" s="4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2"/>
    </row>
    <row r="10" spans="1:27" ht="20.45" customHeight="1" x14ac:dyDescent="0.25">
      <c r="A10" s="1"/>
      <c r="B10" s="36"/>
      <c r="C10" s="36"/>
      <c r="D10" s="1"/>
      <c r="E10" s="1"/>
      <c r="F10" s="19" t="s">
        <v>14</v>
      </c>
      <c r="G10" s="19"/>
      <c r="H10" s="19"/>
      <c r="I10" s="19"/>
      <c r="J10" s="19"/>
      <c r="K10" s="19"/>
      <c r="L10" s="10"/>
      <c r="M10" s="20" t="s">
        <v>15</v>
      </c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"/>
    </row>
    <row r="11" spans="1:27" ht="20.45" customHeight="1" x14ac:dyDescent="0.25">
      <c r="A11" s="1"/>
      <c r="B11" s="36"/>
      <c r="C11" s="36"/>
      <c r="D11" s="1"/>
      <c r="E11" s="4"/>
      <c r="F11" s="1"/>
      <c r="G11" s="1"/>
      <c r="H11" s="1"/>
      <c r="I11" s="1"/>
      <c r="J11" s="1"/>
      <c r="K11" s="1"/>
      <c r="L11" s="2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2"/>
    </row>
    <row r="12" spans="1:27" ht="20.45" customHeight="1" x14ac:dyDescent="0.25">
      <c r="A12" s="1"/>
      <c r="B12" s="36"/>
      <c r="C12" s="36"/>
      <c r="D12" s="1"/>
      <c r="E12" s="4"/>
      <c r="F12" s="1"/>
      <c r="G12" s="1"/>
      <c r="H12" s="1"/>
      <c r="I12" s="1"/>
      <c r="J12" s="1"/>
      <c r="K12" s="1"/>
      <c r="L12" s="2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2"/>
    </row>
    <row r="13" spans="1:27" ht="20.45" customHeight="1" x14ac:dyDescent="0.25">
      <c r="A13" s="1"/>
      <c r="B13" s="36"/>
      <c r="C13" s="36"/>
      <c r="D13" s="1"/>
      <c r="E13" s="4"/>
      <c r="F13" s="1"/>
      <c r="G13" s="1"/>
      <c r="H13" s="1"/>
      <c r="I13" s="1"/>
      <c r="J13" s="1"/>
      <c r="K13" s="1"/>
      <c r="L13" s="2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2"/>
    </row>
    <row r="14" spans="1:27" ht="20.45" customHeight="1" x14ac:dyDescent="0.25">
      <c r="A14" s="1"/>
      <c r="B14" s="36"/>
      <c r="C14" s="36"/>
      <c r="D14" s="1"/>
      <c r="E14" s="4"/>
      <c r="F14" s="1"/>
      <c r="G14" s="1"/>
      <c r="H14" s="1"/>
      <c r="I14" s="1"/>
      <c r="J14" s="1"/>
      <c r="K14" s="1"/>
      <c r="L14" s="2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2"/>
    </row>
    <row r="15" spans="1:27" ht="20.45" customHeight="1" x14ac:dyDescent="0.25">
      <c r="A15" s="1"/>
      <c r="B15" s="36"/>
      <c r="C15" s="36"/>
      <c r="D15" s="1"/>
      <c r="E15" s="4"/>
      <c r="F15" s="1"/>
      <c r="G15" s="1"/>
      <c r="H15" s="1"/>
      <c r="I15" s="1"/>
      <c r="J15" s="1"/>
      <c r="K15" s="1"/>
      <c r="L15" s="2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2"/>
    </row>
    <row r="16" spans="1:27" ht="20.45" customHeight="1" x14ac:dyDescent="0.25">
      <c r="A16" s="1"/>
      <c r="B16" s="36"/>
      <c r="C16" s="36"/>
      <c r="D16" s="1"/>
      <c r="E16" s="4"/>
      <c r="F16" s="1"/>
      <c r="G16" s="1"/>
      <c r="H16" s="1"/>
      <c r="I16" s="1"/>
      <c r="J16" s="1"/>
      <c r="K16" s="1"/>
      <c r="L16" s="2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2"/>
    </row>
    <row r="17" spans="1:27" ht="20.45" customHeight="1" x14ac:dyDescent="0.25">
      <c r="A17" s="1"/>
      <c r="B17" s="36"/>
      <c r="C17" s="36"/>
      <c r="D17" s="1"/>
      <c r="E17" s="4"/>
      <c r="F17" s="1"/>
      <c r="G17" s="1"/>
      <c r="H17" s="1"/>
      <c r="I17" s="1"/>
      <c r="J17" s="1"/>
      <c r="K17" s="1"/>
      <c r="L17" s="2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2"/>
    </row>
    <row r="18" spans="1:27" ht="20.45" customHeight="1" x14ac:dyDescent="0.25">
      <c r="A18" s="1"/>
      <c r="B18" s="36"/>
      <c r="C18" s="36"/>
      <c r="D18" s="1"/>
      <c r="E18" s="4"/>
      <c r="F18" s="1"/>
      <c r="G18" s="1"/>
      <c r="H18" s="1"/>
      <c r="I18" s="1"/>
      <c r="J18" s="1"/>
      <c r="K18" s="1"/>
      <c r="L18" s="2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2"/>
    </row>
    <row r="19" spans="1:27" ht="20.45" customHeight="1" x14ac:dyDescent="0.25">
      <c r="A19" s="1"/>
      <c r="B19" s="36"/>
      <c r="C19" s="36"/>
      <c r="D19" s="1"/>
      <c r="E19" s="4"/>
      <c r="F19" s="1"/>
      <c r="G19" s="1"/>
      <c r="H19" s="1"/>
      <c r="I19" s="1"/>
      <c r="J19" s="1"/>
      <c r="K19" s="1"/>
      <c r="L19" s="2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2"/>
    </row>
    <row r="20" spans="1:27" ht="20.45" customHeight="1" x14ac:dyDescent="0.25">
      <c r="A20" s="1"/>
      <c r="B20" s="36"/>
      <c r="C20" s="36"/>
      <c r="D20" s="1"/>
      <c r="E20" s="4"/>
      <c r="F20" s="1"/>
      <c r="G20" s="1"/>
      <c r="H20" s="1"/>
      <c r="I20" s="1"/>
      <c r="J20" s="1"/>
      <c r="K20" s="1"/>
      <c r="L20" s="2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2"/>
    </row>
    <row r="21" spans="1:27" ht="20.45" customHeight="1" x14ac:dyDescent="0.25">
      <c r="A21" s="1"/>
      <c r="B21" s="36"/>
      <c r="C21" s="36"/>
      <c r="D21" s="1"/>
      <c r="E21" s="4"/>
      <c r="F21" s="1"/>
      <c r="G21" s="1"/>
      <c r="H21" s="1"/>
      <c r="I21" s="1"/>
      <c r="J21" s="1"/>
      <c r="K21" s="1"/>
      <c r="L21" s="2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2"/>
    </row>
    <row r="22" spans="1:27" ht="20.45" customHeight="1" x14ac:dyDescent="0.25">
      <c r="A22" s="1"/>
      <c r="B22" s="36"/>
      <c r="C22" s="36"/>
      <c r="D22" s="1"/>
      <c r="E22" s="4"/>
      <c r="F22" s="1"/>
      <c r="G22" s="1"/>
      <c r="H22" s="1"/>
      <c r="I22" s="1"/>
      <c r="J22" s="1"/>
      <c r="K22" s="1"/>
      <c r="L22" s="2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2"/>
    </row>
    <row r="23" spans="1:27" ht="20.45" customHeight="1" x14ac:dyDescent="0.25">
      <c r="A23" s="1"/>
      <c r="B23" s="35"/>
      <c r="C23" s="35"/>
      <c r="D23" s="1"/>
      <c r="E23" s="4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</row>
    <row r="24" spans="1:27" ht="20.45" customHeight="1" x14ac:dyDescent="0.25">
      <c r="A24" s="1"/>
      <c r="B24" s="35"/>
      <c r="C24" s="35"/>
      <c r="D24" s="1"/>
      <c r="E24" s="4"/>
      <c r="F24" s="1"/>
      <c r="G24" s="1"/>
      <c r="H24" s="1"/>
      <c r="I24" s="1"/>
      <c r="J24" s="1"/>
      <c r="K24" s="1"/>
      <c r="L24" s="2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</row>
    <row r="25" spans="1:27" ht="20.45" customHeight="1" x14ac:dyDescent="0.25">
      <c r="A25" s="1"/>
      <c r="D25" s="1"/>
      <c r="E25" s="4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</row>
    <row r="26" spans="1:27" ht="20.45" customHeight="1" x14ac:dyDescent="0.25">
      <c r="A26" s="1"/>
      <c r="B26" s="12"/>
      <c r="C26" s="1"/>
      <c r="D26" s="1"/>
      <c r="E26" s="4"/>
      <c r="F26" s="1"/>
      <c r="G26" s="1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</row>
    <row r="27" spans="1:27" ht="20.45" customHeight="1" x14ac:dyDescent="0.25">
      <c r="A27" s="1"/>
      <c r="B27" s="35"/>
      <c r="C27" s="35"/>
      <c r="D27" s="1"/>
      <c r="E27" s="4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</row>
    <row r="28" spans="1:27" ht="20.45" customHeight="1" x14ac:dyDescent="0.25">
      <c r="A28" s="1"/>
      <c r="B28" s="35"/>
      <c r="C28" s="35"/>
      <c r="D28" s="1"/>
      <c r="E28" s="4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</row>
    <row r="29" spans="1:27" ht="20.45" customHeight="1" x14ac:dyDescent="0.25">
      <c r="A29" s="1"/>
      <c r="B29" s="35"/>
      <c r="C29" s="35"/>
      <c r="D29" s="1"/>
      <c r="E29" s="4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</row>
    <row r="30" spans="1:27" ht="20.45" customHeight="1" x14ac:dyDescent="0.25">
      <c r="A30" s="1"/>
      <c r="B30" s="35"/>
      <c r="C30" s="35"/>
      <c r="D30" s="1"/>
      <c r="E30" s="4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</row>
    <row r="31" spans="1:27" ht="20.45" customHeight="1" x14ac:dyDescent="0.25">
      <c r="A31" s="1"/>
      <c r="B31" s="1"/>
      <c r="C31" s="1"/>
      <c r="D31" s="1"/>
      <c r="E31" s="4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</row>
    <row r="32" spans="1:27" ht="20.45" customHeight="1" x14ac:dyDescent="0.25">
      <c r="A32" s="1"/>
      <c r="B32" s="1"/>
      <c r="C32" s="1"/>
      <c r="D32" s="1"/>
      <c r="E32" s="4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</row>
    <row r="33" spans="1:23" ht="20.45" customHeight="1" x14ac:dyDescent="0.25">
      <c r="A33" s="1"/>
      <c r="B33" s="1"/>
      <c r="C33" s="1"/>
      <c r="D33" s="1"/>
      <c r="E33" s="4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</row>
    <row r="34" spans="1:23" ht="20.45" customHeight="1" x14ac:dyDescent="0.25">
      <c r="A34" s="1"/>
      <c r="B34" s="1"/>
      <c r="C34" s="1"/>
      <c r="D34" s="1"/>
      <c r="E34" s="4"/>
      <c r="F34" s="1"/>
      <c r="V34" s="1"/>
    </row>
    <row r="35" spans="1:23" ht="20.45" customHeight="1" x14ac:dyDescent="0.25">
      <c r="A35" s="1"/>
      <c r="B35" s="1"/>
      <c r="C35" s="1"/>
      <c r="D35" s="1"/>
      <c r="E35" s="4"/>
      <c r="F35" s="1"/>
      <c r="V35" s="1"/>
    </row>
    <row r="36" spans="1:23" ht="20.45" customHeight="1" x14ac:dyDescent="0.25">
      <c r="A36" s="1"/>
      <c r="B36" s="1"/>
      <c r="C36" s="1"/>
      <c r="D36" s="1"/>
      <c r="E36" s="4"/>
      <c r="F36" s="1"/>
      <c r="V36" s="1"/>
    </row>
  </sheetData>
  <mergeCells count="41">
    <mergeCell ref="B30:C30"/>
    <mergeCell ref="B17:C17"/>
    <mergeCell ref="B18:C18"/>
    <mergeCell ref="B19:C19"/>
    <mergeCell ref="B20:C20"/>
    <mergeCell ref="B21:C21"/>
    <mergeCell ref="B22:C22"/>
    <mergeCell ref="B23:C23"/>
    <mergeCell ref="B24:C24"/>
    <mergeCell ref="B27:C27"/>
    <mergeCell ref="B28:C28"/>
    <mergeCell ref="B29:C29"/>
    <mergeCell ref="B16:C16"/>
    <mergeCell ref="V8:W8"/>
    <mergeCell ref="X8:Y8"/>
    <mergeCell ref="B9:C9"/>
    <mergeCell ref="B10:C10"/>
    <mergeCell ref="F10:K10"/>
    <mergeCell ref="M10:Z10"/>
    <mergeCell ref="B11:C11"/>
    <mergeCell ref="B12:C12"/>
    <mergeCell ref="B13:C13"/>
    <mergeCell ref="B14:C14"/>
    <mergeCell ref="B15:C15"/>
    <mergeCell ref="V4:X4"/>
    <mergeCell ref="B5:C5"/>
    <mergeCell ref="B6:C6"/>
    <mergeCell ref="J6:K6"/>
    <mergeCell ref="O6:P6"/>
    <mergeCell ref="R6:S6"/>
    <mergeCell ref="V6:W6"/>
    <mergeCell ref="U4:U8"/>
    <mergeCell ref="B2:C3"/>
    <mergeCell ref="I4:I8"/>
    <mergeCell ref="J4:K4"/>
    <mergeCell ref="N4:N8"/>
    <mergeCell ref="O4:S4"/>
    <mergeCell ref="B7:C7"/>
    <mergeCell ref="B8:C8"/>
    <mergeCell ref="J8:K8"/>
    <mergeCell ref="O8:R8"/>
  </mergeCells>
  <dataValidations count="1">
    <dataValidation type="list" allowBlank="1" showInputMessage="1" showErrorMessage="1" sqref="B6:C6" xr:uid="{4D2D0A92-738B-4B1C-BB21-683BD35E5CCB}">
      <formula1>L_Athletes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7649" r:id="rId4" name="Scroll Bar 1">
              <controlPr defaultSize="0" autoPict="0">
                <anchor moveWithCells="1">
                  <from>
                    <xdr:col>4</xdr:col>
                    <xdr:colOff>0</xdr:colOff>
                    <xdr:row>1</xdr:row>
                    <xdr:rowOff>9525</xdr:rowOff>
                  </from>
                  <to>
                    <xdr:col>5</xdr:col>
                    <xdr:colOff>0</xdr:colOff>
                    <xdr:row>22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B0BF28-AF83-4EE0-BB64-F3DF7B085C47}">
  <sheetPr codeName="Feuil24"/>
  <dimension ref="A1:AA36"/>
  <sheetViews>
    <sheetView showGridLines="0" showRowColHeaders="0" zoomScaleNormal="100" workbookViewId="0">
      <pane ySplit="1" topLeftCell="A2" activePane="bottomLeft" state="frozen"/>
      <selection activeCell="B2" activeCellId="1" sqref="B4 B2:C3"/>
      <selection pane="bottomLeft" activeCell="B2" activeCellId="1" sqref="B4 B2:C3"/>
    </sheetView>
  </sheetViews>
  <sheetFormatPr baseColWidth="10" defaultRowHeight="15" x14ac:dyDescent="0.25"/>
  <cols>
    <col min="1" max="1" width="2.28515625" customWidth="1"/>
    <col min="2" max="3" width="10.5703125" customWidth="1"/>
    <col min="4" max="4" width="2.28515625" customWidth="1"/>
    <col min="5" max="5" width="1.5703125" customWidth="1"/>
    <col min="6" max="6" width="2" customWidth="1"/>
    <col min="7" max="11" width="9" customWidth="1"/>
    <col min="12" max="12" width="2" customWidth="1"/>
    <col min="13" max="13" width="3.42578125" customWidth="1"/>
    <col min="14" max="25" width="7.42578125" customWidth="1"/>
    <col min="26" max="26" width="3.28515625" customWidth="1"/>
    <col min="27" max="27" width="3.5703125" customWidth="1"/>
  </cols>
  <sheetData>
    <row r="1" spans="1:27" ht="33.4" customHeight="1" x14ac:dyDescent="0.25"/>
    <row r="2" spans="1:27" ht="20.45" customHeight="1" x14ac:dyDescent="0.25">
      <c r="A2" s="1"/>
      <c r="B2" s="37" t="str">
        <f>HYPERLINK("#Liste_Athlètes!A1","Liste Athlètes")</f>
        <v>Liste Athlètes</v>
      </c>
      <c r="C2" s="37"/>
      <c r="D2" s="1"/>
      <c r="E2" s="2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2"/>
      <c r="Y2" s="2"/>
      <c r="Z2" s="2"/>
      <c r="AA2" s="2"/>
    </row>
    <row r="3" spans="1:27" ht="15.6" customHeight="1" x14ac:dyDescent="0.25">
      <c r="A3" s="1"/>
      <c r="B3" s="37"/>
      <c r="C3" s="37"/>
      <c r="D3" s="1"/>
      <c r="E3" s="4"/>
      <c r="F3" s="1"/>
      <c r="G3" s="1"/>
      <c r="H3" s="1"/>
      <c r="I3" s="1"/>
      <c r="J3" s="5" t="s">
        <v>0</v>
      </c>
      <c r="K3" s="5"/>
      <c r="L3" s="1"/>
      <c r="M3" s="5"/>
      <c r="N3" s="1"/>
      <c r="O3" s="5" t="s">
        <v>1</v>
      </c>
      <c r="P3" s="1"/>
      <c r="Q3" s="1"/>
      <c r="R3" s="1"/>
      <c r="S3" s="1"/>
      <c r="T3" s="1"/>
      <c r="U3" s="1"/>
      <c r="V3" s="5" t="s">
        <v>2</v>
      </c>
      <c r="W3" s="1"/>
      <c r="X3" s="1"/>
      <c r="Y3" s="1"/>
      <c r="Z3" s="1"/>
      <c r="AA3" s="2"/>
    </row>
    <row r="4" spans="1:27" ht="20.45" customHeight="1" x14ac:dyDescent="0.25">
      <c r="A4" s="1"/>
      <c r="B4" s="18"/>
      <c r="C4" s="1"/>
      <c r="D4" s="1"/>
      <c r="E4" s="4"/>
      <c r="F4" s="1"/>
      <c r="G4" s="6"/>
      <c r="H4" s="1"/>
      <c r="I4" s="27" t="s">
        <v>3</v>
      </c>
      <c r="J4" s="21" t="s">
        <v>34</v>
      </c>
      <c r="K4" s="22"/>
      <c r="L4" s="1"/>
      <c r="M4" s="1"/>
      <c r="N4" s="28" t="s">
        <v>4</v>
      </c>
      <c r="O4" s="30"/>
      <c r="P4" s="31"/>
      <c r="Q4" s="31"/>
      <c r="R4" s="31"/>
      <c r="S4" s="32"/>
      <c r="T4" s="1"/>
      <c r="U4" s="28" t="s">
        <v>5</v>
      </c>
      <c r="V4" s="21"/>
      <c r="W4" s="33"/>
      <c r="X4" s="22"/>
      <c r="Y4" s="1"/>
      <c r="Z4" s="1"/>
      <c r="AA4" s="2"/>
    </row>
    <row r="5" spans="1:27" ht="20.45" customHeight="1" x14ac:dyDescent="0.25">
      <c r="A5" s="1"/>
      <c r="B5" s="40" t="s">
        <v>55</v>
      </c>
      <c r="C5" s="40"/>
      <c r="D5" s="1"/>
      <c r="E5" s="4"/>
      <c r="F5" s="1"/>
      <c r="G5" s="6"/>
      <c r="H5" s="1"/>
      <c r="I5" s="27"/>
      <c r="J5" s="7" t="s">
        <v>6</v>
      </c>
      <c r="K5" s="7"/>
      <c r="L5" s="8"/>
      <c r="M5" s="8"/>
      <c r="N5" s="29"/>
      <c r="O5" s="7" t="s">
        <v>7</v>
      </c>
      <c r="P5" s="8"/>
      <c r="Q5" s="8"/>
      <c r="R5" s="7" t="s">
        <v>8</v>
      </c>
      <c r="S5" s="8"/>
      <c r="T5" s="1"/>
      <c r="U5" s="29"/>
      <c r="V5" s="5" t="s">
        <v>9</v>
      </c>
      <c r="W5" s="1"/>
      <c r="X5" s="1"/>
      <c r="Y5" s="1"/>
      <c r="Z5" s="1"/>
      <c r="AA5" s="2"/>
    </row>
    <row r="6" spans="1:27" ht="20.45" customHeight="1" x14ac:dyDescent="0.25">
      <c r="A6" s="1" t="s">
        <v>10</v>
      </c>
      <c r="B6" s="38" t="s">
        <v>44</v>
      </c>
      <c r="C6" s="38"/>
      <c r="D6" s="1"/>
      <c r="E6" s="4"/>
      <c r="F6" s="1"/>
      <c r="G6" s="6"/>
      <c r="H6" s="1"/>
      <c r="I6" s="27"/>
      <c r="J6" s="25" t="s">
        <v>42</v>
      </c>
      <c r="K6" s="26"/>
      <c r="L6" s="1"/>
      <c r="M6" s="1"/>
      <c r="N6" s="29"/>
      <c r="O6" s="25"/>
      <c r="P6" s="26"/>
      <c r="Q6" s="1"/>
      <c r="R6" s="23"/>
      <c r="S6" s="24"/>
      <c r="T6" s="1"/>
      <c r="U6" s="29"/>
      <c r="V6" s="21"/>
      <c r="W6" s="22"/>
      <c r="X6" s="9"/>
      <c r="Y6" s="1"/>
      <c r="Z6" s="1"/>
      <c r="AA6" s="2"/>
    </row>
    <row r="7" spans="1:27" ht="20.45" customHeight="1" x14ac:dyDescent="0.25">
      <c r="A7" s="1"/>
      <c r="B7" s="39" t="str">
        <f>HYPERLINK("#Mr_"&amp;RIGHT(B6,1)&amp;"!A1","Mr_"&amp;RIGHT(B6,1))</f>
        <v>Mr_B</v>
      </c>
      <c r="C7" s="39"/>
      <c r="D7" s="1"/>
      <c r="E7" s="4"/>
      <c r="F7" s="1"/>
      <c r="G7" s="6"/>
      <c r="H7" s="1"/>
      <c r="I7" s="27"/>
      <c r="J7" s="7" t="s">
        <v>11</v>
      </c>
      <c r="K7" s="7"/>
      <c r="L7" s="1"/>
      <c r="M7" s="1"/>
      <c r="N7" s="29"/>
      <c r="O7" s="7" t="s">
        <v>12</v>
      </c>
      <c r="P7" s="1"/>
      <c r="Q7" s="1"/>
      <c r="R7" s="1"/>
      <c r="S7" s="1"/>
      <c r="T7" s="1"/>
      <c r="U7" s="29"/>
      <c r="V7" s="5" t="s">
        <v>13</v>
      </c>
      <c r="W7" s="1"/>
      <c r="X7" s="1"/>
      <c r="Y7" s="1"/>
      <c r="Z7" s="1"/>
      <c r="AA7" s="2"/>
    </row>
    <row r="8" spans="1:27" ht="20.45" customHeight="1" x14ac:dyDescent="0.25">
      <c r="A8" s="1"/>
      <c r="B8" s="36"/>
      <c r="C8" s="36"/>
      <c r="D8" s="1"/>
      <c r="E8" s="4"/>
      <c r="F8" s="1"/>
      <c r="G8" s="1"/>
      <c r="H8" s="1"/>
      <c r="I8" s="27"/>
      <c r="J8" s="25"/>
      <c r="K8" s="26"/>
      <c r="L8" s="1"/>
      <c r="M8" s="1"/>
      <c r="N8" s="29"/>
      <c r="O8" s="25"/>
      <c r="P8" s="34"/>
      <c r="Q8" s="34"/>
      <c r="R8" s="26"/>
      <c r="S8" s="1"/>
      <c r="T8" s="1"/>
      <c r="U8" s="29"/>
      <c r="V8" s="21"/>
      <c r="W8" s="22"/>
      <c r="X8" s="23"/>
      <c r="Y8" s="24"/>
      <c r="Z8" s="1"/>
      <c r="AA8" s="2"/>
    </row>
    <row r="9" spans="1:27" ht="20.45" customHeight="1" x14ac:dyDescent="0.25">
      <c r="A9" s="1"/>
      <c r="B9" s="41"/>
      <c r="C9" s="41"/>
      <c r="D9" s="1"/>
      <c r="E9" s="4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2"/>
    </row>
    <row r="10" spans="1:27" ht="20.45" customHeight="1" x14ac:dyDescent="0.25">
      <c r="A10" s="1"/>
      <c r="B10" s="36"/>
      <c r="C10" s="36"/>
      <c r="D10" s="1"/>
      <c r="E10" s="1"/>
      <c r="F10" s="19" t="s">
        <v>14</v>
      </c>
      <c r="G10" s="19"/>
      <c r="H10" s="19"/>
      <c r="I10" s="19"/>
      <c r="J10" s="19"/>
      <c r="K10" s="19"/>
      <c r="L10" s="10"/>
      <c r="M10" s="20" t="s">
        <v>15</v>
      </c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"/>
    </row>
    <row r="11" spans="1:27" ht="20.45" customHeight="1" x14ac:dyDescent="0.25">
      <c r="A11" s="1"/>
      <c r="B11" s="36"/>
      <c r="C11" s="36"/>
      <c r="D11" s="1"/>
      <c r="E11" s="4"/>
      <c r="F11" s="1"/>
      <c r="G11" s="1"/>
      <c r="H11" s="1"/>
      <c r="I11" s="1"/>
      <c r="J11" s="1"/>
      <c r="K11" s="1"/>
      <c r="L11" s="2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2"/>
    </row>
    <row r="12" spans="1:27" ht="20.45" customHeight="1" x14ac:dyDescent="0.25">
      <c r="A12" s="1"/>
      <c r="B12" s="36"/>
      <c r="C12" s="36"/>
      <c r="D12" s="1"/>
      <c r="E12" s="4"/>
      <c r="F12" s="1"/>
      <c r="G12" s="1"/>
      <c r="H12" s="1"/>
      <c r="I12" s="1"/>
      <c r="J12" s="1"/>
      <c r="K12" s="1"/>
      <c r="L12" s="2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2"/>
    </row>
    <row r="13" spans="1:27" ht="20.45" customHeight="1" x14ac:dyDescent="0.25">
      <c r="A13" s="1"/>
      <c r="B13" s="36"/>
      <c r="C13" s="36"/>
      <c r="D13" s="1"/>
      <c r="E13" s="4"/>
      <c r="F13" s="1"/>
      <c r="G13" s="1"/>
      <c r="H13" s="1"/>
      <c r="I13" s="1"/>
      <c r="J13" s="1"/>
      <c r="K13" s="1"/>
      <c r="L13" s="2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2"/>
    </row>
    <row r="14" spans="1:27" ht="20.45" customHeight="1" x14ac:dyDescent="0.25">
      <c r="A14" s="1"/>
      <c r="B14" s="36"/>
      <c r="C14" s="36"/>
      <c r="D14" s="1"/>
      <c r="E14" s="4"/>
      <c r="F14" s="1"/>
      <c r="G14" s="1"/>
      <c r="H14" s="1"/>
      <c r="I14" s="1"/>
      <c r="J14" s="1"/>
      <c r="K14" s="1"/>
      <c r="L14" s="2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2"/>
    </row>
    <row r="15" spans="1:27" ht="20.45" customHeight="1" x14ac:dyDescent="0.25">
      <c r="A15" s="1"/>
      <c r="B15" s="36"/>
      <c r="C15" s="36"/>
      <c r="D15" s="1"/>
      <c r="E15" s="4"/>
      <c r="F15" s="1"/>
      <c r="G15" s="1"/>
      <c r="H15" s="1"/>
      <c r="I15" s="1"/>
      <c r="J15" s="1"/>
      <c r="K15" s="1"/>
      <c r="L15" s="2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2"/>
    </row>
    <row r="16" spans="1:27" ht="20.45" customHeight="1" x14ac:dyDescent="0.25">
      <c r="A16" s="1"/>
      <c r="B16" s="36"/>
      <c r="C16" s="36"/>
      <c r="D16" s="1"/>
      <c r="E16" s="4"/>
      <c r="F16" s="1"/>
      <c r="G16" s="1"/>
      <c r="H16" s="1"/>
      <c r="I16" s="1"/>
      <c r="J16" s="1"/>
      <c r="K16" s="1"/>
      <c r="L16" s="2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2"/>
    </row>
    <row r="17" spans="1:27" ht="20.45" customHeight="1" x14ac:dyDescent="0.25">
      <c r="A17" s="1"/>
      <c r="B17" s="36"/>
      <c r="C17" s="36"/>
      <c r="D17" s="1"/>
      <c r="E17" s="4"/>
      <c r="F17" s="1"/>
      <c r="G17" s="1"/>
      <c r="H17" s="1"/>
      <c r="I17" s="1"/>
      <c r="J17" s="1"/>
      <c r="K17" s="1"/>
      <c r="L17" s="2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2"/>
    </row>
    <row r="18" spans="1:27" ht="20.45" customHeight="1" x14ac:dyDescent="0.25">
      <c r="A18" s="1"/>
      <c r="B18" s="36"/>
      <c r="C18" s="36"/>
      <c r="D18" s="1"/>
      <c r="E18" s="4"/>
      <c r="F18" s="1"/>
      <c r="G18" s="1"/>
      <c r="H18" s="1"/>
      <c r="I18" s="1"/>
      <c r="J18" s="1"/>
      <c r="K18" s="1"/>
      <c r="L18" s="2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2"/>
    </row>
    <row r="19" spans="1:27" ht="20.45" customHeight="1" x14ac:dyDescent="0.25">
      <c r="A19" s="1"/>
      <c r="B19" s="36"/>
      <c r="C19" s="36"/>
      <c r="D19" s="1"/>
      <c r="E19" s="4"/>
      <c r="F19" s="1"/>
      <c r="G19" s="1"/>
      <c r="H19" s="1"/>
      <c r="I19" s="1"/>
      <c r="J19" s="1"/>
      <c r="K19" s="1"/>
      <c r="L19" s="2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2"/>
    </row>
    <row r="20" spans="1:27" ht="20.45" customHeight="1" x14ac:dyDescent="0.25">
      <c r="A20" s="1"/>
      <c r="B20" s="36"/>
      <c r="C20" s="36"/>
      <c r="D20" s="1"/>
      <c r="E20" s="4"/>
      <c r="F20" s="1"/>
      <c r="G20" s="1"/>
      <c r="H20" s="1"/>
      <c r="I20" s="1"/>
      <c r="J20" s="1"/>
      <c r="K20" s="1"/>
      <c r="L20" s="2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2"/>
    </row>
    <row r="21" spans="1:27" ht="20.45" customHeight="1" x14ac:dyDescent="0.25">
      <c r="A21" s="1"/>
      <c r="B21" s="36"/>
      <c r="C21" s="36"/>
      <c r="D21" s="1"/>
      <c r="E21" s="4"/>
      <c r="F21" s="1"/>
      <c r="G21" s="1"/>
      <c r="H21" s="1"/>
      <c r="I21" s="1"/>
      <c r="J21" s="1"/>
      <c r="K21" s="1"/>
      <c r="L21" s="2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2"/>
    </row>
    <row r="22" spans="1:27" ht="20.45" customHeight="1" x14ac:dyDescent="0.25">
      <c r="A22" s="1"/>
      <c r="B22" s="36"/>
      <c r="C22" s="36"/>
      <c r="D22" s="1"/>
      <c r="E22" s="4"/>
      <c r="F22" s="1"/>
      <c r="G22" s="1"/>
      <c r="H22" s="1"/>
      <c r="I22" s="1"/>
      <c r="J22" s="1"/>
      <c r="K22" s="1"/>
      <c r="L22" s="2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2"/>
    </row>
    <row r="23" spans="1:27" ht="20.45" customHeight="1" x14ac:dyDescent="0.25">
      <c r="A23" s="1"/>
      <c r="B23" s="35"/>
      <c r="C23" s="35"/>
      <c r="D23" s="1"/>
      <c r="E23" s="4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</row>
    <row r="24" spans="1:27" ht="20.45" customHeight="1" x14ac:dyDescent="0.25">
      <c r="A24" s="1"/>
      <c r="B24" s="35"/>
      <c r="C24" s="35"/>
      <c r="D24" s="1"/>
      <c r="E24" s="4"/>
      <c r="F24" s="1"/>
      <c r="G24" s="1"/>
      <c r="H24" s="1"/>
      <c r="I24" s="1"/>
      <c r="J24" s="1"/>
      <c r="K24" s="1"/>
      <c r="L24" s="2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</row>
    <row r="25" spans="1:27" ht="20.45" customHeight="1" x14ac:dyDescent="0.25">
      <c r="A25" s="1"/>
      <c r="D25" s="1"/>
      <c r="E25" s="4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</row>
    <row r="26" spans="1:27" ht="20.45" customHeight="1" x14ac:dyDescent="0.25">
      <c r="A26" s="1"/>
      <c r="B26" s="12"/>
      <c r="C26" s="1"/>
      <c r="D26" s="1"/>
      <c r="E26" s="4"/>
      <c r="F26" s="1"/>
      <c r="G26" s="1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</row>
    <row r="27" spans="1:27" ht="20.45" customHeight="1" x14ac:dyDescent="0.25">
      <c r="A27" s="1"/>
      <c r="B27" s="35"/>
      <c r="C27" s="35"/>
      <c r="D27" s="1"/>
      <c r="E27" s="4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</row>
    <row r="28" spans="1:27" ht="20.45" customHeight="1" x14ac:dyDescent="0.25">
      <c r="A28" s="1"/>
      <c r="B28" s="35"/>
      <c r="C28" s="35"/>
      <c r="D28" s="1"/>
      <c r="E28" s="4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</row>
    <row r="29" spans="1:27" ht="20.45" customHeight="1" x14ac:dyDescent="0.25">
      <c r="A29" s="1"/>
      <c r="B29" s="35"/>
      <c r="C29" s="35"/>
      <c r="D29" s="1"/>
      <c r="E29" s="4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</row>
    <row r="30" spans="1:27" ht="20.45" customHeight="1" x14ac:dyDescent="0.25">
      <c r="A30" s="1"/>
      <c r="B30" s="35"/>
      <c r="C30" s="35"/>
      <c r="D30" s="1"/>
      <c r="E30" s="4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</row>
    <row r="31" spans="1:27" ht="20.45" customHeight="1" x14ac:dyDescent="0.25">
      <c r="A31" s="1"/>
      <c r="B31" s="1"/>
      <c r="C31" s="1"/>
      <c r="D31" s="1"/>
      <c r="E31" s="4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</row>
    <row r="32" spans="1:27" ht="20.45" customHeight="1" x14ac:dyDescent="0.25">
      <c r="A32" s="1"/>
      <c r="B32" s="1"/>
      <c r="C32" s="1"/>
      <c r="D32" s="1"/>
      <c r="E32" s="4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</row>
    <row r="33" spans="1:23" ht="20.45" customHeight="1" x14ac:dyDescent="0.25">
      <c r="A33" s="1"/>
      <c r="B33" s="1"/>
      <c r="C33" s="1"/>
      <c r="D33" s="1"/>
      <c r="E33" s="4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</row>
    <row r="34" spans="1:23" ht="20.45" customHeight="1" x14ac:dyDescent="0.25">
      <c r="A34" s="1"/>
      <c r="B34" s="1"/>
      <c r="C34" s="1"/>
      <c r="D34" s="1"/>
      <c r="E34" s="4"/>
      <c r="F34" s="1"/>
      <c r="V34" s="1"/>
    </row>
    <row r="35" spans="1:23" ht="20.45" customHeight="1" x14ac:dyDescent="0.25">
      <c r="A35" s="1"/>
      <c r="B35" s="1"/>
      <c r="C35" s="1"/>
      <c r="D35" s="1"/>
      <c r="E35" s="4"/>
      <c r="F35" s="1"/>
      <c r="V35" s="1"/>
    </row>
    <row r="36" spans="1:23" ht="20.45" customHeight="1" x14ac:dyDescent="0.25">
      <c r="A36" s="1"/>
      <c r="B36" s="1"/>
      <c r="C36" s="1"/>
      <c r="D36" s="1"/>
      <c r="E36" s="4"/>
      <c r="F36" s="1"/>
      <c r="V36" s="1"/>
    </row>
  </sheetData>
  <mergeCells count="41">
    <mergeCell ref="B30:C30"/>
    <mergeCell ref="B17:C17"/>
    <mergeCell ref="B18:C18"/>
    <mergeCell ref="B19:C19"/>
    <mergeCell ref="B20:C20"/>
    <mergeCell ref="B21:C21"/>
    <mergeCell ref="B22:C22"/>
    <mergeCell ref="B23:C23"/>
    <mergeCell ref="B24:C24"/>
    <mergeCell ref="B27:C27"/>
    <mergeCell ref="B28:C28"/>
    <mergeCell ref="B29:C29"/>
    <mergeCell ref="B16:C16"/>
    <mergeCell ref="V8:W8"/>
    <mergeCell ref="X8:Y8"/>
    <mergeCell ref="B9:C9"/>
    <mergeCell ref="B10:C10"/>
    <mergeCell ref="F10:K10"/>
    <mergeCell ref="M10:Z10"/>
    <mergeCell ref="B11:C11"/>
    <mergeCell ref="B12:C12"/>
    <mergeCell ref="B13:C13"/>
    <mergeCell ref="B14:C14"/>
    <mergeCell ref="B15:C15"/>
    <mergeCell ref="V4:X4"/>
    <mergeCell ref="B5:C5"/>
    <mergeCell ref="B6:C6"/>
    <mergeCell ref="J6:K6"/>
    <mergeCell ref="O6:P6"/>
    <mergeCell ref="R6:S6"/>
    <mergeCell ref="V6:W6"/>
    <mergeCell ref="U4:U8"/>
    <mergeCell ref="B2:C3"/>
    <mergeCell ref="I4:I8"/>
    <mergeCell ref="J4:K4"/>
    <mergeCell ref="N4:N8"/>
    <mergeCell ref="O4:S4"/>
    <mergeCell ref="B7:C7"/>
    <mergeCell ref="B8:C8"/>
    <mergeCell ref="J8:K8"/>
    <mergeCell ref="O8:R8"/>
  </mergeCells>
  <dataValidations count="1">
    <dataValidation type="list" allowBlank="1" showInputMessage="1" showErrorMessage="1" sqref="B6:C6" xr:uid="{12A18B23-7FC9-4739-B0C1-DDFCD4D79C6A}">
      <formula1>L_Athletes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673" r:id="rId4" name="Scroll Bar 1">
              <controlPr defaultSize="0" autoPict="0">
                <anchor moveWithCells="1">
                  <from>
                    <xdr:col>4</xdr:col>
                    <xdr:colOff>0</xdr:colOff>
                    <xdr:row>1</xdr:row>
                    <xdr:rowOff>9525</xdr:rowOff>
                  </from>
                  <to>
                    <xdr:col>5</xdr:col>
                    <xdr:colOff>0</xdr:colOff>
                    <xdr:row>22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6CF699-E338-4ECF-BFFD-92D21F620C27}">
  <sheetPr codeName="Feuil25"/>
  <dimension ref="A1:AA36"/>
  <sheetViews>
    <sheetView showGridLines="0" showRowColHeaders="0" zoomScaleNormal="100" workbookViewId="0">
      <pane ySplit="1" topLeftCell="A2" activePane="bottomLeft" state="frozen"/>
      <selection activeCell="B2" activeCellId="1" sqref="B4 B2:C3"/>
      <selection pane="bottomLeft" activeCell="B2" activeCellId="1" sqref="B4 B2:C3"/>
    </sheetView>
  </sheetViews>
  <sheetFormatPr baseColWidth="10" defaultRowHeight="15" x14ac:dyDescent="0.25"/>
  <cols>
    <col min="1" max="1" width="2.28515625" customWidth="1"/>
    <col min="2" max="3" width="10.5703125" customWidth="1"/>
    <col min="4" max="4" width="2.28515625" customWidth="1"/>
    <col min="5" max="5" width="1.5703125" customWidth="1"/>
    <col min="6" max="6" width="2" customWidth="1"/>
    <col min="7" max="11" width="9" customWidth="1"/>
    <col min="12" max="12" width="2" customWidth="1"/>
    <col min="13" max="13" width="3.42578125" customWidth="1"/>
    <col min="14" max="25" width="7.42578125" customWidth="1"/>
    <col min="26" max="26" width="3.28515625" customWidth="1"/>
    <col min="27" max="27" width="3.5703125" customWidth="1"/>
  </cols>
  <sheetData>
    <row r="1" spans="1:27" ht="33.4" customHeight="1" x14ac:dyDescent="0.25"/>
    <row r="2" spans="1:27" ht="20.45" customHeight="1" x14ac:dyDescent="0.25">
      <c r="A2" s="1"/>
      <c r="B2" s="37" t="str">
        <f>HYPERLINK("#Liste_Athlètes!A1","Liste Athlètes")</f>
        <v>Liste Athlètes</v>
      </c>
      <c r="C2" s="37"/>
      <c r="D2" s="1"/>
      <c r="E2" s="2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2"/>
      <c r="Y2" s="2"/>
      <c r="Z2" s="2"/>
      <c r="AA2" s="2"/>
    </row>
    <row r="3" spans="1:27" ht="15.6" customHeight="1" x14ac:dyDescent="0.25">
      <c r="A3" s="1"/>
      <c r="B3" s="37"/>
      <c r="C3" s="37"/>
      <c r="D3" s="1"/>
      <c r="E3" s="4"/>
      <c r="F3" s="1"/>
      <c r="G3" s="1"/>
      <c r="H3" s="1"/>
      <c r="I3" s="1"/>
      <c r="J3" s="5" t="s">
        <v>0</v>
      </c>
      <c r="K3" s="5"/>
      <c r="L3" s="1"/>
      <c r="M3" s="5"/>
      <c r="N3" s="1"/>
      <c r="O3" s="5" t="s">
        <v>1</v>
      </c>
      <c r="P3" s="1"/>
      <c r="Q3" s="1"/>
      <c r="R3" s="1"/>
      <c r="S3" s="1"/>
      <c r="T3" s="1"/>
      <c r="U3" s="1"/>
      <c r="V3" s="5" t="s">
        <v>2</v>
      </c>
      <c r="W3" s="1"/>
      <c r="X3" s="1"/>
      <c r="Y3" s="1"/>
      <c r="Z3" s="1"/>
      <c r="AA3" s="2"/>
    </row>
    <row r="4" spans="1:27" ht="20.45" customHeight="1" x14ac:dyDescent="0.25">
      <c r="A4" s="1"/>
      <c r="B4" s="18"/>
      <c r="C4" s="1"/>
      <c r="D4" s="1"/>
      <c r="E4" s="4"/>
      <c r="F4" s="1"/>
      <c r="G4" s="6"/>
      <c r="H4" s="1"/>
      <c r="I4" s="27" t="s">
        <v>3</v>
      </c>
      <c r="J4" s="21" t="s">
        <v>35</v>
      </c>
      <c r="K4" s="22"/>
      <c r="L4" s="1"/>
      <c r="M4" s="1"/>
      <c r="N4" s="28" t="s">
        <v>4</v>
      </c>
      <c r="O4" s="30"/>
      <c r="P4" s="31"/>
      <c r="Q4" s="31"/>
      <c r="R4" s="31"/>
      <c r="S4" s="32"/>
      <c r="T4" s="1"/>
      <c r="U4" s="28" t="s">
        <v>5</v>
      </c>
      <c r="V4" s="21"/>
      <c r="W4" s="33"/>
      <c r="X4" s="22"/>
      <c r="Y4" s="1"/>
      <c r="Z4" s="1"/>
      <c r="AA4" s="2"/>
    </row>
    <row r="5" spans="1:27" ht="20.45" customHeight="1" x14ac:dyDescent="0.25">
      <c r="A5" s="1"/>
      <c r="B5" s="40" t="s">
        <v>55</v>
      </c>
      <c r="C5" s="40"/>
      <c r="D5" s="1"/>
      <c r="E5" s="4"/>
      <c r="F5" s="1"/>
      <c r="G5" s="6"/>
      <c r="H5" s="1"/>
      <c r="I5" s="27"/>
      <c r="J5" s="7" t="s">
        <v>6</v>
      </c>
      <c r="K5" s="7"/>
      <c r="L5" s="8"/>
      <c r="M5" s="8"/>
      <c r="N5" s="29"/>
      <c r="O5" s="7" t="s">
        <v>7</v>
      </c>
      <c r="P5" s="8"/>
      <c r="Q5" s="8"/>
      <c r="R5" s="7" t="s">
        <v>8</v>
      </c>
      <c r="S5" s="8"/>
      <c r="T5" s="1"/>
      <c r="U5" s="29"/>
      <c r="V5" s="5" t="s">
        <v>9</v>
      </c>
      <c r="W5" s="1"/>
      <c r="X5" s="1"/>
      <c r="Y5" s="1"/>
      <c r="Z5" s="1"/>
      <c r="AA5" s="2"/>
    </row>
    <row r="6" spans="1:27" ht="20.45" customHeight="1" x14ac:dyDescent="0.25">
      <c r="A6" s="1" t="s">
        <v>10</v>
      </c>
      <c r="B6" s="38" t="s">
        <v>47</v>
      </c>
      <c r="C6" s="38"/>
      <c r="D6" s="1"/>
      <c r="E6" s="4"/>
      <c r="F6" s="1"/>
      <c r="G6" s="6"/>
      <c r="H6" s="1"/>
      <c r="I6" s="27"/>
      <c r="J6" s="25" t="s">
        <v>42</v>
      </c>
      <c r="K6" s="26"/>
      <c r="L6" s="1"/>
      <c r="M6" s="1"/>
      <c r="N6" s="29"/>
      <c r="O6" s="25"/>
      <c r="P6" s="26"/>
      <c r="Q6" s="1"/>
      <c r="R6" s="23"/>
      <c r="S6" s="24"/>
      <c r="T6" s="1"/>
      <c r="U6" s="29"/>
      <c r="V6" s="21"/>
      <c r="W6" s="22"/>
      <c r="X6" s="9"/>
      <c r="Y6" s="1"/>
      <c r="Z6" s="1"/>
      <c r="AA6" s="2"/>
    </row>
    <row r="7" spans="1:27" ht="20.45" customHeight="1" x14ac:dyDescent="0.25">
      <c r="A7" s="1"/>
      <c r="B7" s="39" t="str">
        <f>HYPERLINK("#Mr_"&amp;RIGHT(B6,1)&amp;"!A1","Mr_"&amp;RIGHT(B6,1))</f>
        <v>Mr_D</v>
      </c>
      <c r="C7" s="39"/>
      <c r="D7" s="1"/>
      <c r="E7" s="4"/>
      <c r="F7" s="1"/>
      <c r="G7" s="6"/>
      <c r="H7" s="1"/>
      <c r="I7" s="27"/>
      <c r="J7" s="7" t="s">
        <v>11</v>
      </c>
      <c r="K7" s="7"/>
      <c r="L7" s="1"/>
      <c r="M7" s="1"/>
      <c r="N7" s="29"/>
      <c r="O7" s="7" t="s">
        <v>12</v>
      </c>
      <c r="P7" s="1"/>
      <c r="Q7" s="1"/>
      <c r="R7" s="1"/>
      <c r="S7" s="1"/>
      <c r="T7" s="1"/>
      <c r="U7" s="29"/>
      <c r="V7" s="5" t="s">
        <v>13</v>
      </c>
      <c r="W7" s="1"/>
      <c r="X7" s="1"/>
      <c r="Y7" s="1"/>
      <c r="Z7" s="1"/>
      <c r="AA7" s="2"/>
    </row>
    <row r="8" spans="1:27" ht="20.45" customHeight="1" x14ac:dyDescent="0.25">
      <c r="A8" s="1"/>
      <c r="B8" s="36"/>
      <c r="C8" s="36"/>
      <c r="D8" s="1"/>
      <c r="E8" s="4"/>
      <c r="F8" s="1"/>
      <c r="G8" s="1"/>
      <c r="H8" s="1"/>
      <c r="I8" s="27"/>
      <c r="J8" s="25"/>
      <c r="K8" s="26"/>
      <c r="L8" s="1"/>
      <c r="M8" s="1"/>
      <c r="N8" s="29"/>
      <c r="O8" s="25"/>
      <c r="P8" s="34"/>
      <c r="Q8" s="34"/>
      <c r="R8" s="26"/>
      <c r="S8" s="1"/>
      <c r="T8" s="1"/>
      <c r="U8" s="29"/>
      <c r="V8" s="21"/>
      <c r="W8" s="22"/>
      <c r="X8" s="23"/>
      <c r="Y8" s="24"/>
      <c r="Z8" s="1"/>
      <c r="AA8" s="2"/>
    </row>
    <row r="9" spans="1:27" ht="20.45" customHeight="1" x14ac:dyDescent="0.25">
      <c r="A9" s="1"/>
      <c r="B9" s="41"/>
      <c r="C9" s="41"/>
      <c r="D9" s="1"/>
      <c r="E9" s="4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2"/>
    </row>
    <row r="10" spans="1:27" ht="20.45" customHeight="1" x14ac:dyDescent="0.25">
      <c r="A10" s="1"/>
      <c r="B10" s="36"/>
      <c r="C10" s="36"/>
      <c r="D10" s="1"/>
      <c r="E10" s="1"/>
      <c r="F10" s="19" t="s">
        <v>14</v>
      </c>
      <c r="G10" s="19"/>
      <c r="H10" s="19"/>
      <c r="I10" s="19"/>
      <c r="J10" s="19"/>
      <c r="K10" s="19"/>
      <c r="L10" s="10"/>
      <c r="M10" s="20" t="s">
        <v>15</v>
      </c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"/>
    </row>
    <row r="11" spans="1:27" ht="20.45" customHeight="1" x14ac:dyDescent="0.25">
      <c r="A11" s="1"/>
      <c r="B11" s="36"/>
      <c r="C11" s="36"/>
      <c r="D11" s="1"/>
      <c r="E11" s="4"/>
      <c r="F11" s="1"/>
      <c r="G11" s="1"/>
      <c r="H11" s="1"/>
      <c r="I11" s="1"/>
      <c r="J11" s="1"/>
      <c r="K11" s="1"/>
      <c r="L11" s="2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2"/>
    </row>
    <row r="12" spans="1:27" ht="20.45" customHeight="1" x14ac:dyDescent="0.25">
      <c r="A12" s="1"/>
      <c r="B12" s="36"/>
      <c r="C12" s="36"/>
      <c r="D12" s="1"/>
      <c r="E12" s="4"/>
      <c r="F12" s="1"/>
      <c r="G12" s="1"/>
      <c r="H12" s="1"/>
      <c r="I12" s="1"/>
      <c r="J12" s="1"/>
      <c r="K12" s="1"/>
      <c r="L12" s="2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2"/>
    </row>
    <row r="13" spans="1:27" ht="20.45" customHeight="1" x14ac:dyDescent="0.25">
      <c r="A13" s="1"/>
      <c r="B13" s="36"/>
      <c r="C13" s="36"/>
      <c r="D13" s="1"/>
      <c r="E13" s="4"/>
      <c r="F13" s="1"/>
      <c r="G13" s="1"/>
      <c r="H13" s="1"/>
      <c r="I13" s="1"/>
      <c r="J13" s="1"/>
      <c r="K13" s="1"/>
      <c r="L13" s="2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2"/>
    </row>
    <row r="14" spans="1:27" ht="20.45" customHeight="1" x14ac:dyDescent="0.25">
      <c r="A14" s="1"/>
      <c r="B14" s="36"/>
      <c r="C14" s="36"/>
      <c r="D14" s="1"/>
      <c r="E14" s="4"/>
      <c r="F14" s="1"/>
      <c r="G14" s="1"/>
      <c r="H14" s="1"/>
      <c r="I14" s="1"/>
      <c r="J14" s="1"/>
      <c r="K14" s="1"/>
      <c r="L14" s="2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2"/>
    </row>
    <row r="15" spans="1:27" ht="20.45" customHeight="1" x14ac:dyDescent="0.25">
      <c r="A15" s="1"/>
      <c r="B15" s="36"/>
      <c r="C15" s="36"/>
      <c r="D15" s="1"/>
      <c r="E15" s="4"/>
      <c r="F15" s="1"/>
      <c r="G15" s="1"/>
      <c r="H15" s="1"/>
      <c r="I15" s="1"/>
      <c r="J15" s="1"/>
      <c r="K15" s="1"/>
      <c r="L15" s="2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2"/>
    </row>
    <row r="16" spans="1:27" ht="20.45" customHeight="1" x14ac:dyDescent="0.25">
      <c r="A16" s="1"/>
      <c r="B16" s="36"/>
      <c r="C16" s="36"/>
      <c r="D16" s="1"/>
      <c r="E16" s="4"/>
      <c r="F16" s="1"/>
      <c r="G16" s="1"/>
      <c r="H16" s="1"/>
      <c r="I16" s="1"/>
      <c r="J16" s="1"/>
      <c r="K16" s="1"/>
      <c r="L16" s="2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2"/>
    </row>
    <row r="17" spans="1:27" ht="20.45" customHeight="1" x14ac:dyDescent="0.25">
      <c r="A17" s="1"/>
      <c r="B17" s="36"/>
      <c r="C17" s="36"/>
      <c r="D17" s="1"/>
      <c r="E17" s="4"/>
      <c r="F17" s="1"/>
      <c r="G17" s="1"/>
      <c r="H17" s="1"/>
      <c r="I17" s="1"/>
      <c r="J17" s="1"/>
      <c r="K17" s="1"/>
      <c r="L17" s="2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2"/>
    </row>
    <row r="18" spans="1:27" ht="20.45" customHeight="1" x14ac:dyDescent="0.25">
      <c r="A18" s="1"/>
      <c r="B18" s="36"/>
      <c r="C18" s="36"/>
      <c r="D18" s="1"/>
      <c r="E18" s="4"/>
      <c r="F18" s="1"/>
      <c r="G18" s="1"/>
      <c r="H18" s="1"/>
      <c r="I18" s="1"/>
      <c r="J18" s="1"/>
      <c r="K18" s="1"/>
      <c r="L18" s="2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2"/>
    </row>
    <row r="19" spans="1:27" ht="20.45" customHeight="1" x14ac:dyDescent="0.25">
      <c r="A19" s="1"/>
      <c r="B19" s="36"/>
      <c r="C19" s="36"/>
      <c r="D19" s="1"/>
      <c r="E19" s="4"/>
      <c r="F19" s="1"/>
      <c r="G19" s="1"/>
      <c r="H19" s="1"/>
      <c r="I19" s="1"/>
      <c r="J19" s="1"/>
      <c r="K19" s="1"/>
      <c r="L19" s="2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2"/>
    </row>
    <row r="20" spans="1:27" ht="20.45" customHeight="1" x14ac:dyDescent="0.25">
      <c r="A20" s="1"/>
      <c r="B20" s="36"/>
      <c r="C20" s="36"/>
      <c r="D20" s="1"/>
      <c r="E20" s="4"/>
      <c r="F20" s="1"/>
      <c r="G20" s="1"/>
      <c r="H20" s="1"/>
      <c r="I20" s="1"/>
      <c r="J20" s="1"/>
      <c r="K20" s="1"/>
      <c r="L20" s="2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2"/>
    </row>
    <row r="21" spans="1:27" ht="20.45" customHeight="1" x14ac:dyDescent="0.25">
      <c r="A21" s="1"/>
      <c r="B21" s="36"/>
      <c r="C21" s="36"/>
      <c r="D21" s="1"/>
      <c r="E21" s="4"/>
      <c r="F21" s="1"/>
      <c r="G21" s="1"/>
      <c r="H21" s="1"/>
      <c r="I21" s="1"/>
      <c r="J21" s="1"/>
      <c r="K21" s="1"/>
      <c r="L21" s="2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2"/>
    </row>
    <row r="22" spans="1:27" ht="20.45" customHeight="1" x14ac:dyDescent="0.25">
      <c r="A22" s="1"/>
      <c r="B22" s="36"/>
      <c r="C22" s="36"/>
      <c r="D22" s="1"/>
      <c r="E22" s="4"/>
      <c r="F22" s="1"/>
      <c r="G22" s="1"/>
      <c r="H22" s="1"/>
      <c r="I22" s="1"/>
      <c r="J22" s="1"/>
      <c r="K22" s="1"/>
      <c r="L22" s="2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2"/>
    </row>
    <row r="23" spans="1:27" ht="20.45" customHeight="1" x14ac:dyDescent="0.25">
      <c r="A23" s="1"/>
      <c r="B23" s="35"/>
      <c r="C23" s="35"/>
      <c r="D23" s="1"/>
      <c r="E23" s="4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</row>
    <row r="24" spans="1:27" ht="20.45" customHeight="1" x14ac:dyDescent="0.25">
      <c r="A24" s="1"/>
      <c r="B24" s="35"/>
      <c r="C24" s="35"/>
      <c r="D24" s="1"/>
      <c r="E24" s="4"/>
      <c r="F24" s="1"/>
      <c r="G24" s="1"/>
      <c r="H24" s="1"/>
      <c r="I24" s="1"/>
      <c r="J24" s="1"/>
      <c r="K24" s="1"/>
      <c r="L24" s="2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</row>
    <row r="25" spans="1:27" ht="20.45" customHeight="1" x14ac:dyDescent="0.25">
      <c r="A25" s="1"/>
      <c r="D25" s="1"/>
      <c r="E25" s="4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</row>
    <row r="26" spans="1:27" ht="20.45" customHeight="1" x14ac:dyDescent="0.25">
      <c r="A26" s="1"/>
      <c r="B26" s="12"/>
      <c r="C26" s="1"/>
      <c r="D26" s="1"/>
      <c r="E26" s="4"/>
      <c r="F26" s="1"/>
      <c r="G26" s="1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</row>
    <row r="27" spans="1:27" ht="20.45" customHeight="1" x14ac:dyDescent="0.25">
      <c r="A27" s="1"/>
      <c r="B27" s="35"/>
      <c r="C27" s="35"/>
      <c r="D27" s="1"/>
      <c r="E27" s="4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</row>
    <row r="28" spans="1:27" ht="20.45" customHeight="1" x14ac:dyDescent="0.25">
      <c r="A28" s="1"/>
      <c r="B28" s="35"/>
      <c r="C28" s="35"/>
      <c r="D28" s="1"/>
      <c r="E28" s="4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</row>
    <row r="29" spans="1:27" ht="20.45" customHeight="1" x14ac:dyDescent="0.25">
      <c r="A29" s="1"/>
      <c r="B29" s="35"/>
      <c r="C29" s="35"/>
      <c r="D29" s="1"/>
      <c r="E29" s="4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</row>
    <row r="30" spans="1:27" ht="20.45" customHeight="1" x14ac:dyDescent="0.25">
      <c r="A30" s="1"/>
      <c r="B30" s="35"/>
      <c r="C30" s="35"/>
      <c r="D30" s="1"/>
      <c r="E30" s="4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</row>
    <row r="31" spans="1:27" ht="20.45" customHeight="1" x14ac:dyDescent="0.25">
      <c r="A31" s="1"/>
      <c r="B31" s="1"/>
      <c r="C31" s="1"/>
      <c r="D31" s="1"/>
      <c r="E31" s="4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</row>
    <row r="32" spans="1:27" ht="20.45" customHeight="1" x14ac:dyDescent="0.25">
      <c r="A32" s="1"/>
      <c r="B32" s="1"/>
      <c r="C32" s="1"/>
      <c r="D32" s="1"/>
      <c r="E32" s="4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</row>
    <row r="33" spans="1:23" ht="20.45" customHeight="1" x14ac:dyDescent="0.25">
      <c r="A33" s="1"/>
      <c r="B33" s="1"/>
      <c r="C33" s="1"/>
      <c r="D33" s="1"/>
      <c r="E33" s="4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</row>
    <row r="34" spans="1:23" ht="20.45" customHeight="1" x14ac:dyDescent="0.25">
      <c r="A34" s="1"/>
      <c r="B34" s="1"/>
      <c r="C34" s="1"/>
      <c r="D34" s="1"/>
      <c r="E34" s="4"/>
      <c r="F34" s="1"/>
      <c r="V34" s="1"/>
    </row>
    <row r="35" spans="1:23" ht="20.45" customHeight="1" x14ac:dyDescent="0.25">
      <c r="A35" s="1"/>
      <c r="B35" s="1"/>
      <c r="C35" s="1"/>
      <c r="D35" s="1"/>
      <c r="E35" s="4"/>
      <c r="F35" s="1"/>
      <c r="V35" s="1"/>
    </row>
    <row r="36" spans="1:23" ht="20.45" customHeight="1" x14ac:dyDescent="0.25">
      <c r="A36" s="1"/>
      <c r="B36" s="1"/>
      <c r="C36" s="1"/>
      <c r="D36" s="1"/>
      <c r="E36" s="4"/>
      <c r="F36" s="1"/>
      <c r="V36" s="1"/>
    </row>
  </sheetData>
  <mergeCells count="41">
    <mergeCell ref="B30:C30"/>
    <mergeCell ref="B17:C17"/>
    <mergeCell ref="B18:C18"/>
    <mergeCell ref="B19:C19"/>
    <mergeCell ref="B20:C20"/>
    <mergeCell ref="B21:C21"/>
    <mergeCell ref="B22:C22"/>
    <mergeCell ref="B23:C23"/>
    <mergeCell ref="B24:C24"/>
    <mergeCell ref="B27:C27"/>
    <mergeCell ref="B28:C28"/>
    <mergeCell ref="B29:C29"/>
    <mergeCell ref="B16:C16"/>
    <mergeCell ref="V8:W8"/>
    <mergeCell ref="X8:Y8"/>
    <mergeCell ref="B9:C9"/>
    <mergeCell ref="B10:C10"/>
    <mergeCell ref="F10:K10"/>
    <mergeCell ref="M10:Z10"/>
    <mergeCell ref="B11:C11"/>
    <mergeCell ref="B12:C12"/>
    <mergeCell ref="B13:C13"/>
    <mergeCell ref="B14:C14"/>
    <mergeCell ref="B15:C15"/>
    <mergeCell ref="V4:X4"/>
    <mergeCell ref="B5:C5"/>
    <mergeCell ref="B6:C6"/>
    <mergeCell ref="J6:K6"/>
    <mergeCell ref="O6:P6"/>
    <mergeCell ref="R6:S6"/>
    <mergeCell ref="V6:W6"/>
    <mergeCell ref="U4:U8"/>
    <mergeCell ref="B2:C3"/>
    <mergeCell ref="I4:I8"/>
    <mergeCell ref="J4:K4"/>
    <mergeCell ref="N4:N8"/>
    <mergeCell ref="O4:S4"/>
    <mergeCell ref="B7:C7"/>
    <mergeCell ref="B8:C8"/>
    <mergeCell ref="J8:K8"/>
    <mergeCell ref="O8:R8"/>
  </mergeCells>
  <dataValidations count="1">
    <dataValidation type="list" allowBlank="1" showInputMessage="1" showErrorMessage="1" sqref="B6:C6" xr:uid="{E75EE253-0CB4-414D-B539-B0C398996978}">
      <formula1>L_Athletes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9697" r:id="rId4" name="Scroll Bar 1">
              <controlPr defaultSize="0" autoPict="0">
                <anchor moveWithCells="1">
                  <from>
                    <xdr:col>4</xdr:col>
                    <xdr:colOff>0</xdr:colOff>
                    <xdr:row>1</xdr:row>
                    <xdr:rowOff>9525</xdr:rowOff>
                  </from>
                  <to>
                    <xdr:col>5</xdr:col>
                    <xdr:colOff>0</xdr:colOff>
                    <xdr:row>22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459592-EA53-4BAC-A8AA-58B99F17A8D0}">
  <sheetPr codeName="Feuil26"/>
  <dimension ref="A1:AA36"/>
  <sheetViews>
    <sheetView showGridLines="0" showRowColHeaders="0" zoomScaleNormal="100" workbookViewId="0">
      <pane ySplit="1" topLeftCell="A2" activePane="bottomLeft" state="frozen"/>
      <selection activeCell="B2" activeCellId="1" sqref="B4 B2:C3"/>
      <selection pane="bottomLeft" activeCell="B7" sqref="B7:C7"/>
    </sheetView>
  </sheetViews>
  <sheetFormatPr baseColWidth="10" defaultRowHeight="15" x14ac:dyDescent="0.25"/>
  <cols>
    <col min="1" max="1" width="2.28515625" customWidth="1"/>
    <col min="2" max="3" width="10.5703125" customWidth="1"/>
    <col min="4" max="4" width="2.28515625" customWidth="1"/>
    <col min="5" max="5" width="1.5703125" customWidth="1"/>
    <col min="6" max="6" width="2" customWidth="1"/>
    <col min="7" max="11" width="9" customWidth="1"/>
    <col min="12" max="12" width="2" customWidth="1"/>
    <col min="13" max="13" width="3.42578125" customWidth="1"/>
    <col min="14" max="25" width="7.42578125" customWidth="1"/>
    <col min="26" max="26" width="3.28515625" customWidth="1"/>
    <col min="27" max="27" width="3.5703125" customWidth="1"/>
  </cols>
  <sheetData>
    <row r="1" spans="1:27" ht="33.4" customHeight="1" x14ac:dyDescent="0.25"/>
    <row r="2" spans="1:27" ht="20.45" customHeight="1" x14ac:dyDescent="0.25">
      <c r="A2" s="1"/>
      <c r="B2" s="37" t="str">
        <f>HYPERLINK("#Liste_Athlètes!A1","Liste Athlètes")</f>
        <v>Liste Athlètes</v>
      </c>
      <c r="C2" s="37"/>
      <c r="D2" s="1"/>
      <c r="E2" s="2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2"/>
      <c r="Y2" s="2"/>
      <c r="Z2" s="2"/>
      <c r="AA2" s="2"/>
    </row>
    <row r="3" spans="1:27" ht="15.6" customHeight="1" x14ac:dyDescent="0.25">
      <c r="A3" s="1"/>
      <c r="B3" s="37"/>
      <c r="C3" s="37"/>
      <c r="D3" s="1"/>
      <c r="E3" s="4"/>
      <c r="F3" s="1"/>
      <c r="G3" s="1"/>
      <c r="H3" s="1"/>
      <c r="I3" s="1"/>
      <c r="J3" s="5" t="s">
        <v>0</v>
      </c>
      <c r="K3" s="5"/>
      <c r="L3" s="1"/>
      <c r="M3" s="5"/>
      <c r="N3" s="1"/>
      <c r="O3" s="5" t="s">
        <v>1</v>
      </c>
      <c r="P3" s="1"/>
      <c r="Q3" s="1"/>
      <c r="R3" s="1"/>
      <c r="S3" s="1"/>
      <c r="T3" s="1"/>
      <c r="U3" s="1"/>
      <c r="V3" s="5" t="s">
        <v>2</v>
      </c>
      <c r="W3" s="1"/>
      <c r="X3" s="1"/>
      <c r="Y3" s="1"/>
      <c r="Z3" s="1"/>
      <c r="AA3" s="2"/>
    </row>
    <row r="4" spans="1:27" ht="20.45" customHeight="1" x14ac:dyDescent="0.25">
      <c r="A4" s="1"/>
      <c r="B4" s="18"/>
      <c r="C4" s="1"/>
      <c r="D4" s="1"/>
      <c r="E4" s="4"/>
      <c r="F4" s="1"/>
      <c r="G4" s="6"/>
      <c r="H4" s="1"/>
      <c r="I4" s="27" t="s">
        <v>3</v>
      </c>
      <c r="J4" s="21" t="s">
        <v>36</v>
      </c>
      <c r="K4" s="22"/>
      <c r="L4" s="1"/>
      <c r="M4" s="1"/>
      <c r="N4" s="28" t="s">
        <v>4</v>
      </c>
      <c r="O4" s="30"/>
      <c r="P4" s="31"/>
      <c r="Q4" s="31"/>
      <c r="R4" s="31"/>
      <c r="S4" s="32"/>
      <c r="T4" s="1"/>
      <c r="U4" s="28" t="s">
        <v>5</v>
      </c>
      <c r="V4" s="21"/>
      <c r="W4" s="33"/>
      <c r="X4" s="22"/>
      <c r="Y4" s="1"/>
      <c r="Z4" s="1"/>
      <c r="AA4" s="2"/>
    </row>
    <row r="5" spans="1:27" ht="20.45" customHeight="1" x14ac:dyDescent="0.25">
      <c r="A5" s="1"/>
      <c r="B5" s="40" t="s">
        <v>55</v>
      </c>
      <c r="C5" s="40"/>
      <c r="D5" s="1"/>
      <c r="E5" s="4"/>
      <c r="F5" s="1"/>
      <c r="G5" s="6"/>
      <c r="H5" s="1"/>
      <c r="I5" s="27"/>
      <c r="J5" s="7" t="s">
        <v>6</v>
      </c>
      <c r="K5" s="7"/>
      <c r="L5" s="8"/>
      <c r="M5" s="8"/>
      <c r="N5" s="29"/>
      <c r="O5" s="7" t="s">
        <v>7</v>
      </c>
      <c r="P5" s="8"/>
      <c r="Q5" s="8"/>
      <c r="R5" s="7" t="s">
        <v>8</v>
      </c>
      <c r="S5" s="8"/>
      <c r="T5" s="1"/>
      <c r="U5" s="29"/>
      <c r="V5" s="5" t="s">
        <v>9</v>
      </c>
      <c r="W5" s="1"/>
      <c r="X5" s="1"/>
      <c r="Y5" s="1"/>
      <c r="Z5" s="1"/>
      <c r="AA5" s="2"/>
    </row>
    <row r="6" spans="1:27" ht="20.45" customHeight="1" x14ac:dyDescent="0.25">
      <c r="A6" s="1" t="s">
        <v>10</v>
      </c>
      <c r="B6" s="38" t="s">
        <v>43</v>
      </c>
      <c r="C6" s="38"/>
      <c r="D6" s="1"/>
      <c r="E6" s="4"/>
      <c r="F6" s="1"/>
      <c r="G6" s="6"/>
      <c r="H6" s="1"/>
      <c r="I6" s="27"/>
      <c r="J6" s="25" t="s">
        <v>42</v>
      </c>
      <c r="K6" s="26"/>
      <c r="L6" s="1"/>
      <c r="M6" s="1"/>
      <c r="N6" s="29"/>
      <c r="O6" s="25"/>
      <c r="P6" s="26"/>
      <c r="Q6" s="1"/>
      <c r="R6" s="23"/>
      <c r="S6" s="24"/>
      <c r="T6" s="1"/>
      <c r="U6" s="29"/>
      <c r="V6" s="21"/>
      <c r="W6" s="22"/>
      <c r="X6" s="9"/>
      <c r="Y6" s="1"/>
      <c r="Z6" s="1"/>
      <c r="AA6" s="2"/>
    </row>
    <row r="7" spans="1:27" ht="20.45" customHeight="1" x14ac:dyDescent="0.25">
      <c r="A7" s="1"/>
      <c r="B7" s="39" t="str">
        <f>HYPERLINK("#Mr_"&amp;RIGHT(B6,1)&amp;"!A1","Mr_"&amp;RIGHT(B6,1))</f>
        <v>Mr_A</v>
      </c>
      <c r="C7" s="39"/>
      <c r="D7" s="1"/>
      <c r="E7" s="4"/>
      <c r="F7" s="1"/>
      <c r="G7" s="6"/>
      <c r="H7" s="1"/>
      <c r="I7" s="27"/>
      <c r="J7" s="7" t="s">
        <v>11</v>
      </c>
      <c r="K7" s="7"/>
      <c r="L7" s="1"/>
      <c r="M7" s="1"/>
      <c r="N7" s="29"/>
      <c r="O7" s="7" t="s">
        <v>12</v>
      </c>
      <c r="P7" s="1"/>
      <c r="Q7" s="1"/>
      <c r="R7" s="1"/>
      <c r="S7" s="1"/>
      <c r="T7" s="1"/>
      <c r="U7" s="29"/>
      <c r="V7" s="5" t="s">
        <v>13</v>
      </c>
      <c r="W7" s="1"/>
      <c r="X7" s="1"/>
      <c r="Y7" s="1"/>
      <c r="Z7" s="1"/>
      <c r="AA7" s="2"/>
    </row>
    <row r="8" spans="1:27" ht="20.45" customHeight="1" x14ac:dyDescent="0.25">
      <c r="A8" s="1"/>
      <c r="B8" s="36"/>
      <c r="C8" s="36"/>
      <c r="D8" s="1"/>
      <c r="E8" s="4"/>
      <c r="F8" s="1"/>
      <c r="G8" s="1"/>
      <c r="H8" s="1"/>
      <c r="I8" s="27"/>
      <c r="J8" s="25"/>
      <c r="K8" s="26"/>
      <c r="L8" s="1"/>
      <c r="M8" s="1"/>
      <c r="N8" s="29"/>
      <c r="O8" s="25"/>
      <c r="P8" s="34"/>
      <c r="Q8" s="34"/>
      <c r="R8" s="26"/>
      <c r="S8" s="1"/>
      <c r="T8" s="1"/>
      <c r="U8" s="29"/>
      <c r="V8" s="21"/>
      <c r="W8" s="22"/>
      <c r="X8" s="23"/>
      <c r="Y8" s="24"/>
      <c r="Z8" s="1"/>
      <c r="AA8" s="2"/>
    </row>
    <row r="9" spans="1:27" ht="20.45" customHeight="1" x14ac:dyDescent="0.25">
      <c r="A9" s="1"/>
      <c r="B9" s="41"/>
      <c r="C9" s="41"/>
      <c r="D9" s="1"/>
      <c r="E9" s="4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2"/>
    </row>
    <row r="10" spans="1:27" ht="20.45" customHeight="1" x14ac:dyDescent="0.25">
      <c r="A10" s="1"/>
      <c r="B10" s="36"/>
      <c r="C10" s="36"/>
      <c r="D10" s="1"/>
      <c r="E10" s="1"/>
      <c r="F10" s="19" t="s">
        <v>14</v>
      </c>
      <c r="G10" s="19"/>
      <c r="H10" s="19"/>
      <c r="I10" s="19"/>
      <c r="J10" s="19"/>
      <c r="K10" s="19"/>
      <c r="L10" s="10"/>
      <c r="M10" s="20" t="s">
        <v>15</v>
      </c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"/>
    </row>
    <row r="11" spans="1:27" ht="20.45" customHeight="1" x14ac:dyDescent="0.25">
      <c r="A11" s="1"/>
      <c r="B11" s="36"/>
      <c r="C11" s="36"/>
      <c r="D11" s="1"/>
      <c r="E11" s="4"/>
      <c r="F11" s="1"/>
      <c r="G11" s="1"/>
      <c r="H11" s="1"/>
      <c r="I11" s="1"/>
      <c r="J11" s="1"/>
      <c r="K11" s="1"/>
      <c r="L11" s="2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2"/>
    </row>
    <row r="12" spans="1:27" ht="20.45" customHeight="1" x14ac:dyDescent="0.25">
      <c r="A12" s="1"/>
      <c r="B12" s="36"/>
      <c r="C12" s="36"/>
      <c r="D12" s="1"/>
      <c r="E12" s="4"/>
      <c r="F12" s="1"/>
      <c r="G12" s="1"/>
      <c r="H12" s="1"/>
      <c r="I12" s="1"/>
      <c r="J12" s="1"/>
      <c r="K12" s="1"/>
      <c r="L12" s="2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2"/>
    </row>
    <row r="13" spans="1:27" ht="20.45" customHeight="1" x14ac:dyDescent="0.25">
      <c r="A13" s="1"/>
      <c r="B13" s="36"/>
      <c r="C13" s="36"/>
      <c r="D13" s="1"/>
      <c r="E13" s="4"/>
      <c r="F13" s="1"/>
      <c r="G13" s="1"/>
      <c r="H13" s="1"/>
      <c r="I13" s="1"/>
      <c r="J13" s="1"/>
      <c r="K13" s="1"/>
      <c r="L13" s="2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2"/>
    </row>
    <row r="14" spans="1:27" ht="20.45" customHeight="1" x14ac:dyDescent="0.25">
      <c r="A14" s="1"/>
      <c r="B14" s="36"/>
      <c r="C14" s="36"/>
      <c r="D14" s="1"/>
      <c r="E14" s="4"/>
      <c r="F14" s="1"/>
      <c r="G14" s="1"/>
      <c r="H14" s="1"/>
      <c r="I14" s="1"/>
      <c r="J14" s="1"/>
      <c r="K14" s="1"/>
      <c r="L14" s="2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2"/>
    </row>
    <row r="15" spans="1:27" ht="20.45" customHeight="1" x14ac:dyDescent="0.25">
      <c r="A15" s="1"/>
      <c r="B15" s="36"/>
      <c r="C15" s="36"/>
      <c r="D15" s="1"/>
      <c r="E15" s="4"/>
      <c r="F15" s="1"/>
      <c r="G15" s="1"/>
      <c r="H15" s="1"/>
      <c r="I15" s="1"/>
      <c r="J15" s="1"/>
      <c r="K15" s="1"/>
      <c r="L15" s="2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2"/>
    </row>
    <row r="16" spans="1:27" ht="20.45" customHeight="1" x14ac:dyDescent="0.25">
      <c r="A16" s="1"/>
      <c r="B16" s="36"/>
      <c r="C16" s="36"/>
      <c r="D16" s="1"/>
      <c r="E16" s="4"/>
      <c r="F16" s="1"/>
      <c r="G16" s="1"/>
      <c r="H16" s="1"/>
      <c r="I16" s="1"/>
      <c r="J16" s="1"/>
      <c r="K16" s="1"/>
      <c r="L16" s="2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2"/>
    </row>
    <row r="17" spans="1:27" ht="20.45" customHeight="1" x14ac:dyDescent="0.25">
      <c r="A17" s="1"/>
      <c r="B17" s="36"/>
      <c r="C17" s="36"/>
      <c r="D17" s="1"/>
      <c r="E17" s="4"/>
      <c r="F17" s="1"/>
      <c r="G17" s="1"/>
      <c r="H17" s="1"/>
      <c r="I17" s="1"/>
      <c r="J17" s="1"/>
      <c r="K17" s="1"/>
      <c r="L17" s="2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2"/>
    </row>
    <row r="18" spans="1:27" ht="20.45" customHeight="1" x14ac:dyDescent="0.25">
      <c r="A18" s="1"/>
      <c r="B18" s="36"/>
      <c r="C18" s="36"/>
      <c r="D18" s="1"/>
      <c r="E18" s="4"/>
      <c r="F18" s="1"/>
      <c r="G18" s="1"/>
      <c r="H18" s="1"/>
      <c r="I18" s="1"/>
      <c r="J18" s="1"/>
      <c r="K18" s="1"/>
      <c r="L18" s="2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2"/>
    </row>
    <row r="19" spans="1:27" ht="20.45" customHeight="1" x14ac:dyDescent="0.25">
      <c r="A19" s="1"/>
      <c r="B19" s="36"/>
      <c r="C19" s="36"/>
      <c r="D19" s="1"/>
      <c r="E19" s="4"/>
      <c r="F19" s="1"/>
      <c r="G19" s="1"/>
      <c r="H19" s="1"/>
      <c r="I19" s="1"/>
      <c r="J19" s="1"/>
      <c r="K19" s="1"/>
      <c r="L19" s="2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2"/>
    </row>
    <row r="20" spans="1:27" ht="20.45" customHeight="1" x14ac:dyDescent="0.25">
      <c r="A20" s="1"/>
      <c r="B20" s="36"/>
      <c r="C20" s="36"/>
      <c r="D20" s="1"/>
      <c r="E20" s="4"/>
      <c r="F20" s="1"/>
      <c r="G20" s="1"/>
      <c r="H20" s="1"/>
      <c r="I20" s="1"/>
      <c r="J20" s="1"/>
      <c r="K20" s="1"/>
      <c r="L20" s="2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2"/>
    </row>
    <row r="21" spans="1:27" ht="20.45" customHeight="1" x14ac:dyDescent="0.25">
      <c r="A21" s="1"/>
      <c r="B21" s="36"/>
      <c r="C21" s="36"/>
      <c r="D21" s="1"/>
      <c r="E21" s="4"/>
      <c r="F21" s="1"/>
      <c r="G21" s="1"/>
      <c r="H21" s="1"/>
      <c r="I21" s="1"/>
      <c r="J21" s="1"/>
      <c r="K21" s="1"/>
      <c r="L21" s="2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2"/>
    </row>
    <row r="22" spans="1:27" ht="20.45" customHeight="1" x14ac:dyDescent="0.25">
      <c r="A22" s="1"/>
      <c r="B22" s="36"/>
      <c r="C22" s="36"/>
      <c r="D22" s="1"/>
      <c r="E22" s="4"/>
      <c r="F22" s="1"/>
      <c r="G22" s="1"/>
      <c r="H22" s="1"/>
      <c r="I22" s="1"/>
      <c r="J22" s="1"/>
      <c r="K22" s="1"/>
      <c r="L22" s="2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2"/>
    </row>
    <row r="23" spans="1:27" ht="20.45" customHeight="1" x14ac:dyDescent="0.25">
      <c r="A23" s="1"/>
      <c r="B23" s="35"/>
      <c r="C23" s="35"/>
      <c r="D23" s="1"/>
      <c r="E23" s="4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</row>
    <row r="24" spans="1:27" ht="20.45" customHeight="1" x14ac:dyDescent="0.25">
      <c r="A24" s="1"/>
      <c r="B24" s="35"/>
      <c r="C24" s="35"/>
      <c r="D24" s="1"/>
      <c r="E24" s="4"/>
      <c r="F24" s="1"/>
      <c r="G24" s="1"/>
      <c r="H24" s="1"/>
      <c r="I24" s="1"/>
      <c r="J24" s="1"/>
      <c r="K24" s="1"/>
      <c r="L24" s="2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</row>
    <row r="25" spans="1:27" ht="20.45" customHeight="1" x14ac:dyDescent="0.25">
      <c r="A25" s="1"/>
      <c r="D25" s="1"/>
      <c r="E25" s="4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</row>
    <row r="26" spans="1:27" ht="20.45" customHeight="1" x14ac:dyDescent="0.25">
      <c r="A26" s="1"/>
      <c r="B26" s="12"/>
      <c r="C26" s="1"/>
      <c r="D26" s="1"/>
      <c r="E26" s="4"/>
      <c r="F26" s="1"/>
      <c r="G26" s="1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</row>
    <row r="27" spans="1:27" ht="20.45" customHeight="1" x14ac:dyDescent="0.25">
      <c r="A27" s="1"/>
      <c r="B27" s="35"/>
      <c r="C27" s="35"/>
      <c r="D27" s="1"/>
      <c r="E27" s="4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</row>
    <row r="28" spans="1:27" ht="20.45" customHeight="1" x14ac:dyDescent="0.25">
      <c r="A28" s="1"/>
      <c r="B28" s="35"/>
      <c r="C28" s="35"/>
      <c r="D28" s="1"/>
      <c r="E28" s="4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</row>
    <row r="29" spans="1:27" ht="20.45" customHeight="1" x14ac:dyDescent="0.25">
      <c r="A29" s="1"/>
      <c r="B29" s="35"/>
      <c r="C29" s="35"/>
      <c r="D29" s="1"/>
      <c r="E29" s="4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</row>
    <row r="30" spans="1:27" ht="20.45" customHeight="1" x14ac:dyDescent="0.25">
      <c r="A30" s="1"/>
      <c r="B30" s="35"/>
      <c r="C30" s="35"/>
      <c r="D30" s="1"/>
      <c r="E30" s="4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</row>
    <row r="31" spans="1:27" ht="20.45" customHeight="1" x14ac:dyDescent="0.25">
      <c r="A31" s="1"/>
      <c r="B31" s="1"/>
      <c r="C31" s="1"/>
      <c r="D31" s="1"/>
      <c r="E31" s="4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</row>
    <row r="32" spans="1:27" ht="20.45" customHeight="1" x14ac:dyDescent="0.25">
      <c r="A32" s="1"/>
      <c r="B32" s="1"/>
      <c r="C32" s="1"/>
      <c r="D32" s="1"/>
      <c r="E32" s="4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</row>
    <row r="33" spans="1:23" ht="20.45" customHeight="1" x14ac:dyDescent="0.25">
      <c r="A33" s="1"/>
      <c r="B33" s="1"/>
      <c r="C33" s="1"/>
      <c r="D33" s="1"/>
      <c r="E33" s="4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</row>
    <row r="34" spans="1:23" ht="20.45" customHeight="1" x14ac:dyDescent="0.25">
      <c r="A34" s="1"/>
      <c r="B34" s="1"/>
      <c r="C34" s="1"/>
      <c r="D34" s="1"/>
      <c r="E34" s="4"/>
      <c r="F34" s="1"/>
      <c r="V34" s="1"/>
    </row>
    <row r="35" spans="1:23" ht="20.45" customHeight="1" x14ac:dyDescent="0.25">
      <c r="A35" s="1"/>
      <c r="B35" s="1"/>
      <c r="C35" s="1"/>
      <c r="D35" s="1"/>
      <c r="E35" s="4"/>
      <c r="F35" s="1"/>
      <c r="V35" s="1"/>
    </row>
    <row r="36" spans="1:23" ht="20.45" customHeight="1" x14ac:dyDescent="0.25">
      <c r="A36" s="1"/>
      <c r="B36" s="1"/>
      <c r="C36" s="1"/>
      <c r="D36" s="1"/>
      <c r="E36" s="4"/>
      <c r="F36" s="1"/>
      <c r="V36" s="1"/>
    </row>
  </sheetData>
  <mergeCells count="41">
    <mergeCell ref="B30:C30"/>
    <mergeCell ref="B17:C17"/>
    <mergeCell ref="B18:C18"/>
    <mergeCell ref="B19:C19"/>
    <mergeCell ref="B20:C20"/>
    <mergeCell ref="B21:C21"/>
    <mergeCell ref="B22:C22"/>
    <mergeCell ref="B23:C23"/>
    <mergeCell ref="B24:C24"/>
    <mergeCell ref="B27:C27"/>
    <mergeCell ref="B28:C28"/>
    <mergeCell ref="B29:C29"/>
    <mergeCell ref="B16:C16"/>
    <mergeCell ref="V8:W8"/>
    <mergeCell ref="X8:Y8"/>
    <mergeCell ref="B9:C9"/>
    <mergeCell ref="B10:C10"/>
    <mergeCell ref="F10:K10"/>
    <mergeCell ref="M10:Z10"/>
    <mergeCell ref="B11:C11"/>
    <mergeCell ref="B12:C12"/>
    <mergeCell ref="B13:C13"/>
    <mergeCell ref="B14:C14"/>
    <mergeCell ref="B15:C15"/>
    <mergeCell ref="V4:X4"/>
    <mergeCell ref="B5:C5"/>
    <mergeCell ref="B6:C6"/>
    <mergeCell ref="J6:K6"/>
    <mergeCell ref="O6:P6"/>
    <mergeCell ref="R6:S6"/>
    <mergeCell ref="V6:W6"/>
    <mergeCell ref="U4:U8"/>
    <mergeCell ref="B2:C3"/>
    <mergeCell ref="I4:I8"/>
    <mergeCell ref="J4:K4"/>
    <mergeCell ref="N4:N8"/>
    <mergeCell ref="O4:S4"/>
    <mergeCell ref="B7:C7"/>
    <mergeCell ref="B8:C8"/>
    <mergeCell ref="J8:K8"/>
    <mergeCell ref="O8:R8"/>
  </mergeCells>
  <dataValidations count="1">
    <dataValidation type="list" allowBlank="1" showInputMessage="1" showErrorMessage="1" sqref="B6:C6" xr:uid="{05784FE4-8A26-438A-BFA2-E727D0C8490F}">
      <formula1>L_Athletes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21" r:id="rId4" name="Scroll Bar 1">
              <controlPr defaultSize="0" autoPict="0">
                <anchor moveWithCells="1">
                  <from>
                    <xdr:col>4</xdr:col>
                    <xdr:colOff>0</xdr:colOff>
                    <xdr:row>1</xdr:row>
                    <xdr:rowOff>9525</xdr:rowOff>
                  </from>
                  <to>
                    <xdr:col>5</xdr:col>
                    <xdr:colOff>0</xdr:colOff>
                    <xdr:row>22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852624-CCCF-4D10-A688-3DD5289F0EF4}">
  <sheetPr codeName="Feuil27"/>
  <dimension ref="A1:AA36"/>
  <sheetViews>
    <sheetView showGridLines="0" showRowColHeaders="0" zoomScaleNormal="100" workbookViewId="0">
      <pane ySplit="1" topLeftCell="A2" activePane="bottomLeft" state="frozen"/>
      <selection activeCell="B2" activeCellId="1" sqref="B4 B2:C3"/>
      <selection pane="bottomLeft" activeCell="B2" activeCellId="1" sqref="B4 B2:C3"/>
    </sheetView>
  </sheetViews>
  <sheetFormatPr baseColWidth="10" defaultRowHeight="15" x14ac:dyDescent="0.25"/>
  <cols>
    <col min="1" max="1" width="2.28515625" customWidth="1"/>
    <col min="2" max="3" width="10.5703125" customWidth="1"/>
    <col min="4" max="4" width="2.28515625" customWidth="1"/>
    <col min="5" max="5" width="1.5703125" customWidth="1"/>
    <col min="6" max="6" width="2" customWidth="1"/>
    <col min="7" max="11" width="9" customWidth="1"/>
    <col min="12" max="12" width="2" customWidth="1"/>
    <col min="13" max="13" width="3.42578125" customWidth="1"/>
    <col min="14" max="25" width="7.42578125" customWidth="1"/>
    <col min="26" max="26" width="3.28515625" customWidth="1"/>
    <col min="27" max="27" width="3.5703125" customWidth="1"/>
  </cols>
  <sheetData>
    <row r="1" spans="1:27" ht="33.4" customHeight="1" x14ac:dyDescent="0.25"/>
    <row r="2" spans="1:27" ht="20.45" customHeight="1" x14ac:dyDescent="0.25">
      <c r="A2" s="1"/>
      <c r="B2" s="37" t="str">
        <f>HYPERLINK("#Liste_Athlètes!A1","Liste Athlètes")</f>
        <v>Liste Athlètes</v>
      </c>
      <c r="C2" s="37"/>
      <c r="D2" s="1"/>
      <c r="E2" s="2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2"/>
      <c r="Y2" s="2"/>
      <c r="Z2" s="2"/>
      <c r="AA2" s="2"/>
    </row>
    <row r="3" spans="1:27" ht="15.6" customHeight="1" x14ac:dyDescent="0.25">
      <c r="A3" s="1"/>
      <c r="B3" s="37"/>
      <c r="C3" s="37"/>
      <c r="D3" s="1"/>
      <c r="E3" s="4"/>
      <c r="F3" s="1"/>
      <c r="G3" s="1"/>
      <c r="H3" s="1"/>
      <c r="I3" s="1"/>
      <c r="J3" s="5" t="s">
        <v>0</v>
      </c>
      <c r="K3" s="5"/>
      <c r="L3" s="1"/>
      <c r="M3" s="5"/>
      <c r="N3" s="1"/>
      <c r="O3" s="5" t="s">
        <v>1</v>
      </c>
      <c r="P3" s="1"/>
      <c r="Q3" s="1"/>
      <c r="R3" s="1"/>
      <c r="S3" s="1"/>
      <c r="T3" s="1"/>
      <c r="U3" s="1"/>
      <c r="V3" s="5" t="s">
        <v>2</v>
      </c>
      <c r="W3" s="1"/>
      <c r="X3" s="1"/>
      <c r="Y3" s="1"/>
      <c r="Z3" s="1"/>
      <c r="AA3" s="2"/>
    </row>
    <row r="4" spans="1:27" ht="20.45" customHeight="1" x14ac:dyDescent="0.25">
      <c r="A4" s="1"/>
      <c r="B4" s="18"/>
      <c r="C4" s="1"/>
      <c r="D4" s="1"/>
      <c r="E4" s="4"/>
      <c r="F4" s="1"/>
      <c r="G4" s="6"/>
      <c r="H4" s="1"/>
      <c r="I4" s="27" t="s">
        <v>3</v>
      </c>
      <c r="J4" s="21" t="s">
        <v>37</v>
      </c>
      <c r="K4" s="22"/>
      <c r="L4" s="1"/>
      <c r="M4" s="1"/>
      <c r="N4" s="28" t="s">
        <v>4</v>
      </c>
      <c r="O4" s="30"/>
      <c r="P4" s="31"/>
      <c r="Q4" s="31"/>
      <c r="R4" s="31"/>
      <c r="S4" s="32"/>
      <c r="T4" s="1"/>
      <c r="U4" s="28" t="s">
        <v>5</v>
      </c>
      <c r="V4" s="21"/>
      <c r="W4" s="33"/>
      <c r="X4" s="22"/>
      <c r="Y4" s="1"/>
      <c r="Z4" s="1"/>
      <c r="AA4" s="2"/>
    </row>
    <row r="5" spans="1:27" ht="20.45" customHeight="1" x14ac:dyDescent="0.25">
      <c r="A5" s="1"/>
      <c r="B5" s="40" t="s">
        <v>55</v>
      </c>
      <c r="C5" s="40"/>
      <c r="D5" s="1"/>
      <c r="E5" s="4"/>
      <c r="F5" s="1"/>
      <c r="G5" s="6"/>
      <c r="H5" s="1"/>
      <c r="I5" s="27"/>
      <c r="J5" s="7" t="s">
        <v>6</v>
      </c>
      <c r="K5" s="7"/>
      <c r="L5" s="8"/>
      <c r="M5" s="8"/>
      <c r="N5" s="29"/>
      <c r="O5" s="7" t="s">
        <v>7</v>
      </c>
      <c r="P5" s="8"/>
      <c r="Q5" s="8"/>
      <c r="R5" s="7" t="s">
        <v>8</v>
      </c>
      <c r="S5" s="8"/>
      <c r="T5" s="1"/>
      <c r="U5" s="29"/>
      <c r="V5" s="5" t="s">
        <v>9</v>
      </c>
      <c r="W5" s="1"/>
      <c r="X5" s="1"/>
      <c r="Y5" s="1"/>
      <c r="Z5" s="1"/>
      <c r="AA5" s="2"/>
    </row>
    <row r="6" spans="1:27" ht="20.45" customHeight="1" x14ac:dyDescent="0.25">
      <c r="A6" s="1" t="s">
        <v>10</v>
      </c>
      <c r="B6" s="38" t="s">
        <v>44</v>
      </c>
      <c r="C6" s="38"/>
      <c r="D6" s="1"/>
      <c r="E6" s="4"/>
      <c r="F6" s="1"/>
      <c r="G6" s="6"/>
      <c r="H6" s="1"/>
      <c r="I6" s="27"/>
      <c r="J6" s="25" t="s">
        <v>42</v>
      </c>
      <c r="K6" s="26"/>
      <c r="L6" s="1"/>
      <c r="M6" s="1"/>
      <c r="N6" s="29"/>
      <c r="O6" s="25"/>
      <c r="P6" s="26"/>
      <c r="Q6" s="1"/>
      <c r="R6" s="23"/>
      <c r="S6" s="24"/>
      <c r="T6" s="1"/>
      <c r="U6" s="29"/>
      <c r="V6" s="21"/>
      <c r="W6" s="22"/>
      <c r="X6" s="9"/>
      <c r="Y6" s="1"/>
      <c r="Z6" s="1"/>
      <c r="AA6" s="2"/>
    </row>
    <row r="7" spans="1:27" ht="20.45" customHeight="1" x14ac:dyDescent="0.25">
      <c r="A7" s="1"/>
      <c r="B7" s="39" t="str">
        <f>HYPERLINK("#Mr_"&amp;RIGHT(B6,1)&amp;"!A1","Mr_"&amp;RIGHT(B6,1))</f>
        <v>Mr_B</v>
      </c>
      <c r="C7" s="39"/>
      <c r="D7" s="1"/>
      <c r="E7" s="4"/>
      <c r="F7" s="1"/>
      <c r="G7" s="6"/>
      <c r="H7" s="1"/>
      <c r="I7" s="27"/>
      <c r="J7" s="7" t="s">
        <v>11</v>
      </c>
      <c r="K7" s="7"/>
      <c r="L7" s="1"/>
      <c r="M7" s="1"/>
      <c r="N7" s="29"/>
      <c r="O7" s="7" t="s">
        <v>12</v>
      </c>
      <c r="P7" s="1"/>
      <c r="Q7" s="1"/>
      <c r="R7" s="1"/>
      <c r="S7" s="1"/>
      <c r="T7" s="1"/>
      <c r="U7" s="29"/>
      <c r="V7" s="5" t="s">
        <v>13</v>
      </c>
      <c r="W7" s="1"/>
      <c r="X7" s="1"/>
      <c r="Y7" s="1"/>
      <c r="Z7" s="1"/>
      <c r="AA7" s="2"/>
    </row>
    <row r="8" spans="1:27" ht="20.45" customHeight="1" x14ac:dyDescent="0.25">
      <c r="A8" s="1"/>
      <c r="B8" s="36"/>
      <c r="C8" s="36"/>
      <c r="D8" s="1"/>
      <c r="E8" s="4"/>
      <c r="F8" s="1"/>
      <c r="G8" s="1"/>
      <c r="H8" s="1"/>
      <c r="I8" s="27"/>
      <c r="J8" s="25"/>
      <c r="K8" s="26"/>
      <c r="L8" s="1"/>
      <c r="M8" s="1"/>
      <c r="N8" s="29"/>
      <c r="O8" s="25"/>
      <c r="P8" s="34"/>
      <c r="Q8" s="34"/>
      <c r="R8" s="26"/>
      <c r="S8" s="1"/>
      <c r="T8" s="1"/>
      <c r="U8" s="29"/>
      <c r="V8" s="21"/>
      <c r="W8" s="22"/>
      <c r="X8" s="23"/>
      <c r="Y8" s="24"/>
      <c r="Z8" s="1"/>
      <c r="AA8" s="2"/>
    </row>
    <row r="9" spans="1:27" ht="20.45" customHeight="1" x14ac:dyDescent="0.25">
      <c r="A9" s="1"/>
      <c r="B9" s="41"/>
      <c r="C9" s="41"/>
      <c r="D9" s="1"/>
      <c r="E9" s="4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2"/>
    </row>
    <row r="10" spans="1:27" ht="20.45" customHeight="1" x14ac:dyDescent="0.25">
      <c r="A10" s="1"/>
      <c r="B10" s="36"/>
      <c r="C10" s="36"/>
      <c r="D10" s="1"/>
      <c r="E10" s="1"/>
      <c r="F10" s="19" t="s">
        <v>14</v>
      </c>
      <c r="G10" s="19"/>
      <c r="H10" s="19"/>
      <c r="I10" s="19"/>
      <c r="J10" s="19"/>
      <c r="K10" s="19"/>
      <c r="L10" s="10"/>
      <c r="M10" s="20" t="s">
        <v>15</v>
      </c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"/>
    </row>
    <row r="11" spans="1:27" ht="20.45" customHeight="1" x14ac:dyDescent="0.25">
      <c r="A11" s="1"/>
      <c r="B11" s="36"/>
      <c r="C11" s="36"/>
      <c r="D11" s="1"/>
      <c r="E11" s="4"/>
      <c r="F11" s="1"/>
      <c r="G11" s="1"/>
      <c r="H11" s="1"/>
      <c r="I11" s="1"/>
      <c r="J11" s="1"/>
      <c r="K11" s="1"/>
      <c r="L11" s="2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2"/>
    </row>
    <row r="12" spans="1:27" ht="20.45" customHeight="1" x14ac:dyDescent="0.25">
      <c r="A12" s="1"/>
      <c r="B12" s="36"/>
      <c r="C12" s="36"/>
      <c r="D12" s="1"/>
      <c r="E12" s="4"/>
      <c r="F12" s="1"/>
      <c r="G12" s="1"/>
      <c r="H12" s="1"/>
      <c r="I12" s="1"/>
      <c r="J12" s="1"/>
      <c r="K12" s="1"/>
      <c r="L12" s="2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2"/>
    </row>
    <row r="13" spans="1:27" ht="20.45" customHeight="1" x14ac:dyDescent="0.25">
      <c r="A13" s="1"/>
      <c r="B13" s="36"/>
      <c r="C13" s="36"/>
      <c r="D13" s="1"/>
      <c r="E13" s="4"/>
      <c r="F13" s="1"/>
      <c r="G13" s="1"/>
      <c r="H13" s="1"/>
      <c r="I13" s="1"/>
      <c r="J13" s="1"/>
      <c r="K13" s="1"/>
      <c r="L13" s="2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2"/>
    </row>
    <row r="14" spans="1:27" ht="20.45" customHeight="1" x14ac:dyDescent="0.25">
      <c r="A14" s="1"/>
      <c r="B14" s="36"/>
      <c r="C14" s="36"/>
      <c r="D14" s="1"/>
      <c r="E14" s="4"/>
      <c r="F14" s="1"/>
      <c r="G14" s="1"/>
      <c r="H14" s="1"/>
      <c r="I14" s="1"/>
      <c r="J14" s="1"/>
      <c r="K14" s="1"/>
      <c r="L14" s="2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2"/>
    </row>
    <row r="15" spans="1:27" ht="20.45" customHeight="1" x14ac:dyDescent="0.25">
      <c r="A15" s="1"/>
      <c r="B15" s="36"/>
      <c r="C15" s="36"/>
      <c r="D15" s="1"/>
      <c r="E15" s="4"/>
      <c r="F15" s="1"/>
      <c r="G15" s="1"/>
      <c r="H15" s="1"/>
      <c r="I15" s="1"/>
      <c r="J15" s="1"/>
      <c r="K15" s="1"/>
      <c r="L15" s="2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2"/>
    </row>
    <row r="16" spans="1:27" ht="20.45" customHeight="1" x14ac:dyDescent="0.25">
      <c r="A16" s="1"/>
      <c r="B16" s="36"/>
      <c r="C16" s="36"/>
      <c r="D16" s="1"/>
      <c r="E16" s="4"/>
      <c r="F16" s="1"/>
      <c r="G16" s="1"/>
      <c r="H16" s="1"/>
      <c r="I16" s="1"/>
      <c r="J16" s="1"/>
      <c r="K16" s="1"/>
      <c r="L16" s="2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2"/>
    </row>
    <row r="17" spans="1:27" ht="20.45" customHeight="1" x14ac:dyDescent="0.25">
      <c r="A17" s="1"/>
      <c r="B17" s="36"/>
      <c r="C17" s="36"/>
      <c r="D17" s="1"/>
      <c r="E17" s="4"/>
      <c r="F17" s="1"/>
      <c r="G17" s="1"/>
      <c r="H17" s="1"/>
      <c r="I17" s="1"/>
      <c r="J17" s="1"/>
      <c r="K17" s="1"/>
      <c r="L17" s="2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2"/>
    </row>
    <row r="18" spans="1:27" ht="20.45" customHeight="1" x14ac:dyDescent="0.25">
      <c r="A18" s="1"/>
      <c r="B18" s="36"/>
      <c r="C18" s="36"/>
      <c r="D18" s="1"/>
      <c r="E18" s="4"/>
      <c r="F18" s="1"/>
      <c r="G18" s="1"/>
      <c r="H18" s="1"/>
      <c r="I18" s="1"/>
      <c r="J18" s="1"/>
      <c r="K18" s="1"/>
      <c r="L18" s="2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2"/>
    </row>
    <row r="19" spans="1:27" ht="20.45" customHeight="1" x14ac:dyDescent="0.25">
      <c r="A19" s="1"/>
      <c r="B19" s="36"/>
      <c r="C19" s="36"/>
      <c r="D19" s="1"/>
      <c r="E19" s="4"/>
      <c r="F19" s="1"/>
      <c r="G19" s="1"/>
      <c r="H19" s="1"/>
      <c r="I19" s="1"/>
      <c r="J19" s="1"/>
      <c r="K19" s="1"/>
      <c r="L19" s="2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2"/>
    </row>
    <row r="20" spans="1:27" ht="20.45" customHeight="1" x14ac:dyDescent="0.25">
      <c r="A20" s="1"/>
      <c r="B20" s="36"/>
      <c r="C20" s="36"/>
      <c r="D20" s="1"/>
      <c r="E20" s="4"/>
      <c r="F20" s="1"/>
      <c r="G20" s="1"/>
      <c r="H20" s="1"/>
      <c r="I20" s="1"/>
      <c r="J20" s="1"/>
      <c r="K20" s="1"/>
      <c r="L20" s="2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2"/>
    </row>
    <row r="21" spans="1:27" ht="20.45" customHeight="1" x14ac:dyDescent="0.25">
      <c r="A21" s="1"/>
      <c r="B21" s="36"/>
      <c r="C21" s="36"/>
      <c r="D21" s="1"/>
      <c r="E21" s="4"/>
      <c r="F21" s="1"/>
      <c r="G21" s="1"/>
      <c r="H21" s="1"/>
      <c r="I21" s="1"/>
      <c r="J21" s="1"/>
      <c r="K21" s="1"/>
      <c r="L21" s="2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2"/>
    </row>
    <row r="22" spans="1:27" ht="20.45" customHeight="1" x14ac:dyDescent="0.25">
      <c r="A22" s="1"/>
      <c r="B22" s="36"/>
      <c r="C22" s="36"/>
      <c r="D22" s="1"/>
      <c r="E22" s="4"/>
      <c r="F22" s="1"/>
      <c r="G22" s="1"/>
      <c r="H22" s="1"/>
      <c r="I22" s="1"/>
      <c r="J22" s="1"/>
      <c r="K22" s="1"/>
      <c r="L22" s="2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2"/>
    </row>
    <row r="23" spans="1:27" ht="20.45" customHeight="1" x14ac:dyDescent="0.25">
      <c r="A23" s="1"/>
      <c r="B23" s="35"/>
      <c r="C23" s="35"/>
      <c r="D23" s="1"/>
      <c r="E23" s="4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</row>
    <row r="24" spans="1:27" ht="20.45" customHeight="1" x14ac:dyDescent="0.25">
      <c r="A24" s="1"/>
      <c r="B24" s="35"/>
      <c r="C24" s="35"/>
      <c r="D24" s="1"/>
      <c r="E24" s="4"/>
      <c r="F24" s="1"/>
      <c r="G24" s="1"/>
      <c r="H24" s="1"/>
      <c r="I24" s="1"/>
      <c r="J24" s="1"/>
      <c r="K24" s="1"/>
      <c r="L24" s="2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</row>
    <row r="25" spans="1:27" ht="20.45" customHeight="1" x14ac:dyDescent="0.25">
      <c r="A25" s="1"/>
      <c r="D25" s="1"/>
      <c r="E25" s="4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</row>
    <row r="26" spans="1:27" ht="20.45" customHeight="1" x14ac:dyDescent="0.25">
      <c r="A26" s="1"/>
      <c r="B26" s="12"/>
      <c r="C26" s="1"/>
      <c r="D26" s="1"/>
      <c r="E26" s="4"/>
      <c r="F26" s="1"/>
      <c r="G26" s="1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</row>
    <row r="27" spans="1:27" ht="20.45" customHeight="1" x14ac:dyDescent="0.25">
      <c r="A27" s="1"/>
      <c r="B27" s="35"/>
      <c r="C27" s="35"/>
      <c r="D27" s="1"/>
      <c r="E27" s="4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</row>
    <row r="28" spans="1:27" ht="20.45" customHeight="1" x14ac:dyDescent="0.25">
      <c r="A28" s="1"/>
      <c r="B28" s="35"/>
      <c r="C28" s="35"/>
      <c r="D28" s="1"/>
      <c r="E28" s="4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</row>
    <row r="29" spans="1:27" ht="20.45" customHeight="1" x14ac:dyDescent="0.25">
      <c r="A29" s="1"/>
      <c r="B29" s="35"/>
      <c r="C29" s="35"/>
      <c r="D29" s="1"/>
      <c r="E29" s="4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</row>
    <row r="30" spans="1:27" ht="20.45" customHeight="1" x14ac:dyDescent="0.25">
      <c r="A30" s="1"/>
      <c r="B30" s="35"/>
      <c r="C30" s="35"/>
      <c r="D30" s="1"/>
      <c r="E30" s="4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</row>
    <row r="31" spans="1:27" ht="20.45" customHeight="1" x14ac:dyDescent="0.25">
      <c r="A31" s="1"/>
      <c r="B31" s="1"/>
      <c r="C31" s="1"/>
      <c r="D31" s="1"/>
      <c r="E31" s="4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</row>
    <row r="32" spans="1:27" ht="20.45" customHeight="1" x14ac:dyDescent="0.25">
      <c r="A32" s="1"/>
      <c r="B32" s="1"/>
      <c r="C32" s="1"/>
      <c r="D32" s="1"/>
      <c r="E32" s="4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</row>
    <row r="33" spans="1:23" ht="20.45" customHeight="1" x14ac:dyDescent="0.25">
      <c r="A33" s="1"/>
      <c r="B33" s="1"/>
      <c r="C33" s="1"/>
      <c r="D33" s="1"/>
      <c r="E33" s="4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</row>
    <row r="34" spans="1:23" ht="20.45" customHeight="1" x14ac:dyDescent="0.25">
      <c r="A34" s="1"/>
      <c r="B34" s="1"/>
      <c r="C34" s="1"/>
      <c r="D34" s="1"/>
      <c r="E34" s="4"/>
      <c r="F34" s="1"/>
      <c r="V34" s="1"/>
    </row>
    <row r="35" spans="1:23" ht="20.45" customHeight="1" x14ac:dyDescent="0.25">
      <c r="A35" s="1"/>
      <c r="B35" s="1"/>
      <c r="C35" s="1"/>
      <c r="D35" s="1"/>
      <c r="E35" s="4"/>
      <c r="F35" s="1"/>
      <c r="V35" s="1"/>
    </row>
    <row r="36" spans="1:23" ht="20.45" customHeight="1" x14ac:dyDescent="0.25">
      <c r="A36" s="1"/>
      <c r="B36" s="1"/>
      <c r="C36" s="1"/>
      <c r="D36" s="1"/>
      <c r="E36" s="4"/>
      <c r="F36" s="1"/>
      <c r="V36" s="1"/>
    </row>
  </sheetData>
  <mergeCells count="41">
    <mergeCell ref="B30:C30"/>
    <mergeCell ref="B17:C17"/>
    <mergeCell ref="B18:C18"/>
    <mergeCell ref="B19:C19"/>
    <mergeCell ref="B20:C20"/>
    <mergeCell ref="B21:C21"/>
    <mergeCell ref="B22:C22"/>
    <mergeCell ref="B23:C23"/>
    <mergeCell ref="B24:C24"/>
    <mergeCell ref="B27:C27"/>
    <mergeCell ref="B28:C28"/>
    <mergeCell ref="B29:C29"/>
    <mergeCell ref="B16:C16"/>
    <mergeCell ref="V8:W8"/>
    <mergeCell ref="X8:Y8"/>
    <mergeCell ref="B9:C9"/>
    <mergeCell ref="B10:C10"/>
    <mergeCell ref="F10:K10"/>
    <mergeCell ref="M10:Z10"/>
    <mergeCell ref="B11:C11"/>
    <mergeCell ref="B12:C12"/>
    <mergeCell ref="B13:C13"/>
    <mergeCell ref="B14:C14"/>
    <mergeCell ref="B15:C15"/>
    <mergeCell ref="V4:X4"/>
    <mergeCell ref="B5:C5"/>
    <mergeCell ref="B6:C6"/>
    <mergeCell ref="J6:K6"/>
    <mergeCell ref="O6:P6"/>
    <mergeCell ref="R6:S6"/>
    <mergeCell ref="V6:W6"/>
    <mergeCell ref="U4:U8"/>
    <mergeCell ref="B2:C3"/>
    <mergeCell ref="I4:I8"/>
    <mergeCell ref="J4:K4"/>
    <mergeCell ref="N4:N8"/>
    <mergeCell ref="O4:S4"/>
    <mergeCell ref="B7:C7"/>
    <mergeCell ref="B8:C8"/>
    <mergeCell ref="J8:K8"/>
    <mergeCell ref="O8:R8"/>
  </mergeCells>
  <dataValidations count="1">
    <dataValidation type="list" allowBlank="1" showInputMessage="1" showErrorMessage="1" sqref="B6:C6" xr:uid="{18CB8AC8-D641-44B0-89C4-3472EBDFAD01}">
      <formula1>L_Athletes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1745" r:id="rId4" name="Scroll Bar 1">
              <controlPr defaultSize="0" autoPict="0">
                <anchor moveWithCells="1">
                  <from>
                    <xdr:col>4</xdr:col>
                    <xdr:colOff>0</xdr:colOff>
                    <xdr:row>1</xdr:row>
                    <xdr:rowOff>9525</xdr:rowOff>
                  </from>
                  <to>
                    <xdr:col>5</xdr:col>
                    <xdr:colOff>0</xdr:colOff>
                    <xdr:row>22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C17FB0-23A0-4890-AFA2-10263B3B6880}">
  <sheetPr codeName="Feuil28"/>
  <dimension ref="A1:AA36"/>
  <sheetViews>
    <sheetView showGridLines="0" showRowColHeaders="0" zoomScaleNormal="100" workbookViewId="0">
      <pane ySplit="1" topLeftCell="A2" activePane="bottomLeft" state="frozen"/>
      <selection activeCell="B2" activeCellId="1" sqref="B4 B2:C3"/>
      <selection pane="bottomLeft" activeCell="B2" activeCellId="1" sqref="B4 B2:C3"/>
    </sheetView>
  </sheetViews>
  <sheetFormatPr baseColWidth="10" defaultRowHeight="15" x14ac:dyDescent="0.25"/>
  <cols>
    <col min="1" max="1" width="2.28515625" customWidth="1"/>
    <col min="2" max="3" width="10.5703125" customWidth="1"/>
    <col min="4" max="4" width="2.28515625" customWidth="1"/>
    <col min="5" max="5" width="1.5703125" customWidth="1"/>
    <col min="6" max="6" width="2" customWidth="1"/>
    <col min="7" max="11" width="9" customWidth="1"/>
    <col min="12" max="12" width="2" customWidth="1"/>
    <col min="13" max="13" width="3.42578125" customWidth="1"/>
    <col min="14" max="25" width="7.42578125" customWidth="1"/>
    <col min="26" max="26" width="3.28515625" customWidth="1"/>
    <col min="27" max="27" width="3.5703125" customWidth="1"/>
  </cols>
  <sheetData>
    <row r="1" spans="1:27" ht="33.4" customHeight="1" x14ac:dyDescent="0.25"/>
    <row r="2" spans="1:27" ht="20.45" customHeight="1" x14ac:dyDescent="0.25">
      <c r="A2" s="1"/>
      <c r="B2" s="37" t="str">
        <f>HYPERLINK("#Liste_Athlètes!A1","Liste Athlètes")</f>
        <v>Liste Athlètes</v>
      </c>
      <c r="C2" s="37"/>
      <c r="D2" s="1"/>
      <c r="E2" s="2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2"/>
      <c r="Y2" s="2"/>
      <c r="Z2" s="2"/>
      <c r="AA2" s="2"/>
    </row>
    <row r="3" spans="1:27" ht="15.6" customHeight="1" x14ac:dyDescent="0.25">
      <c r="A3" s="1"/>
      <c r="B3" s="37"/>
      <c r="C3" s="37"/>
      <c r="D3" s="1"/>
      <c r="E3" s="4"/>
      <c r="F3" s="1"/>
      <c r="G3" s="1"/>
      <c r="H3" s="1"/>
      <c r="I3" s="1"/>
      <c r="J3" s="5" t="s">
        <v>0</v>
      </c>
      <c r="K3" s="5"/>
      <c r="L3" s="1"/>
      <c r="M3" s="5"/>
      <c r="N3" s="1"/>
      <c r="O3" s="5" t="s">
        <v>1</v>
      </c>
      <c r="P3" s="1"/>
      <c r="Q3" s="1"/>
      <c r="R3" s="1"/>
      <c r="S3" s="1"/>
      <c r="T3" s="1"/>
      <c r="U3" s="1"/>
      <c r="V3" s="5" t="s">
        <v>2</v>
      </c>
      <c r="W3" s="1"/>
      <c r="X3" s="1"/>
      <c r="Y3" s="1"/>
      <c r="Z3" s="1"/>
      <c r="AA3" s="2"/>
    </row>
    <row r="4" spans="1:27" ht="20.45" customHeight="1" x14ac:dyDescent="0.25">
      <c r="A4" s="1"/>
      <c r="B4" s="18"/>
      <c r="C4" s="1"/>
      <c r="D4" s="1"/>
      <c r="E4" s="4"/>
      <c r="F4" s="1"/>
      <c r="G4" s="6"/>
      <c r="H4" s="1"/>
      <c r="I4" s="27" t="s">
        <v>3</v>
      </c>
      <c r="J4" s="21" t="s">
        <v>38</v>
      </c>
      <c r="K4" s="22"/>
      <c r="L4" s="1"/>
      <c r="M4" s="1"/>
      <c r="N4" s="28" t="s">
        <v>4</v>
      </c>
      <c r="O4" s="30"/>
      <c r="P4" s="31"/>
      <c r="Q4" s="31"/>
      <c r="R4" s="31"/>
      <c r="S4" s="32"/>
      <c r="T4" s="1"/>
      <c r="U4" s="28" t="s">
        <v>5</v>
      </c>
      <c r="V4" s="21"/>
      <c r="W4" s="33"/>
      <c r="X4" s="22"/>
      <c r="Y4" s="1"/>
      <c r="Z4" s="1"/>
      <c r="AA4" s="2"/>
    </row>
    <row r="5" spans="1:27" ht="20.45" customHeight="1" x14ac:dyDescent="0.25">
      <c r="A5" s="1"/>
      <c r="B5" s="40" t="s">
        <v>55</v>
      </c>
      <c r="C5" s="40"/>
      <c r="D5" s="1"/>
      <c r="E5" s="4"/>
      <c r="F5" s="1"/>
      <c r="G5" s="6"/>
      <c r="H5" s="1"/>
      <c r="I5" s="27"/>
      <c r="J5" s="7" t="s">
        <v>6</v>
      </c>
      <c r="K5" s="7"/>
      <c r="L5" s="8"/>
      <c r="M5" s="8"/>
      <c r="N5" s="29"/>
      <c r="O5" s="7" t="s">
        <v>7</v>
      </c>
      <c r="P5" s="8"/>
      <c r="Q5" s="8"/>
      <c r="R5" s="7" t="s">
        <v>8</v>
      </c>
      <c r="S5" s="8"/>
      <c r="T5" s="1"/>
      <c r="U5" s="29"/>
      <c r="V5" s="5" t="s">
        <v>9</v>
      </c>
      <c r="W5" s="1"/>
      <c r="X5" s="1"/>
      <c r="Y5" s="1"/>
      <c r="Z5" s="1"/>
      <c r="AA5" s="2"/>
    </row>
    <row r="6" spans="1:27" ht="20.45" customHeight="1" x14ac:dyDescent="0.25">
      <c r="A6" s="1" t="s">
        <v>10</v>
      </c>
      <c r="B6" s="38" t="s">
        <v>44</v>
      </c>
      <c r="C6" s="38"/>
      <c r="D6" s="1"/>
      <c r="E6" s="4"/>
      <c r="F6" s="1"/>
      <c r="G6" s="6"/>
      <c r="H6" s="1"/>
      <c r="I6" s="27"/>
      <c r="J6" s="25" t="s">
        <v>42</v>
      </c>
      <c r="K6" s="26"/>
      <c r="L6" s="1"/>
      <c r="M6" s="1"/>
      <c r="N6" s="29"/>
      <c r="O6" s="25"/>
      <c r="P6" s="26"/>
      <c r="Q6" s="1"/>
      <c r="R6" s="23"/>
      <c r="S6" s="24"/>
      <c r="T6" s="1"/>
      <c r="U6" s="29"/>
      <c r="V6" s="21"/>
      <c r="W6" s="22"/>
      <c r="X6" s="9"/>
      <c r="Y6" s="1"/>
      <c r="Z6" s="1"/>
      <c r="AA6" s="2"/>
    </row>
    <row r="7" spans="1:27" ht="20.45" customHeight="1" x14ac:dyDescent="0.25">
      <c r="A7" s="1"/>
      <c r="B7" s="39" t="str">
        <f>HYPERLINK("#Mr_"&amp;RIGHT(B6,1)&amp;"!A1","Mr_"&amp;RIGHT(B6,1))</f>
        <v>Mr_B</v>
      </c>
      <c r="C7" s="39"/>
      <c r="D7" s="1"/>
      <c r="E7" s="4"/>
      <c r="F7" s="1"/>
      <c r="G7" s="6"/>
      <c r="H7" s="1"/>
      <c r="I7" s="27"/>
      <c r="J7" s="7" t="s">
        <v>11</v>
      </c>
      <c r="K7" s="7"/>
      <c r="L7" s="1"/>
      <c r="M7" s="1"/>
      <c r="N7" s="29"/>
      <c r="O7" s="7" t="s">
        <v>12</v>
      </c>
      <c r="P7" s="1"/>
      <c r="Q7" s="1"/>
      <c r="R7" s="1"/>
      <c r="S7" s="1"/>
      <c r="T7" s="1"/>
      <c r="U7" s="29"/>
      <c r="V7" s="5" t="s">
        <v>13</v>
      </c>
      <c r="W7" s="1"/>
      <c r="X7" s="1"/>
      <c r="Y7" s="1"/>
      <c r="Z7" s="1"/>
      <c r="AA7" s="2"/>
    </row>
    <row r="8" spans="1:27" ht="20.45" customHeight="1" x14ac:dyDescent="0.25">
      <c r="A8" s="1"/>
      <c r="B8" s="36"/>
      <c r="C8" s="36"/>
      <c r="D8" s="1"/>
      <c r="E8" s="4"/>
      <c r="F8" s="1"/>
      <c r="G8" s="1"/>
      <c r="H8" s="1"/>
      <c r="I8" s="27"/>
      <c r="J8" s="25"/>
      <c r="K8" s="26"/>
      <c r="L8" s="1"/>
      <c r="M8" s="1"/>
      <c r="N8" s="29"/>
      <c r="O8" s="25"/>
      <c r="P8" s="34"/>
      <c r="Q8" s="34"/>
      <c r="R8" s="26"/>
      <c r="S8" s="1"/>
      <c r="T8" s="1"/>
      <c r="U8" s="29"/>
      <c r="V8" s="21"/>
      <c r="W8" s="22"/>
      <c r="X8" s="23"/>
      <c r="Y8" s="24"/>
      <c r="Z8" s="1"/>
      <c r="AA8" s="2"/>
    </row>
    <row r="9" spans="1:27" ht="20.45" customHeight="1" x14ac:dyDescent="0.25">
      <c r="A9" s="1"/>
      <c r="B9" s="41"/>
      <c r="C9" s="41"/>
      <c r="D9" s="1"/>
      <c r="E9" s="4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2"/>
    </row>
    <row r="10" spans="1:27" ht="20.45" customHeight="1" x14ac:dyDescent="0.25">
      <c r="A10" s="1"/>
      <c r="B10" s="36"/>
      <c r="C10" s="36"/>
      <c r="D10" s="1"/>
      <c r="E10" s="1"/>
      <c r="F10" s="19" t="s">
        <v>14</v>
      </c>
      <c r="G10" s="19"/>
      <c r="H10" s="19"/>
      <c r="I10" s="19"/>
      <c r="J10" s="19"/>
      <c r="K10" s="19"/>
      <c r="L10" s="10"/>
      <c r="M10" s="20" t="s">
        <v>15</v>
      </c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"/>
    </row>
    <row r="11" spans="1:27" ht="20.45" customHeight="1" x14ac:dyDescent="0.25">
      <c r="A11" s="1"/>
      <c r="B11" s="36"/>
      <c r="C11" s="36"/>
      <c r="D11" s="1"/>
      <c r="E11" s="4"/>
      <c r="F11" s="1"/>
      <c r="G11" s="1"/>
      <c r="H11" s="1"/>
      <c r="I11" s="1"/>
      <c r="J11" s="1"/>
      <c r="K11" s="1"/>
      <c r="L11" s="2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2"/>
    </row>
    <row r="12" spans="1:27" ht="20.45" customHeight="1" x14ac:dyDescent="0.25">
      <c r="A12" s="1"/>
      <c r="B12" s="36"/>
      <c r="C12" s="36"/>
      <c r="D12" s="1"/>
      <c r="E12" s="4"/>
      <c r="F12" s="1"/>
      <c r="G12" s="1"/>
      <c r="H12" s="1"/>
      <c r="I12" s="1"/>
      <c r="J12" s="1"/>
      <c r="K12" s="1"/>
      <c r="L12" s="2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2"/>
    </row>
    <row r="13" spans="1:27" ht="20.45" customHeight="1" x14ac:dyDescent="0.25">
      <c r="A13" s="1"/>
      <c r="B13" s="36"/>
      <c r="C13" s="36"/>
      <c r="D13" s="1"/>
      <c r="E13" s="4"/>
      <c r="F13" s="1"/>
      <c r="G13" s="1"/>
      <c r="H13" s="1"/>
      <c r="I13" s="1"/>
      <c r="J13" s="1"/>
      <c r="K13" s="1"/>
      <c r="L13" s="2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2"/>
    </row>
    <row r="14" spans="1:27" ht="20.45" customHeight="1" x14ac:dyDescent="0.25">
      <c r="A14" s="1"/>
      <c r="B14" s="36"/>
      <c r="C14" s="36"/>
      <c r="D14" s="1"/>
      <c r="E14" s="4"/>
      <c r="F14" s="1"/>
      <c r="G14" s="1"/>
      <c r="H14" s="1"/>
      <c r="I14" s="1"/>
      <c r="J14" s="1"/>
      <c r="K14" s="1"/>
      <c r="L14" s="2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2"/>
    </row>
    <row r="15" spans="1:27" ht="20.45" customHeight="1" x14ac:dyDescent="0.25">
      <c r="A15" s="1"/>
      <c r="B15" s="36"/>
      <c r="C15" s="36"/>
      <c r="D15" s="1"/>
      <c r="E15" s="4"/>
      <c r="F15" s="1"/>
      <c r="G15" s="1"/>
      <c r="H15" s="1"/>
      <c r="I15" s="1"/>
      <c r="J15" s="1"/>
      <c r="K15" s="1"/>
      <c r="L15" s="2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2"/>
    </row>
    <row r="16" spans="1:27" ht="20.45" customHeight="1" x14ac:dyDescent="0.25">
      <c r="A16" s="1"/>
      <c r="B16" s="36"/>
      <c r="C16" s="36"/>
      <c r="D16" s="1"/>
      <c r="E16" s="4"/>
      <c r="F16" s="1"/>
      <c r="G16" s="1"/>
      <c r="H16" s="1"/>
      <c r="I16" s="1"/>
      <c r="J16" s="1"/>
      <c r="K16" s="1"/>
      <c r="L16" s="2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2"/>
    </row>
    <row r="17" spans="1:27" ht="20.45" customHeight="1" x14ac:dyDescent="0.25">
      <c r="A17" s="1"/>
      <c r="B17" s="36"/>
      <c r="C17" s="36"/>
      <c r="D17" s="1"/>
      <c r="E17" s="4"/>
      <c r="F17" s="1"/>
      <c r="G17" s="1"/>
      <c r="H17" s="1"/>
      <c r="I17" s="1"/>
      <c r="J17" s="1"/>
      <c r="K17" s="1"/>
      <c r="L17" s="2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2"/>
    </row>
    <row r="18" spans="1:27" ht="20.45" customHeight="1" x14ac:dyDescent="0.25">
      <c r="A18" s="1"/>
      <c r="B18" s="36"/>
      <c r="C18" s="36"/>
      <c r="D18" s="1"/>
      <c r="E18" s="4"/>
      <c r="F18" s="1"/>
      <c r="G18" s="1"/>
      <c r="H18" s="1"/>
      <c r="I18" s="1"/>
      <c r="J18" s="1"/>
      <c r="K18" s="1"/>
      <c r="L18" s="2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2"/>
    </row>
    <row r="19" spans="1:27" ht="20.45" customHeight="1" x14ac:dyDescent="0.25">
      <c r="A19" s="1"/>
      <c r="B19" s="36"/>
      <c r="C19" s="36"/>
      <c r="D19" s="1"/>
      <c r="E19" s="4"/>
      <c r="F19" s="1"/>
      <c r="G19" s="1"/>
      <c r="H19" s="1"/>
      <c r="I19" s="1"/>
      <c r="J19" s="1"/>
      <c r="K19" s="1"/>
      <c r="L19" s="2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2"/>
    </row>
    <row r="20" spans="1:27" ht="20.45" customHeight="1" x14ac:dyDescent="0.25">
      <c r="A20" s="1"/>
      <c r="B20" s="36"/>
      <c r="C20" s="36"/>
      <c r="D20" s="1"/>
      <c r="E20" s="4"/>
      <c r="F20" s="1"/>
      <c r="G20" s="1"/>
      <c r="H20" s="1"/>
      <c r="I20" s="1"/>
      <c r="J20" s="1"/>
      <c r="K20" s="1"/>
      <c r="L20" s="2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2"/>
    </row>
    <row r="21" spans="1:27" ht="20.45" customHeight="1" x14ac:dyDescent="0.25">
      <c r="A21" s="1"/>
      <c r="B21" s="36"/>
      <c r="C21" s="36"/>
      <c r="D21" s="1"/>
      <c r="E21" s="4"/>
      <c r="F21" s="1"/>
      <c r="G21" s="1"/>
      <c r="H21" s="1"/>
      <c r="I21" s="1"/>
      <c r="J21" s="1"/>
      <c r="K21" s="1"/>
      <c r="L21" s="2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2"/>
    </row>
    <row r="22" spans="1:27" ht="20.45" customHeight="1" x14ac:dyDescent="0.25">
      <c r="A22" s="1"/>
      <c r="B22" s="36"/>
      <c r="C22" s="36"/>
      <c r="D22" s="1"/>
      <c r="E22" s="4"/>
      <c r="F22" s="1"/>
      <c r="G22" s="1"/>
      <c r="H22" s="1"/>
      <c r="I22" s="1"/>
      <c r="J22" s="1"/>
      <c r="K22" s="1"/>
      <c r="L22" s="2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2"/>
    </row>
    <row r="23" spans="1:27" ht="20.45" customHeight="1" x14ac:dyDescent="0.25">
      <c r="A23" s="1"/>
      <c r="B23" s="35"/>
      <c r="C23" s="35"/>
      <c r="D23" s="1"/>
      <c r="E23" s="4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</row>
    <row r="24" spans="1:27" ht="20.45" customHeight="1" x14ac:dyDescent="0.25">
      <c r="A24" s="1"/>
      <c r="B24" s="35"/>
      <c r="C24" s="35"/>
      <c r="D24" s="1"/>
      <c r="E24" s="4"/>
      <c r="F24" s="1"/>
      <c r="G24" s="1"/>
      <c r="H24" s="1"/>
      <c r="I24" s="1"/>
      <c r="J24" s="1"/>
      <c r="K24" s="1"/>
      <c r="L24" s="2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</row>
    <row r="25" spans="1:27" ht="20.45" customHeight="1" x14ac:dyDescent="0.25">
      <c r="A25" s="1"/>
      <c r="D25" s="1"/>
      <c r="E25" s="4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</row>
    <row r="26" spans="1:27" ht="20.45" customHeight="1" x14ac:dyDescent="0.25">
      <c r="A26" s="1"/>
      <c r="B26" s="12"/>
      <c r="C26" s="1"/>
      <c r="D26" s="1"/>
      <c r="E26" s="4"/>
      <c r="F26" s="1"/>
      <c r="G26" s="1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</row>
    <row r="27" spans="1:27" ht="20.45" customHeight="1" x14ac:dyDescent="0.25">
      <c r="A27" s="1"/>
      <c r="B27" s="35"/>
      <c r="C27" s="35"/>
      <c r="D27" s="1"/>
      <c r="E27" s="4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</row>
    <row r="28" spans="1:27" ht="20.45" customHeight="1" x14ac:dyDescent="0.25">
      <c r="A28" s="1"/>
      <c r="B28" s="35"/>
      <c r="C28" s="35"/>
      <c r="D28" s="1"/>
      <c r="E28" s="4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</row>
    <row r="29" spans="1:27" ht="20.45" customHeight="1" x14ac:dyDescent="0.25">
      <c r="A29" s="1"/>
      <c r="B29" s="35"/>
      <c r="C29" s="35"/>
      <c r="D29" s="1"/>
      <c r="E29" s="4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</row>
    <row r="30" spans="1:27" ht="20.45" customHeight="1" x14ac:dyDescent="0.25">
      <c r="A30" s="1"/>
      <c r="B30" s="35"/>
      <c r="C30" s="35"/>
      <c r="D30" s="1"/>
      <c r="E30" s="4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</row>
    <row r="31" spans="1:27" ht="20.45" customHeight="1" x14ac:dyDescent="0.25">
      <c r="A31" s="1"/>
      <c r="B31" s="1"/>
      <c r="C31" s="1"/>
      <c r="D31" s="1"/>
      <c r="E31" s="4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</row>
    <row r="32" spans="1:27" ht="20.45" customHeight="1" x14ac:dyDescent="0.25">
      <c r="A32" s="1"/>
      <c r="B32" s="1"/>
      <c r="C32" s="1"/>
      <c r="D32" s="1"/>
      <c r="E32" s="4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</row>
    <row r="33" spans="1:23" ht="20.45" customHeight="1" x14ac:dyDescent="0.25">
      <c r="A33" s="1"/>
      <c r="B33" s="1"/>
      <c r="C33" s="1"/>
      <c r="D33" s="1"/>
      <c r="E33" s="4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</row>
    <row r="34" spans="1:23" ht="20.45" customHeight="1" x14ac:dyDescent="0.25">
      <c r="A34" s="1"/>
      <c r="B34" s="1"/>
      <c r="C34" s="1"/>
      <c r="D34" s="1"/>
      <c r="E34" s="4"/>
      <c r="F34" s="1"/>
      <c r="V34" s="1"/>
    </row>
    <row r="35" spans="1:23" ht="20.45" customHeight="1" x14ac:dyDescent="0.25">
      <c r="A35" s="1"/>
      <c r="B35" s="1"/>
      <c r="C35" s="1"/>
      <c r="D35" s="1"/>
      <c r="E35" s="4"/>
      <c r="F35" s="1"/>
      <c r="V35" s="1"/>
    </row>
    <row r="36" spans="1:23" ht="20.45" customHeight="1" x14ac:dyDescent="0.25">
      <c r="A36" s="1"/>
      <c r="B36" s="1"/>
      <c r="C36" s="1"/>
      <c r="D36" s="1"/>
      <c r="E36" s="4"/>
      <c r="F36" s="1"/>
      <c r="V36" s="1"/>
    </row>
  </sheetData>
  <mergeCells count="41">
    <mergeCell ref="B30:C30"/>
    <mergeCell ref="B17:C17"/>
    <mergeCell ref="B18:C18"/>
    <mergeCell ref="B19:C19"/>
    <mergeCell ref="B20:C20"/>
    <mergeCell ref="B21:C21"/>
    <mergeCell ref="B22:C22"/>
    <mergeCell ref="B23:C23"/>
    <mergeCell ref="B24:C24"/>
    <mergeCell ref="B27:C27"/>
    <mergeCell ref="B28:C28"/>
    <mergeCell ref="B29:C29"/>
    <mergeCell ref="B16:C16"/>
    <mergeCell ref="V8:W8"/>
    <mergeCell ref="X8:Y8"/>
    <mergeCell ref="B9:C9"/>
    <mergeCell ref="B10:C10"/>
    <mergeCell ref="F10:K10"/>
    <mergeCell ref="M10:Z10"/>
    <mergeCell ref="B11:C11"/>
    <mergeCell ref="B12:C12"/>
    <mergeCell ref="B13:C13"/>
    <mergeCell ref="B14:C14"/>
    <mergeCell ref="B15:C15"/>
    <mergeCell ref="V4:X4"/>
    <mergeCell ref="B5:C5"/>
    <mergeCell ref="B6:C6"/>
    <mergeCell ref="J6:K6"/>
    <mergeCell ref="O6:P6"/>
    <mergeCell ref="R6:S6"/>
    <mergeCell ref="V6:W6"/>
    <mergeCell ref="U4:U8"/>
    <mergeCell ref="B2:C3"/>
    <mergeCell ref="I4:I8"/>
    <mergeCell ref="J4:K4"/>
    <mergeCell ref="N4:N8"/>
    <mergeCell ref="O4:S4"/>
    <mergeCell ref="B7:C7"/>
    <mergeCell ref="B8:C8"/>
    <mergeCell ref="J8:K8"/>
    <mergeCell ref="O8:R8"/>
  </mergeCells>
  <dataValidations count="1">
    <dataValidation type="list" allowBlank="1" showInputMessage="1" showErrorMessage="1" sqref="B6:C6" xr:uid="{A46FDB31-9630-48CF-ACE4-0EFCD9034F0C}">
      <formula1>L_Athletes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769" r:id="rId4" name="Scroll Bar 1">
              <controlPr defaultSize="0" autoPict="0">
                <anchor moveWithCells="1">
                  <from>
                    <xdr:col>4</xdr:col>
                    <xdr:colOff>0</xdr:colOff>
                    <xdr:row>1</xdr:row>
                    <xdr:rowOff>9525</xdr:rowOff>
                  </from>
                  <to>
                    <xdr:col>5</xdr:col>
                    <xdr:colOff>0</xdr:colOff>
                    <xdr:row>22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50B529-7B50-497B-A78D-156AEDC764DC}">
  <sheetPr codeName="Feuil29"/>
  <dimension ref="A1:AA36"/>
  <sheetViews>
    <sheetView showGridLines="0" showRowColHeaders="0" zoomScaleNormal="100" workbookViewId="0">
      <pane ySplit="1" topLeftCell="A2" activePane="bottomLeft" state="frozen"/>
      <selection activeCell="B2" activeCellId="1" sqref="B4 B2:C3"/>
      <selection pane="bottomLeft" activeCell="B2" activeCellId="1" sqref="B4 B2:C3"/>
    </sheetView>
  </sheetViews>
  <sheetFormatPr baseColWidth="10" defaultRowHeight="15" x14ac:dyDescent="0.25"/>
  <cols>
    <col min="1" max="1" width="2.28515625" customWidth="1"/>
    <col min="2" max="3" width="10.5703125" customWidth="1"/>
    <col min="4" max="4" width="2.28515625" customWidth="1"/>
    <col min="5" max="5" width="1.5703125" customWidth="1"/>
    <col min="6" max="6" width="2" customWidth="1"/>
    <col min="7" max="11" width="9" customWidth="1"/>
    <col min="12" max="12" width="2" customWidth="1"/>
    <col min="13" max="13" width="3.42578125" customWidth="1"/>
    <col min="14" max="25" width="7.42578125" customWidth="1"/>
    <col min="26" max="26" width="3.28515625" customWidth="1"/>
    <col min="27" max="27" width="3.5703125" customWidth="1"/>
  </cols>
  <sheetData>
    <row r="1" spans="1:27" ht="33.4" customHeight="1" x14ac:dyDescent="0.25"/>
    <row r="2" spans="1:27" ht="20.45" customHeight="1" x14ac:dyDescent="0.25">
      <c r="A2" s="1"/>
      <c r="B2" s="37" t="str">
        <f>HYPERLINK("#Liste_Athlètes!A1","Liste Athlètes")</f>
        <v>Liste Athlètes</v>
      </c>
      <c r="C2" s="37"/>
      <c r="D2" s="1"/>
      <c r="E2" s="2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2"/>
      <c r="Y2" s="2"/>
      <c r="Z2" s="2"/>
      <c r="AA2" s="2"/>
    </row>
    <row r="3" spans="1:27" ht="15.6" customHeight="1" x14ac:dyDescent="0.25">
      <c r="A3" s="1"/>
      <c r="B3" s="37"/>
      <c r="C3" s="37"/>
      <c r="D3" s="1"/>
      <c r="E3" s="4"/>
      <c r="F3" s="1"/>
      <c r="G3" s="1"/>
      <c r="H3" s="1"/>
      <c r="I3" s="1"/>
      <c r="J3" s="5" t="s">
        <v>0</v>
      </c>
      <c r="K3" s="5"/>
      <c r="L3" s="1"/>
      <c r="M3" s="5"/>
      <c r="N3" s="1"/>
      <c r="O3" s="5" t="s">
        <v>1</v>
      </c>
      <c r="P3" s="1"/>
      <c r="Q3" s="1"/>
      <c r="R3" s="1"/>
      <c r="S3" s="1"/>
      <c r="T3" s="1"/>
      <c r="U3" s="1"/>
      <c r="V3" s="5" t="s">
        <v>2</v>
      </c>
      <c r="W3" s="1"/>
      <c r="X3" s="1"/>
      <c r="Y3" s="1"/>
      <c r="Z3" s="1"/>
      <c r="AA3" s="2"/>
    </row>
    <row r="4" spans="1:27" ht="20.45" customHeight="1" x14ac:dyDescent="0.25">
      <c r="A4" s="1"/>
      <c r="B4" s="18"/>
      <c r="C4" s="1"/>
      <c r="D4" s="1"/>
      <c r="E4" s="4"/>
      <c r="F4" s="1"/>
      <c r="G4" s="6"/>
      <c r="H4" s="1"/>
      <c r="I4" s="27" t="s">
        <v>3</v>
      </c>
      <c r="J4" s="21" t="s">
        <v>39</v>
      </c>
      <c r="K4" s="22"/>
      <c r="L4" s="1"/>
      <c r="M4" s="1"/>
      <c r="N4" s="28" t="s">
        <v>4</v>
      </c>
      <c r="O4" s="30"/>
      <c r="P4" s="31"/>
      <c r="Q4" s="31"/>
      <c r="R4" s="31"/>
      <c r="S4" s="32"/>
      <c r="T4" s="1"/>
      <c r="U4" s="28" t="s">
        <v>5</v>
      </c>
      <c r="V4" s="21"/>
      <c r="W4" s="33"/>
      <c r="X4" s="22"/>
      <c r="Y4" s="1"/>
      <c r="Z4" s="1"/>
      <c r="AA4" s="2"/>
    </row>
    <row r="5" spans="1:27" ht="20.45" customHeight="1" x14ac:dyDescent="0.25">
      <c r="A5" s="1"/>
      <c r="B5" s="40" t="s">
        <v>55</v>
      </c>
      <c r="C5" s="40"/>
      <c r="D5" s="1"/>
      <c r="E5" s="4"/>
      <c r="F5" s="1"/>
      <c r="G5" s="6"/>
      <c r="H5" s="1"/>
      <c r="I5" s="27"/>
      <c r="J5" s="7" t="s">
        <v>6</v>
      </c>
      <c r="K5" s="7"/>
      <c r="L5" s="8"/>
      <c r="M5" s="8"/>
      <c r="N5" s="29"/>
      <c r="O5" s="7" t="s">
        <v>7</v>
      </c>
      <c r="P5" s="8"/>
      <c r="Q5" s="8"/>
      <c r="R5" s="7" t="s">
        <v>8</v>
      </c>
      <c r="S5" s="8"/>
      <c r="T5" s="1"/>
      <c r="U5" s="29"/>
      <c r="V5" s="5" t="s">
        <v>9</v>
      </c>
      <c r="W5" s="1"/>
      <c r="X5" s="1"/>
      <c r="Y5" s="1"/>
      <c r="Z5" s="1"/>
      <c r="AA5" s="2"/>
    </row>
    <row r="6" spans="1:27" ht="20.45" customHeight="1" x14ac:dyDescent="0.25">
      <c r="A6" s="1" t="s">
        <v>10</v>
      </c>
      <c r="B6" s="38" t="s">
        <v>44</v>
      </c>
      <c r="C6" s="38"/>
      <c r="D6" s="1"/>
      <c r="E6" s="4"/>
      <c r="F6" s="1"/>
      <c r="G6" s="6"/>
      <c r="H6" s="1"/>
      <c r="I6" s="27"/>
      <c r="J6" s="25" t="s">
        <v>42</v>
      </c>
      <c r="K6" s="26"/>
      <c r="L6" s="1"/>
      <c r="M6" s="1"/>
      <c r="N6" s="29"/>
      <c r="O6" s="25"/>
      <c r="P6" s="26"/>
      <c r="Q6" s="1"/>
      <c r="R6" s="23"/>
      <c r="S6" s="24"/>
      <c r="T6" s="1"/>
      <c r="U6" s="29"/>
      <c r="V6" s="21"/>
      <c r="W6" s="22"/>
      <c r="X6" s="9"/>
      <c r="Y6" s="1"/>
      <c r="Z6" s="1"/>
      <c r="AA6" s="2"/>
    </row>
    <row r="7" spans="1:27" ht="20.45" customHeight="1" x14ac:dyDescent="0.25">
      <c r="A7" s="1"/>
      <c r="B7" s="39" t="str">
        <f>HYPERLINK("#Mr_"&amp;RIGHT(B6,1)&amp;"!A1","Mr_"&amp;RIGHT(B6,1))</f>
        <v>Mr_B</v>
      </c>
      <c r="C7" s="39"/>
      <c r="D7" s="1"/>
      <c r="E7" s="4"/>
      <c r="F7" s="1"/>
      <c r="G7" s="6"/>
      <c r="H7" s="1"/>
      <c r="I7" s="27"/>
      <c r="J7" s="7" t="s">
        <v>11</v>
      </c>
      <c r="K7" s="7"/>
      <c r="L7" s="1"/>
      <c r="M7" s="1"/>
      <c r="N7" s="29"/>
      <c r="O7" s="7" t="s">
        <v>12</v>
      </c>
      <c r="P7" s="1"/>
      <c r="Q7" s="1"/>
      <c r="R7" s="1"/>
      <c r="S7" s="1"/>
      <c r="T7" s="1"/>
      <c r="U7" s="29"/>
      <c r="V7" s="5" t="s">
        <v>13</v>
      </c>
      <c r="W7" s="1"/>
      <c r="X7" s="1"/>
      <c r="Y7" s="1"/>
      <c r="Z7" s="1"/>
      <c r="AA7" s="2"/>
    </row>
    <row r="8" spans="1:27" ht="20.45" customHeight="1" x14ac:dyDescent="0.25">
      <c r="A8" s="1"/>
      <c r="B8" s="36"/>
      <c r="C8" s="36"/>
      <c r="D8" s="1"/>
      <c r="E8" s="4"/>
      <c r="F8" s="1"/>
      <c r="G8" s="1"/>
      <c r="H8" s="1"/>
      <c r="I8" s="27"/>
      <c r="J8" s="25"/>
      <c r="K8" s="26"/>
      <c r="L8" s="1"/>
      <c r="M8" s="1"/>
      <c r="N8" s="29"/>
      <c r="O8" s="25"/>
      <c r="P8" s="34"/>
      <c r="Q8" s="34"/>
      <c r="R8" s="26"/>
      <c r="S8" s="1"/>
      <c r="T8" s="1"/>
      <c r="U8" s="29"/>
      <c r="V8" s="21"/>
      <c r="W8" s="22"/>
      <c r="X8" s="23"/>
      <c r="Y8" s="24"/>
      <c r="Z8" s="1"/>
      <c r="AA8" s="2"/>
    </row>
    <row r="9" spans="1:27" ht="20.45" customHeight="1" x14ac:dyDescent="0.25">
      <c r="A9" s="1"/>
      <c r="B9" s="41"/>
      <c r="C9" s="41"/>
      <c r="D9" s="1"/>
      <c r="E9" s="4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2"/>
    </row>
    <row r="10" spans="1:27" ht="20.45" customHeight="1" x14ac:dyDescent="0.25">
      <c r="A10" s="1"/>
      <c r="B10" s="36"/>
      <c r="C10" s="36"/>
      <c r="D10" s="1"/>
      <c r="E10" s="1"/>
      <c r="F10" s="19" t="s">
        <v>14</v>
      </c>
      <c r="G10" s="19"/>
      <c r="H10" s="19"/>
      <c r="I10" s="19"/>
      <c r="J10" s="19"/>
      <c r="K10" s="19"/>
      <c r="L10" s="10"/>
      <c r="M10" s="20" t="s">
        <v>15</v>
      </c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"/>
    </row>
    <row r="11" spans="1:27" ht="20.45" customHeight="1" x14ac:dyDescent="0.25">
      <c r="A11" s="1"/>
      <c r="B11" s="36"/>
      <c r="C11" s="36"/>
      <c r="D11" s="1"/>
      <c r="E11" s="4"/>
      <c r="F11" s="1"/>
      <c r="G11" s="1"/>
      <c r="H11" s="1"/>
      <c r="I11" s="1"/>
      <c r="J11" s="1"/>
      <c r="K11" s="1"/>
      <c r="L11" s="2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2"/>
    </row>
    <row r="12" spans="1:27" ht="20.45" customHeight="1" x14ac:dyDescent="0.25">
      <c r="A12" s="1"/>
      <c r="B12" s="36"/>
      <c r="C12" s="36"/>
      <c r="D12" s="1"/>
      <c r="E12" s="4"/>
      <c r="F12" s="1"/>
      <c r="G12" s="1"/>
      <c r="H12" s="1"/>
      <c r="I12" s="1"/>
      <c r="J12" s="1"/>
      <c r="K12" s="1"/>
      <c r="L12" s="2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2"/>
    </row>
    <row r="13" spans="1:27" ht="20.45" customHeight="1" x14ac:dyDescent="0.25">
      <c r="A13" s="1"/>
      <c r="B13" s="36"/>
      <c r="C13" s="36"/>
      <c r="D13" s="1"/>
      <c r="E13" s="4"/>
      <c r="F13" s="1"/>
      <c r="G13" s="1"/>
      <c r="H13" s="1"/>
      <c r="I13" s="1"/>
      <c r="J13" s="1"/>
      <c r="K13" s="1"/>
      <c r="L13" s="2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2"/>
    </row>
    <row r="14" spans="1:27" ht="20.45" customHeight="1" x14ac:dyDescent="0.25">
      <c r="A14" s="1"/>
      <c r="B14" s="36"/>
      <c r="C14" s="36"/>
      <c r="D14" s="1"/>
      <c r="E14" s="4"/>
      <c r="F14" s="1"/>
      <c r="G14" s="1"/>
      <c r="H14" s="1"/>
      <c r="I14" s="1"/>
      <c r="J14" s="1"/>
      <c r="K14" s="1"/>
      <c r="L14" s="2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2"/>
    </row>
    <row r="15" spans="1:27" ht="20.45" customHeight="1" x14ac:dyDescent="0.25">
      <c r="A15" s="1"/>
      <c r="B15" s="36"/>
      <c r="C15" s="36"/>
      <c r="D15" s="1"/>
      <c r="E15" s="4"/>
      <c r="F15" s="1"/>
      <c r="G15" s="1"/>
      <c r="H15" s="1"/>
      <c r="I15" s="1"/>
      <c r="J15" s="1"/>
      <c r="K15" s="1"/>
      <c r="L15" s="2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2"/>
    </row>
    <row r="16" spans="1:27" ht="20.45" customHeight="1" x14ac:dyDescent="0.25">
      <c r="A16" s="1"/>
      <c r="B16" s="36"/>
      <c r="C16" s="36"/>
      <c r="D16" s="1"/>
      <c r="E16" s="4"/>
      <c r="F16" s="1"/>
      <c r="G16" s="1"/>
      <c r="H16" s="1"/>
      <c r="I16" s="1"/>
      <c r="J16" s="1"/>
      <c r="K16" s="1"/>
      <c r="L16" s="2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2"/>
    </row>
    <row r="17" spans="1:27" ht="20.45" customHeight="1" x14ac:dyDescent="0.25">
      <c r="A17" s="1"/>
      <c r="B17" s="36"/>
      <c r="C17" s="36"/>
      <c r="D17" s="1"/>
      <c r="E17" s="4"/>
      <c r="F17" s="1"/>
      <c r="G17" s="1"/>
      <c r="H17" s="1"/>
      <c r="I17" s="1"/>
      <c r="J17" s="1"/>
      <c r="K17" s="1"/>
      <c r="L17" s="2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2"/>
    </row>
    <row r="18" spans="1:27" ht="20.45" customHeight="1" x14ac:dyDescent="0.25">
      <c r="A18" s="1"/>
      <c r="B18" s="36"/>
      <c r="C18" s="36"/>
      <c r="D18" s="1"/>
      <c r="E18" s="4"/>
      <c r="F18" s="1"/>
      <c r="G18" s="1"/>
      <c r="H18" s="1"/>
      <c r="I18" s="1"/>
      <c r="J18" s="1"/>
      <c r="K18" s="1"/>
      <c r="L18" s="2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2"/>
    </row>
    <row r="19" spans="1:27" ht="20.45" customHeight="1" x14ac:dyDescent="0.25">
      <c r="A19" s="1"/>
      <c r="B19" s="36"/>
      <c r="C19" s="36"/>
      <c r="D19" s="1"/>
      <c r="E19" s="4"/>
      <c r="F19" s="1"/>
      <c r="G19" s="1"/>
      <c r="H19" s="1"/>
      <c r="I19" s="1"/>
      <c r="J19" s="1"/>
      <c r="K19" s="1"/>
      <c r="L19" s="2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2"/>
    </row>
    <row r="20" spans="1:27" ht="20.45" customHeight="1" x14ac:dyDescent="0.25">
      <c r="A20" s="1"/>
      <c r="B20" s="36"/>
      <c r="C20" s="36"/>
      <c r="D20" s="1"/>
      <c r="E20" s="4"/>
      <c r="F20" s="1"/>
      <c r="G20" s="1"/>
      <c r="H20" s="1"/>
      <c r="I20" s="1"/>
      <c r="J20" s="1"/>
      <c r="K20" s="1"/>
      <c r="L20" s="2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2"/>
    </row>
    <row r="21" spans="1:27" ht="20.45" customHeight="1" x14ac:dyDescent="0.25">
      <c r="A21" s="1"/>
      <c r="B21" s="36"/>
      <c r="C21" s="36"/>
      <c r="D21" s="1"/>
      <c r="E21" s="4"/>
      <c r="F21" s="1"/>
      <c r="G21" s="1"/>
      <c r="H21" s="1"/>
      <c r="I21" s="1"/>
      <c r="J21" s="1"/>
      <c r="K21" s="1"/>
      <c r="L21" s="2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2"/>
    </row>
    <row r="22" spans="1:27" ht="20.45" customHeight="1" x14ac:dyDescent="0.25">
      <c r="A22" s="1"/>
      <c r="B22" s="36"/>
      <c r="C22" s="36"/>
      <c r="D22" s="1"/>
      <c r="E22" s="4"/>
      <c r="F22" s="1"/>
      <c r="G22" s="1"/>
      <c r="H22" s="1"/>
      <c r="I22" s="1"/>
      <c r="J22" s="1"/>
      <c r="K22" s="1"/>
      <c r="L22" s="2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2"/>
    </row>
    <row r="23" spans="1:27" ht="20.45" customHeight="1" x14ac:dyDescent="0.25">
      <c r="A23" s="1"/>
      <c r="B23" s="35"/>
      <c r="C23" s="35"/>
      <c r="D23" s="1"/>
      <c r="E23" s="4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</row>
    <row r="24" spans="1:27" ht="20.45" customHeight="1" x14ac:dyDescent="0.25">
      <c r="A24" s="1"/>
      <c r="B24" s="35"/>
      <c r="C24" s="35"/>
      <c r="D24" s="1"/>
      <c r="E24" s="4"/>
      <c r="F24" s="1"/>
      <c r="G24" s="1"/>
      <c r="H24" s="1"/>
      <c r="I24" s="1"/>
      <c r="J24" s="1"/>
      <c r="K24" s="1"/>
      <c r="L24" s="2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</row>
    <row r="25" spans="1:27" ht="20.45" customHeight="1" x14ac:dyDescent="0.25">
      <c r="A25" s="1"/>
      <c r="D25" s="1"/>
      <c r="E25" s="4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</row>
    <row r="26" spans="1:27" ht="20.45" customHeight="1" x14ac:dyDescent="0.25">
      <c r="A26" s="1"/>
      <c r="B26" s="12"/>
      <c r="C26" s="1"/>
      <c r="D26" s="1"/>
      <c r="E26" s="4"/>
      <c r="F26" s="1"/>
      <c r="G26" s="1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</row>
    <row r="27" spans="1:27" ht="20.45" customHeight="1" x14ac:dyDescent="0.25">
      <c r="A27" s="1"/>
      <c r="B27" s="35"/>
      <c r="C27" s="35"/>
      <c r="D27" s="1"/>
      <c r="E27" s="4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</row>
    <row r="28" spans="1:27" ht="20.45" customHeight="1" x14ac:dyDescent="0.25">
      <c r="A28" s="1"/>
      <c r="B28" s="35"/>
      <c r="C28" s="35"/>
      <c r="D28" s="1"/>
      <c r="E28" s="4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</row>
    <row r="29" spans="1:27" ht="20.45" customHeight="1" x14ac:dyDescent="0.25">
      <c r="A29" s="1"/>
      <c r="B29" s="35"/>
      <c r="C29" s="35"/>
      <c r="D29" s="1"/>
      <c r="E29" s="4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</row>
    <row r="30" spans="1:27" ht="20.45" customHeight="1" x14ac:dyDescent="0.25">
      <c r="A30" s="1"/>
      <c r="B30" s="35"/>
      <c r="C30" s="35"/>
      <c r="D30" s="1"/>
      <c r="E30" s="4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</row>
    <row r="31" spans="1:27" ht="20.45" customHeight="1" x14ac:dyDescent="0.25">
      <c r="A31" s="1"/>
      <c r="B31" s="1"/>
      <c r="C31" s="1"/>
      <c r="D31" s="1"/>
      <c r="E31" s="4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</row>
    <row r="32" spans="1:27" ht="20.45" customHeight="1" x14ac:dyDescent="0.25">
      <c r="A32" s="1"/>
      <c r="B32" s="1"/>
      <c r="C32" s="1"/>
      <c r="D32" s="1"/>
      <c r="E32" s="4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</row>
    <row r="33" spans="1:23" ht="20.45" customHeight="1" x14ac:dyDescent="0.25">
      <c r="A33" s="1"/>
      <c r="B33" s="1"/>
      <c r="C33" s="1"/>
      <c r="D33" s="1"/>
      <c r="E33" s="4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</row>
    <row r="34" spans="1:23" ht="20.45" customHeight="1" x14ac:dyDescent="0.25">
      <c r="A34" s="1"/>
      <c r="B34" s="1"/>
      <c r="C34" s="1"/>
      <c r="D34" s="1"/>
      <c r="E34" s="4"/>
      <c r="F34" s="1"/>
      <c r="V34" s="1"/>
    </row>
    <row r="35" spans="1:23" ht="20.45" customHeight="1" x14ac:dyDescent="0.25">
      <c r="A35" s="1"/>
      <c r="B35" s="1"/>
      <c r="C35" s="1"/>
      <c r="D35" s="1"/>
      <c r="E35" s="4"/>
      <c r="F35" s="1"/>
      <c r="V35" s="1"/>
    </row>
    <row r="36" spans="1:23" ht="20.45" customHeight="1" x14ac:dyDescent="0.25">
      <c r="A36" s="1"/>
      <c r="B36" s="1"/>
      <c r="C36" s="1"/>
      <c r="D36" s="1"/>
      <c r="E36" s="4"/>
      <c r="F36" s="1"/>
      <c r="V36" s="1"/>
    </row>
  </sheetData>
  <mergeCells count="41">
    <mergeCell ref="B30:C30"/>
    <mergeCell ref="B17:C17"/>
    <mergeCell ref="B18:C18"/>
    <mergeCell ref="B19:C19"/>
    <mergeCell ref="B20:C20"/>
    <mergeCell ref="B21:C21"/>
    <mergeCell ref="B22:C22"/>
    <mergeCell ref="B23:C23"/>
    <mergeCell ref="B24:C24"/>
    <mergeCell ref="B27:C27"/>
    <mergeCell ref="B28:C28"/>
    <mergeCell ref="B29:C29"/>
    <mergeCell ref="B16:C16"/>
    <mergeCell ref="V8:W8"/>
    <mergeCell ref="X8:Y8"/>
    <mergeCell ref="B9:C9"/>
    <mergeCell ref="B10:C10"/>
    <mergeCell ref="F10:K10"/>
    <mergeCell ref="M10:Z10"/>
    <mergeCell ref="B11:C11"/>
    <mergeCell ref="B12:C12"/>
    <mergeCell ref="B13:C13"/>
    <mergeCell ref="B14:C14"/>
    <mergeCell ref="B15:C15"/>
    <mergeCell ref="V4:X4"/>
    <mergeCell ref="B5:C5"/>
    <mergeCell ref="B6:C6"/>
    <mergeCell ref="J6:K6"/>
    <mergeCell ref="O6:P6"/>
    <mergeCell ref="R6:S6"/>
    <mergeCell ref="V6:W6"/>
    <mergeCell ref="U4:U8"/>
    <mergeCell ref="B2:C3"/>
    <mergeCell ref="I4:I8"/>
    <mergeCell ref="J4:K4"/>
    <mergeCell ref="N4:N8"/>
    <mergeCell ref="O4:S4"/>
    <mergeCell ref="B7:C7"/>
    <mergeCell ref="B8:C8"/>
    <mergeCell ref="J8:K8"/>
    <mergeCell ref="O8:R8"/>
  </mergeCells>
  <dataValidations count="1">
    <dataValidation type="list" allowBlank="1" showInputMessage="1" showErrorMessage="1" sqref="B6:C6" xr:uid="{6A733897-D4F2-4426-A923-8AF7637ED6E2}">
      <formula1>L_Athletes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3793" r:id="rId4" name="Scroll Bar 1">
              <controlPr defaultSize="0" autoPict="0">
                <anchor moveWithCells="1">
                  <from>
                    <xdr:col>4</xdr:col>
                    <xdr:colOff>0</xdr:colOff>
                    <xdr:row>1</xdr:row>
                    <xdr:rowOff>9525</xdr:rowOff>
                  </from>
                  <to>
                    <xdr:col>5</xdr:col>
                    <xdr:colOff>0</xdr:colOff>
                    <xdr:row>22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3DD907-3073-496C-9732-5CC4D85201E5}">
  <sheetPr codeName="Feuil30"/>
  <dimension ref="A1:AA36"/>
  <sheetViews>
    <sheetView showGridLines="0" showRowColHeaders="0" zoomScaleNormal="100" workbookViewId="0">
      <pane ySplit="1" topLeftCell="A2" activePane="bottomLeft" state="frozen"/>
      <selection activeCell="B2" activeCellId="1" sqref="B4 B2:C3"/>
      <selection pane="bottomLeft" activeCell="B2" activeCellId="1" sqref="B4 B2:C3"/>
    </sheetView>
  </sheetViews>
  <sheetFormatPr baseColWidth="10" defaultRowHeight="15" x14ac:dyDescent="0.25"/>
  <cols>
    <col min="1" max="1" width="2.28515625" customWidth="1"/>
    <col min="2" max="3" width="10.5703125" customWidth="1"/>
    <col min="4" max="4" width="2.28515625" customWidth="1"/>
    <col min="5" max="5" width="1.5703125" customWidth="1"/>
    <col min="6" max="6" width="2" customWidth="1"/>
    <col min="7" max="11" width="9" customWidth="1"/>
    <col min="12" max="12" width="2" customWidth="1"/>
    <col min="13" max="13" width="3.42578125" customWidth="1"/>
    <col min="14" max="25" width="7.42578125" customWidth="1"/>
    <col min="26" max="26" width="3.28515625" customWidth="1"/>
    <col min="27" max="27" width="3.5703125" customWidth="1"/>
  </cols>
  <sheetData>
    <row r="1" spans="1:27" ht="33.4" customHeight="1" x14ac:dyDescent="0.25"/>
    <row r="2" spans="1:27" ht="20.45" customHeight="1" x14ac:dyDescent="0.25">
      <c r="A2" s="1"/>
      <c r="B2" s="37" t="str">
        <f>HYPERLINK("#Liste_Athlètes!A1","Liste Athlètes")</f>
        <v>Liste Athlètes</v>
      </c>
      <c r="C2" s="37"/>
      <c r="D2" s="1"/>
      <c r="E2" s="2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2"/>
      <c r="Y2" s="2"/>
      <c r="Z2" s="2"/>
      <c r="AA2" s="2"/>
    </row>
    <row r="3" spans="1:27" ht="15.6" customHeight="1" x14ac:dyDescent="0.25">
      <c r="A3" s="1"/>
      <c r="B3" s="37"/>
      <c r="C3" s="37"/>
      <c r="D3" s="1"/>
      <c r="E3" s="4"/>
      <c r="F3" s="1"/>
      <c r="G3" s="1"/>
      <c r="H3" s="1"/>
      <c r="I3" s="1"/>
      <c r="J3" s="5" t="s">
        <v>0</v>
      </c>
      <c r="K3" s="5"/>
      <c r="L3" s="1"/>
      <c r="M3" s="5"/>
      <c r="N3" s="1"/>
      <c r="O3" s="5" t="s">
        <v>1</v>
      </c>
      <c r="P3" s="1"/>
      <c r="Q3" s="1"/>
      <c r="R3" s="1"/>
      <c r="S3" s="1"/>
      <c r="T3" s="1"/>
      <c r="U3" s="1"/>
      <c r="V3" s="5" t="s">
        <v>2</v>
      </c>
      <c r="W3" s="1"/>
      <c r="X3" s="1"/>
      <c r="Y3" s="1"/>
      <c r="Z3" s="1"/>
      <c r="AA3" s="2"/>
    </row>
    <row r="4" spans="1:27" ht="20.45" customHeight="1" x14ac:dyDescent="0.25">
      <c r="A4" s="1"/>
      <c r="B4" s="18"/>
      <c r="C4" s="1"/>
      <c r="D4" s="1"/>
      <c r="E4" s="4"/>
      <c r="F4" s="1"/>
      <c r="G4" s="6"/>
      <c r="H4" s="1"/>
      <c r="I4" s="27" t="s">
        <v>3</v>
      </c>
      <c r="J4" s="21" t="s">
        <v>40</v>
      </c>
      <c r="K4" s="22"/>
      <c r="L4" s="1"/>
      <c r="M4" s="1"/>
      <c r="N4" s="28" t="s">
        <v>4</v>
      </c>
      <c r="O4" s="30"/>
      <c r="P4" s="31"/>
      <c r="Q4" s="31"/>
      <c r="R4" s="31"/>
      <c r="S4" s="32"/>
      <c r="T4" s="1"/>
      <c r="U4" s="28" t="s">
        <v>5</v>
      </c>
      <c r="V4" s="21"/>
      <c r="W4" s="33"/>
      <c r="X4" s="22"/>
      <c r="Y4" s="1"/>
      <c r="Z4" s="1"/>
      <c r="AA4" s="2"/>
    </row>
    <row r="5" spans="1:27" ht="20.45" customHeight="1" x14ac:dyDescent="0.25">
      <c r="A5" s="1"/>
      <c r="B5" s="40" t="s">
        <v>55</v>
      </c>
      <c r="C5" s="40"/>
      <c r="D5" s="1"/>
      <c r="E5" s="4"/>
      <c r="F5" s="1"/>
      <c r="G5" s="6"/>
      <c r="H5" s="1"/>
      <c r="I5" s="27"/>
      <c r="J5" s="7" t="s">
        <v>6</v>
      </c>
      <c r="K5" s="7"/>
      <c r="L5" s="8"/>
      <c r="M5" s="8"/>
      <c r="N5" s="29"/>
      <c r="O5" s="7" t="s">
        <v>7</v>
      </c>
      <c r="P5" s="8"/>
      <c r="Q5" s="8"/>
      <c r="R5" s="7" t="s">
        <v>8</v>
      </c>
      <c r="S5" s="8"/>
      <c r="T5" s="1"/>
      <c r="U5" s="29"/>
      <c r="V5" s="5" t="s">
        <v>9</v>
      </c>
      <c r="W5" s="1"/>
      <c r="X5" s="1"/>
      <c r="Y5" s="1"/>
      <c r="Z5" s="1"/>
      <c r="AA5" s="2"/>
    </row>
    <row r="6" spans="1:27" ht="20.45" customHeight="1" x14ac:dyDescent="0.25">
      <c r="A6" s="1" t="s">
        <v>10</v>
      </c>
      <c r="B6" s="38" t="s">
        <v>44</v>
      </c>
      <c r="C6" s="38"/>
      <c r="D6" s="1"/>
      <c r="E6" s="4"/>
      <c r="F6" s="1"/>
      <c r="G6" s="6"/>
      <c r="H6" s="1"/>
      <c r="I6" s="27"/>
      <c r="J6" s="25" t="s">
        <v>42</v>
      </c>
      <c r="K6" s="26"/>
      <c r="L6" s="1"/>
      <c r="M6" s="1"/>
      <c r="N6" s="29"/>
      <c r="O6" s="25"/>
      <c r="P6" s="26"/>
      <c r="Q6" s="1"/>
      <c r="R6" s="23"/>
      <c r="S6" s="24"/>
      <c r="T6" s="1"/>
      <c r="U6" s="29"/>
      <c r="V6" s="21"/>
      <c r="W6" s="22"/>
      <c r="X6" s="9"/>
      <c r="Y6" s="1"/>
      <c r="Z6" s="1"/>
      <c r="AA6" s="2"/>
    </row>
    <row r="7" spans="1:27" ht="20.45" customHeight="1" x14ac:dyDescent="0.25">
      <c r="A7" s="1"/>
      <c r="B7" s="39" t="str">
        <f>HYPERLINK("#Mr_"&amp;RIGHT(B6,1)&amp;"!A1","Mr_"&amp;RIGHT(B6,1))</f>
        <v>Mr_B</v>
      </c>
      <c r="C7" s="39"/>
      <c r="D7" s="1"/>
      <c r="E7" s="4"/>
      <c r="F7" s="1"/>
      <c r="G7" s="6"/>
      <c r="H7" s="1"/>
      <c r="I7" s="27"/>
      <c r="J7" s="7" t="s">
        <v>11</v>
      </c>
      <c r="K7" s="7"/>
      <c r="L7" s="1"/>
      <c r="M7" s="1"/>
      <c r="N7" s="29"/>
      <c r="O7" s="7" t="s">
        <v>12</v>
      </c>
      <c r="P7" s="1"/>
      <c r="Q7" s="1"/>
      <c r="R7" s="1"/>
      <c r="S7" s="1"/>
      <c r="T7" s="1"/>
      <c r="U7" s="29"/>
      <c r="V7" s="5" t="s">
        <v>13</v>
      </c>
      <c r="W7" s="1"/>
      <c r="X7" s="1"/>
      <c r="Y7" s="1"/>
      <c r="Z7" s="1"/>
      <c r="AA7" s="2"/>
    </row>
    <row r="8" spans="1:27" ht="20.45" customHeight="1" x14ac:dyDescent="0.25">
      <c r="A8" s="1"/>
      <c r="B8" s="36"/>
      <c r="C8" s="36"/>
      <c r="D8" s="1"/>
      <c r="E8" s="4"/>
      <c r="F8" s="1"/>
      <c r="G8" s="1"/>
      <c r="H8" s="1"/>
      <c r="I8" s="27"/>
      <c r="J8" s="25"/>
      <c r="K8" s="26"/>
      <c r="L8" s="1"/>
      <c r="M8" s="1"/>
      <c r="N8" s="29"/>
      <c r="O8" s="25"/>
      <c r="P8" s="34"/>
      <c r="Q8" s="34"/>
      <c r="R8" s="26"/>
      <c r="S8" s="1"/>
      <c r="T8" s="1"/>
      <c r="U8" s="29"/>
      <c r="V8" s="21"/>
      <c r="W8" s="22"/>
      <c r="X8" s="23"/>
      <c r="Y8" s="24"/>
      <c r="Z8" s="1"/>
      <c r="AA8" s="2"/>
    </row>
    <row r="9" spans="1:27" ht="20.45" customHeight="1" x14ac:dyDescent="0.25">
      <c r="A9" s="1"/>
      <c r="B9" s="41"/>
      <c r="C9" s="41"/>
      <c r="D9" s="1"/>
      <c r="E9" s="4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2"/>
    </row>
    <row r="10" spans="1:27" ht="20.45" customHeight="1" x14ac:dyDescent="0.25">
      <c r="A10" s="1"/>
      <c r="B10" s="36"/>
      <c r="C10" s="36"/>
      <c r="D10" s="1"/>
      <c r="E10" s="1"/>
      <c r="F10" s="19" t="s">
        <v>14</v>
      </c>
      <c r="G10" s="19"/>
      <c r="H10" s="19"/>
      <c r="I10" s="19"/>
      <c r="J10" s="19"/>
      <c r="K10" s="19"/>
      <c r="L10" s="10"/>
      <c r="M10" s="20" t="s">
        <v>15</v>
      </c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"/>
    </row>
    <row r="11" spans="1:27" ht="20.45" customHeight="1" x14ac:dyDescent="0.25">
      <c r="A11" s="1"/>
      <c r="B11" s="36"/>
      <c r="C11" s="36"/>
      <c r="D11" s="1"/>
      <c r="E11" s="4"/>
      <c r="F11" s="1"/>
      <c r="G11" s="1"/>
      <c r="H11" s="1"/>
      <c r="I11" s="1"/>
      <c r="J11" s="1"/>
      <c r="K11" s="1"/>
      <c r="L11" s="2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2"/>
    </row>
    <row r="12" spans="1:27" ht="20.45" customHeight="1" x14ac:dyDescent="0.25">
      <c r="A12" s="1"/>
      <c r="B12" s="36"/>
      <c r="C12" s="36"/>
      <c r="D12" s="1"/>
      <c r="E12" s="4"/>
      <c r="F12" s="1"/>
      <c r="G12" s="1"/>
      <c r="H12" s="1"/>
      <c r="I12" s="1"/>
      <c r="J12" s="1"/>
      <c r="K12" s="1"/>
      <c r="L12" s="2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2"/>
    </row>
    <row r="13" spans="1:27" ht="20.45" customHeight="1" x14ac:dyDescent="0.25">
      <c r="A13" s="1"/>
      <c r="B13" s="36"/>
      <c r="C13" s="36"/>
      <c r="D13" s="1"/>
      <c r="E13" s="4"/>
      <c r="F13" s="1"/>
      <c r="G13" s="1"/>
      <c r="H13" s="1"/>
      <c r="I13" s="1"/>
      <c r="J13" s="1"/>
      <c r="K13" s="1"/>
      <c r="L13" s="2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2"/>
    </row>
    <row r="14" spans="1:27" ht="20.45" customHeight="1" x14ac:dyDescent="0.25">
      <c r="A14" s="1"/>
      <c r="B14" s="36"/>
      <c r="C14" s="36"/>
      <c r="D14" s="1"/>
      <c r="E14" s="4"/>
      <c r="F14" s="1"/>
      <c r="G14" s="1"/>
      <c r="H14" s="1"/>
      <c r="I14" s="1"/>
      <c r="J14" s="1"/>
      <c r="K14" s="1"/>
      <c r="L14" s="2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2"/>
    </row>
    <row r="15" spans="1:27" ht="20.45" customHeight="1" x14ac:dyDescent="0.25">
      <c r="A15" s="1"/>
      <c r="B15" s="36"/>
      <c r="C15" s="36"/>
      <c r="D15" s="1"/>
      <c r="E15" s="4"/>
      <c r="F15" s="1"/>
      <c r="G15" s="1"/>
      <c r="H15" s="1"/>
      <c r="I15" s="1"/>
      <c r="J15" s="1"/>
      <c r="K15" s="1"/>
      <c r="L15" s="2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2"/>
    </row>
    <row r="16" spans="1:27" ht="20.45" customHeight="1" x14ac:dyDescent="0.25">
      <c r="A16" s="1"/>
      <c r="B16" s="36"/>
      <c r="C16" s="36"/>
      <c r="D16" s="1"/>
      <c r="E16" s="4"/>
      <c r="F16" s="1"/>
      <c r="G16" s="1"/>
      <c r="H16" s="1"/>
      <c r="I16" s="1"/>
      <c r="J16" s="1"/>
      <c r="K16" s="1"/>
      <c r="L16" s="2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2"/>
    </row>
    <row r="17" spans="1:27" ht="20.45" customHeight="1" x14ac:dyDescent="0.25">
      <c r="A17" s="1"/>
      <c r="B17" s="36"/>
      <c r="C17" s="36"/>
      <c r="D17" s="1"/>
      <c r="E17" s="4"/>
      <c r="F17" s="1"/>
      <c r="G17" s="1"/>
      <c r="H17" s="1"/>
      <c r="I17" s="1"/>
      <c r="J17" s="1"/>
      <c r="K17" s="1"/>
      <c r="L17" s="2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2"/>
    </row>
    <row r="18" spans="1:27" ht="20.45" customHeight="1" x14ac:dyDescent="0.25">
      <c r="A18" s="1"/>
      <c r="B18" s="36"/>
      <c r="C18" s="36"/>
      <c r="D18" s="1"/>
      <c r="E18" s="4"/>
      <c r="F18" s="1"/>
      <c r="G18" s="1"/>
      <c r="H18" s="1"/>
      <c r="I18" s="1"/>
      <c r="J18" s="1"/>
      <c r="K18" s="1"/>
      <c r="L18" s="2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2"/>
    </row>
    <row r="19" spans="1:27" ht="20.45" customHeight="1" x14ac:dyDescent="0.25">
      <c r="A19" s="1"/>
      <c r="B19" s="36"/>
      <c r="C19" s="36"/>
      <c r="D19" s="1"/>
      <c r="E19" s="4"/>
      <c r="F19" s="1"/>
      <c r="G19" s="1"/>
      <c r="H19" s="1"/>
      <c r="I19" s="1"/>
      <c r="J19" s="1"/>
      <c r="K19" s="1"/>
      <c r="L19" s="2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2"/>
    </row>
    <row r="20" spans="1:27" ht="20.45" customHeight="1" x14ac:dyDescent="0.25">
      <c r="A20" s="1"/>
      <c r="B20" s="36"/>
      <c r="C20" s="36"/>
      <c r="D20" s="1"/>
      <c r="E20" s="4"/>
      <c r="F20" s="1"/>
      <c r="G20" s="1"/>
      <c r="H20" s="1"/>
      <c r="I20" s="1"/>
      <c r="J20" s="1"/>
      <c r="K20" s="1"/>
      <c r="L20" s="2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2"/>
    </row>
    <row r="21" spans="1:27" ht="20.45" customHeight="1" x14ac:dyDescent="0.25">
      <c r="A21" s="1"/>
      <c r="B21" s="36"/>
      <c r="C21" s="36"/>
      <c r="D21" s="1"/>
      <c r="E21" s="4"/>
      <c r="F21" s="1"/>
      <c r="G21" s="1"/>
      <c r="H21" s="1"/>
      <c r="I21" s="1"/>
      <c r="J21" s="1"/>
      <c r="K21" s="1"/>
      <c r="L21" s="2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2"/>
    </row>
    <row r="22" spans="1:27" ht="20.45" customHeight="1" x14ac:dyDescent="0.25">
      <c r="A22" s="1"/>
      <c r="B22" s="36"/>
      <c r="C22" s="36"/>
      <c r="D22" s="1"/>
      <c r="E22" s="4"/>
      <c r="F22" s="1"/>
      <c r="G22" s="1"/>
      <c r="H22" s="1"/>
      <c r="I22" s="1"/>
      <c r="J22" s="1"/>
      <c r="K22" s="1"/>
      <c r="L22" s="2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2"/>
    </row>
    <row r="23" spans="1:27" ht="20.45" customHeight="1" x14ac:dyDescent="0.25">
      <c r="A23" s="1"/>
      <c r="B23" s="35"/>
      <c r="C23" s="35"/>
      <c r="D23" s="1"/>
      <c r="E23" s="4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</row>
    <row r="24" spans="1:27" ht="20.45" customHeight="1" x14ac:dyDescent="0.25">
      <c r="A24" s="1"/>
      <c r="B24" s="35"/>
      <c r="C24" s="35"/>
      <c r="D24" s="1"/>
      <c r="E24" s="4"/>
      <c r="F24" s="1"/>
      <c r="G24" s="1"/>
      <c r="H24" s="1"/>
      <c r="I24" s="1"/>
      <c r="J24" s="1"/>
      <c r="K24" s="1"/>
      <c r="L24" s="2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</row>
    <row r="25" spans="1:27" ht="20.45" customHeight="1" x14ac:dyDescent="0.25">
      <c r="A25" s="1"/>
      <c r="D25" s="1"/>
      <c r="E25" s="4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</row>
    <row r="26" spans="1:27" ht="20.45" customHeight="1" x14ac:dyDescent="0.25">
      <c r="A26" s="1"/>
      <c r="B26" s="12"/>
      <c r="C26" s="1"/>
      <c r="D26" s="1"/>
      <c r="E26" s="4"/>
      <c r="F26" s="1"/>
      <c r="G26" s="1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</row>
    <row r="27" spans="1:27" ht="20.45" customHeight="1" x14ac:dyDescent="0.25">
      <c r="A27" s="1"/>
      <c r="B27" s="35"/>
      <c r="C27" s="35"/>
      <c r="D27" s="1"/>
      <c r="E27" s="4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</row>
    <row r="28" spans="1:27" ht="20.45" customHeight="1" x14ac:dyDescent="0.25">
      <c r="A28" s="1"/>
      <c r="B28" s="35"/>
      <c r="C28" s="35"/>
      <c r="D28" s="1"/>
      <c r="E28" s="4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</row>
    <row r="29" spans="1:27" ht="20.45" customHeight="1" x14ac:dyDescent="0.25">
      <c r="A29" s="1"/>
      <c r="B29" s="35"/>
      <c r="C29" s="35"/>
      <c r="D29" s="1"/>
      <c r="E29" s="4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</row>
    <row r="30" spans="1:27" ht="20.45" customHeight="1" x14ac:dyDescent="0.25">
      <c r="A30" s="1"/>
      <c r="B30" s="35"/>
      <c r="C30" s="35"/>
      <c r="D30" s="1"/>
      <c r="E30" s="4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</row>
    <row r="31" spans="1:27" ht="20.45" customHeight="1" x14ac:dyDescent="0.25">
      <c r="A31" s="1"/>
      <c r="B31" s="1"/>
      <c r="C31" s="1"/>
      <c r="D31" s="1"/>
      <c r="E31" s="4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</row>
    <row r="32" spans="1:27" ht="20.45" customHeight="1" x14ac:dyDescent="0.25">
      <c r="A32" s="1"/>
      <c r="B32" s="1"/>
      <c r="C32" s="1"/>
      <c r="D32" s="1"/>
      <c r="E32" s="4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</row>
    <row r="33" spans="1:23" ht="20.45" customHeight="1" x14ac:dyDescent="0.25">
      <c r="A33" s="1"/>
      <c r="B33" s="1"/>
      <c r="C33" s="1"/>
      <c r="D33" s="1"/>
      <c r="E33" s="4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</row>
    <row r="34" spans="1:23" ht="20.45" customHeight="1" x14ac:dyDescent="0.25">
      <c r="A34" s="1"/>
      <c r="B34" s="1"/>
      <c r="C34" s="1"/>
      <c r="D34" s="1"/>
      <c r="E34" s="4"/>
      <c r="F34" s="1"/>
      <c r="V34" s="1"/>
    </row>
    <row r="35" spans="1:23" ht="20.45" customHeight="1" x14ac:dyDescent="0.25">
      <c r="A35" s="1"/>
      <c r="B35" s="1"/>
      <c r="C35" s="1"/>
      <c r="D35" s="1"/>
      <c r="E35" s="4"/>
      <c r="F35" s="1"/>
      <c r="V35" s="1"/>
    </row>
    <row r="36" spans="1:23" ht="20.45" customHeight="1" x14ac:dyDescent="0.25">
      <c r="A36" s="1"/>
      <c r="B36" s="1"/>
      <c r="C36" s="1"/>
      <c r="D36" s="1"/>
      <c r="E36" s="4"/>
      <c r="F36" s="1"/>
      <c r="V36" s="1"/>
    </row>
  </sheetData>
  <mergeCells count="41">
    <mergeCell ref="B30:C30"/>
    <mergeCell ref="B17:C17"/>
    <mergeCell ref="B18:C18"/>
    <mergeCell ref="B19:C19"/>
    <mergeCell ref="B20:C20"/>
    <mergeCell ref="B21:C21"/>
    <mergeCell ref="B22:C22"/>
    <mergeCell ref="B23:C23"/>
    <mergeCell ref="B24:C24"/>
    <mergeCell ref="B27:C27"/>
    <mergeCell ref="B28:C28"/>
    <mergeCell ref="B29:C29"/>
    <mergeCell ref="B16:C16"/>
    <mergeCell ref="V8:W8"/>
    <mergeCell ref="X8:Y8"/>
    <mergeCell ref="B9:C9"/>
    <mergeCell ref="B10:C10"/>
    <mergeCell ref="F10:K10"/>
    <mergeCell ref="M10:Z10"/>
    <mergeCell ref="B11:C11"/>
    <mergeCell ref="B12:C12"/>
    <mergeCell ref="B13:C13"/>
    <mergeCell ref="B14:C14"/>
    <mergeCell ref="B15:C15"/>
    <mergeCell ref="V4:X4"/>
    <mergeCell ref="B5:C5"/>
    <mergeCell ref="B6:C6"/>
    <mergeCell ref="J6:K6"/>
    <mergeCell ref="O6:P6"/>
    <mergeCell ref="R6:S6"/>
    <mergeCell ref="V6:W6"/>
    <mergeCell ref="U4:U8"/>
    <mergeCell ref="B2:C3"/>
    <mergeCell ref="I4:I8"/>
    <mergeCell ref="J4:K4"/>
    <mergeCell ref="N4:N8"/>
    <mergeCell ref="O4:S4"/>
    <mergeCell ref="B7:C7"/>
    <mergeCell ref="B8:C8"/>
    <mergeCell ref="J8:K8"/>
    <mergeCell ref="O8:R8"/>
  </mergeCells>
  <dataValidations count="1">
    <dataValidation type="list" allowBlank="1" showInputMessage="1" showErrorMessage="1" sqref="B6:C6" xr:uid="{E0BD6BEC-C848-4D23-9F10-E6278A221F7D}">
      <formula1>L_Athletes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817" r:id="rId4" name="Scroll Bar 1">
              <controlPr defaultSize="0" autoPict="0">
                <anchor moveWithCells="1">
                  <from>
                    <xdr:col>4</xdr:col>
                    <xdr:colOff>0</xdr:colOff>
                    <xdr:row>1</xdr:row>
                    <xdr:rowOff>9525</xdr:rowOff>
                  </from>
                  <to>
                    <xdr:col>5</xdr:col>
                    <xdr:colOff>0</xdr:colOff>
                    <xdr:row>22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836F7D-3AA0-4C89-8938-81CC8A70F00D}">
  <sheetPr codeName="Feuil31"/>
  <dimension ref="A1:AA36"/>
  <sheetViews>
    <sheetView showGridLines="0" showRowColHeaders="0" zoomScaleNormal="100" workbookViewId="0">
      <pane ySplit="1" topLeftCell="A2" activePane="bottomLeft" state="frozen"/>
      <selection activeCell="B2" activeCellId="1" sqref="B4 B2:C3"/>
      <selection pane="bottomLeft" activeCell="B2" activeCellId="1" sqref="B4 B2:C3"/>
    </sheetView>
  </sheetViews>
  <sheetFormatPr baseColWidth="10" defaultRowHeight="15" x14ac:dyDescent="0.25"/>
  <cols>
    <col min="1" max="1" width="2.28515625" customWidth="1"/>
    <col min="2" max="3" width="10.5703125" customWidth="1"/>
    <col min="4" max="4" width="2.28515625" customWidth="1"/>
    <col min="5" max="5" width="1.5703125" customWidth="1"/>
    <col min="6" max="6" width="2" customWidth="1"/>
    <col min="7" max="11" width="9" customWidth="1"/>
    <col min="12" max="12" width="2" customWidth="1"/>
    <col min="13" max="13" width="3.42578125" customWidth="1"/>
    <col min="14" max="25" width="7.42578125" customWidth="1"/>
    <col min="26" max="26" width="3.28515625" customWidth="1"/>
    <col min="27" max="27" width="3.5703125" customWidth="1"/>
  </cols>
  <sheetData>
    <row r="1" spans="1:27" ht="33.4" customHeight="1" x14ac:dyDescent="0.25"/>
    <row r="2" spans="1:27" ht="20.45" customHeight="1" x14ac:dyDescent="0.25">
      <c r="A2" s="1"/>
      <c r="B2" s="37" t="str">
        <f>HYPERLINK("#Liste_Athlètes!A1","Liste Athlètes")</f>
        <v>Liste Athlètes</v>
      </c>
      <c r="C2" s="37"/>
      <c r="D2" s="1"/>
      <c r="E2" s="2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2"/>
      <c r="Y2" s="2"/>
      <c r="Z2" s="2"/>
      <c r="AA2" s="2"/>
    </row>
    <row r="3" spans="1:27" ht="15.6" customHeight="1" x14ac:dyDescent="0.25">
      <c r="A3" s="1"/>
      <c r="B3" s="37"/>
      <c r="C3" s="37"/>
      <c r="D3" s="1"/>
      <c r="E3" s="4"/>
      <c r="F3" s="1"/>
      <c r="G3" s="1"/>
      <c r="H3" s="1"/>
      <c r="I3" s="1"/>
      <c r="J3" s="5" t="s">
        <v>0</v>
      </c>
      <c r="K3" s="5"/>
      <c r="L3" s="1"/>
      <c r="M3" s="5"/>
      <c r="N3" s="1"/>
      <c r="O3" s="5" t="s">
        <v>1</v>
      </c>
      <c r="P3" s="1"/>
      <c r="Q3" s="1"/>
      <c r="R3" s="1"/>
      <c r="S3" s="1"/>
      <c r="T3" s="1"/>
      <c r="U3" s="1"/>
      <c r="V3" s="5" t="s">
        <v>2</v>
      </c>
      <c r="W3" s="1"/>
      <c r="X3" s="1"/>
      <c r="Y3" s="1"/>
      <c r="Z3" s="1"/>
      <c r="AA3" s="2"/>
    </row>
    <row r="4" spans="1:27" ht="20.45" customHeight="1" x14ac:dyDescent="0.25">
      <c r="A4" s="1"/>
      <c r="B4" s="18"/>
      <c r="C4" s="1"/>
      <c r="D4" s="1"/>
      <c r="E4" s="4"/>
      <c r="F4" s="1"/>
      <c r="G4" s="6"/>
      <c r="H4" s="1"/>
      <c r="I4" s="27" t="s">
        <v>3</v>
      </c>
      <c r="J4" s="21" t="s">
        <v>41</v>
      </c>
      <c r="K4" s="22"/>
      <c r="L4" s="1"/>
      <c r="M4" s="1"/>
      <c r="N4" s="28" t="s">
        <v>4</v>
      </c>
      <c r="O4" s="30"/>
      <c r="P4" s="31"/>
      <c r="Q4" s="31"/>
      <c r="R4" s="31"/>
      <c r="S4" s="32"/>
      <c r="T4" s="1"/>
      <c r="U4" s="28" t="s">
        <v>5</v>
      </c>
      <c r="V4" s="21"/>
      <c r="W4" s="33"/>
      <c r="X4" s="22"/>
      <c r="Y4" s="1"/>
      <c r="Z4" s="1"/>
      <c r="AA4" s="2"/>
    </row>
    <row r="5" spans="1:27" ht="20.45" customHeight="1" x14ac:dyDescent="0.25">
      <c r="A5" s="1"/>
      <c r="B5" s="40" t="s">
        <v>55</v>
      </c>
      <c r="C5" s="40"/>
      <c r="D5" s="1"/>
      <c r="E5" s="4"/>
      <c r="F5" s="1"/>
      <c r="G5" s="6"/>
      <c r="H5" s="1"/>
      <c r="I5" s="27"/>
      <c r="J5" s="7" t="s">
        <v>6</v>
      </c>
      <c r="K5" s="7"/>
      <c r="L5" s="8"/>
      <c r="M5" s="8"/>
      <c r="N5" s="29"/>
      <c r="O5" s="7" t="s">
        <v>7</v>
      </c>
      <c r="P5" s="8"/>
      <c r="Q5" s="8"/>
      <c r="R5" s="7" t="s">
        <v>8</v>
      </c>
      <c r="S5" s="8"/>
      <c r="T5" s="1"/>
      <c r="U5" s="29"/>
      <c r="V5" s="5" t="s">
        <v>9</v>
      </c>
      <c r="W5" s="1"/>
      <c r="X5" s="1"/>
      <c r="Y5" s="1"/>
      <c r="Z5" s="1"/>
      <c r="AA5" s="2"/>
    </row>
    <row r="6" spans="1:27" ht="20.45" customHeight="1" x14ac:dyDescent="0.25">
      <c r="A6" s="1" t="s">
        <v>10</v>
      </c>
      <c r="B6" s="38" t="s">
        <v>46</v>
      </c>
      <c r="C6" s="38"/>
      <c r="D6" s="1"/>
      <c r="E6" s="4"/>
      <c r="F6" s="1"/>
      <c r="G6" s="6"/>
      <c r="H6" s="1"/>
      <c r="I6" s="27"/>
      <c r="J6" s="25" t="s">
        <v>42</v>
      </c>
      <c r="K6" s="26"/>
      <c r="L6" s="1"/>
      <c r="M6" s="1"/>
      <c r="N6" s="29"/>
      <c r="O6" s="25"/>
      <c r="P6" s="26"/>
      <c r="Q6" s="1"/>
      <c r="R6" s="23"/>
      <c r="S6" s="24"/>
      <c r="T6" s="1"/>
      <c r="U6" s="29"/>
      <c r="V6" s="21"/>
      <c r="W6" s="22"/>
      <c r="X6" s="9"/>
      <c r="Y6" s="1"/>
      <c r="Z6" s="1"/>
      <c r="AA6" s="2"/>
    </row>
    <row r="7" spans="1:27" ht="20.45" customHeight="1" x14ac:dyDescent="0.25">
      <c r="A7" s="1"/>
      <c r="B7" s="39" t="str">
        <f>HYPERLINK("#Mr_"&amp;RIGHT(B6,1)&amp;"!A1","Mr_"&amp;RIGHT(B6,1))</f>
        <v>Mr_G</v>
      </c>
      <c r="C7" s="39"/>
      <c r="D7" s="1"/>
      <c r="E7" s="4"/>
      <c r="F7" s="1"/>
      <c r="G7" s="6"/>
      <c r="H7" s="1"/>
      <c r="I7" s="27"/>
      <c r="J7" s="7" t="s">
        <v>11</v>
      </c>
      <c r="K7" s="7"/>
      <c r="L7" s="1"/>
      <c r="M7" s="1"/>
      <c r="N7" s="29"/>
      <c r="O7" s="7" t="s">
        <v>12</v>
      </c>
      <c r="P7" s="1"/>
      <c r="Q7" s="1"/>
      <c r="R7" s="1"/>
      <c r="S7" s="1"/>
      <c r="T7" s="1"/>
      <c r="U7" s="29"/>
      <c r="V7" s="5" t="s">
        <v>13</v>
      </c>
      <c r="W7" s="1"/>
      <c r="X7" s="1"/>
      <c r="Y7" s="1"/>
      <c r="Z7" s="1"/>
      <c r="AA7" s="2"/>
    </row>
    <row r="8" spans="1:27" ht="20.45" customHeight="1" x14ac:dyDescent="0.25">
      <c r="A8" s="1"/>
      <c r="B8" s="36"/>
      <c r="C8" s="36"/>
      <c r="D8" s="1"/>
      <c r="E8" s="4"/>
      <c r="F8" s="1"/>
      <c r="G8" s="1"/>
      <c r="H8" s="1"/>
      <c r="I8" s="27"/>
      <c r="J8" s="25"/>
      <c r="K8" s="26"/>
      <c r="L8" s="1"/>
      <c r="M8" s="1"/>
      <c r="N8" s="29"/>
      <c r="O8" s="25"/>
      <c r="P8" s="34"/>
      <c r="Q8" s="34"/>
      <c r="R8" s="26"/>
      <c r="S8" s="1"/>
      <c r="T8" s="1"/>
      <c r="U8" s="29"/>
      <c r="V8" s="21"/>
      <c r="W8" s="22"/>
      <c r="X8" s="23"/>
      <c r="Y8" s="24"/>
      <c r="Z8" s="1"/>
      <c r="AA8" s="2"/>
    </row>
    <row r="9" spans="1:27" ht="20.45" customHeight="1" x14ac:dyDescent="0.25">
      <c r="A9" s="1"/>
      <c r="B9" s="41"/>
      <c r="C9" s="41"/>
      <c r="D9" s="1"/>
      <c r="E9" s="4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2"/>
    </row>
    <row r="10" spans="1:27" ht="20.45" customHeight="1" x14ac:dyDescent="0.25">
      <c r="A10" s="1"/>
      <c r="B10" s="36"/>
      <c r="C10" s="36"/>
      <c r="D10" s="1"/>
      <c r="E10" s="1"/>
      <c r="F10" s="19" t="s">
        <v>14</v>
      </c>
      <c r="G10" s="19"/>
      <c r="H10" s="19"/>
      <c r="I10" s="19"/>
      <c r="J10" s="19"/>
      <c r="K10" s="19"/>
      <c r="L10" s="10"/>
      <c r="M10" s="20" t="s">
        <v>15</v>
      </c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"/>
    </row>
    <row r="11" spans="1:27" ht="20.45" customHeight="1" x14ac:dyDescent="0.25">
      <c r="A11" s="1"/>
      <c r="B11" s="36"/>
      <c r="C11" s="36"/>
      <c r="D11" s="1"/>
      <c r="E11" s="4"/>
      <c r="F11" s="1"/>
      <c r="G11" s="1"/>
      <c r="H11" s="1"/>
      <c r="I11" s="1"/>
      <c r="J11" s="1"/>
      <c r="K11" s="1"/>
      <c r="L11" s="2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2"/>
    </row>
    <row r="12" spans="1:27" ht="20.45" customHeight="1" x14ac:dyDescent="0.25">
      <c r="A12" s="1"/>
      <c r="B12" s="36"/>
      <c r="C12" s="36"/>
      <c r="D12" s="1"/>
      <c r="E12" s="4"/>
      <c r="F12" s="1"/>
      <c r="G12" s="1"/>
      <c r="H12" s="1"/>
      <c r="I12" s="1"/>
      <c r="J12" s="1"/>
      <c r="K12" s="1"/>
      <c r="L12" s="2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2"/>
    </row>
    <row r="13" spans="1:27" ht="20.45" customHeight="1" x14ac:dyDescent="0.25">
      <c r="A13" s="1"/>
      <c r="B13" s="36"/>
      <c r="C13" s="36"/>
      <c r="D13" s="1"/>
      <c r="E13" s="4"/>
      <c r="F13" s="1"/>
      <c r="G13" s="1"/>
      <c r="H13" s="1"/>
      <c r="I13" s="1"/>
      <c r="J13" s="1"/>
      <c r="K13" s="1"/>
      <c r="L13" s="2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2"/>
    </row>
    <row r="14" spans="1:27" ht="20.45" customHeight="1" x14ac:dyDescent="0.25">
      <c r="A14" s="1"/>
      <c r="B14" s="36"/>
      <c r="C14" s="36"/>
      <c r="D14" s="1"/>
      <c r="E14" s="4"/>
      <c r="F14" s="1"/>
      <c r="G14" s="1"/>
      <c r="H14" s="1"/>
      <c r="I14" s="1"/>
      <c r="J14" s="1"/>
      <c r="K14" s="1"/>
      <c r="L14" s="2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2"/>
    </row>
    <row r="15" spans="1:27" ht="20.45" customHeight="1" x14ac:dyDescent="0.25">
      <c r="A15" s="1"/>
      <c r="B15" s="36"/>
      <c r="C15" s="36"/>
      <c r="D15" s="1"/>
      <c r="E15" s="4"/>
      <c r="F15" s="1"/>
      <c r="G15" s="1"/>
      <c r="H15" s="1"/>
      <c r="I15" s="1"/>
      <c r="J15" s="1"/>
      <c r="K15" s="1"/>
      <c r="L15" s="2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2"/>
    </row>
    <row r="16" spans="1:27" ht="20.45" customHeight="1" x14ac:dyDescent="0.25">
      <c r="A16" s="1"/>
      <c r="B16" s="36"/>
      <c r="C16" s="36"/>
      <c r="D16" s="1"/>
      <c r="E16" s="4"/>
      <c r="F16" s="1"/>
      <c r="G16" s="1"/>
      <c r="H16" s="1"/>
      <c r="I16" s="1"/>
      <c r="J16" s="1"/>
      <c r="K16" s="1"/>
      <c r="L16" s="2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2"/>
    </row>
    <row r="17" spans="1:27" ht="20.45" customHeight="1" x14ac:dyDescent="0.25">
      <c r="A17" s="1"/>
      <c r="B17" s="36"/>
      <c r="C17" s="36"/>
      <c r="D17" s="1"/>
      <c r="E17" s="4"/>
      <c r="F17" s="1"/>
      <c r="G17" s="1"/>
      <c r="H17" s="1"/>
      <c r="I17" s="1"/>
      <c r="J17" s="1"/>
      <c r="K17" s="1"/>
      <c r="L17" s="2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2"/>
    </row>
    <row r="18" spans="1:27" ht="20.45" customHeight="1" x14ac:dyDescent="0.25">
      <c r="A18" s="1"/>
      <c r="B18" s="36"/>
      <c r="C18" s="36"/>
      <c r="D18" s="1"/>
      <c r="E18" s="4"/>
      <c r="F18" s="1"/>
      <c r="G18" s="1"/>
      <c r="H18" s="1"/>
      <c r="I18" s="1"/>
      <c r="J18" s="1"/>
      <c r="K18" s="1"/>
      <c r="L18" s="2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2"/>
    </row>
    <row r="19" spans="1:27" ht="20.45" customHeight="1" x14ac:dyDescent="0.25">
      <c r="A19" s="1"/>
      <c r="B19" s="36"/>
      <c r="C19" s="36"/>
      <c r="D19" s="1"/>
      <c r="E19" s="4"/>
      <c r="F19" s="1"/>
      <c r="G19" s="1"/>
      <c r="H19" s="1"/>
      <c r="I19" s="1"/>
      <c r="J19" s="1"/>
      <c r="K19" s="1"/>
      <c r="L19" s="2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2"/>
    </row>
    <row r="20" spans="1:27" ht="20.45" customHeight="1" x14ac:dyDescent="0.25">
      <c r="A20" s="1"/>
      <c r="B20" s="36"/>
      <c r="C20" s="36"/>
      <c r="D20" s="1"/>
      <c r="E20" s="4"/>
      <c r="F20" s="1"/>
      <c r="G20" s="1"/>
      <c r="H20" s="1"/>
      <c r="I20" s="1"/>
      <c r="J20" s="1"/>
      <c r="K20" s="1"/>
      <c r="L20" s="2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2"/>
    </row>
    <row r="21" spans="1:27" ht="20.45" customHeight="1" x14ac:dyDescent="0.25">
      <c r="A21" s="1"/>
      <c r="B21" s="36"/>
      <c r="C21" s="36"/>
      <c r="D21" s="1"/>
      <c r="E21" s="4"/>
      <c r="F21" s="1"/>
      <c r="G21" s="1"/>
      <c r="H21" s="1"/>
      <c r="I21" s="1"/>
      <c r="J21" s="1"/>
      <c r="K21" s="1"/>
      <c r="L21" s="2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2"/>
    </row>
    <row r="22" spans="1:27" ht="20.45" customHeight="1" x14ac:dyDescent="0.25">
      <c r="A22" s="1"/>
      <c r="B22" s="36"/>
      <c r="C22" s="36"/>
      <c r="D22" s="1"/>
      <c r="E22" s="4"/>
      <c r="F22" s="1"/>
      <c r="G22" s="1"/>
      <c r="H22" s="1"/>
      <c r="I22" s="1"/>
      <c r="J22" s="1"/>
      <c r="K22" s="1"/>
      <c r="L22" s="2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2"/>
    </row>
    <row r="23" spans="1:27" ht="20.45" customHeight="1" x14ac:dyDescent="0.25">
      <c r="A23" s="1"/>
      <c r="B23" s="35"/>
      <c r="C23" s="35"/>
      <c r="D23" s="1"/>
      <c r="E23" s="4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</row>
    <row r="24" spans="1:27" ht="20.45" customHeight="1" x14ac:dyDescent="0.25">
      <c r="A24" s="1"/>
      <c r="B24" s="35"/>
      <c r="C24" s="35"/>
      <c r="D24" s="1"/>
      <c r="E24" s="4"/>
      <c r="F24" s="1"/>
      <c r="G24" s="1"/>
      <c r="H24" s="1"/>
      <c r="I24" s="1"/>
      <c r="J24" s="1"/>
      <c r="K24" s="1"/>
      <c r="L24" s="2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</row>
    <row r="25" spans="1:27" ht="20.45" customHeight="1" x14ac:dyDescent="0.25">
      <c r="A25" s="1"/>
      <c r="D25" s="1"/>
      <c r="E25" s="4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</row>
    <row r="26" spans="1:27" ht="20.45" customHeight="1" x14ac:dyDescent="0.25">
      <c r="A26" s="1"/>
      <c r="B26" s="12"/>
      <c r="C26" s="1"/>
      <c r="D26" s="1"/>
      <c r="E26" s="4"/>
      <c r="F26" s="1"/>
      <c r="G26" s="1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</row>
    <row r="27" spans="1:27" ht="20.45" customHeight="1" x14ac:dyDescent="0.25">
      <c r="A27" s="1"/>
      <c r="B27" s="35"/>
      <c r="C27" s="35"/>
      <c r="D27" s="1"/>
      <c r="E27" s="4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</row>
    <row r="28" spans="1:27" ht="20.45" customHeight="1" x14ac:dyDescent="0.25">
      <c r="A28" s="1"/>
      <c r="B28" s="35"/>
      <c r="C28" s="35"/>
      <c r="D28" s="1"/>
      <c r="E28" s="4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</row>
    <row r="29" spans="1:27" ht="20.45" customHeight="1" x14ac:dyDescent="0.25">
      <c r="A29" s="1"/>
      <c r="B29" s="35"/>
      <c r="C29" s="35"/>
      <c r="D29" s="1"/>
      <c r="E29" s="4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</row>
    <row r="30" spans="1:27" ht="20.45" customHeight="1" x14ac:dyDescent="0.25">
      <c r="A30" s="1"/>
      <c r="B30" s="35"/>
      <c r="C30" s="35"/>
      <c r="D30" s="1"/>
      <c r="E30" s="4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</row>
    <row r="31" spans="1:27" ht="20.45" customHeight="1" x14ac:dyDescent="0.25">
      <c r="A31" s="1"/>
      <c r="B31" s="1"/>
      <c r="C31" s="1"/>
      <c r="D31" s="1"/>
      <c r="E31" s="4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</row>
    <row r="32" spans="1:27" ht="20.45" customHeight="1" x14ac:dyDescent="0.25">
      <c r="A32" s="1"/>
      <c r="B32" s="1"/>
      <c r="C32" s="1"/>
      <c r="D32" s="1"/>
      <c r="E32" s="4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</row>
    <row r="33" spans="1:23" ht="20.45" customHeight="1" x14ac:dyDescent="0.25">
      <c r="A33" s="1"/>
      <c r="B33" s="1"/>
      <c r="C33" s="1"/>
      <c r="D33" s="1"/>
      <c r="E33" s="4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</row>
    <row r="34" spans="1:23" ht="20.45" customHeight="1" x14ac:dyDescent="0.25">
      <c r="A34" s="1"/>
      <c r="B34" s="1"/>
      <c r="C34" s="1"/>
      <c r="D34" s="1"/>
      <c r="E34" s="4"/>
      <c r="F34" s="1"/>
      <c r="V34" s="1"/>
    </row>
    <row r="35" spans="1:23" ht="20.45" customHeight="1" x14ac:dyDescent="0.25">
      <c r="A35" s="1"/>
      <c r="B35" s="1"/>
      <c r="C35" s="1"/>
      <c r="D35" s="1"/>
      <c r="E35" s="4"/>
      <c r="F35" s="1"/>
      <c r="V35" s="1"/>
    </row>
    <row r="36" spans="1:23" ht="20.45" customHeight="1" x14ac:dyDescent="0.25">
      <c r="A36" s="1"/>
      <c r="B36" s="1"/>
      <c r="C36" s="1"/>
      <c r="D36" s="1"/>
      <c r="E36" s="4"/>
      <c r="F36" s="1"/>
      <c r="V36" s="1"/>
    </row>
  </sheetData>
  <mergeCells count="41">
    <mergeCell ref="B30:C30"/>
    <mergeCell ref="B17:C17"/>
    <mergeCell ref="B18:C18"/>
    <mergeCell ref="B19:C19"/>
    <mergeCell ref="B20:C20"/>
    <mergeCell ref="B21:C21"/>
    <mergeCell ref="B22:C22"/>
    <mergeCell ref="B23:C23"/>
    <mergeCell ref="B24:C24"/>
    <mergeCell ref="B27:C27"/>
    <mergeCell ref="B28:C28"/>
    <mergeCell ref="B29:C29"/>
    <mergeCell ref="B16:C16"/>
    <mergeCell ref="V8:W8"/>
    <mergeCell ref="X8:Y8"/>
    <mergeCell ref="B9:C9"/>
    <mergeCell ref="B10:C10"/>
    <mergeCell ref="F10:K10"/>
    <mergeCell ref="M10:Z10"/>
    <mergeCell ref="B11:C11"/>
    <mergeCell ref="B12:C12"/>
    <mergeCell ref="B13:C13"/>
    <mergeCell ref="B14:C14"/>
    <mergeCell ref="B15:C15"/>
    <mergeCell ref="V4:X4"/>
    <mergeCell ref="B5:C5"/>
    <mergeCell ref="B6:C6"/>
    <mergeCell ref="J6:K6"/>
    <mergeCell ref="O6:P6"/>
    <mergeCell ref="R6:S6"/>
    <mergeCell ref="V6:W6"/>
    <mergeCell ref="U4:U8"/>
    <mergeCell ref="B2:C3"/>
    <mergeCell ref="I4:I8"/>
    <mergeCell ref="J4:K4"/>
    <mergeCell ref="N4:N8"/>
    <mergeCell ref="O4:S4"/>
    <mergeCell ref="B7:C7"/>
    <mergeCell ref="B8:C8"/>
    <mergeCell ref="J8:K8"/>
    <mergeCell ref="O8:R8"/>
  </mergeCells>
  <dataValidations count="1">
    <dataValidation type="list" allowBlank="1" showInputMessage="1" showErrorMessage="1" sqref="B6:C6" xr:uid="{5C34214F-86E0-49B8-BC46-426C4218CDC9}">
      <formula1>L_Athletes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5841" r:id="rId4" name="Scroll Bar 1">
              <controlPr defaultSize="0" autoPict="0">
                <anchor moveWithCells="1">
                  <from>
                    <xdr:col>4</xdr:col>
                    <xdr:colOff>0</xdr:colOff>
                    <xdr:row>1</xdr:row>
                    <xdr:rowOff>9525</xdr:rowOff>
                  </from>
                  <to>
                    <xdr:col>5</xdr:col>
                    <xdr:colOff>0</xdr:colOff>
                    <xdr:row>22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0332DD-067A-4C03-ABE1-C76CDC4907DA}">
  <sheetPr codeName="Feuil32"/>
  <dimension ref="A1:AA36"/>
  <sheetViews>
    <sheetView showGridLines="0" showRowColHeaders="0" zoomScaleNormal="100" workbookViewId="0">
      <pane ySplit="1" topLeftCell="A2" activePane="bottomLeft" state="frozen"/>
      <selection activeCell="B2" activeCellId="1" sqref="B4 B2:C3"/>
      <selection pane="bottomLeft" activeCell="B2" sqref="B2:C3"/>
    </sheetView>
  </sheetViews>
  <sheetFormatPr baseColWidth="10" defaultRowHeight="15" x14ac:dyDescent="0.25"/>
  <cols>
    <col min="1" max="1" width="2.28515625" customWidth="1"/>
    <col min="2" max="3" width="10.5703125" customWidth="1"/>
    <col min="4" max="4" width="2.28515625" customWidth="1"/>
    <col min="5" max="5" width="1.5703125" customWidth="1"/>
    <col min="6" max="6" width="2" customWidth="1"/>
    <col min="7" max="11" width="9" customWidth="1"/>
    <col min="12" max="12" width="2" customWidth="1"/>
    <col min="13" max="13" width="3.42578125" customWidth="1"/>
    <col min="14" max="25" width="7.42578125" customWidth="1"/>
    <col min="26" max="26" width="3.28515625" customWidth="1"/>
    <col min="27" max="27" width="3.5703125" customWidth="1"/>
  </cols>
  <sheetData>
    <row r="1" spans="1:27" ht="33.4" customHeight="1" x14ac:dyDescent="0.25"/>
    <row r="2" spans="1:27" ht="20.45" customHeight="1" x14ac:dyDescent="0.25">
      <c r="A2" s="1"/>
      <c r="B2" s="37" t="str">
        <f>HYPERLINK("#Liste_Athlètes!A1","Liste Athlètes")</f>
        <v>Liste Athlètes</v>
      </c>
      <c r="C2" s="37"/>
      <c r="D2" s="1"/>
      <c r="E2" s="2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2"/>
      <c r="Y2" s="2"/>
      <c r="Z2" s="2"/>
      <c r="AA2" s="2"/>
    </row>
    <row r="3" spans="1:27" ht="15.6" customHeight="1" x14ac:dyDescent="0.25">
      <c r="A3" s="1"/>
      <c r="B3" s="37"/>
      <c r="C3" s="37"/>
      <c r="D3" s="1"/>
      <c r="E3" s="4"/>
      <c r="F3" s="1"/>
      <c r="G3" s="1"/>
      <c r="H3" s="1"/>
      <c r="I3" s="1"/>
      <c r="J3" s="5" t="s">
        <v>0</v>
      </c>
      <c r="K3" s="5"/>
      <c r="L3" s="1"/>
      <c r="M3" s="5"/>
      <c r="N3" s="1"/>
      <c r="O3" s="5" t="s">
        <v>1</v>
      </c>
      <c r="P3" s="1"/>
      <c r="Q3" s="1"/>
      <c r="R3" s="1"/>
      <c r="S3" s="1"/>
      <c r="T3" s="1"/>
      <c r="U3" s="1"/>
      <c r="V3" s="5" t="s">
        <v>2</v>
      </c>
      <c r="W3" s="1"/>
      <c r="X3" s="1"/>
      <c r="Y3" s="1"/>
      <c r="Z3" s="1"/>
      <c r="AA3" s="2"/>
    </row>
    <row r="4" spans="1:27" ht="20.45" customHeight="1" x14ac:dyDescent="0.25">
      <c r="A4" s="1"/>
      <c r="B4" s="18"/>
      <c r="C4" s="1"/>
      <c r="D4" s="1"/>
      <c r="E4" s="4"/>
      <c r="F4" s="1"/>
      <c r="G4" s="6"/>
      <c r="H4" s="1"/>
      <c r="I4" s="27" t="s">
        <v>3</v>
      </c>
      <c r="J4" s="21" t="s">
        <v>56</v>
      </c>
      <c r="K4" s="22"/>
      <c r="L4" s="1"/>
      <c r="M4" s="1"/>
      <c r="N4" s="28" t="s">
        <v>4</v>
      </c>
      <c r="O4" s="30"/>
      <c r="P4" s="31"/>
      <c r="Q4" s="31"/>
      <c r="R4" s="31"/>
      <c r="S4" s="32"/>
      <c r="T4" s="1"/>
      <c r="U4" s="28" t="s">
        <v>5</v>
      </c>
      <c r="V4" s="21"/>
      <c r="W4" s="33"/>
      <c r="X4" s="22"/>
      <c r="Y4" s="1"/>
      <c r="Z4" s="1"/>
      <c r="AA4" s="2"/>
    </row>
    <row r="5" spans="1:27" ht="20.45" customHeight="1" x14ac:dyDescent="0.25">
      <c r="A5" s="1"/>
      <c r="B5" s="40" t="s">
        <v>55</v>
      </c>
      <c r="C5" s="40"/>
      <c r="D5" s="1"/>
      <c r="E5" s="4"/>
      <c r="F5" s="1"/>
      <c r="G5" s="6"/>
      <c r="H5" s="1"/>
      <c r="I5" s="27"/>
      <c r="J5" s="7" t="s">
        <v>6</v>
      </c>
      <c r="K5" s="7"/>
      <c r="L5" s="8"/>
      <c r="M5" s="8"/>
      <c r="N5" s="29"/>
      <c r="O5" s="7" t="s">
        <v>7</v>
      </c>
      <c r="P5" s="8"/>
      <c r="Q5" s="8"/>
      <c r="R5" s="7" t="s">
        <v>8</v>
      </c>
      <c r="S5" s="8"/>
      <c r="T5" s="1"/>
      <c r="U5" s="29"/>
      <c r="V5" s="5" t="s">
        <v>9</v>
      </c>
      <c r="W5" s="1"/>
      <c r="X5" s="1"/>
      <c r="Y5" s="1"/>
      <c r="Z5" s="1"/>
      <c r="AA5" s="2"/>
    </row>
    <row r="6" spans="1:27" ht="20.45" customHeight="1" x14ac:dyDescent="0.25">
      <c r="A6" s="1" t="s">
        <v>10</v>
      </c>
      <c r="B6" s="38" t="s">
        <v>51</v>
      </c>
      <c r="C6" s="38"/>
      <c r="D6" s="1"/>
      <c r="E6" s="4"/>
      <c r="F6" s="1"/>
      <c r="G6" s="6"/>
      <c r="H6" s="1"/>
      <c r="I6" s="27"/>
      <c r="J6" s="25" t="s">
        <v>42</v>
      </c>
      <c r="K6" s="26"/>
      <c r="L6" s="1"/>
      <c r="M6" s="1"/>
      <c r="N6" s="29"/>
      <c r="O6" s="25"/>
      <c r="P6" s="26"/>
      <c r="Q6" s="1"/>
      <c r="R6" s="23"/>
      <c r="S6" s="24"/>
      <c r="T6" s="1"/>
      <c r="U6" s="29"/>
      <c r="V6" s="21"/>
      <c r="W6" s="22"/>
      <c r="X6" s="9"/>
      <c r="Y6" s="1"/>
      <c r="Z6" s="1"/>
      <c r="AA6" s="2"/>
    </row>
    <row r="7" spans="1:27" ht="20.45" customHeight="1" x14ac:dyDescent="0.25">
      <c r="A7" s="1"/>
      <c r="B7" s="39" t="str">
        <f>HYPERLINK("#Mr_"&amp;RIGHT(B6,1)&amp;"!A1","Mr_"&amp;RIGHT(B6,1))</f>
        <v>Mr_J</v>
      </c>
      <c r="C7" s="39"/>
      <c r="D7" s="1"/>
      <c r="E7" s="4"/>
      <c r="F7" s="1"/>
      <c r="G7" s="6"/>
      <c r="H7" s="1"/>
      <c r="I7" s="27"/>
      <c r="J7" s="7" t="s">
        <v>11</v>
      </c>
      <c r="K7" s="7"/>
      <c r="L7" s="1"/>
      <c r="M7" s="1"/>
      <c r="N7" s="29"/>
      <c r="O7" s="7" t="s">
        <v>12</v>
      </c>
      <c r="P7" s="1"/>
      <c r="Q7" s="1"/>
      <c r="R7" s="1"/>
      <c r="S7" s="1"/>
      <c r="T7" s="1"/>
      <c r="U7" s="29"/>
      <c r="V7" s="5" t="s">
        <v>13</v>
      </c>
      <c r="W7" s="1"/>
      <c r="X7" s="1"/>
      <c r="Y7" s="1"/>
      <c r="Z7" s="1"/>
      <c r="AA7" s="2"/>
    </row>
    <row r="8" spans="1:27" ht="20.45" customHeight="1" x14ac:dyDescent="0.25">
      <c r="A8" s="1"/>
      <c r="B8" s="36"/>
      <c r="C8" s="36"/>
      <c r="D8" s="1"/>
      <c r="E8" s="4"/>
      <c r="F8" s="1"/>
      <c r="G8" s="1"/>
      <c r="H8" s="1"/>
      <c r="I8" s="27"/>
      <c r="J8" s="25"/>
      <c r="K8" s="26"/>
      <c r="L8" s="1"/>
      <c r="M8" s="1"/>
      <c r="N8" s="29"/>
      <c r="O8" s="25"/>
      <c r="P8" s="34"/>
      <c r="Q8" s="34"/>
      <c r="R8" s="26"/>
      <c r="S8" s="1"/>
      <c r="T8" s="1"/>
      <c r="U8" s="29"/>
      <c r="V8" s="21"/>
      <c r="W8" s="22"/>
      <c r="X8" s="23"/>
      <c r="Y8" s="24"/>
      <c r="Z8" s="1"/>
      <c r="AA8" s="2"/>
    </row>
    <row r="9" spans="1:27" ht="20.45" customHeight="1" x14ac:dyDescent="0.25">
      <c r="A9" s="1"/>
      <c r="B9" s="41"/>
      <c r="C9" s="41"/>
      <c r="D9" s="1"/>
      <c r="E9" s="4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2"/>
    </row>
    <row r="10" spans="1:27" ht="20.45" customHeight="1" x14ac:dyDescent="0.25">
      <c r="A10" s="1"/>
      <c r="B10" s="36"/>
      <c r="C10" s="36"/>
      <c r="D10" s="1"/>
      <c r="E10" s="1"/>
      <c r="F10" s="19" t="s">
        <v>14</v>
      </c>
      <c r="G10" s="19"/>
      <c r="H10" s="19"/>
      <c r="I10" s="19"/>
      <c r="J10" s="19"/>
      <c r="K10" s="19"/>
      <c r="L10" s="10"/>
      <c r="M10" s="20" t="s">
        <v>15</v>
      </c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"/>
    </row>
    <row r="11" spans="1:27" ht="20.45" customHeight="1" x14ac:dyDescent="0.25">
      <c r="A11" s="1"/>
      <c r="B11" s="36"/>
      <c r="C11" s="36"/>
      <c r="D11" s="1"/>
      <c r="E11" s="4"/>
      <c r="F11" s="1"/>
      <c r="G11" s="1"/>
      <c r="H11" s="1"/>
      <c r="I11" s="1"/>
      <c r="J11" s="1"/>
      <c r="K11" s="1"/>
      <c r="L11" s="2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2"/>
    </row>
    <row r="12" spans="1:27" ht="20.45" customHeight="1" x14ac:dyDescent="0.25">
      <c r="A12" s="1"/>
      <c r="B12" s="36"/>
      <c r="C12" s="36"/>
      <c r="D12" s="1"/>
      <c r="E12" s="4"/>
      <c r="F12" s="1"/>
      <c r="G12" s="1"/>
      <c r="H12" s="1"/>
      <c r="I12" s="1"/>
      <c r="J12" s="1"/>
      <c r="K12" s="1"/>
      <c r="L12" s="2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2"/>
    </row>
    <row r="13" spans="1:27" ht="20.45" customHeight="1" x14ac:dyDescent="0.25">
      <c r="A13" s="1"/>
      <c r="B13" s="36"/>
      <c r="C13" s="36"/>
      <c r="D13" s="1"/>
      <c r="E13" s="4"/>
      <c r="F13" s="1"/>
      <c r="G13" s="1"/>
      <c r="H13" s="1"/>
      <c r="I13" s="1"/>
      <c r="J13" s="1"/>
      <c r="K13" s="1"/>
      <c r="L13" s="2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2"/>
    </row>
    <row r="14" spans="1:27" ht="20.45" customHeight="1" x14ac:dyDescent="0.25">
      <c r="A14" s="1"/>
      <c r="B14" s="36"/>
      <c r="C14" s="36"/>
      <c r="D14" s="1"/>
      <c r="E14" s="4"/>
      <c r="F14" s="1"/>
      <c r="G14" s="1"/>
      <c r="H14" s="1"/>
      <c r="I14" s="1"/>
      <c r="J14" s="1"/>
      <c r="K14" s="1"/>
      <c r="L14" s="2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2"/>
    </row>
    <row r="15" spans="1:27" ht="20.45" customHeight="1" x14ac:dyDescent="0.25">
      <c r="A15" s="1"/>
      <c r="B15" s="36"/>
      <c r="C15" s="36"/>
      <c r="D15" s="1"/>
      <c r="E15" s="4"/>
      <c r="F15" s="1"/>
      <c r="G15" s="1"/>
      <c r="H15" s="1"/>
      <c r="I15" s="1"/>
      <c r="J15" s="1"/>
      <c r="K15" s="1"/>
      <c r="L15" s="2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2"/>
    </row>
    <row r="16" spans="1:27" ht="20.45" customHeight="1" x14ac:dyDescent="0.25">
      <c r="A16" s="1"/>
      <c r="B16" s="36"/>
      <c r="C16" s="36"/>
      <c r="D16" s="1"/>
      <c r="E16" s="4"/>
      <c r="F16" s="1"/>
      <c r="G16" s="1"/>
      <c r="H16" s="1"/>
      <c r="I16" s="1"/>
      <c r="J16" s="1"/>
      <c r="K16" s="1"/>
      <c r="L16" s="2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2"/>
    </row>
    <row r="17" spans="1:27" ht="20.45" customHeight="1" x14ac:dyDescent="0.25">
      <c r="A17" s="1"/>
      <c r="B17" s="36"/>
      <c r="C17" s="36"/>
      <c r="D17" s="1"/>
      <c r="E17" s="4"/>
      <c r="F17" s="1"/>
      <c r="G17" s="1"/>
      <c r="H17" s="1"/>
      <c r="I17" s="1"/>
      <c r="J17" s="1"/>
      <c r="K17" s="1"/>
      <c r="L17" s="2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2"/>
    </row>
    <row r="18" spans="1:27" ht="20.45" customHeight="1" x14ac:dyDescent="0.25">
      <c r="A18" s="1"/>
      <c r="B18" s="36"/>
      <c r="C18" s="36"/>
      <c r="D18" s="1"/>
      <c r="E18" s="4"/>
      <c r="F18" s="1"/>
      <c r="G18" s="1"/>
      <c r="H18" s="1"/>
      <c r="I18" s="1"/>
      <c r="J18" s="1"/>
      <c r="K18" s="1"/>
      <c r="L18" s="2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2"/>
    </row>
    <row r="19" spans="1:27" ht="20.45" customHeight="1" x14ac:dyDescent="0.25">
      <c r="A19" s="1"/>
      <c r="B19" s="36"/>
      <c r="C19" s="36"/>
      <c r="D19" s="1"/>
      <c r="E19" s="4"/>
      <c r="F19" s="1"/>
      <c r="G19" s="1"/>
      <c r="H19" s="1"/>
      <c r="I19" s="1"/>
      <c r="J19" s="1"/>
      <c r="K19" s="1"/>
      <c r="L19" s="2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2"/>
    </row>
    <row r="20" spans="1:27" ht="20.45" customHeight="1" x14ac:dyDescent="0.25">
      <c r="A20" s="1"/>
      <c r="B20" s="36"/>
      <c r="C20" s="36"/>
      <c r="D20" s="1"/>
      <c r="E20" s="4"/>
      <c r="F20" s="1"/>
      <c r="G20" s="1"/>
      <c r="H20" s="1"/>
      <c r="I20" s="1"/>
      <c r="J20" s="1"/>
      <c r="K20" s="1"/>
      <c r="L20" s="2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2"/>
    </row>
    <row r="21" spans="1:27" ht="20.45" customHeight="1" x14ac:dyDescent="0.25">
      <c r="A21" s="1"/>
      <c r="B21" s="36"/>
      <c r="C21" s="36"/>
      <c r="D21" s="1"/>
      <c r="E21" s="4"/>
      <c r="F21" s="1"/>
      <c r="G21" s="1"/>
      <c r="H21" s="1"/>
      <c r="I21" s="1"/>
      <c r="J21" s="1"/>
      <c r="K21" s="1"/>
      <c r="L21" s="2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2"/>
    </row>
    <row r="22" spans="1:27" ht="20.45" customHeight="1" x14ac:dyDescent="0.25">
      <c r="A22" s="1"/>
      <c r="B22" s="36"/>
      <c r="C22" s="36"/>
      <c r="D22" s="1"/>
      <c r="E22" s="4"/>
      <c r="F22" s="1"/>
      <c r="G22" s="1"/>
      <c r="H22" s="1"/>
      <c r="I22" s="1"/>
      <c r="J22" s="1"/>
      <c r="K22" s="1"/>
      <c r="L22" s="2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2"/>
    </row>
    <row r="23" spans="1:27" ht="20.45" customHeight="1" x14ac:dyDescent="0.25">
      <c r="A23" s="1"/>
      <c r="B23" s="35"/>
      <c r="C23" s="35"/>
      <c r="D23" s="1"/>
      <c r="E23" s="4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</row>
    <row r="24" spans="1:27" ht="20.45" customHeight="1" x14ac:dyDescent="0.25">
      <c r="A24" s="1"/>
      <c r="B24" s="35"/>
      <c r="C24" s="35"/>
      <c r="D24" s="1"/>
      <c r="E24" s="4"/>
      <c r="F24" s="1"/>
      <c r="G24" s="1"/>
      <c r="H24" s="1"/>
      <c r="I24" s="1"/>
      <c r="J24" s="1"/>
      <c r="K24" s="1"/>
      <c r="L24" s="2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</row>
    <row r="25" spans="1:27" ht="20.45" customHeight="1" x14ac:dyDescent="0.25">
      <c r="A25" s="1"/>
      <c r="D25" s="1"/>
      <c r="E25" s="4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</row>
    <row r="26" spans="1:27" ht="20.45" customHeight="1" x14ac:dyDescent="0.25">
      <c r="A26" s="1"/>
      <c r="B26" s="12"/>
      <c r="C26" s="1"/>
      <c r="D26" s="1"/>
      <c r="E26" s="4"/>
      <c r="F26" s="1"/>
      <c r="G26" s="1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</row>
    <row r="27" spans="1:27" ht="20.45" customHeight="1" x14ac:dyDescent="0.25">
      <c r="A27" s="1"/>
      <c r="B27" s="35"/>
      <c r="C27" s="35"/>
      <c r="D27" s="1"/>
      <c r="E27" s="4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</row>
    <row r="28" spans="1:27" ht="20.45" customHeight="1" x14ac:dyDescent="0.25">
      <c r="A28" s="1"/>
      <c r="B28" s="35"/>
      <c r="C28" s="35"/>
      <c r="D28" s="1"/>
      <c r="E28" s="4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</row>
    <row r="29" spans="1:27" ht="20.45" customHeight="1" x14ac:dyDescent="0.25">
      <c r="A29" s="1"/>
      <c r="B29" s="35"/>
      <c r="C29" s="35"/>
      <c r="D29" s="1"/>
      <c r="E29" s="4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</row>
    <row r="30" spans="1:27" ht="20.45" customHeight="1" x14ac:dyDescent="0.25">
      <c r="A30" s="1"/>
      <c r="B30" s="35"/>
      <c r="C30" s="35"/>
      <c r="D30" s="1"/>
      <c r="E30" s="4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</row>
    <row r="31" spans="1:27" ht="20.45" customHeight="1" x14ac:dyDescent="0.25">
      <c r="A31" s="1"/>
      <c r="B31" s="1"/>
      <c r="C31" s="1"/>
      <c r="D31" s="1"/>
      <c r="E31" s="4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</row>
    <row r="32" spans="1:27" ht="20.45" customHeight="1" x14ac:dyDescent="0.25">
      <c r="A32" s="1"/>
      <c r="B32" s="1"/>
      <c r="C32" s="1"/>
      <c r="D32" s="1"/>
      <c r="E32" s="4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</row>
    <row r="33" spans="1:23" ht="20.45" customHeight="1" x14ac:dyDescent="0.25">
      <c r="A33" s="1"/>
      <c r="B33" s="1"/>
      <c r="C33" s="1"/>
      <c r="D33" s="1"/>
      <c r="E33" s="4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</row>
    <row r="34" spans="1:23" ht="20.45" customHeight="1" x14ac:dyDescent="0.25">
      <c r="A34" s="1"/>
      <c r="B34" s="1"/>
      <c r="C34" s="1"/>
      <c r="D34" s="1"/>
      <c r="E34" s="4"/>
      <c r="F34" s="1"/>
      <c r="V34" s="1"/>
    </row>
    <row r="35" spans="1:23" ht="20.45" customHeight="1" x14ac:dyDescent="0.25">
      <c r="A35" s="1"/>
      <c r="B35" s="1"/>
      <c r="C35" s="1"/>
      <c r="D35" s="1"/>
      <c r="E35" s="4"/>
      <c r="F35" s="1"/>
      <c r="V35" s="1"/>
    </row>
    <row r="36" spans="1:23" ht="20.45" customHeight="1" x14ac:dyDescent="0.25">
      <c r="A36" s="1"/>
      <c r="B36" s="1"/>
      <c r="C36" s="1"/>
      <c r="D36" s="1"/>
      <c r="E36" s="4"/>
      <c r="F36" s="1"/>
      <c r="V36" s="1"/>
    </row>
  </sheetData>
  <mergeCells count="41">
    <mergeCell ref="B30:C30"/>
    <mergeCell ref="B17:C17"/>
    <mergeCell ref="B18:C18"/>
    <mergeCell ref="B19:C19"/>
    <mergeCell ref="B20:C20"/>
    <mergeCell ref="B21:C21"/>
    <mergeCell ref="B22:C22"/>
    <mergeCell ref="B23:C23"/>
    <mergeCell ref="B24:C24"/>
    <mergeCell ref="B27:C27"/>
    <mergeCell ref="B28:C28"/>
    <mergeCell ref="B29:C29"/>
    <mergeCell ref="B16:C16"/>
    <mergeCell ref="V8:W8"/>
    <mergeCell ref="X8:Y8"/>
    <mergeCell ref="B9:C9"/>
    <mergeCell ref="B10:C10"/>
    <mergeCell ref="F10:K10"/>
    <mergeCell ref="M10:Z10"/>
    <mergeCell ref="B11:C11"/>
    <mergeCell ref="B12:C12"/>
    <mergeCell ref="B13:C13"/>
    <mergeCell ref="B14:C14"/>
    <mergeCell ref="B15:C15"/>
    <mergeCell ref="V4:X4"/>
    <mergeCell ref="B5:C5"/>
    <mergeCell ref="B6:C6"/>
    <mergeCell ref="J6:K6"/>
    <mergeCell ref="O6:P6"/>
    <mergeCell ref="R6:S6"/>
    <mergeCell ref="V6:W6"/>
    <mergeCell ref="U4:U8"/>
    <mergeCell ref="B2:C3"/>
    <mergeCell ref="I4:I8"/>
    <mergeCell ref="J4:K4"/>
    <mergeCell ref="N4:N8"/>
    <mergeCell ref="O4:S4"/>
    <mergeCell ref="B7:C7"/>
    <mergeCell ref="B8:C8"/>
    <mergeCell ref="J8:K8"/>
    <mergeCell ref="O8:R8"/>
  </mergeCells>
  <dataValidations count="1">
    <dataValidation type="list" allowBlank="1" showInputMessage="1" showErrorMessage="1" sqref="B6:C6" xr:uid="{B6655BE2-6613-4C4C-9A41-E36DB66FAF33}">
      <formula1>L_Athletes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6865" r:id="rId4" name="Scroll Bar 1">
              <controlPr defaultSize="0" autoPict="0">
                <anchor moveWithCells="1">
                  <from>
                    <xdr:col>4</xdr:col>
                    <xdr:colOff>0</xdr:colOff>
                    <xdr:row>1</xdr:row>
                    <xdr:rowOff>9525</xdr:rowOff>
                  </from>
                  <to>
                    <xdr:col>5</xdr:col>
                    <xdr:colOff>0</xdr:colOff>
                    <xdr:row>22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28</vt:i4>
      </vt:variant>
      <vt:variant>
        <vt:lpstr>Plages nommées</vt:lpstr>
      </vt:variant>
      <vt:variant>
        <vt:i4>28</vt:i4>
      </vt:variant>
    </vt:vector>
  </HeadingPairs>
  <TitlesOfParts>
    <vt:vector size="56" baseType="lpstr">
      <vt:lpstr>Liste_Athlètes</vt:lpstr>
      <vt:lpstr>Mr_A</vt:lpstr>
      <vt:lpstr>Mr_B</vt:lpstr>
      <vt:lpstr>Mr_C</vt:lpstr>
      <vt:lpstr>Mr_D</vt:lpstr>
      <vt:lpstr>Mr_E</vt:lpstr>
      <vt:lpstr>Mr_F</vt:lpstr>
      <vt:lpstr>Mr_G</vt:lpstr>
      <vt:lpstr>Mr_H</vt:lpstr>
      <vt:lpstr>Mr_I</vt:lpstr>
      <vt:lpstr>Mr_J</vt:lpstr>
      <vt:lpstr>Mr_K</vt:lpstr>
      <vt:lpstr>Mr_L</vt:lpstr>
      <vt:lpstr>Mr_M</vt:lpstr>
      <vt:lpstr>Mr_N</vt:lpstr>
      <vt:lpstr>Mr_O</vt:lpstr>
      <vt:lpstr>Mr_P</vt:lpstr>
      <vt:lpstr>Mr_Q</vt:lpstr>
      <vt:lpstr>Mr_R</vt:lpstr>
      <vt:lpstr>Mr_S</vt:lpstr>
      <vt:lpstr>Mr_T</vt:lpstr>
      <vt:lpstr>Mr_U</vt:lpstr>
      <vt:lpstr>Mr_V</vt:lpstr>
      <vt:lpstr>Mr_W</vt:lpstr>
      <vt:lpstr>Mr_X</vt:lpstr>
      <vt:lpstr>Mr_Y</vt:lpstr>
      <vt:lpstr>Mr_Z</vt:lpstr>
      <vt:lpstr>Mr_Modèle</vt:lpstr>
      <vt:lpstr>L_Athletes</vt:lpstr>
      <vt:lpstr>Mr_B!nom</vt:lpstr>
      <vt:lpstr>Mr_C!nom</vt:lpstr>
      <vt:lpstr>Mr_D!nom</vt:lpstr>
      <vt:lpstr>Mr_E!nom</vt:lpstr>
      <vt:lpstr>Mr_F!nom</vt:lpstr>
      <vt:lpstr>Mr_G!nom</vt:lpstr>
      <vt:lpstr>Mr_H!nom</vt:lpstr>
      <vt:lpstr>Mr_I!nom</vt:lpstr>
      <vt:lpstr>Mr_J!nom</vt:lpstr>
      <vt:lpstr>Mr_K!nom</vt:lpstr>
      <vt:lpstr>Mr_L!nom</vt:lpstr>
      <vt:lpstr>Mr_M!nom</vt:lpstr>
      <vt:lpstr>Mr_Modèle!nom</vt:lpstr>
      <vt:lpstr>Mr_N!nom</vt:lpstr>
      <vt:lpstr>Mr_O!nom</vt:lpstr>
      <vt:lpstr>Mr_P!nom</vt:lpstr>
      <vt:lpstr>Mr_Q!nom</vt:lpstr>
      <vt:lpstr>Mr_R!nom</vt:lpstr>
      <vt:lpstr>Mr_S!nom</vt:lpstr>
      <vt:lpstr>Mr_T!nom</vt:lpstr>
      <vt:lpstr>Mr_U!nom</vt:lpstr>
      <vt:lpstr>Mr_V!nom</vt:lpstr>
      <vt:lpstr>Mr_W!nom</vt:lpstr>
      <vt:lpstr>Mr_X!nom</vt:lpstr>
      <vt:lpstr>Mr_Y!nom</vt:lpstr>
      <vt:lpstr>Mr_Z!nom</vt:lpstr>
      <vt:lpstr>nom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Ehret</dc:creator>
  <cp:lastModifiedBy>JoDan</cp:lastModifiedBy>
  <dcterms:created xsi:type="dcterms:W3CDTF">2019-08-10T15:00:54Z</dcterms:created>
  <dcterms:modified xsi:type="dcterms:W3CDTF">2019-08-11T14:09:47Z</dcterms:modified>
</cp:coreProperties>
</file>