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78E6FF33-A7EF-482B-BE76-D6EFFF4A3A46}" xr6:coauthVersionLast="41" xr6:coauthVersionMax="43" xr10:uidLastSave="{00000000-0000-0000-0000-000000000000}"/>
  <bookViews>
    <workbookView xWindow="-120" yWindow="-120" windowWidth="29040" windowHeight="15840" activeTab="1" xr2:uid="{5C17AC3B-B7DA-44A3-B3A2-5A5C034DDCF4}"/>
  </bookViews>
  <sheets>
    <sheet name="Paramètres" sheetId="2" r:id="rId1"/>
    <sheet name="Sheet1" sheetId="1" r:id="rId2"/>
  </sheets>
  <definedNames>
    <definedName name="L_Hauteur_m">T_BdD[hauteur en m]</definedName>
    <definedName name="L_Kilos">T_BdD[Kilos]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 l="1"/>
  <c r="I5" i="1"/>
  <c r="I6" i="1"/>
  <c r="B9" i="1"/>
</calcChain>
</file>

<file path=xl/sharedStrings.xml><?xml version="1.0" encoding="utf-8"?>
<sst xmlns="http://schemas.openxmlformats.org/spreadsheetml/2006/main" count="75" uniqueCount="54">
  <si>
    <t>N°</t>
  </si>
  <si>
    <t>Ht</t>
  </si>
  <si>
    <t>Surfo.</t>
  </si>
  <si>
    <t>Ep tête</t>
  </si>
  <si>
    <t>Ep pied</t>
  </si>
  <si>
    <t>Pied</t>
  </si>
  <si>
    <t>hauteur</t>
  </si>
  <si>
    <t>bourrage</t>
  </si>
  <si>
    <t>HE</t>
  </si>
  <si>
    <t>DE</t>
  </si>
  <si>
    <t>HD</t>
  </si>
  <si>
    <t>Kilos</t>
  </si>
  <si>
    <t>Hauteur en cm</t>
  </si>
  <si>
    <t>hauteur en m</t>
  </si>
  <si>
    <t>1°) mettre sous forme de tableau</t>
  </si>
  <si>
    <t>2°) nommer les colonnes</t>
  </si>
  <si>
    <t>Cliquer sur n'importe quel cellule du tableau</t>
  </si>
  <si>
    <t>Sélectionner dans l'onglet Acceuil, dans le pavé Styles l'option Mettre sous forme de tableau</t>
  </si>
  <si>
    <t>Sélectionner les lignes de la colonne à nommer en se positionnant en haut de la colonne le pointeur va se transformer en flèche pointant vers le bas</t>
  </si>
  <si>
    <t>Dans la zone Nom en haut à droite de la zone de calcul nommer la colonne</t>
  </si>
  <si>
    <t>Pour retrouver la liste des noms :  utiliser dans le menu Formules, dans le pavé Noms définis l'option Gestionnaire de noms</t>
  </si>
  <si>
    <t>3°) mettre sous forme de tableau (plage A2 à J6)</t>
  </si>
  <si>
    <t>les cellules fusionnées ne peuvent pas être intégrées dans un tableau</t>
  </si>
  <si>
    <t>4°) Sélectionner dans la colonne F la plage de cellule du tableau (pour la sélection Cf option 2°),</t>
  </si>
  <si>
    <t xml:space="preserve">     dans l'onglet Données, pavé Outils de données, sélectionner l'option Validation des données</t>
  </si>
  <si>
    <t>Choisir Validation des données</t>
  </si>
  <si>
    <t>Dans la fenêtre qui s'ouvre dans Autoriser choisir Liste, dans Source faire F3 pour afficher la liste des noms et choisir L_Kilos</t>
  </si>
  <si>
    <t>[@HE]&lt;&gt;0</t>
  </si>
  <si>
    <t>[@Ht]-INDEX(T_BdD[hauteur en m];EQUIV([@HE];T_BdD[Kilos];0))</t>
  </si>
  <si>
    <t>""</t>
  </si>
  <si>
    <t xml:space="preserve">test_logique : </t>
  </si>
  <si>
    <t>Teste pour chaque ligne du tableau si la cellule de la colonne F est vide</t>
  </si>
  <si>
    <t>valeur de la la colonne B - la hauteur en mètre èquivalente à la valeur de la colonne F</t>
  </si>
  <si>
    <t>T_BdD[hauteur en m]</t>
  </si>
  <si>
    <t>[valeur_si_vrai] :</t>
  </si>
  <si>
    <t xml:space="preserve">matrice : </t>
  </si>
  <si>
    <t>EQUIV([@HE];T_BdD[Kilos];0)</t>
  </si>
  <si>
    <t>no_lig</t>
  </si>
  <si>
    <t>Explication de la formule</t>
  </si>
  <si>
    <t>Equivalent à la valeur de la colonne B (20)</t>
  </si>
  <si>
    <t>où chercher : dans la colonne A du tableau T_BdD</t>
  </si>
  <si>
    <t>valeur à renvoyer, en l'occurence la hauteur en mètre, trouvée dans la colonne C du tableau T_BdD</t>
  </si>
  <si>
    <t>[@HE]</t>
  </si>
  <si>
    <t>T_BdD[Kilos]</t>
  </si>
  <si>
    <t>tableau_recherche</t>
  </si>
  <si>
    <t>0</t>
  </si>
  <si>
    <t>[type]</t>
  </si>
  <si>
    <t>valeur cherchée</t>
  </si>
  <si>
    <t>[valeur_si_faux] :</t>
  </si>
  <si>
    <t>on renvoit une chaine vide</t>
  </si>
  <si>
    <t>SI</t>
  </si>
  <si>
    <t/>
  </si>
  <si>
    <t>INDEX</t>
  </si>
  <si>
    <t>EQUIV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</si>
</sst>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3" fillId="0" borderId="6" xfId="0" applyFont="1" applyBorder="1" applyAlignment="1" applyProtection="1">
      <alignment horizontal="center"/>
      <protection locked="0"/>
    </xf>
    <xf numFmtId="0" fontId="0" fillId="0" borderId="0" xfId="0" applyBorder="1"/>
    <xf numFmtId="0" fontId="0" fillId="0" borderId="0" xfId="0" applyAlignment="1">
      <alignment wrapText="1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10" xfId="0" applyNumberForma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/>
      <protection locked="0"/>
    </xf>
    <xf numFmtId="0" fontId="2" fillId="0" borderId="1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1" fillId="5" borderId="13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3" fillId="0" borderId="2" xfId="0" applyFont="1" applyFill="1" applyBorder="1" applyAlignment="1" applyProtection="1">
      <alignment horizontal="center"/>
      <protection locked="0"/>
    </xf>
    <xf numFmtId="0" fontId="3" fillId="0" borderId="14" xfId="0" applyFont="1" applyFill="1" applyBorder="1" applyAlignment="1" applyProtection="1">
      <alignment horizontal="center"/>
      <protection locked="0"/>
    </xf>
    <xf numFmtId="0" fontId="2" fillId="0" borderId="0" xfId="0" applyFont="1" applyBorder="1" applyAlignment="1">
      <alignment horizontal="center" vertical="center"/>
    </xf>
    <xf numFmtId="0" fontId="5" fillId="0" borderId="0" xfId="0" applyFont="1"/>
    <xf numFmtId="0" fontId="0" fillId="0" borderId="0" xfId="0" quotePrefix="1"/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19">
    <dxf>
      <numFmt numFmtId="2" formatCode="0.00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3" Type="http://schemas.openxmlformats.org/officeDocument/2006/relationships/image" Target="../media/image8.png"/><Relationship Id="rId7" Type="http://schemas.openxmlformats.org/officeDocument/2006/relationships/image" Target="../media/image12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619125</xdr:colOff>
      <xdr:row>4</xdr:row>
      <xdr:rowOff>19050</xdr:rowOff>
    </xdr:from>
    <xdr:to>
      <xdr:col>11</xdr:col>
      <xdr:colOff>657829</xdr:colOff>
      <xdr:row>14</xdr:row>
      <xdr:rowOff>66948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886BE76-8FCB-4DB8-98D3-3B9FE51C0E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790575"/>
          <a:ext cx="4324954" cy="1952898"/>
        </a:xfrm>
        <a:prstGeom prst="rect">
          <a:avLst/>
        </a:prstGeom>
      </xdr:spPr>
    </xdr:pic>
    <xdr:clientData/>
  </xdr:twoCellAnchor>
  <xdr:twoCellAnchor editAs="oneCell">
    <xdr:from>
      <xdr:col>5</xdr:col>
      <xdr:colOff>695325</xdr:colOff>
      <xdr:row>18</xdr:row>
      <xdr:rowOff>114300</xdr:rowOff>
    </xdr:from>
    <xdr:to>
      <xdr:col>10</xdr:col>
      <xdr:colOff>400507</xdr:colOff>
      <xdr:row>22</xdr:row>
      <xdr:rowOff>9617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1781F32-6C04-4D6E-B16D-8C55BACC09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72075" y="3552825"/>
          <a:ext cx="3277057" cy="657317"/>
        </a:xfrm>
        <a:prstGeom prst="rect">
          <a:avLst/>
        </a:prstGeom>
      </xdr:spPr>
    </xdr:pic>
    <xdr:clientData/>
  </xdr:twoCellAnchor>
  <xdr:twoCellAnchor editAs="oneCell">
    <xdr:from>
      <xdr:col>6</xdr:col>
      <xdr:colOff>57150</xdr:colOff>
      <xdr:row>24</xdr:row>
      <xdr:rowOff>104775</xdr:rowOff>
    </xdr:from>
    <xdr:to>
      <xdr:col>10</xdr:col>
      <xdr:colOff>314760</xdr:colOff>
      <xdr:row>26</xdr:row>
      <xdr:rowOff>123881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CDB96138-2E64-4CD4-BBA8-39E85619CE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248275" y="4686300"/>
          <a:ext cx="3115110" cy="400106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29</xdr:row>
      <xdr:rowOff>19050</xdr:rowOff>
    </xdr:from>
    <xdr:to>
      <xdr:col>8</xdr:col>
      <xdr:colOff>590930</xdr:colOff>
      <xdr:row>41</xdr:row>
      <xdr:rowOff>181317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F3544752-F282-4930-95A5-73C7D8A256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486275" y="5553075"/>
          <a:ext cx="2724530" cy="2448267"/>
        </a:xfrm>
        <a:prstGeom prst="rect">
          <a:avLst/>
        </a:prstGeom>
      </xdr:spPr>
    </xdr:pic>
    <xdr:clientData/>
  </xdr:twoCellAnchor>
  <xdr:twoCellAnchor editAs="oneCell">
    <xdr:from>
      <xdr:col>9</xdr:col>
      <xdr:colOff>133350</xdr:colOff>
      <xdr:row>29</xdr:row>
      <xdr:rowOff>0</xdr:rowOff>
    </xdr:from>
    <xdr:to>
      <xdr:col>18</xdr:col>
      <xdr:colOff>143774</xdr:colOff>
      <xdr:row>47</xdr:row>
      <xdr:rowOff>57637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55687C04-69BB-4222-BA8B-8018D5A921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467600" y="5534025"/>
          <a:ext cx="6439799" cy="348663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306738</xdr:colOff>
      <xdr:row>6</xdr:row>
      <xdr:rowOff>177583</xdr:rowOff>
    </xdr:from>
    <xdr:to>
      <xdr:col>19</xdr:col>
      <xdr:colOff>32954</xdr:colOff>
      <xdr:row>20</xdr:row>
      <xdr:rowOff>180383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6979423-5062-494F-8D79-21B6211B86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16865" y="1469108"/>
          <a:ext cx="4763165" cy="2715004"/>
        </a:xfrm>
        <a:prstGeom prst="rect">
          <a:avLst/>
        </a:prstGeom>
      </xdr:spPr>
    </xdr:pic>
    <xdr:clientData/>
  </xdr:twoCellAnchor>
  <xdr:twoCellAnchor editAs="oneCell">
    <xdr:from>
      <xdr:col>12</xdr:col>
      <xdr:colOff>339026</xdr:colOff>
      <xdr:row>22</xdr:row>
      <xdr:rowOff>72648</xdr:rowOff>
    </xdr:from>
    <xdr:to>
      <xdr:col>19</xdr:col>
      <xdr:colOff>122400</xdr:colOff>
      <xdr:row>37</xdr:row>
      <xdr:rowOff>24614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3BCD2DC-D637-4587-989F-AFA15A7162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49153" y="4463834"/>
          <a:ext cx="4820323" cy="2857899"/>
        </a:xfrm>
        <a:prstGeom prst="rect">
          <a:avLst/>
        </a:prstGeom>
      </xdr:spPr>
    </xdr:pic>
    <xdr:clientData/>
  </xdr:twoCellAnchor>
  <xdr:twoCellAnchor editAs="oneCell">
    <xdr:from>
      <xdr:col>15</xdr:col>
      <xdr:colOff>468179</xdr:colOff>
      <xdr:row>40</xdr:row>
      <xdr:rowOff>64576</xdr:rowOff>
    </xdr:from>
    <xdr:to>
      <xdr:col>22</xdr:col>
      <xdr:colOff>70126</xdr:colOff>
      <xdr:row>56</xdr:row>
      <xdr:rowOff>89551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804CE2B2-E5B6-4793-B9D4-A954BFAA1E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461357" y="7942881"/>
          <a:ext cx="3896269" cy="3124636"/>
        </a:xfrm>
        <a:prstGeom prst="rect">
          <a:avLst/>
        </a:prstGeom>
      </xdr:spPr>
    </xdr:pic>
    <xdr:clientData/>
  </xdr:twoCellAnchor>
  <xdr:twoCellAnchor editAs="oneCell">
    <xdr:from>
      <xdr:col>12</xdr:col>
      <xdr:colOff>72648</xdr:colOff>
      <xdr:row>48</xdr:row>
      <xdr:rowOff>24215</xdr:rowOff>
    </xdr:from>
    <xdr:to>
      <xdr:col>15</xdr:col>
      <xdr:colOff>233180</xdr:colOff>
      <xdr:row>58</xdr:row>
      <xdr:rowOff>49351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7EAE03C4-2CB8-4613-99B5-29B6551F8A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482775" y="9452351"/>
          <a:ext cx="2743583" cy="1962424"/>
        </a:xfrm>
        <a:prstGeom prst="rect">
          <a:avLst/>
        </a:prstGeom>
      </xdr:spPr>
    </xdr:pic>
    <xdr:clientData/>
  </xdr:twoCellAnchor>
  <xdr:twoCellAnchor editAs="oneCell">
    <xdr:from>
      <xdr:col>2</xdr:col>
      <xdr:colOff>32289</xdr:colOff>
      <xdr:row>9</xdr:row>
      <xdr:rowOff>104937</xdr:rowOff>
    </xdr:from>
    <xdr:to>
      <xdr:col>6</xdr:col>
      <xdr:colOff>151954</xdr:colOff>
      <xdr:row>10</xdr:row>
      <xdr:rowOff>130314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8384BCC4-6657-437C-838A-D35403E312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9238" y="1977649"/>
          <a:ext cx="2581635" cy="219106"/>
        </a:xfrm>
        <a:prstGeom prst="rect">
          <a:avLst/>
        </a:prstGeom>
      </xdr:spPr>
    </xdr:pic>
    <xdr:clientData/>
  </xdr:twoCellAnchor>
  <xdr:twoCellAnchor editAs="oneCell">
    <xdr:from>
      <xdr:col>2</xdr:col>
      <xdr:colOff>32288</xdr:colOff>
      <xdr:row>16</xdr:row>
      <xdr:rowOff>40359</xdr:rowOff>
    </xdr:from>
    <xdr:to>
      <xdr:col>5</xdr:col>
      <xdr:colOff>355795</xdr:colOff>
      <xdr:row>17</xdr:row>
      <xdr:rowOff>27631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2F0C97ED-4263-4A22-80E9-03EB902F53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59237" y="3269173"/>
          <a:ext cx="2172003" cy="181000"/>
        </a:xfrm>
        <a:prstGeom prst="rect">
          <a:avLst/>
        </a:prstGeom>
      </xdr:spPr>
    </xdr:pic>
    <xdr:clientData/>
  </xdr:twoCellAnchor>
  <xdr:twoCellAnchor editAs="oneCell">
    <xdr:from>
      <xdr:col>2</xdr:col>
      <xdr:colOff>40360</xdr:colOff>
      <xdr:row>22</xdr:row>
      <xdr:rowOff>48432</xdr:rowOff>
    </xdr:from>
    <xdr:to>
      <xdr:col>6</xdr:col>
      <xdr:colOff>360078</xdr:colOff>
      <xdr:row>23</xdr:row>
      <xdr:rowOff>92861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8FFF4916-05C4-4A0A-8153-F09C07C4BE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267309" y="4439618"/>
          <a:ext cx="2781688" cy="238158"/>
        </a:xfrm>
        <a:prstGeom prst="rect">
          <a:avLst/>
        </a:prstGeom>
      </xdr:spPr>
    </xdr:pic>
    <xdr:clientData/>
  </xdr:twoCellAnchor>
  <xdr:twoCellAnchor editAs="oneCell">
    <xdr:from>
      <xdr:col>2</xdr:col>
      <xdr:colOff>435889</xdr:colOff>
      <xdr:row>29</xdr:row>
      <xdr:rowOff>121080</xdr:rowOff>
    </xdr:from>
    <xdr:to>
      <xdr:col>5</xdr:col>
      <xdr:colOff>273553</xdr:colOff>
      <xdr:row>32</xdr:row>
      <xdr:rowOff>54315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EC553509-836F-4CD8-A3A9-B5EA103823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662838" y="5868368"/>
          <a:ext cx="1686160" cy="51442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8020BB-0AA9-4CF1-BA89-261E95EBA03F}" name="T_BdD" displayName="T_BdD" ref="A1:C201" totalsRowShown="0" headerRowDxfId="6" dataDxfId="4" headerRowBorderDxfId="5" tableBorderDxfId="3">
  <autoFilter ref="A1:C201" xr:uid="{180E94BD-02C4-4E93-8725-03A4262E9619}"/>
  <tableColumns count="3">
    <tableColumn id="1" xr3:uid="{1D30A3AB-8142-4D84-B6D5-1073F4F47E52}" name="Kilos" dataDxfId="2"/>
    <tableColumn id="2" xr3:uid="{E5D53300-6EC8-4F8C-B7F4-E861ADD7D421}" name="Hauteur en cm" dataDxfId="1"/>
    <tableColumn id="3" xr3:uid="{678AA146-E017-4AC4-BFAC-C8D870D66416}" name="hauteur en m" dataDxfId="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17B9B6E-F97F-4360-8D6F-3834978EADE2}" name="Tableau3" displayName="Tableau3" ref="A2:J6" totalsRowShown="0" dataDxfId="18" tableBorderDxfId="17">
  <autoFilter ref="A2:J6" xr:uid="{DDB53E29-0174-4416-A67D-37C2CD94509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5B76DF9F-E091-444E-B725-98485D6B561E}" name="N°" dataDxfId="16"/>
    <tableColumn id="2" xr3:uid="{D1C4D043-ABF2-4536-BE9E-84FE40C7FE35}" name="Ht" dataDxfId="15"/>
    <tableColumn id="3" xr3:uid="{7A8F290C-E7A1-42B2-A7E2-16D017D43A8E}" name="Surfo." dataDxfId="14"/>
    <tableColumn id="4" xr3:uid="{0688AE0D-E6FE-4053-A5BC-C372440C9752}" name="Ep tête" dataDxfId="13"/>
    <tableColumn id="5" xr3:uid="{BAD625DB-AD78-4608-A1CF-CC8BFC96B11C}" name="Ep pied" dataDxfId="12"/>
    <tableColumn id="6" xr3:uid="{EA7A4186-77A2-4E1A-8E7D-198A60427D43}" name="HE" dataDxfId="11"/>
    <tableColumn id="7" xr3:uid="{C62C3686-FF93-4864-82A1-6B06615B4DC0}" name="DE" dataDxfId="10"/>
    <tableColumn id="8" xr3:uid="{560F540B-B6CC-4743-8F2A-8718D841D626}" name="HD" dataDxfId="9"/>
    <tableColumn id="9" xr3:uid="{882746E9-ECFD-4B2A-A324-0EF0931CA2BC}" name="hauteur" dataDxfId="8">
      <calculatedColumnFormula>IF(Tableau3[[#This Row],[HE]]&lt;&gt;0,Tableau3[[#This Row],[Ht]]-INDEX(T_BdD[hauteur en m],MATCH(Tableau3[[#This Row],[HE]],T_BdD[Kilos],0)),"")</calculatedColumnFormula>
    </tableColumn>
    <tableColumn id="10" xr3:uid="{CAE65B6F-B752-4328-964E-66B9861F3028}" name="bourrage" dataDxfId="7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81993-8869-4C92-A665-22A8C5F5E22F}">
  <dimension ref="A1:F201"/>
  <sheetViews>
    <sheetView workbookViewId="0">
      <selection activeCell="A4" sqref="A4"/>
    </sheetView>
  </sheetViews>
  <sheetFormatPr baseColWidth="10" defaultColWidth="10.7109375" defaultRowHeight="15" x14ac:dyDescent="0.25"/>
  <cols>
    <col min="1" max="1" width="9.85546875" bestFit="1" customWidth="1"/>
    <col min="2" max="2" width="18.42578125" bestFit="1" customWidth="1"/>
    <col min="3" max="3" width="17.42578125" bestFit="1" customWidth="1"/>
  </cols>
  <sheetData>
    <row r="1" spans="1:6" ht="15.75" thickBot="1" x14ac:dyDescent="0.3">
      <c r="A1" s="8" t="s">
        <v>11</v>
      </c>
      <c r="B1" s="9" t="s">
        <v>12</v>
      </c>
      <c r="C1" s="10" t="s">
        <v>13</v>
      </c>
    </row>
    <row r="2" spans="1:6" x14ac:dyDescent="0.25">
      <c r="A2" s="11">
        <v>0.5</v>
      </c>
      <c r="B2" s="12">
        <v>3.6</v>
      </c>
      <c r="C2" s="13">
        <v>5.0000000000000001E-3</v>
      </c>
      <c r="E2" t="s">
        <v>14</v>
      </c>
    </row>
    <row r="3" spans="1:6" x14ac:dyDescent="0.25">
      <c r="A3" s="11">
        <v>1</v>
      </c>
      <c r="B3" s="12">
        <v>7.2</v>
      </c>
      <c r="C3" s="13">
        <v>7.1999999999999995E-2</v>
      </c>
      <c r="F3" t="s">
        <v>16</v>
      </c>
    </row>
    <row r="4" spans="1:6" x14ac:dyDescent="0.25">
      <c r="A4" s="11">
        <v>1.5</v>
      </c>
      <c r="B4" s="12">
        <v>10.8</v>
      </c>
      <c r="C4" s="13">
        <v>0.108</v>
      </c>
      <c r="F4" t="s">
        <v>17</v>
      </c>
    </row>
    <row r="5" spans="1:6" x14ac:dyDescent="0.25">
      <c r="A5" s="11">
        <v>2</v>
      </c>
      <c r="B5" s="12">
        <v>14.4</v>
      </c>
      <c r="C5" s="13">
        <v>0.14399999999999999</v>
      </c>
    </row>
    <row r="6" spans="1:6" x14ac:dyDescent="0.25">
      <c r="A6" s="11">
        <v>2.5</v>
      </c>
      <c r="B6" s="12">
        <v>18</v>
      </c>
      <c r="C6" s="13">
        <v>0.18</v>
      </c>
    </row>
    <row r="7" spans="1:6" x14ac:dyDescent="0.25">
      <c r="A7" s="11">
        <v>3</v>
      </c>
      <c r="B7" s="12">
        <v>21.6</v>
      </c>
      <c r="C7" s="13">
        <v>0.216</v>
      </c>
    </row>
    <row r="8" spans="1:6" x14ac:dyDescent="0.25">
      <c r="A8" s="11">
        <v>3.5</v>
      </c>
      <c r="B8" s="12">
        <v>25.2</v>
      </c>
      <c r="C8" s="13">
        <v>0.252</v>
      </c>
    </row>
    <row r="9" spans="1:6" x14ac:dyDescent="0.25">
      <c r="A9" s="11">
        <v>4</v>
      </c>
      <c r="B9" s="12">
        <v>28.8</v>
      </c>
      <c r="C9" s="13">
        <v>0.28799999999999998</v>
      </c>
    </row>
    <row r="10" spans="1:6" x14ac:dyDescent="0.25">
      <c r="A10" s="11">
        <v>4.5</v>
      </c>
      <c r="B10" s="12">
        <v>32.4</v>
      </c>
      <c r="C10" s="13">
        <v>0.32400000000000001</v>
      </c>
    </row>
    <row r="11" spans="1:6" x14ac:dyDescent="0.25">
      <c r="A11" s="11">
        <v>5</v>
      </c>
      <c r="B11" s="12">
        <v>36</v>
      </c>
      <c r="C11" s="13">
        <v>0.36</v>
      </c>
    </row>
    <row r="12" spans="1:6" x14ac:dyDescent="0.25">
      <c r="A12" s="11">
        <v>5.5</v>
      </c>
      <c r="B12" s="12">
        <v>39.6</v>
      </c>
      <c r="C12" s="13">
        <v>0.39600000000000002</v>
      </c>
    </row>
    <row r="13" spans="1:6" x14ac:dyDescent="0.25">
      <c r="A13" s="11">
        <v>6</v>
      </c>
      <c r="B13" s="12">
        <v>43.2</v>
      </c>
      <c r="C13" s="13">
        <v>0.432</v>
      </c>
    </row>
    <row r="14" spans="1:6" x14ac:dyDescent="0.25">
      <c r="A14" s="11">
        <v>6.5</v>
      </c>
      <c r="B14" s="12">
        <v>46.8</v>
      </c>
      <c r="C14" s="13">
        <v>0.46800000000000003</v>
      </c>
    </row>
    <row r="15" spans="1:6" x14ac:dyDescent="0.25">
      <c r="A15" s="11">
        <v>7</v>
      </c>
      <c r="B15" s="12">
        <v>50.4</v>
      </c>
      <c r="C15" s="13">
        <v>0.504</v>
      </c>
    </row>
    <row r="16" spans="1:6" x14ac:dyDescent="0.25">
      <c r="A16" s="11">
        <v>7.5</v>
      </c>
      <c r="B16" s="12">
        <v>54</v>
      </c>
      <c r="C16" s="13">
        <v>0.54</v>
      </c>
    </row>
    <row r="17" spans="1:6" x14ac:dyDescent="0.25">
      <c r="A17" s="11">
        <v>8</v>
      </c>
      <c r="B17" s="12">
        <v>57.6</v>
      </c>
      <c r="C17" s="13">
        <v>0.57599999999999996</v>
      </c>
      <c r="E17" t="s">
        <v>15</v>
      </c>
    </row>
    <row r="18" spans="1:6" x14ac:dyDescent="0.25">
      <c r="A18" s="11">
        <v>8.5</v>
      </c>
      <c r="B18" s="12">
        <v>61.2</v>
      </c>
      <c r="C18" s="13">
        <v>0.61199999999999999</v>
      </c>
      <c r="F18" t="s">
        <v>18</v>
      </c>
    </row>
    <row r="19" spans="1:6" x14ac:dyDescent="0.25">
      <c r="A19" s="11">
        <v>9</v>
      </c>
      <c r="B19" s="12">
        <v>64.8</v>
      </c>
      <c r="C19" s="13">
        <v>0.64800000000000002</v>
      </c>
    </row>
    <row r="20" spans="1:6" x14ac:dyDescent="0.25">
      <c r="A20" s="11">
        <v>9.5</v>
      </c>
      <c r="B20" s="12">
        <v>68.400000000000006</v>
      </c>
      <c r="C20" s="13">
        <v>0.68400000000000005</v>
      </c>
    </row>
    <row r="21" spans="1:6" x14ac:dyDescent="0.25">
      <c r="A21" s="11">
        <v>10</v>
      </c>
      <c r="B21" s="12">
        <v>72</v>
      </c>
      <c r="C21" s="13">
        <v>0.72</v>
      </c>
    </row>
    <row r="22" spans="1:6" x14ac:dyDescent="0.25">
      <c r="A22" s="11">
        <v>10.5</v>
      </c>
      <c r="B22" s="12">
        <v>75.599999999999994</v>
      </c>
      <c r="C22" s="13">
        <v>0.75600000000000001</v>
      </c>
    </row>
    <row r="23" spans="1:6" x14ac:dyDescent="0.25">
      <c r="A23" s="11">
        <v>11</v>
      </c>
      <c r="B23" s="12">
        <v>79.2</v>
      </c>
      <c r="C23" s="13">
        <v>0.79200000000000004</v>
      </c>
    </row>
    <row r="24" spans="1:6" x14ac:dyDescent="0.25">
      <c r="A24" s="11">
        <v>11.5</v>
      </c>
      <c r="B24" s="12">
        <v>82.8</v>
      </c>
      <c r="C24" s="13">
        <v>0.82799999999999996</v>
      </c>
      <c r="F24" t="s">
        <v>19</v>
      </c>
    </row>
    <row r="25" spans="1:6" x14ac:dyDescent="0.25">
      <c r="A25" s="11">
        <v>12</v>
      </c>
      <c r="B25" s="12">
        <v>86.4</v>
      </c>
      <c r="C25" s="13">
        <v>0.86399999999999999</v>
      </c>
    </row>
    <row r="26" spans="1:6" x14ac:dyDescent="0.25">
      <c r="A26" s="11">
        <v>12.5</v>
      </c>
      <c r="B26" s="12">
        <v>90</v>
      </c>
      <c r="C26" s="13">
        <v>0.9</v>
      </c>
    </row>
    <row r="27" spans="1:6" x14ac:dyDescent="0.25">
      <c r="A27" s="11">
        <v>13</v>
      </c>
      <c r="B27" s="12">
        <v>93.6</v>
      </c>
      <c r="C27" s="13">
        <v>0.93600000000000005</v>
      </c>
    </row>
    <row r="28" spans="1:6" x14ac:dyDescent="0.25">
      <c r="A28" s="11">
        <v>13.5</v>
      </c>
      <c r="B28" s="12">
        <v>97.2</v>
      </c>
      <c r="C28" s="13">
        <v>0.97199999999999998</v>
      </c>
      <c r="F28" t="s">
        <v>20</v>
      </c>
    </row>
    <row r="29" spans="1:6" x14ac:dyDescent="0.25">
      <c r="A29" s="11">
        <v>14</v>
      </c>
      <c r="B29" s="12">
        <v>100.8</v>
      </c>
      <c r="C29" s="13">
        <v>1.008</v>
      </c>
    </row>
    <row r="30" spans="1:6" x14ac:dyDescent="0.25">
      <c r="A30" s="11">
        <v>14.5</v>
      </c>
      <c r="B30" s="12">
        <v>104.4</v>
      </c>
      <c r="C30" s="13">
        <v>1.044</v>
      </c>
    </row>
    <row r="31" spans="1:6" x14ac:dyDescent="0.25">
      <c r="A31" s="11">
        <v>15</v>
      </c>
      <c r="B31" s="12">
        <v>108</v>
      </c>
      <c r="C31" s="13">
        <v>1.08</v>
      </c>
    </row>
    <row r="32" spans="1:6" x14ac:dyDescent="0.25">
      <c r="A32" s="11">
        <v>15.5</v>
      </c>
      <c r="B32" s="12">
        <v>111.6</v>
      </c>
      <c r="C32" s="13">
        <v>1.1160000000000001</v>
      </c>
    </row>
    <row r="33" spans="1:3" x14ac:dyDescent="0.25">
      <c r="A33" s="11">
        <v>16</v>
      </c>
      <c r="B33" s="12">
        <v>115.2</v>
      </c>
      <c r="C33" s="13">
        <v>1.1519999999999999</v>
      </c>
    </row>
    <row r="34" spans="1:3" x14ac:dyDescent="0.25">
      <c r="A34" s="11">
        <v>16.5</v>
      </c>
      <c r="B34" s="12">
        <v>118.8</v>
      </c>
      <c r="C34" s="13">
        <v>1.1879999999999999</v>
      </c>
    </row>
    <row r="35" spans="1:3" x14ac:dyDescent="0.25">
      <c r="A35" s="11">
        <v>17</v>
      </c>
      <c r="B35" s="12">
        <v>122.4</v>
      </c>
      <c r="C35" s="13">
        <v>1.224</v>
      </c>
    </row>
    <row r="36" spans="1:3" x14ac:dyDescent="0.25">
      <c r="A36" s="11">
        <v>17.5</v>
      </c>
      <c r="B36" s="12">
        <v>126</v>
      </c>
      <c r="C36" s="13">
        <v>1.26</v>
      </c>
    </row>
    <row r="37" spans="1:3" x14ac:dyDescent="0.25">
      <c r="A37" s="11">
        <v>18</v>
      </c>
      <c r="B37" s="12">
        <v>129.6</v>
      </c>
      <c r="C37" s="13">
        <v>1.296</v>
      </c>
    </row>
    <row r="38" spans="1:3" x14ac:dyDescent="0.25">
      <c r="A38" s="11">
        <v>18.5</v>
      </c>
      <c r="B38" s="12">
        <v>133.19999999999999</v>
      </c>
      <c r="C38" s="13">
        <v>1.3320000000000001</v>
      </c>
    </row>
    <row r="39" spans="1:3" x14ac:dyDescent="0.25">
      <c r="A39" s="11">
        <v>19</v>
      </c>
      <c r="B39" s="12">
        <v>136.80000000000001</v>
      </c>
      <c r="C39" s="13">
        <v>1.3680000000000001</v>
      </c>
    </row>
    <row r="40" spans="1:3" x14ac:dyDescent="0.25">
      <c r="A40" s="11">
        <v>19.5</v>
      </c>
      <c r="B40" s="12">
        <v>140.4</v>
      </c>
      <c r="C40" s="13">
        <v>1.4039999999999999</v>
      </c>
    </row>
    <row r="41" spans="1:3" x14ac:dyDescent="0.25">
      <c r="A41" s="11">
        <v>20</v>
      </c>
      <c r="B41" s="12">
        <v>144</v>
      </c>
      <c r="C41" s="13">
        <v>1.44</v>
      </c>
    </row>
    <row r="42" spans="1:3" x14ac:dyDescent="0.25">
      <c r="A42" s="11">
        <v>20.5</v>
      </c>
      <c r="B42" s="12">
        <v>147.6</v>
      </c>
      <c r="C42" s="13">
        <v>1.476</v>
      </c>
    </row>
    <row r="43" spans="1:3" x14ac:dyDescent="0.25">
      <c r="A43" s="11">
        <v>21</v>
      </c>
      <c r="B43" s="12">
        <v>151.19999999999999</v>
      </c>
      <c r="C43" s="13">
        <v>1.512</v>
      </c>
    </row>
    <row r="44" spans="1:3" x14ac:dyDescent="0.25">
      <c r="A44" s="11">
        <v>21.5</v>
      </c>
      <c r="B44" s="12">
        <v>154.80000000000001</v>
      </c>
      <c r="C44" s="13">
        <v>1.548</v>
      </c>
    </row>
    <row r="45" spans="1:3" x14ac:dyDescent="0.25">
      <c r="A45" s="11">
        <v>22</v>
      </c>
      <c r="B45" s="12">
        <v>158.4</v>
      </c>
      <c r="C45" s="13">
        <v>1.5840000000000001</v>
      </c>
    </row>
    <row r="46" spans="1:3" x14ac:dyDescent="0.25">
      <c r="A46" s="11">
        <v>22.5</v>
      </c>
      <c r="B46" s="12">
        <v>162</v>
      </c>
      <c r="C46" s="13">
        <v>1.62</v>
      </c>
    </row>
    <row r="47" spans="1:3" x14ac:dyDescent="0.25">
      <c r="A47" s="11">
        <v>23</v>
      </c>
      <c r="B47" s="12">
        <v>165.6</v>
      </c>
      <c r="C47" s="13">
        <v>1.6559999999999999</v>
      </c>
    </row>
    <row r="48" spans="1:3" x14ac:dyDescent="0.25">
      <c r="A48" s="11">
        <v>23.5</v>
      </c>
      <c r="B48" s="12">
        <v>169.2</v>
      </c>
      <c r="C48" s="13">
        <v>1.6919999999999999</v>
      </c>
    </row>
    <row r="49" spans="1:3" x14ac:dyDescent="0.25">
      <c r="A49" s="11">
        <v>24</v>
      </c>
      <c r="B49" s="12">
        <v>172.8</v>
      </c>
      <c r="C49" s="13">
        <v>1.728</v>
      </c>
    </row>
    <row r="50" spans="1:3" x14ac:dyDescent="0.25">
      <c r="A50" s="11">
        <v>24.5</v>
      </c>
      <c r="B50" s="12">
        <v>176.4</v>
      </c>
      <c r="C50" s="13">
        <v>1.764</v>
      </c>
    </row>
    <row r="51" spans="1:3" x14ac:dyDescent="0.25">
      <c r="A51" s="11">
        <v>25</v>
      </c>
      <c r="B51" s="12">
        <v>180</v>
      </c>
      <c r="C51" s="13">
        <v>1.8</v>
      </c>
    </row>
    <row r="52" spans="1:3" x14ac:dyDescent="0.25">
      <c r="A52" s="11">
        <v>25.5</v>
      </c>
      <c r="B52" s="12">
        <v>183.6</v>
      </c>
      <c r="C52" s="13">
        <v>1.8360000000000001</v>
      </c>
    </row>
    <row r="53" spans="1:3" x14ac:dyDescent="0.25">
      <c r="A53" s="11">
        <v>26</v>
      </c>
      <c r="B53" s="12">
        <v>187.2</v>
      </c>
      <c r="C53" s="13">
        <v>1.8720000000000001</v>
      </c>
    </row>
    <row r="54" spans="1:3" x14ac:dyDescent="0.25">
      <c r="A54" s="11">
        <v>26.5</v>
      </c>
      <c r="B54" s="12">
        <v>190.8</v>
      </c>
      <c r="C54" s="13">
        <v>1.9079999999999999</v>
      </c>
    </row>
    <row r="55" spans="1:3" x14ac:dyDescent="0.25">
      <c r="A55" s="11">
        <v>27</v>
      </c>
      <c r="B55" s="12">
        <v>194.4</v>
      </c>
      <c r="C55" s="13">
        <v>1.944</v>
      </c>
    </row>
    <row r="56" spans="1:3" x14ac:dyDescent="0.25">
      <c r="A56" s="11">
        <v>27.5</v>
      </c>
      <c r="B56" s="12">
        <v>198</v>
      </c>
      <c r="C56" s="13">
        <v>1.98</v>
      </c>
    </row>
    <row r="57" spans="1:3" x14ac:dyDescent="0.25">
      <c r="A57" s="11">
        <v>28</v>
      </c>
      <c r="B57" s="12">
        <v>201.6</v>
      </c>
      <c r="C57" s="13">
        <v>2.016</v>
      </c>
    </row>
    <row r="58" spans="1:3" x14ac:dyDescent="0.25">
      <c r="A58" s="11">
        <v>28.5</v>
      </c>
      <c r="B58" s="12">
        <v>205.2</v>
      </c>
      <c r="C58" s="13">
        <v>2.052</v>
      </c>
    </row>
    <row r="59" spans="1:3" x14ac:dyDescent="0.25">
      <c r="A59" s="11">
        <v>29</v>
      </c>
      <c r="B59" s="12">
        <v>208.8</v>
      </c>
      <c r="C59" s="13">
        <v>2.0880000000000001</v>
      </c>
    </row>
    <row r="60" spans="1:3" x14ac:dyDescent="0.25">
      <c r="A60" s="11">
        <v>29.5</v>
      </c>
      <c r="B60" s="12">
        <v>212.4</v>
      </c>
      <c r="C60" s="13">
        <v>2.1240000000000001</v>
      </c>
    </row>
    <row r="61" spans="1:3" x14ac:dyDescent="0.25">
      <c r="A61" s="11">
        <v>30</v>
      </c>
      <c r="B61" s="12">
        <v>216</v>
      </c>
      <c r="C61" s="13">
        <v>2.16</v>
      </c>
    </row>
    <row r="62" spans="1:3" x14ac:dyDescent="0.25">
      <c r="A62" s="11">
        <v>30.5</v>
      </c>
      <c r="B62" s="12">
        <v>219.6</v>
      </c>
      <c r="C62" s="13">
        <v>2.1960000000000002</v>
      </c>
    </row>
    <row r="63" spans="1:3" x14ac:dyDescent="0.25">
      <c r="A63" s="11">
        <v>31</v>
      </c>
      <c r="B63" s="12">
        <v>223.2</v>
      </c>
      <c r="C63" s="13">
        <v>2.2320000000000002</v>
      </c>
    </row>
    <row r="64" spans="1:3" x14ac:dyDescent="0.25">
      <c r="A64" s="11">
        <v>31.5</v>
      </c>
      <c r="B64" s="12">
        <v>226.8</v>
      </c>
      <c r="C64" s="13">
        <v>2.2679999999999998</v>
      </c>
    </row>
    <row r="65" spans="1:3" x14ac:dyDescent="0.25">
      <c r="A65" s="11">
        <v>32</v>
      </c>
      <c r="B65" s="12">
        <v>230.4</v>
      </c>
      <c r="C65" s="13">
        <v>2.3039999999999998</v>
      </c>
    </row>
    <row r="66" spans="1:3" x14ac:dyDescent="0.25">
      <c r="A66" s="11">
        <v>32.5</v>
      </c>
      <c r="B66" s="12">
        <v>234</v>
      </c>
      <c r="C66" s="13">
        <v>2.34</v>
      </c>
    </row>
    <row r="67" spans="1:3" x14ac:dyDescent="0.25">
      <c r="A67" s="11">
        <v>33</v>
      </c>
      <c r="B67" s="12">
        <v>237.6</v>
      </c>
      <c r="C67" s="13">
        <v>2.3759999999999999</v>
      </c>
    </row>
    <row r="68" spans="1:3" x14ac:dyDescent="0.25">
      <c r="A68" s="11">
        <v>33.5</v>
      </c>
      <c r="B68" s="12">
        <v>241.2</v>
      </c>
      <c r="C68" s="13">
        <v>2.4119999999999999</v>
      </c>
    </row>
    <row r="69" spans="1:3" x14ac:dyDescent="0.25">
      <c r="A69" s="11">
        <v>34</v>
      </c>
      <c r="B69" s="12">
        <v>244.8</v>
      </c>
      <c r="C69" s="13">
        <v>2.448</v>
      </c>
    </row>
    <row r="70" spans="1:3" x14ac:dyDescent="0.25">
      <c r="A70" s="11">
        <v>34.5</v>
      </c>
      <c r="B70" s="12">
        <v>248.4</v>
      </c>
      <c r="C70" s="13">
        <v>2.484</v>
      </c>
    </row>
    <row r="71" spans="1:3" x14ac:dyDescent="0.25">
      <c r="A71" s="11">
        <v>35</v>
      </c>
      <c r="B71" s="12">
        <v>252</v>
      </c>
      <c r="C71" s="13">
        <v>2.52</v>
      </c>
    </row>
    <row r="72" spans="1:3" x14ac:dyDescent="0.25">
      <c r="A72" s="11">
        <v>35.5</v>
      </c>
      <c r="B72" s="12">
        <v>255.6</v>
      </c>
      <c r="C72" s="13">
        <v>2.556</v>
      </c>
    </row>
    <row r="73" spans="1:3" x14ac:dyDescent="0.25">
      <c r="A73" s="11">
        <v>36</v>
      </c>
      <c r="B73" s="12">
        <v>259.2</v>
      </c>
      <c r="C73" s="13">
        <v>2.5920000000000001</v>
      </c>
    </row>
    <row r="74" spans="1:3" x14ac:dyDescent="0.25">
      <c r="A74" s="11">
        <v>36.5</v>
      </c>
      <c r="B74" s="12">
        <v>262.8</v>
      </c>
      <c r="C74" s="13">
        <v>2.6280000000000001</v>
      </c>
    </row>
    <row r="75" spans="1:3" x14ac:dyDescent="0.25">
      <c r="A75" s="11">
        <v>37</v>
      </c>
      <c r="B75" s="12">
        <v>266.39999999999998</v>
      </c>
      <c r="C75" s="13">
        <v>2.6640000000000001</v>
      </c>
    </row>
    <row r="76" spans="1:3" x14ac:dyDescent="0.25">
      <c r="A76" s="11">
        <v>37.5</v>
      </c>
      <c r="B76" s="12">
        <v>270</v>
      </c>
      <c r="C76" s="13">
        <v>2.7</v>
      </c>
    </row>
    <row r="77" spans="1:3" x14ac:dyDescent="0.25">
      <c r="A77" s="11">
        <v>38</v>
      </c>
      <c r="B77" s="12">
        <v>273.60000000000002</v>
      </c>
      <c r="C77" s="13">
        <v>2.7360000000000002</v>
      </c>
    </row>
    <row r="78" spans="1:3" x14ac:dyDescent="0.25">
      <c r="A78" s="11">
        <v>38.5</v>
      </c>
      <c r="B78" s="12">
        <v>277.2</v>
      </c>
      <c r="C78" s="13">
        <v>2.7719999999999998</v>
      </c>
    </row>
    <row r="79" spans="1:3" x14ac:dyDescent="0.25">
      <c r="A79" s="11">
        <v>39</v>
      </c>
      <c r="B79" s="12">
        <v>280.8</v>
      </c>
      <c r="C79" s="13">
        <v>2.8079999999999998</v>
      </c>
    </row>
    <row r="80" spans="1:3" x14ac:dyDescent="0.25">
      <c r="A80" s="11">
        <v>39.5</v>
      </c>
      <c r="B80" s="12">
        <v>284.39999999999998</v>
      </c>
      <c r="C80" s="13">
        <v>2.8439999999999999</v>
      </c>
    </row>
    <row r="81" spans="1:3" x14ac:dyDescent="0.25">
      <c r="A81" s="11">
        <v>40</v>
      </c>
      <c r="B81" s="12">
        <v>288</v>
      </c>
      <c r="C81" s="13">
        <v>2.88</v>
      </c>
    </row>
    <row r="82" spans="1:3" x14ac:dyDescent="0.25">
      <c r="A82" s="11">
        <v>40.5</v>
      </c>
      <c r="B82" s="12">
        <v>291.60000000000002</v>
      </c>
      <c r="C82" s="13">
        <v>2.9159999999999999</v>
      </c>
    </row>
    <row r="83" spans="1:3" x14ac:dyDescent="0.25">
      <c r="A83" s="11">
        <v>41</v>
      </c>
      <c r="B83" s="12">
        <v>295.2</v>
      </c>
      <c r="C83" s="13">
        <v>2.952</v>
      </c>
    </row>
    <row r="84" spans="1:3" x14ac:dyDescent="0.25">
      <c r="A84" s="11">
        <v>41.5</v>
      </c>
      <c r="B84" s="12">
        <v>298.8</v>
      </c>
      <c r="C84" s="13">
        <v>2.988</v>
      </c>
    </row>
    <row r="85" spans="1:3" x14ac:dyDescent="0.25">
      <c r="A85" s="11">
        <v>42</v>
      </c>
      <c r="B85" s="12">
        <v>302.39999999999998</v>
      </c>
      <c r="C85" s="13">
        <v>3.024</v>
      </c>
    </row>
    <row r="86" spans="1:3" x14ac:dyDescent="0.25">
      <c r="A86" s="11">
        <v>42.5</v>
      </c>
      <c r="B86" s="12">
        <v>306</v>
      </c>
      <c r="C86" s="13">
        <v>3.06</v>
      </c>
    </row>
    <row r="87" spans="1:3" x14ac:dyDescent="0.25">
      <c r="A87" s="11">
        <v>43</v>
      </c>
      <c r="B87" s="12">
        <v>309.60000000000002</v>
      </c>
      <c r="C87" s="13">
        <v>3.0960000000000001</v>
      </c>
    </row>
    <row r="88" spans="1:3" x14ac:dyDescent="0.25">
      <c r="A88" s="11">
        <v>43.5</v>
      </c>
      <c r="B88" s="12">
        <v>313.2</v>
      </c>
      <c r="C88" s="13">
        <v>3.1320000000000001</v>
      </c>
    </row>
    <row r="89" spans="1:3" x14ac:dyDescent="0.25">
      <c r="A89" s="11">
        <v>44</v>
      </c>
      <c r="B89" s="12">
        <v>316.8</v>
      </c>
      <c r="C89" s="13">
        <v>3.1680000000000001</v>
      </c>
    </row>
    <row r="90" spans="1:3" x14ac:dyDescent="0.25">
      <c r="A90" s="11">
        <v>44.5</v>
      </c>
      <c r="B90" s="12">
        <v>320.39999999999998</v>
      </c>
      <c r="C90" s="13">
        <v>3.2040000000000002</v>
      </c>
    </row>
    <row r="91" spans="1:3" x14ac:dyDescent="0.25">
      <c r="A91" s="11">
        <v>45</v>
      </c>
      <c r="B91" s="12">
        <v>324</v>
      </c>
      <c r="C91" s="13">
        <v>3.24</v>
      </c>
    </row>
    <row r="92" spans="1:3" x14ac:dyDescent="0.25">
      <c r="A92" s="11">
        <v>45.5</v>
      </c>
      <c r="B92" s="12">
        <v>327.60000000000002</v>
      </c>
      <c r="C92" s="13">
        <v>3.2759999999999998</v>
      </c>
    </row>
    <row r="93" spans="1:3" x14ac:dyDescent="0.25">
      <c r="A93" s="11">
        <v>46</v>
      </c>
      <c r="B93" s="12">
        <v>331.2</v>
      </c>
      <c r="C93" s="13">
        <v>3.3119999999999998</v>
      </c>
    </row>
    <row r="94" spans="1:3" x14ac:dyDescent="0.25">
      <c r="A94" s="11">
        <v>46.5</v>
      </c>
      <c r="B94" s="12">
        <v>334.8</v>
      </c>
      <c r="C94" s="13">
        <v>3.3479999999999999</v>
      </c>
    </row>
    <row r="95" spans="1:3" x14ac:dyDescent="0.25">
      <c r="A95" s="11">
        <v>47</v>
      </c>
      <c r="B95" s="12">
        <v>338.4</v>
      </c>
      <c r="C95" s="13">
        <v>3.3839999999999999</v>
      </c>
    </row>
    <row r="96" spans="1:3" x14ac:dyDescent="0.25">
      <c r="A96" s="11">
        <v>47.5</v>
      </c>
      <c r="B96" s="12">
        <v>342</v>
      </c>
      <c r="C96" s="13">
        <v>3.42</v>
      </c>
    </row>
    <row r="97" spans="1:3" x14ac:dyDescent="0.25">
      <c r="A97" s="11">
        <v>48</v>
      </c>
      <c r="B97" s="12">
        <v>345.6</v>
      </c>
      <c r="C97" s="13">
        <v>3.456</v>
      </c>
    </row>
    <row r="98" spans="1:3" x14ac:dyDescent="0.25">
      <c r="A98" s="11">
        <v>48.5</v>
      </c>
      <c r="B98" s="12">
        <v>349.2</v>
      </c>
      <c r="C98" s="13">
        <v>3.492</v>
      </c>
    </row>
    <row r="99" spans="1:3" x14ac:dyDescent="0.25">
      <c r="A99" s="11">
        <v>49</v>
      </c>
      <c r="B99" s="12">
        <v>352.8</v>
      </c>
      <c r="C99" s="13">
        <v>3.528</v>
      </c>
    </row>
    <row r="100" spans="1:3" x14ac:dyDescent="0.25">
      <c r="A100" s="11">
        <v>49.5</v>
      </c>
      <c r="B100" s="12">
        <v>356.4</v>
      </c>
      <c r="C100" s="13">
        <v>3.5640000000000001</v>
      </c>
    </row>
    <row r="101" spans="1:3" x14ac:dyDescent="0.25">
      <c r="A101" s="11">
        <v>50</v>
      </c>
      <c r="B101" s="12">
        <v>360</v>
      </c>
      <c r="C101" s="13">
        <v>3.6</v>
      </c>
    </row>
    <row r="102" spans="1:3" x14ac:dyDescent="0.25">
      <c r="A102" s="11">
        <v>50.5</v>
      </c>
      <c r="B102" s="12">
        <v>363.6</v>
      </c>
      <c r="C102" s="13">
        <v>3.6360000000000001</v>
      </c>
    </row>
    <row r="103" spans="1:3" x14ac:dyDescent="0.25">
      <c r="A103" s="11">
        <v>51</v>
      </c>
      <c r="B103" s="12">
        <v>367.2</v>
      </c>
      <c r="C103" s="13">
        <v>3.6720000000000002</v>
      </c>
    </row>
    <row r="104" spans="1:3" x14ac:dyDescent="0.25">
      <c r="A104" s="11">
        <v>51.5</v>
      </c>
      <c r="B104" s="12">
        <v>370.8</v>
      </c>
      <c r="C104" s="13">
        <v>3.7080000000000002</v>
      </c>
    </row>
    <row r="105" spans="1:3" x14ac:dyDescent="0.25">
      <c r="A105" s="11">
        <v>52</v>
      </c>
      <c r="B105" s="12">
        <v>374.4</v>
      </c>
      <c r="C105" s="13">
        <v>3.7440000000000002</v>
      </c>
    </row>
    <row r="106" spans="1:3" x14ac:dyDescent="0.25">
      <c r="A106" s="11">
        <v>52.5</v>
      </c>
      <c r="B106" s="12">
        <v>378</v>
      </c>
      <c r="C106" s="13">
        <v>3.78</v>
      </c>
    </row>
    <row r="107" spans="1:3" x14ac:dyDescent="0.25">
      <c r="A107" s="11">
        <v>53</v>
      </c>
      <c r="B107" s="12">
        <v>381.6</v>
      </c>
      <c r="C107" s="13">
        <v>3.8159999999999998</v>
      </c>
    </row>
    <row r="108" spans="1:3" x14ac:dyDescent="0.25">
      <c r="A108" s="11">
        <v>53.5</v>
      </c>
      <c r="B108" s="12">
        <v>385.2</v>
      </c>
      <c r="C108" s="13">
        <v>3.8519999999999999</v>
      </c>
    </row>
    <row r="109" spans="1:3" x14ac:dyDescent="0.25">
      <c r="A109" s="11">
        <v>54</v>
      </c>
      <c r="B109" s="12">
        <v>388.8</v>
      </c>
      <c r="C109" s="13">
        <v>3.8879999999999999</v>
      </c>
    </row>
    <row r="110" spans="1:3" x14ac:dyDescent="0.25">
      <c r="A110" s="11">
        <v>54.5</v>
      </c>
      <c r="B110" s="12">
        <v>392.4</v>
      </c>
      <c r="C110" s="13">
        <v>3.9239999999999999</v>
      </c>
    </row>
    <row r="111" spans="1:3" x14ac:dyDescent="0.25">
      <c r="A111" s="11">
        <v>55</v>
      </c>
      <c r="B111" s="12">
        <v>396</v>
      </c>
      <c r="C111" s="13">
        <v>3.96</v>
      </c>
    </row>
    <row r="112" spans="1:3" x14ac:dyDescent="0.25">
      <c r="A112" s="11">
        <v>55.5</v>
      </c>
      <c r="B112" s="12">
        <v>399.6</v>
      </c>
      <c r="C112" s="13">
        <v>3.996</v>
      </c>
    </row>
    <row r="113" spans="1:3" x14ac:dyDescent="0.25">
      <c r="A113" s="11">
        <v>56</v>
      </c>
      <c r="B113" s="12">
        <v>403.2</v>
      </c>
      <c r="C113" s="13">
        <v>4.032</v>
      </c>
    </row>
    <row r="114" spans="1:3" x14ac:dyDescent="0.25">
      <c r="A114" s="11">
        <v>56.5</v>
      </c>
      <c r="B114" s="12">
        <v>406.8</v>
      </c>
      <c r="C114" s="13">
        <v>4.0679999999999996</v>
      </c>
    </row>
    <row r="115" spans="1:3" x14ac:dyDescent="0.25">
      <c r="A115" s="11">
        <v>57</v>
      </c>
      <c r="B115" s="12">
        <v>410.4</v>
      </c>
      <c r="C115" s="13">
        <v>4.1040000000000001</v>
      </c>
    </row>
    <row r="116" spans="1:3" x14ac:dyDescent="0.25">
      <c r="A116" s="11">
        <v>57.5</v>
      </c>
      <c r="B116" s="12">
        <v>414</v>
      </c>
      <c r="C116" s="13">
        <v>4.1399999999999997</v>
      </c>
    </row>
    <row r="117" spans="1:3" x14ac:dyDescent="0.25">
      <c r="A117" s="11">
        <v>58</v>
      </c>
      <c r="B117" s="12">
        <v>417.6</v>
      </c>
      <c r="C117" s="13">
        <v>4.1760000000000002</v>
      </c>
    </row>
    <row r="118" spans="1:3" x14ac:dyDescent="0.25">
      <c r="A118" s="11">
        <v>58.5</v>
      </c>
      <c r="B118" s="12">
        <v>421.2</v>
      </c>
      <c r="C118" s="13">
        <v>4.2119999999999997</v>
      </c>
    </row>
    <row r="119" spans="1:3" x14ac:dyDescent="0.25">
      <c r="A119" s="11">
        <v>59</v>
      </c>
      <c r="B119" s="12">
        <v>424.8</v>
      </c>
      <c r="C119" s="13">
        <v>4.2480000000000002</v>
      </c>
    </row>
    <row r="120" spans="1:3" x14ac:dyDescent="0.25">
      <c r="A120" s="11">
        <v>59.5</v>
      </c>
      <c r="B120" s="12">
        <v>428.4</v>
      </c>
      <c r="C120" s="13">
        <v>4.2839999999999998</v>
      </c>
    </row>
    <row r="121" spans="1:3" x14ac:dyDescent="0.25">
      <c r="A121" s="11">
        <v>60</v>
      </c>
      <c r="B121" s="12">
        <v>432</v>
      </c>
      <c r="C121" s="13">
        <v>4.32</v>
      </c>
    </row>
    <row r="122" spans="1:3" x14ac:dyDescent="0.25">
      <c r="A122" s="11">
        <v>60.5</v>
      </c>
      <c r="B122" s="12">
        <v>435.6</v>
      </c>
      <c r="C122" s="13">
        <v>4.3559999999999999</v>
      </c>
    </row>
    <row r="123" spans="1:3" x14ac:dyDescent="0.25">
      <c r="A123" s="11">
        <v>61</v>
      </c>
      <c r="B123" s="12">
        <v>439.2</v>
      </c>
      <c r="C123" s="13">
        <v>4.3920000000000003</v>
      </c>
    </row>
    <row r="124" spans="1:3" x14ac:dyDescent="0.25">
      <c r="A124" s="11">
        <v>61.5</v>
      </c>
      <c r="B124" s="12">
        <v>442.8</v>
      </c>
      <c r="C124" s="13">
        <v>4.4279999999999999</v>
      </c>
    </row>
    <row r="125" spans="1:3" x14ac:dyDescent="0.25">
      <c r="A125" s="11">
        <v>62</v>
      </c>
      <c r="B125" s="12">
        <v>446.4</v>
      </c>
      <c r="C125" s="13">
        <v>4.4640000000000004</v>
      </c>
    </row>
    <row r="126" spans="1:3" x14ac:dyDescent="0.25">
      <c r="A126" s="11">
        <v>62.5</v>
      </c>
      <c r="B126" s="12">
        <v>450</v>
      </c>
      <c r="C126" s="13">
        <v>4.5</v>
      </c>
    </row>
    <row r="127" spans="1:3" x14ac:dyDescent="0.25">
      <c r="A127" s="11">
        <v>63</v>
      </c>
      <c r="B127" s="12">
        <v>453.6</v>
      </c>
      <c r="C127" s="13">
        <v>4.5359999999999996</v>
      </c>
    </row>
    <row r="128" spans="1:3" x14ac:dyDescent="0.25">
      <c r="A128" s="11">
        <v>63.5</v>
      </c>
      <c r="B128" s="12">
        <v>457.2</v>
      </c>
      <c r="C128" s="13">
        <v>4.5720000000000001</v>
      </c>
    </row>
    <row r="129" spans="1:3" x14ac:dyDescent="0.25">
      <c r="A129" s="11">
        <v>64</v>
      </c>
      <c r="B129" s="12">
        <v>460.8</v>
      </c>
      <c r="C129" s="13">
        <v>4.6079999999999997</v>
      </c>
    </row>
    <row r="130" spans="1:3" x14ac:dyDescent="0.25">
      <c r="A130" s="11">
        <v>64.5</v>
      </c>
      <c r="B130" s="12">
        <v>464.4</v>
      </c>
      <c r="C130" s="13">
        <v>4.6440000000000001</v>
      </c>
    </row>
    <row r="131" spans="1:3" x14ac:dyDescent="0.25">
      <c r="A131" s="11">
        <v>65</v>
      </c>
      <c r="B131" s="12">
        <v>468</v>
      </c>
      <c r="C131" s="13">
        <v>4.68</v>
      </c>
    </row>
    <row r="132" spans="1:3" x14ac:dyDescent="0.25">
      <c r="A132" s="11">
        <v>65.5</v>
      </c>
      <c r="B132" s="12">
        <v>471.6</v>
      </c>
      <c r="C132" s="13">
        <v>4.7160000000000002</v>
      </c>
    </row>
    <row r="133" spans="1:3" x14ac:dyDescent="0.25">
      <c r="A133" s="11">
        <v>66</v>
      </c>
      <c r="B133" s="12">
        <v>475.2</v>
      </c>
      <c r="C133" s="13">
        <v>4.7519999999999998</v>
      </c>
    </row>
    <row r="134" spans="1:3" x14ac:dyDescent="0.25">
      <c r="A134" s="11">
        <v>66.5</v>
      </c>
      <c r="B134" s="12">
        <v>478.8</v>
      </c>
      <c r="C134" s="13">
        <v>4.7880000000000003</v>
      </c>
    </row>
    <row r="135" spans="1:3" x14ac:dyDescent="0.25">
      <c r="A135" s="11">
        <v>67</v>
      </c>
      <c r="B135" s="12">
        <v>482.4</v>
      </c>
      <c r="C135" s="13">
        <v>4.8239999999999998</v>
      </c>
    </row>
    <row r="136" spans="1:3" x14ac:dyDescent="0.25">
      <c r="A136" s="11">
        <v>67.5</v>
      </c>
      <c r="B136" s="12">
        <v>486</v>
      </c>
      <c r="C136" s="13">
        <v>4.8600000000000003</v>
      </c>
    </row>
    <row r="137" spans="1:3" x14ac:dyDescent="0.25">
      <c r="A137" s="11">
        <v>68</v>
      </c>
      <c r="B137" s="12">
        <v>489.6</v>
      </c>
      <c r="C137" s="13">
        <v>4.8959999999999999</v>
      </c>
    </row>
    <row r="138" spans="1:3" x14ac:dyDescent="0.25">
      <c r="A138" s="11">
        <v>68.5</v>
      </c>
      <c r="B138" s="12">
        <v>493.2</v>
      </c>
      <c r="C138" s="13">
        <v>4.9320000000000004</v>
      </c>
    </row>
    <row r="139" spans="1:3" x14ac:dyDescent="0.25">
      <c r="A139" s="11">
        <v>69</v>
      </c>
      <c r="B139" s="12">
        <v>496.8</v>
      </c>
      <c r="C139" s="13">
        <v>4.968</v>
      </c>
    </row>
    <row r="140" spans="1:3" x14ac:dyDescent="0.25">
      <c r="A140" s="11">
        <v>69.5</v>
      </c>
      <c r="B140" s="12">
        <v>500.4</v>
      </c>
      <c r="C140" s="13">
        <v>5.0039999999999996</v>
      </c>
    </row>
    <row r="141" spans="1:3" x14ac:dyDescent="0.25">
      <c r="A141" s="11">
        <v>70</v>
      </c>
      <c r="B141" s="12">
        <v>504</v>
      </c>
      <c r="C141" s="13">
        <v>5.04</v>
      </c>
    </row>
    <row r="142" spans="1:3" x14ac:dyDescent="0.25">
      <c r="A142" s="11">
        <v>70.5</v>
      </c>
      <c r="B142" s="12">
        <v>507.6</v>
      </c>
      <c r="C142" s="13">
        <v>5.0759999999999996</v>
      </c>
    </row>
    <row r="143" spans="1:3" x14ac:dyDescent="0.25">
      <c r="A143" s="11">
        <v>71</v>
      </c>
      <c r="B143" s="12">
        <v>511.2</v>
      </c>
      <c r="C143" s="13">
        <v>5.1120000000000001</v>
      </c>
    </row>
    <row r="144" spans="1:3" x14ac:dyDescent="0.25">
      <c r="A144" s="11">
        <v>71.5</v>
      </c>
      <c r="B144" s="12">
        <v>514.79999999999995</v>
      </c>
      <c r="C144" s="13">
        <v>5.1479999999999997</v>
      </c>
    </row>
    <row r="145" spans="1:3" x14ac:dyDescent="0.25">
      <c r="A145" s="11">
        <v>72</v>
      </c>
      <c r="B145" s="12">
        <v>518.4</v>
      </c>
      <c r="C145" s="13">
        <v>5.1840000000000002</v>
      </c>
    </row>
    <row r="146" spans="1:3" x14ac:dyDescent="0.25">
      <c r="A146" s="11">
        <v>72.5</v>
      </c>
      <c r="B146" s="12">
        <v>522</v>
      </c>
      <c r="C146" s="13">
        <v>5.22</v>
      </c>
    </row>
    <row r="147" spans="1:3" x14ac:dyDescent="0.25">
      <c r="A147" s="11">
        <v>73</v>
      </c>
      <c r="B147" s="12">
        <v>525.6</v>
      </c>
      <c r="C147" s="13">
        <v>5.2560000000000002</v>
      </c>
    </row>
    <row r="148" spans="1:3" x14ac:dyDescent="0.25">
      <c r="A148" s="11">
        <v>73.5</v>
      </c>
      <c r="B148" s="12">
        <v>529.20000000000005</v>
      </c>
      <c r="C148" s="13">
        <v>5.2919999999999998</v>
      </c>
    </row>
    <row r="149" spans="1:3" x14ac:dyDescent="0.25">
      <c r="A149" s="11">
        <v>74</v>
      </c>
      <c r="B149" s="12">
        <v>532.79999999999995</v>
      </c>
      <c r="C149" s="13">
        <v>5.3280000000000003</v>
      </c>
    </row>
    <row r="150" spans="1:3" x14ac:dyDescent="0.25">
      <c r="A150" s="11">
        <v>74.5</v>
      </c>
      <c r="B150" s="12">
        <v>536.4</v>
      </c>
      <c r="C150" s="13">
        <v>5.3639999999999999</v>
      </c>
    </row>
    <row r="151" spans="1:3" x14ac:dyDescent="0.25">
      <c r="A151" s="11">
        <v>75</v>
      </c>
      <c r="B151" s="12">
        <v>540</v>
      </c>
      <c r="C151" s="13">
        <v>5.4</v>
      </c>
    </row>
    <row r="152" spans="1:3" x14ac:dyDescent="0.25">
      <c r="A152" s="11">
        <v>75.5</v>
      </c>
      <c r="B152" s="12">
        <v>543.6</v>
      </c>
      <c r="C152" s="13">
        <v>5.4359999999999999</v>
      </c>
    </row>
    <row r="153" spans="1:3" x14ac:dyDescent="0.25">
      <c r="A153" s="11">
        <v>76</v>
      </c>
      <c r="B153" s="12">
        <v>547.20000000000005</v>
      </c>
      <c r="C153" s="13">
        <v>5.4720000000000004</v>
      </c>
    </row>
    <row r="154" spans="1:3" x14ac:dyDescent="0.25">
      <c r="A154" s="11">
        <v>76.5</v>
      </c>
      <c r="B154" s="12">
        <v>550.79999999999995</v>
      </c>
      <c r="C154" s="13">
        <v>5.508</v>
      </c>
    </row>
    <row r="155" spans="1:3" x14ac:dyDescent="0.25">
      <c r="A155" s="11">
        <v>77</v>
      </c>
      <c r="B155" s="12">
        <v>554.4</v>
      </c>
      <c r="C155" s="13">
        <v>5.5439999999999996</v>
      </c>
    </row>
    <row r="156" spans="1:3" x14ac:dyDescent="0.25">
      <c r="A156" s="11">
        <v>77.5</v>
      </c>
      <c r="B156" s="12">
        <v>558</v>
      </c>
      <c r="C156" s="13">
        <v>5.58</v>
      </c>
    </row>
    <row r="157" spans="1:3" x14ac:dyDescent="0.25">
      <c r="A157" s="11">
        <v>78</v>
      </c>
      <c r="B157" s="12">
        <v>561.6</v>
      </c>
      <c r="C157" s="13">
        <v>5.6159999999999997</v>
      </c>
    </row>
    <row r="158" spans="1:3" x14ac:dyDescent="0.25">
      <c r="A158" s="11">
        <v>78.5</v>
      </c>
      <c r="B158" s="12">
        <v>565.20000000000005</v>
      </c>
      <c r="C158" s="13">
        <v>5.6520000000000001</v>
      </c>
    </row>
    <row r="159" spans="1:3" x14ac:dyDescent="0.25">
      <c r="A159" s="11">
        <v>79</v>
      </c>
      <c r="B159" s="12">
        <v>568.79999999999995</v>
      </c>
      <c r="C159" s="13">
        <v>5.6879999999999997</v>
      </c>
    </row>
    <row r="160" spans="1:3" x14ac:dyDescent="0.25">
      <c r="A160" s="11">
        <v>79.5</v>
      </c>
      <c r="B160" s="12">
        <v>572.4</v>
      </c>
      <c r="C160" s="13">
        <v>5.7240000000000002</v>
      </c>
    </row>
    <row r="161" spans="1:3" x14ac:dyDescent="0.25">
      <c r="A161" s="11">
        <v>80</v>
      </c>
      <c r="B161" s="12">
        <v>576</v>
      </c>
      <c r="C161" s="13">
        <v>5.76</v>
      </c>
    </row>
    <row r="162" spans="1:3" x14ac:dyDescent="0.25">
      <c r="A162" s="11">
        <v>80.5</v>
      </c>
      <c r="B162" s="12">
        <v>579.6</v>
      </c>
      <c r="C162" s="13">
        <v>5.7960000000000003</v>
      </c>
    </row>
    <row r="163" spans="1:3" x14ac:dyDescent="0.25">
      <c r="A163" s="11">
        <v>81</v>
      </c>
      <c r="B163" s="12">
        <v>583.20000000000005</v>
      </c>
      <c r="C163" s="13">
        <v>5.8319999999999999</v>
      </c>
    </row>
    <row r="164" spans="1:3" x14ac:dyDescent="0.25">
      <c r="A164" s="11">
        <v>81.5</v>
      </c>
      <c r="B164" s="12">
        <v>586.79999999999995</v>
      </c>
      <c r="C164" s="13">
        <v>5.8680000000000003</v>
      </c>
    </row>
    <row r="165" spans="1:3" x14ac:dyDescent="0.25">
      <c r="A165" s="11">
        <v>82</v>
      </c>
      <c r="B165" s="12">
        <v>590.4</v>
      </c>
      <c r="C165" s="13">
        <v>5.9039999999999999</v>
      </c>
    </row>
    <row r="166" spans="1:3" x14ac:dyDescent="0.25">
      <c r="A166" s="11">
        <v>82.5</v>
      </c>
      <c r="B166" s="12">
        <v>594</v>
      </c>
      <c r="C166" s="13">
        <v>5.94</v>
      </c>
    </row>
    <row r="167" spans="1:3" x14ac:dyDescent="0.25">
      <c r="A167" s="11">
        <v>83</v>
      </c>
      <c r="B167" s="12">
        <v>597.6</v>
      </c>
      <c r="C167" s="13">
        <v>5.976</v>
      </c>
    </row>
    <row r="168" spans="1:3" x14ac:dyDescent="0.25">
      <c r="A168" s="11">
        <v>83.5</v>
      </c>
      <c r="B168" s="12">
        <v>601.20000000000005</v>
      </c>
      <c r="C168" s="13">
        <v>6.0119999999999996</v>
      </c>
    </row>
    <row r="169" spans="1:3" x14ac:dyDescent="0.25">
      <c r="A169" s="11">
        <v>84</v>
      </c>
      <c r="B169" s="12">
        <v>604.79999999999995</v>
      </c>
      <c r="C169" s="13">
        <v>6.048</v>
      </c>
    </row>
    <row r="170" spans="1:3" x14ac:dyDescent="0.25">
      <c r="A170" s="11">
        <v>84.5</v>
      </c>
      <c r="B170" s="12">
        <v>608.4</v>
      </c>
      <c r="C170" s="13">
        <v>6.0839999999999996</v>
      </c>
    </row>
    <row r="171" spans="1:3" x14ac:dyDescent="0.25">
      <c r="A171" s="11">
        <v>85</v>
      </c>
      <c r="B171" s="12">
        <v>612</v>
      </c>
      <c r="C171" s="13">
        <v>6.12</v>
      </c>
    </row>
    <row r="172" spans="1:3" x14ac:dyDescent="0.25">
      <c r="A172" s="11">
        <v>85.5</v>
      </c>
      <c r="B172" s="12">
        <v>615.6</v>
      </c>
      <c r="C172" s="13">
        <v>6.1559999999999997</v>
      </c>
    </row>
    <row r="173" spans="1:3" x14ac:dyDescent="0.25">
      <c r="A173" s="11">
        <v>86</v>
      </c>
      <c r="B173" s="12">
        <v>619.20000000000005</v>
      </c>
      <c r="C173" s="13">
        <v>6.1920000000000002</v>
      </c>
    </row>
    <row r="174" spans="1:3" x14ac:dyDescent="0.25">
      <c r="A174" s="11">
        <v>86.5</v>
      </c>
      <c r="B174" s="12">
        <v>622.79999999999995</v>
      </c>
      <c r="C174" s="13">
        <v>6.2279999999999998</v>
      </c>
    </row>
    <row r="175" spans="1:3" x14ac:dyDescent="0.25">
      <c r="A175" s="11">
        <v>87</v>
      </c>
      <c r="B175" s="12">
        <v>626.4</v>
      </c>
      <c r="C175" s="13">
        <v>6.2640000000000002</v>
      </c>
    </row>
    <row r="176" spans="1:3" x14ac:dyDescent="0.25">
      <c r="A176" s="11">
        <v>87.5</v>
      </c>
      <c r="B176" s="12">
        <v>630</v>
      </c>
      <c r="C176" s="13">
        <v>6.3</v>
      </c>
    </row>
    <row r="177" spans="1:3" x14ac:dyDescent="0.25">
      <c r="A177" s="11">
        <v>88</v>
      </c>
      <c r="B177" s="12">
        <v>633.6</v>
      </c>
      <c r="C177" s="13">
        <v>6.3360000000000003</v>
      </c>
    </row>
    <row r="178" spans="1:3" x14ac:dyDescent="0.25">
      <c r="A178" s="11">
        <v>88.5</v>
      </c>
      <c r="B178" s="12">
        <v>637.20000000000005</v>
      </c>
      <c r="C178" s="13">
        <v>6.3719999999999999</v>
      </c>
    </row>
    <row r="179" spans="1:3" x14ac:dyDescent="0.25">
      <c r="A179" s="11">
        <v>89</v>
      </c>
      <c r="B179" s="12">
        <v>640.79999999999995</v>
      </c>
      <c r="C179" s="13">
        <v>6.4080000000000004</v>
      </c>
    </row>
    <row r="180" spans="1:3" x14ac:dyDescent="0.25">
      <c r="A180" s="11">
        <v>89.5</v>
      </c>
      <c r="B180" s="12">
        <v>644.4</v>
      </c>
      <c r="C180" s="13">
        <v>6.444</v>
      </c>
    </row>
    <row r="181" spans="1:3" x14ac:dyDescent="0.25">
      <c r="A181" s="11">
        <v>90</v>
      </c>
      <c r="B181" s="12">
        <v>648</v>
      </c>
      <c r="C181" s="13">
        <v>6.48</v>
      </c>
    </row>
    <row r="182" spans="1:3" x14ac:dyDescent="0.25">
      <c r="A182" s="11">
        <v>90.5</v>
      </c>
      <c r="B182" s="12">
        <v>651.6</v>
      </c>
      <c r="C182" s="13">
        <v>6.516</v>
      </c>
    </row>
    <row r="183" spans="1:3" x14ac:dyDescent="0.25">
      <c r="A183" s="11">
        <v>91</v>
      </c>
      <c r="B183" s="12">
        <v>655.20000000000005</v>
      </c>
      <c r="C183" s="13">
        <v>6.5519999999999996</v>
      </c>
    </row>
    <row r="184" spans="1:3" x14ac:dyDescent="0.25">
      <c r="A184" s="11">
        <v>91.5</v>
      </c>
      <c r="B184" s="12">
        <v>658.8</v>
      </c>
      <c r="C184" s="13">
        <v>6.5880000000000001</v>
      </c>
    </row>
    <row r="185" spans="1:3" x14ac:dyDescent="0.25">
      <c r="A185" s="11">
        <v>92</v>
      </c>
      <c r="B185" s="12">
        <v>662.4</v>
      </c>
      <c r="C185" s="13">
        <v>6.6239999999999997</v>
      </c>
    </row>
    <row r="186" spans="1:3" x14ac:dyDescent="0.25">
      <c r="A186" s="11">
        <v>92.5</v>
      </c>
      <c r="B186" s="12">
        <v>666</v>
      </c>
      <c r="C186" s="13">
        <v>6.66</v>
      </c>
    </row>
    <row r="187" spans="1:3" x14ac:dyDescent="0.25">
      <c r="A187" s="11">
        <v>93</v>
      </c>
      <c r="B187" s="12">
        <v>669.6</v>
      </c>
      <c r="C187" s="13">
        <v>6.6959999999999997</v>
      </c>
    </row>
    <row r="188" spans="1:3" x14ac:dyDescent="0.25">
      <c r="A188" s="11">
        <v>93.5</v>
      </c>
      <c r="B188" s="12">
        <v>673.2</v>
      </c>
      <c r="C188" s="13">
        <v>6.7320000000000002</v>
      </c>
    </row>
    <row r="189" spans="1:3" x14ac:dyDescent="0.25">
      <c r="A189" s="11">
        <v>94</v>
      </c>
      <c r="B189" s="12">
        <v>676.8</v>
      </c>
      <c r="C189" s="13">
        <v>6.7679999999999998</v>
      </c>
    </row>
    <row r="190" spans="1:3" x14ac:dyDescent="0.25">
      <c r="A190" s="11">
        <v>94.5</v>
      </c>
      <c r="B190" s="12">
        <v>680.4</v>
      </c>
      <c r="C190" s="13">
        <v>6.8040000000000003</v>
      </c>
    </row>
    <row r="191" spans="1:3" x14ac:dyDescent="0.25">
      <c r="A191" s="11">
        <v>95</v>
      </c>
      <c r="B191" s="12">
        <v>684</v>
      </c>
      <c r="C191" s="13">
        <v>6.84</v>
      </c>
    </row>
    <row r="192" spans="1:3" x14ac:dyDescent="0.25">
      <c r="A192" s="11">
        <v>95.5</v>
      </c>
      <c r="B192" s="12">
        <v>687.6</v>
      </c>
      <c r="C192" s="13">
        <v>6.8760000000000003</v>
      </c>
    </row>
    <row r="193" spans="1:3" x14ac:dyDescent="0.25">
      <c r="A193" s="11">
        <v>96</v>
      </c>
      <c r="B193" s="12">
        <v>691.2</v>
      </c>
      <c r="C193" s="13">
        <v>6.9119999999999999</v>
      </c>
    </row>
    <row r="194" spans="1:3" x14ac:dyDescent="0.25">
      <c r="A194" s="11">
        <v>96.5</v>
      </c>
      <c r="B194" s="12">
        <v>694.8</v>
      </c>
      <c r="C194" s="13">
        <v>6.9480000000000004</v>
      </c>
    </row>
    <row r="195" spans="1:3" x14ac:dyDescent="0.25">
      <c r="A195" s="11">
        <v>97</v>
      </c>
      <c r="B195" s="12">
        <v>698.4</v>
      </c>
      <c r="C195" s="13">
        <v>6.984</v>
      </c>
    </row>
    <row r="196" spans="1:3" x14ac:dyDescent="0.25">
      <c r="A196" s="11">
        <v>97.5</v>
      </c>
      <c r="B196" s="12">
        <v>702</v>
      </c>
      <c r="C196" s="13">
        <v>7.02</v>
      </c>
    </row>
    <row r="197" spans="1:3" x14ac:dyDescent="0.25">
      <c r="A197" s="11">
        <v>98</v>
      </c>
      <c r="B197" s="12">
        <v>705.6</v>
      </c>
      <c r="C197" s="13">
        <v>7.056</v>
      </c>
    </row>
    <row r="198" spans="1:3" x14ac:dyDescent="0.25">
      <c r="A198" s="11">
        <v>98.5</v>
      </c>
      <c r="B198" s="12">
        <v>709.2</v>
      </c>
      <c r="C198" s="13">
        <v>7.0919999999999996</v>
      </c>
    </row>
    <row r="199" spans="1:3" x14ac:dyDescent="0.25">
      <c r="A199" s="11">
        <v>99</v>
      </c>
      <c r="B199" s="12">
        <v>712.8</v>
      </c>
      <c r="C199" s="13">
        <v>7.1280000000000001</v>
      </c>
    </row>
    <row r="200" spans="1:3" x14ac:dyDescent="0.25">
      <c r="A200" s="11">
        <v>99.5</v>
      </c>
      <c r="B200" s="12">
        <v>716.4</v>
      </c>
      <c r="C200" s="13">
        <v>7.1639999999999997</v>
      </c>
    </row>
    <row r="201" spans="1:3" x14ac:dyDescent="0.25">
      <c r="A201" s="11">
        <v>100</v>
      </c>
      <c r="B201" s="12">
        <v>720</v>
      </c>
      <c r="C201" s="13">
        <v>7.2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B5C2D-DEE8-45E1-B9FF-742BA611DF62}">
  <dimension ref="A1:N47"/>
  <sheetViews>
    <sheetView tabSelected="1" zoomScale="118" zoomScaleNormal="118" workbookViewId="0">
      <selection activeCell="I26" sqref="I26"/>
    </sheetView>
  </sheetViews>
  <sheetFormatPr baseColWidth="10" defaultColWidth="9.140625" defaultRowHeight="15" x14ac:dyDescent="0.25"/>
  <cols>
    <col min="5" max="5" width="9.28515625" customWidth="1"/>
    <col min="10" max="10" width="9.85546875" customWidth="1"/>
    <col min="14" max="14" width="15.28515625" customWidth="1"/>
    <col min="15" max="15" width="14.28515625" customWidth="1"/>
  </cols>
  <sheetData>
    <row r="1" spans="1:14" x14ac:dyDescent="0.25">
      <c r="A1" s="6"/>
      <c r="B1" s="6"/>
      <c r="C1" s="6"/>
      <c r="D1" s="6"/>
      <c r="E1" s="6"/>
      <c r="F1" s="22" t="s">
        <v>5</v>
      </c>
      <c r="G1" s="22"/>
      <c r="H1" s="22"/>
      <c r="I1" s="22"/>
      <c r="J1" s="22"/>
    </row>
    <row r="2" spans="1:14" x14ac:dyDescent="0.25">
      <c r="A2" s="16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" t="s">
        <v>8</v>
      </c>
      <c r="G2" s="2" t="s">
        <v>9</v>
      </c>
      <c r="H2" s="3" t="s">
        <v>10</v>
      </c>
      <c r="I2" s="4" t="s">
        <v>6</v>
      </c>
      <c r="J2" s="18" t="s">
        <v>7</v>
      </c>
      <c r="M2" t="s">
        <v>21</v>
      </c>
    </row>
    <row r="3" spans="1:14" ht="18" x14ac:dyDescent="0.25">
      <c r="A3" s="17">
        <v>1</v>
      </c>
      <c r="B3" s="5">
        <v>20</v>
      </c>
      <c r="C3" s="5"/>
      <c r="D3" s="5"/>
      <c r="E3" s="5"/>
      <c r="F3" s="5"/>
      <c r="G3" s="5"/>
      <c r="H3" s="5"/>
      <c r="I3" s="5" t="str">
        <f>IF(Tableau3[[#This Row],[HE]]&lt;&gt;0,Tableau3[[#This Row],[Ht]]-INDEX(T_BdD[hauteur en m],MATCH(Tableau3[[#This Row],[HE]],T_BdD[Kilos],0)),"")</f>
        <v/>
      </c>
      <c r="J3" s="20"/>
      <c r="N3" s="23" t="s">
        <v>22</v>
      </c>
    </row>
    <row r="4" spans="1:14" ht="18" x14ac:dyDescent="0.25">
      <c r="A4" s="17">
        <v>2</v>
      </c>
      <c r="B4" s="5">
        <v>20</v>
      </c>
      <c r="C4" s="5"/>
      <c r="D4" s="5"/>
      <c r="E4" s="5"/>
      <c r="F4" s="5">
        <v>25</v>
      </c>
      <c r="G4" s="5"/>
      <c r="H4" s="5"/>
      <c r="I4" s="5">
        <f>IF(Tableau3[[#This Row],[HE]]&lt;&gt;0,Tableau3[[#This Row],[Ht]]-INDEX(T_BdD[hauteur en m],MATCH(Tableau3[[#This Row],[HE]],T_BdD[Kilos],0)),"")</f>
        <v>18.2</v>
      </c>
      <c r="J4" s="20"/>
    </row>
    <row r="5" spans="1:14" ht="18" x14ac:dyDescent="0.25">
      <c r="A5" s="17">
        <v>3</v>
      </c>
      <c r="B5" s="5"/>
      <c r="C5" s="5"/>
      <c r="D5" s="5"/>
      <c r="E5" s="5"/>
      <c r="F5" s="5"/>
      <c r="G5" s="5"/>
      <c r="H5" s="5"/>
      <c r="I5" s="5" t="str">
        <f>IF(Tableau3[[#This Row],[HE]]&lt;&gt;0,Tableau3[[#This Row],[Ht]]-INDEX(T_BdD[hauteur en m],MATCH(Tableau3[[#This Row],[HE]],T_BdD[Kilos],0)),"")</f>
        <v/>
      </c>
      <c r="J5" s="20"/>
      <c r="M5" t="s">
        <v>23</v>
      </c>
    </row>
    <row r="6" spans="1:14" ht="18" x14ac:dyDescent="0.25">
      <c r="A6" s="19">
        <v>4</v>
      </c>
      <c r="B6" s="15">
        <v>20</v>
      </c>
      <c r="C6" s="15"/>
      <c r="D6" s="15"/>
      <c r="E6" s="15"/>
      <c r="F6" s="15">
        <v>25</v>
      </c>
      <c r="G6" s="15"/>
      <c r="H6" s="15"/>
      <c r="I6" s="15">
        <f>IF(Tableau3[[#This Row],[HE]]&lt;&gt;0,Tableau3[[#This Row],[Ht]]-INDEX(T_BdD[hauteur en m],MATCH(Tableau3[[#This Row],[HE]],T_BdD[Kilos],0)),"")</f>
        <v>18.2</v>
      </c>
      <c r="J6" s="21"/>
      <c r="M6" t="s">
        <v>24</v>
      </c>
    </row>
    <row r="8" spans="1:14" x14ac:dyDescent="0.25">
      <c r="B8" s="30" t="s">
        <v>38</v>
      </c>
      <c r="C8" s="30"/>
      <c r="D8" s="30"/>
      <c r="E8" s="30"/>
      <c r="F8" s="30"/>
      <c r="G8" s="30"/>
      <c r="H8" s="30"/>
      <c r="I8" s="30"/>
      <c r="J8" s="30"/>
    </row>
    <row r="9" spans="1:14" x14ac:dyDescent="0.25">
      <c r="A9" s="27"/>
      <c r="B9" t="str">
        <f ca="1">_xlfn.FORMULATEXT(I3)</f>
        <v>=SI([@HE]&lt;&gt;0;[@Ht]-INDEX(T_BdD[hauteur en m];EQUIV([@HE];T_BdD[Kilos];0));"")</v>
      </c>
    </row>
    <row r="10" spans="1:14" ht="15" customHeight="1" x14ac:dyDescent="0.25">
      <c r="A10" s="25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4" x14ac:dyDescent="0.25">
      <c r="A11" s="25"/>
      <c r="B11" s="7"/>
      <c r="C11" s="7"/>
      <c r="D11" s="7"/>
      <c r="E11" s="7"/>
      <c r="F11" s="7"/>
      <c r="G11" s="7"/>
      <c r="H11" s="7"/>
      <c r="I11" s="7"/>
      <c r="J11" s="7"/>
      <c r="K11" s="7"/>
    </row>
    <row r="12" spans="1:14" x14ac:dyDescent="0.25">
      <c r="A12" s="25" t="s">
        <v>50</v>
      </c>
      <c r="B12" s="28" t="s">
        <v>30</v>
      </c>
      <c r="C12" s="28"/>
      <c r="D12" s="26" t="s">
        <v>27</v>
      </c>
      <c r="E12" s="26"/>
      <c r="F12" s="7"/>
      <c r="G12" s="7"/>
      <c r="H12" s="7"/>
      <c r="I12" s="7"/>
      <c r="J12" s="7"/>
      <c r="K12" s="7"/>
    </row>
    <row r="13" spans="1:14" x14ac:dyDescent="0.25">
      <c r="A13" s="25" t="s">
        <v>51</v>
      </c>
      <c r="B13" t="s">
        <v>31</v>
      </c>
      <c r="C13" s="7"/>
      <c r="D13" s="7"/>
      <c r="E13" s="7"/>
      <c r="F13" s="7"/>
      <c r="G13" s="7"/>
      <c r="H13" s="7"/>
      <c r="I13" s="7"/>
      <c r="J13" s="7"/>
      <c r="K13" s="7"/>
    </row>
    <row r="14" spans="1:14" x14ac:dyDescent="0.25">
      <c r="A14" s="27" t="s">
        <v>51</v>
      </c>
    </row>
    <row r="15" spans="1:14" x14ac:dyDescent="0.25">
      <c r="A15" s="25" t="s">
        <v>50</v>
      </c>
      <c r="B15" s="29" t="s">
        <v>34</v>
      </c>
      <c r="D15" t="s">
        <v>28</v>
      </c>
    </row>
    <row r="16" spans="1:14" x14ac:dyDescent="0.25">
      <c r="A16" s="27" t="s">
        <v>51</v>
      </c>
      <c r="B16" t="s">
        <v>32</v>
      </c>
    </row>
    <row r="17" spans="1:13" x14ac:dyDescent="0.25">
      <c r="A17" s="27" t="s">
        <v>51</v>
      </c>
    </row>
    <row r="18" spans="1:13" x14ac:dyDescent="0.25">
      <c r="A18" s="27" t="s">
        <v>51</v>
      </c>
    </row>
    <row r="19" spans="1:13" x14ac:dyDescent="0.25">
      <c r="A19" s="27" t="s">
        <v>52</v>
      </c>
      <c r="B19" s="29" t="s">
        <v>35</v>
      </c>
      <c r="C19" t="s">
        <v>33</v>
      </c>
    </row>
    <row r="20" spans="1:13" x14ac:dyDescent="0.25">
      <c r="A20" s="27" t="s">
        <v>51</v>
      </c>
      <c r="B20" t="s">
        <v>41</v>
      </c>
    </row>
    <row r="21" spans="1:13" x14ac:dyDescent="0.25">
      <c r="A21" s="27" t="s">
        <v>51</v>
      </c>
    </row>
    <row r="22" spans="1:13" x14ac:dyDescent="0.25">
      <c r="A22" s="27" t="s">
        <v>52</v>
      </c>
      <c r="B22" s="29" t="s">
        <v>37</v>
      </c>
      <c r="C22" t="s">
        <v>36</v>
      </c>
      <c r="M22" t="s">
        <v>25</v>
      </c>
    </row>
    <row r="23" spans="1:13" x14ac:dyDescent="0.25">
      <c r="A23" s="27" t="s">
        <v>51</v>
      </c>
    </row>
    <row r="25" spans="1:13" x14ac:dyDescent="0.25">
      <c r="A25" s="31" t="s">
        <v>53</v>
      </c>
      <c r="B25" s="29" t="s">
        <v>47</v>
      </c>
      <c r="D25" t="s">
        <v>42</v>
      </c>
    </row>
    <row r="26" spans="1:13" x14ac:dyDescent="0.25">
      <c r="A26" s="27" t="s">
        <v>51</v>
      </c>
      <c r="B26" t="s">
        <v>39</v>
      </c>
    </row>
    <row r="27" spans="1:13" x14ac:dyDescent="0.25">
      <c r="A27" s="27" t="s">
        <v>51</v>
      </c>
    </row>
    <row r="28" spans="1:13" x14ac:dyDescent="0.25">
      <c r="A28" s="31" t="s">
        <v>53</v>
      </c>
      <c r="B28" s="29" t="s">
        <v>44</v>
      </c>
      <c r="D28" t="s">
        <v>43</v>
      </c>
    </row>
    <row r="29" spans="1:13" x14ac:dyDescent="0.25">
      <c r="A29" s="27" t="s">
        <v>51</v>
      </c>
      <c r="B29" t="s">
        <v>40</v>
      </c>
    </row>
    <row r="30" spans="1:13" x14ac:dyDescent="0.25">
      <c r="A30" s="27" t="s">
        <v>51</v>
      </c>
    </row>
    <row r="31" spans="1:13" x14ac:dyDescent="0.25">
      <c r="A31" s="31" t="s">
        <v>53</v>
      </c>
      <c r="B31" s="29" t="s">
        <v>46</v>
      </c>
      <c r="C31" s="24" t="s">
        <v>45</v>
      </c>
    </row>
    <row r="32" spans="1:13" x14ac:dyDescent="0.25">
      <c r="A32" s="27" t="s">
        <v>51</v>
      </c>
    </row>
    <row r="34" spans="1:13" x14ac:dyDescent="0.25">
      <c r="A34" s="25" t="s">
        <v>50</v>
      </c>
      <c r="B34" s="29" t="s">
        <v>48</v>
      </c>
      <c r="D34" s="24" t="s">
        <v>29</v>
      </c>
    </row>
    <row r="35" spans="1:13" x14ac:dyDescent="0.25">
      <c r="A35" s="27"/>
      <c r="B35" t="s">
        <v>49</v>
      </c>
    </row>
    <row r="36" spans="1:13" x14ac:dyDescent="0.25">
      <c r="A36" s="27"/>
    </row>
    <row r="38" spans="1:13" x14ac:dyDescent="0.25">
      <c r="A38" s="27" t="s">
        <v>51</v>
      </c>
    </row>
    <row r="39" spans="1:13" x14ac:dyDescent="0.25">
      <c r="M39" t="s">
        <v>26</v>
      </c>
    </row>
    <row r="41" spans="1:13" x14ac:dyDescent="0.25">
      <c r="A41" s="27" t="s">
        <v>51</v>
      </c>
    </row>
    <row r="42" spans="1:13" x14ac:dyDescent="0.25">
      <c r="A42" s="27" t="s">
        <v>51</v>
      </c>
    </row>
    <row r="43" spans="1:13" x14ac:dyDescent="0.25">
      <c r="A43" s="27" t="s">
        <v>51</v>
      </c>
    </row>
    <row r="47" spans="1:13" x14ac:dyDescent="0.25">
      <c r="A47" s="27"/>
    </row>
  </sheetData>
  <mergeCells count="4">
    <mergeCell ref="F1:J1"/>
    <mergeCell ref="B12:C12"/>
    <mergeCell ref="D12:E12"/>
    <mergeCell ref="B8:J8"/>
  </mergeCells>
  <dataValidations disablePrompts="1" count="1">
    <dataValidation type="list" allowBlank="1" showInputMessage="1" showErrorMessage="1" sqref="U28" xr:uid="{A4E1667B-4F98-4DAE-88D0-0D6D0FC24745}">
      <formula1>L_Kilos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BD317CE5-83DA-4437-8702-877DBA6FE6D3}">
          <x14:formula1>
            <xm:f>Paramètres!$A$2:$A$201</xm:f>
          </x14:formula1>
          <xm:sqref>F3:F6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Paramètres</vt:lpstr>
      <vt:lpstr>Sheet1</vt:lpstr>
      <vt:lpstr>L_Hauteur_m</vt:lpstr>
      <vt:lpstr>L_Kilos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</dc:creator>
  <cp:lastModifiedBy>JoDan</cp:lastModifiedBy>
  <dcterms:created xsi:type="dcterms:W3CDTF">2019-08-17T08:11:56Z</dcterms:created>
  <dcterms:modified xsi:type="dcterms:W3CDTF">2019-08-17T12:57:42Z</dcterms:modified>
</cp:coreProperties>
</file>