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sesa510620\Box\DOSSIER JESSICA (échange)\Chevalier J\ECAM 4\"/>
    </mc:Choice>
  </mc:AlternateContent>
  <xr:revisionPtr revIDLastSave="0" documentId="13_ncr:1_{C6545BB6-B670-4C06-9DDB-D9BE918B0927}" xr6:coauthVersionLast="41" xr6:coauthVersionMax="41" xr10:uidLastSave="{00000000-0000-0000-0000-000000000000}"/>
  <bookViews>
    <workbookView xWindow="28680" yWindow="-120" windowWidth="21840" windowHeight="13140" activeTab="4" xr2:uid="{E6CF0E94-A251-4701-ACD0-798B7BE558C8}"/>
  </bookViews>
  <sheets>
    <sheet name="Synthèse" sheetId="1" r:id="rId1"/>
    <sheet name="Notation" sheetId="2" r:id="rId2"/>
    <sheet name="Liste des UA" sheetId="3" r:id="rId3"/>
    <sheet name="Liste des facteurs de risques" sheetId="5" r:id="rId4"/>
    <sheet name="1" sheetId="4" r:id="rId5"/>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9" i="4" l="1"/>
  <c r="G11" i="4"/>
  <c r="G12" i="4"/>
  <c r="G13" i="4"/>
  <c r="G14" i="4"/>
  <c r="G15" i="4"/>
  <c r="G16" i="4"/>
  <c r="G17" i="4"/>
  <c r="G18" i="4"/>
  <c r="G19" i="4"/>
  <c r="G20" i="4"/>
  <c r="G21" i="4"/>
  <c r="G22" i="4"/>
  <c r="G23" i="4"/>
  <c r="G24" i="4"/>
  <c r="G25" i="4"/>
  <c r="G26" i="4"/>
  <c r="G27" i="4"/>
  <c r="G28" i="4"/>
  <c r="G29" i="4"/>
  <c r="G30" i="4"/>
  <c r="G31" i="4"/>
  <c r="G32" i="4"/>
  <c r="G33" i="4"/>
  <c r="G34" i="4"/>
  <c r="G35" i="4"/>
  <c r="G36" i="4"/>
  <c r="G37" i="4"/>
  <c r="G38" i="4"/>
  <c r="G39" i="4"/>
  <c r="G40" i="4"/>
  <c r="G41" i="4"/>
  <c r="G42" i="4"/>
  <c r="G43" i="4"/>
  <c r="G44" i="4"/>
  <c r="G45" i="4"/>
  <c r="G46" i="4"/>
  <c r="G47" i="4"/>
  <c r="G48" i="4"/>
  <c r="G49" i="4"/>
  <c r="G50" i="4"/>
  <c r="G51" i="4"/>
  <c r="G52" i="4"/>
  <c r="G53" i="4"/>
  <c r="G54" i="4"/>
  <c r="G55" i="4"/>
  <c r="G56" i="4"/>
  <c r="G57" i="4"/>
  <c r="G58" i="4"/>
  <c r="G59" i="4"/>
  <c r="G60" i="4"/>
  <c r="G61" i="4"/>
  <c r="G62" i="4"/>
  <c r="G63" i="4"/>
  <c r="G64" i="4"/>
  <c r="G65" i="4"/>
  <c r="G66" i="4"/>
  <c r="G67" i="4"/>
  <c r="G68" i="4"/>
  <c r="G69" i="4"/>
  <c r="G70" i="4"/>
  <c r="G71" i="4"/>
  <c r="G72" i="4"/>
  <c r="G73" i="4"/>
  <c r="G74" i="4"/>
  <c r="G75" i="4"/>
  <c r="G76" i="4"/>
  <c r="G77" i="4"/>
  <c r="G78" i="4"/>
  <c r="G79" i="4"/>
  <c r="G80" i="4"/>
  <c r="G81" i="4"/>
  <c r="G82" i="4"/>
  <c r="G83" i="4"/>
  <c r="G84" i="4"/>
  <c r="G85" i="4"/>
  <c r="G86" i="4"/>
  <c r="G87" i="4"/>
  <c r="G88" i="4"/>
  <c r="G89" i="4"/>
  <c r="G90" i="4"/>
  <c r="G91" i="4"/>
  <c r="G92" i="4"/>
  <c r="G93" i="4"/>
  <c r="G94" i="4"/>
  <c r="G95" i="4"/>
  <c r="G96" i="4"/>
  <c r="G97" i="4"/>
  <c r="G98" i="4"/>
  <c r="G99" i="4"/>
  <c r="G100" i="4"/>
  <c r="G101" i="4"/>
  <c r="G102" i="4"/>
  <c r="G103" i="4"/>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206" i="4"/>
  <c r="G207" i="4"/>
  <c r="G208" i="4"/>
  <c r="G209" i="4"/>
  <c r="G210" i="4"/>
  <c r="G211" i="4"/>
  <c r="G212" i="4"/>
  <c r="G213" i="4"/>
  <c r="G214" i="4"/>
  <c r="G215" i="4"/>
  <c r="G216" i="4"/>
  <c r="G217" i="4"/>
  <c r="G218" i="4"/>
  <c r="G219" i="4"/>
  <c r="G220" i="4"/>
  <c r="G221" i="4"/>
  <c r="G222" i="4"/>
  <c r="G223" i="4"/>
  <c r="G224" i="4"/>
  <c r="G225" i="4"/>
  <c r="G226" i="4"/>
  <c r="G227" i="4"/>
  <c r="G228" i="4"/>
  <c r="G229" i="4"/>
  <c r="G230" i="4"/>
  <c r="G231" i="4"/>
  <c r="G232" i="4"/>
  <c r="G233" i="4"/>
  <c r="G234" i="4"/>
  <c r="G235" i="4"/>
  <c r="G236" i="4"/>
  <c r="G237" i="4"/>
  <c r="G238" i="4"/>
  <c r="G239" i="4"/>
  <c r="G240" i="4"/>
  <c r="G241" i="4"/>
  <c r="G242" i="4"/>
  <c r="G243" i="4"/>
  <c r="G244" i="4"/>
  <c r="G245" i="4"/>
  <c r="G246" i="4"/>
  <c r="G247" i="4"/>
  <c r="G248" i="4"/>
  <c r="G249" i="4"/>
  <c r="G250" i="4"/>
  <c r="G251" i="4"/>
  <c r="G252" i="4"/>
  <c r="G253" i="4"/>
  <c r="G254" i="4"/>
  <c r="G255" i="4"/>
  <c r="G256" i="4"/>
  <c r="G257" i="4"/>
  <c r="G258" i="4"/>
  <c r="G259" i="4"/>
  <c r="G260" i="4"/>
  <c r="G261" i="4"/>
  <c r="G262" i="4"/>
  <c r="G263" i="4"/>
  <c r="G264" i="4"/>
  <c r="G265" i="4"/>
  <c r="G266" i="4"/>
  <c r="G267" i="4"/>
  <c r="G268" i="4"/>
  <c r="G269" i="4"/>
  <c r="G270" i="4"/>
  <c r="G271" i="4"/>
  <c r="G272" i="4"/>
  <c r="G273" i="4"/>
  <c r="G274" i="4"/>
  <c r="G275" i="4"/>
  <c r="G276" i="4"/>
  <c r="G277" i="4"/>
  <c r="G278" i="4"/>
  <c r="G279" i="4"/>
  <c r="G280" i="4"/>
  <c r="G281" i="4"/>
  <c r="G282" i="4"/>
  <c r="G283" i="4"/>
  <c r="G284" i="4"/>
  <c r="G285" i="4"/>
  <c r="G286" i="4"/>
  <c r="G287" i="4"/>
  <c r="G288" i="4"/>
  <c r="G289" i="4"/>
  <c r="G290" i="4"/>
  <c r="G291" i="4"/>
  <c r="G292" i="4"/>
  <c r="G293" i="4"/>
  <c r="G294" i="4"/>
  <c r="G295" i="4"/>
  <c r="G296" i="4"/>
  <c r="G297" i="4"/>
  <c r="G298" i="4"/>
  <c r="G299" i="4"/>
  <c r="G300" i="4"/>
  <c r="G301" i="4"/>
  <c r="G302" i="4"/>
  <c r="G303" i="4"/>
  <c r="G304" i="4"/>
  <c r="G305" i="4"/>
  <c r="G306" i="4"/>
  <c r="G307" i="4"/>
  <c r="G308" i="4"/>
  <c r="G309" i="4"/>
  <c r="G310" i="4"/>
  <c r="G311" i="4"/>
  <c r="G312" i="4"/>
  <c r="G313" i="4"/>
  <c r="G314" i="4"/>
  <c r="G315" i="4"/>
  <c r="G316" i="4"/>
  <c r="G317" i="4"/>
  <c r="G318" i="4"/>
  <c r="G319" i="4"/>
  <c r="G320" i="4"/>
  <c r="G321" i="4"/>
  <c r="G322" i="4"/>
  <c r="G323" i="4"/>
  <c r="G324" i="4"/>
  <c r="G325" i="4"/>
  <c r="G326" i="4"/>
  <c r="G327" i="4"/>
  <c r="G328" i="4"/>
  <c r="G329" i="4"/>
  <c r="G330" i="4"/>
  <c r="G331" i="4"/>
  <c r="G332" i="4"/>
  <c r="G333" i="4"/>
  <c r="G334" i="4"/>
  <c r="G335" i="4"/>
  <c r="G336" i="4"/>
  <c r="G337" i="4"/>
  <c r="G338" i="4"/>
  <c r="G339" i="4"/>
  <c r="G340" i="4"/>
  <c r="G341" i="4"/>
  <c r="G342" i="4"/>
  <c r="G343" i="4"/>
  <c r="G344" i="4"/>
  <c r="G345" i="4"/>
  <c r="G346" i="4"/>
  <c r="G347" i="4"/>
  <c r="G348" i="4"/>
  <c r="G349" i="4"/>
  <c r="G350" i="4"/>
  <c r="G351" i="4"/>
  <c r="G352" i="4"/>
  <c r="G353" i="4"/>
  <c r="G354" i="4"/>
  <c r="G355" i="4"/>
  <c r="I10" i="4" l="1"/>
  <c r="I12" i="4"/>
  <c r="I13" i="4"/>
  <c r="I16" i="4"/>
  <c r="I17" i="4"/>
  <c r="I18" i="4"/>
  <c r="I21" i="4"/>
  <c r="I22" i="4"/>
  <c r="I23" i="4"/>
  <c r="I24" i="4"/>
  <c r="I25" i="4"/>
  <c r="I26" i="4"/>
  <c r="I28" i="4"/>
  <c r="I29" i="4"/>
  <c r="I32" i="4"/>
  <c r="I33" i="4"/>
  <c r="I34" i="4"/>
  <c r="I36" i="4"/>
  <c r="I37" i="4"/>
  <c r="I39" i="4"/>
  <c r="I40" i="4"/>
  <c r="I41" i="4"/>
  <c r="I42" i="4"/>
  <c r="I45" i="4"/>
  <c r="I47" i="4"/>
  <c r="I48" i="4"/>
  <c r="I49" i="4"/>
  <c r="I50" i="4"/>
  <c r="I52" i="4"/>
  <c r="I53" i="4"/>
  <c r="I55" i="4"/>
  <c r="I56" i="4"/>
  <c r="I57" i="4"/>
  <c r="I58" i="4"/>
  <c r="I60" i="4"/>
  <c r="I61" i="4"/>
  <c r="I63" i="4"/>
  <c r="I64" i="4"/>
  <c r="I65" i="4"/>
  <c r="I66" i="4"/>
  <c r="I69" i="4"/>
  <c r="I71" i="4"/>
  <c r="I72" i="4"/>
  <c r="I73" i="4"/>
  <c r="I74" i="4"/>
  <c r="I76" i="4"/>
  <c r="I77" i="4"/>
  <c r="I78" i="4"/>
  <c r="I79" i="4"/>
  <c r="I80" i="4"/>
  <c r="I81" i="4"/>
  <c r="I82" i="4"/>
  <c r="I84" i="4"/>
  <c r="I85" i="4"/>
  <c r="I86" i="4"/>
  <c r="I87" i="4"/>
  <c r="I88" i="4"/>
  <c r="I89" i="4"/>
  <c r="I90" i="4"/>
  <c r="I92" i="4"/>
  <c r="I93" i="4"/>
  <c r="I95" i="4"/>
  <c r="I96" i="4"/>
  <c r="I97" i="4"/>
  <c r="I98" i="4"/>
  <c r="I100" i="4"/>
  <c r="I101" i="4"/>
  <c r="I102" i="4"/>
  <c r="I103" i="4"/>
  <c r="I104" i="4"/>
  <c r="I105" i="4"/>
  <c r="I106" i="4"/>
  <c r="I109" i="4"/>
  <c r="I111" i="4"/>
  <c r="I112" i="4"/>
  <c r="I113" i="4"/>
  <c r="I114" i="4"/>
  <c r="I116" i="4"/>
  <c r="I117" i="4"/>
  <c r="I119" i="4"/>
  <c r="I120" i="4"/>
  <c r="I121" i="4"/>
  <c r="I122" i="4"/>
  <c r="I125" i="4"/>
  <c r="I126" i="4"/>
  <c r="I128" i="4"/>
  <c r="I129" i="4"/>
  <c r="I130" i="4"/>
  <c r="I132" i="4"/>
  <c r="I133" i="4"/>
  <c r="I134" i="4"/>
  <c r="I135" i="4"/>
  <c r="I136" i="4"/>
  <c r="I137" i="4"/>
  <c r="I138" i="4"/>
  <c r="I140" i="4"/>
  <c r="I141" i="4"/>
  <c r="I144" i="4"/>
  <c r="I145" i="4"/>
  <c r="I146" i="4"/>
  <c r="I150" i="4"/>
  <c r="I151" i="4"/>
  <c r="I152" i="4"/>
  <c r="I153" i="4"/>
  <c r="I154" i="4"/>
  <c r="I156" i="4"/>
  <c r="I157" i="4"/>
  <c r="I159" i="4"/>
  <c r="I160" i="4"/>
  <c r="I161" i="4"/>
  <c r="I162" i="4"/>
  <c r="I164" i="4"/>
  <c r="I165" i="4"/>
  <c r="I167" i="4"/>
  <c r="I168" i="4"/>
  <c r="I169" i="4"/>
  <c r="I170" i="4"/>
  <c r="I174" i="4"/>
  <c r="I175" i="4"/>
  <c r="I176" i="4"/>
  <c r="I177" i="4"/>
  <c r="I178" i="4"/>
  <c r="I180" i="4"/>
  <c r="I181" i="4"/>
  <c r="I183" i="4"/>
  <c r="I184" i="4"/>
  <c r="I185" i="4"/>
  <c r="I186" i="4"/>
  <c r="I191" i="4"/>
  <c r="I192" i="4"/>
  <c r="I193" i="4"/>
  <c r="I194" i="4"/>
  <c r="I196" i="4"/>
  <c r="I197" i="4"/>
  <c r="I199" i="4"/>
  <c r="I200" i="4"/>
  <c r="I201" i="4"/>
  <c r="I205" i="4"/>
  <c r="I206" i="4"/>
  <c r="I207" i="4"/>
  <c r="I208" i="4"/>
  <c r="I209" i="4"/>
  <c r="I210" i="4"/>
  <c r="I212" i="4"/>
  <c r="I213" i="4"/>
  <c r="I216" i="4"/>
  <c r="I217" i="4"/>
  <c r="I218" i="4"/>
  <c r="I220" i="4"/>
  <c r="I221" i="4"/>
  <c r="I222" i="4"/>
  <c r="I223" i="4"/>
  <c r="I224" i="4"/>
  <c r="I225" i="4"/>
  <c r="I226" i="4"/>
  <c r="I228" i="4"/>
  <c r="I229" i="4"/>
  <c r="I231" i="4"/>
  <c r="I232" i="4"/>
  <c r="I233" i="4"/>
  <c r="I234" i="4"/>
  <c r="I236" i="4"/>
  <c r="I237" i="4"/>
  <c r="I239" i="4"/>
  <c r="I240" i="4"/>
  <c r="I241" i="4"/>
  <c r="I242" i="4"/>
  <c r="I247" i="4"/>
  <c r="I248" i="4"/>
  <c r="I249" i="4"/>
  <c r="I250" i="4"/>
  <c r="I251" i="4"/>
  <c r="I252" i="4"/>
  <c r="I253" i="4"/>
  <c r="I254" i="4"/>
  <c r="I255" i="4"/>
  <c r="I256" i="4"/>
  <c r="I257" i="4"/>
  <c r="I264" i="4"/>
  <c r="I265" i="4"/>
  <c r="I266" i="4"/>
  <c r="I268" i="4"/>
  <c r="I269" i="4"/>
  <c r="I271" i="4"/>
  <c r="I272" i="4"/>
  <c r="I273" i="4"/>
  <c r="I277" i="4"/>
  <c r="I278" i="4"/>
  <c r="I279" i="4"/>
  <c r="I280" i="4"/>
  <c r="I281" i="4"/>
  <c r="I282" i="4"/>
  <c r="I284" i="4"/>
  <c r="I285" i="4"/>
  <c r="I286" i="4"/>
  <c r="I287" i="4"/>
  <c r="I288" i="4"/>
  <c r="I289" i="4"/>
  <c r="I290" i="4"/>
  <c r="I293" i="4"/>
  <c r="I294" i="4"/>
  <c r="I295" i="4"/>
  <c r="I296" i="4"/>
  <c r="I297" i="4"/>
  <c r="I298" i="4"/>
  <c r="I300" i="4"/>
  <c r="I301" i="4"/>
  <c r="I302" i="4"/>
  <c r="I303" i="4"/>
  <c r="I304" i="4"/>
  <c r="I305" i="4"/>
  <c r="I306" i="4"/>
  <c r="I307" i="4"/>
  <c r="I309" i="4"/>
  <c r="I311" i="4"/>
  <c r="I312" i="4"/>
  <c r="I313" i="4"/>
  <c r="I314" i="4"/>
  <c r="I315" i="4"/>
  <c r="I316" i="4"/>
  <c r="I317" i="4"/>
  <c r="I318" i="4"/>
  <c r="I319" i="4"/>
  <c r="I320" i="4"/>
  <c r="I321" i="4"/>
  <c r="I322" i="4"/>
  <c r="I323" i="4"/>
  <c r="I324" i="4"/>
  <c r="I325" i="4"/>
  <c r="I328" i="4"/>
  <c r="I329" i="4"/>
  <c r="I330" i="4"/>
  <c r="I331" i="4"/>
  <c r="I332" i="4"/>
  <c r="I333" i="4"/>
  <c r="I334" i="4"/>
  <c r="I335" i="4"/>
  <c r="I336" i="4"/>
  <c r="I337" i="4"/>
  <c r="I338" i="4"/>
  <c r="I339" i="4"/>
  <c r="I341" i="4"/>
  <c r="I342" i="4"/>
  <c r="I343" i="4"/>
  <c r="I344" i="4"/>
  <c r="I345" i="4"/>
  <c r="I346" i="4"/>
  <c r="I347" i="4"/>
  <c r="I348" i="4"/>
  <c r="I349" i="4"/>
  <c r="I352" i="4"/>
  <c r="I353" i="4"/>
  <c r="I354" i="4"/>
  <c r="I355" i="4"/>
  <c r="I11" i="4"/>
  <c r="I14" i="4"/>
  <c r="I15" i="4"/>
  <c r="I19" i="4"/>
  <c r="I20" i="4"/>
  <c r="I27" i="4"/>
  <c r="I30" i="4"/>
  <c r="I31" i="4"/>
  <c r="I35" i="4"/>
  <c r="I38" i="4"/>
  <c r="I43" i="4"/>
  <c r="I44" i="4"/>
  <c r="I46" i="4"/>
  <c r="I51" i="4"/>
  <c r="I54" i="4"/>
  <c r="I59" i="4"/>
  <c r="I62" i="4"/>
  <c r="I67" i="4"/>
  <c r="I68" i="4"/>
  <c r="I70" i="4"/>
  <c r="I75" i="4"/>
  <c r="I83" i="4"/>
  <c r="I91" i="4"/>
  <c r="I94" i="4"/>
  <c r="I99" i="4"/>
  <c r="I107" i="4"/>
  <c r="I108" i="4"/>
  <c r="I110" i="4"/>
  <c r="I115" i="4"/>
  <c r="I118" i="4"/>
  <c r="I123" i="4"/>
  <c r="I124" i="4"/>
  <c r="I127" i="4"/>
  <c r="I131" i="4"/>
  <c r="I139" i="4"/>
  <c r="I142" i="4"/>
  <c r="I143" i="4"/>
  <c r="I147" i="4"/>
  <c r="I148" i="4"/>
  <c r="I149" i="4"/>
  <c r="I155" i="4"/>
  <c r="I158" i="4"/>
  <c r="I163" i="4"/>
  <c r="I166" i="4"/>
  <c r="I171" i="4"/>
  <c r="I172" i="4"/>
  <c r="I173" i="4"/>
  <c r="I179" i="4"/>
  <c r="I182" i="4"/>
  <c r="I187" i="4"/>
  <c r="I188" i="4"/>
  <c r="I189" i="4"/>
  <c r="I190" i="4"/>
  <c r="I195" i="4"/>
  <c r="I198" i="4"/>
  <c r="I202" i="4"/>
  <c r="I203" i="4"/>
  <c r="I204" i="4"/>
  <c r="I211" i="4"/>
  <c r="I214" i="4"/>
  <c r="I215" i="4"/>
  <c r="I219" i="4"/>
  <c r="I227" i="4"/>
  <c r="I230" i="4"/>
  <c r="I235" i="4"/>
  <c r="I238" i="4"/>
  <c r="I243" i="4"/>
  <c r="I244" i="4"/>
  <c r="I245" i="4"/>
  <c r="I246" i="4"/>
  <c r="I258" i="4"/>
  <c r="I259" i="4"/>
  <c r="I260" i="4"/>
  <c r="I261" i="4"/>
  <c r="I262" i="4"/>
  <c r="I263" i="4"/>
  <c r="I267" i="4"/>
  <c r="I270" i="4"/>
  <c r="I274" i="4"/>
  <c r="I275" i="4"/>
  <c r="I276" i="4"/>
  <c r="I283" i="4"/>
  <c r="I291" i="4"/>
  <c r="I292" i="4"/>
  <c r="I299" i="4"/>
  <c r="I308" i="4"/>
  <c r="I310" i="4"/>
  <c r="I326" i="4"/>
  <c r="I327" i="4"/>
  <c r="I340" i="4"/>
  <c r="I350" i="4"/>
  <c r="I351" i="4"/>
  <c r="I9" i="4"/>
</calcChain>
</file>

<file path=xl/sharedStrings.xml><?xml version="1.0" encoding="utf-8"?>
<sst xmlns="http://schemas.openxmlformats.org/spreadsheetml/2006/main" count="241" uniqueCount="174">
  <si>
    <t>Niveau de risque      /     Moyens de prévention à considérer</t>
  </si>
  <si>
    <r>
      <t>Intolérable :</t>
    </r>
    <r>
      <rPr>
        <sz val="10"/>
        <color indexed="8"/>
        <rFont val="Arial"/>
        <family val="2"/>
      </rPr>
      <t xml:space="preserve"> Le travail ne peut être poursuivi sans réduire le risque. 
L'équipe doit valider ce niveau "intolérable", ce qui signifie que les opérations doivent être arrêtées immédiatement. En cas de doute, l'équipe doit soit demander une évaluation spécifique ou ré évalue le niveau
</t>
    </r>
  </si>
  <si>
    <r>
      <t xml:space="preserve">Substantiel : </t>
    </r>
    <r>
      <rPr>
        <sz val="10"/>
        <color indexed="8"/>
        <rFont val="Arial"/>
        <family val="2"/>
      </rPr>
      <t>Moyen supplémentaire de prévention pour réduire ce risque doit être mis en place. 
Si cela impacte les opérations en cours, une action urgente est obligatoire.
Au moins, vous pouvez mettre en œuvre des actions telles que la fourniture des EPI, établir de nouvelles normes de travail. Essayez de réduire les risques, dans les délais définis, par des actions de prévention qui assurent que le risque est maintenu à niveau tolérable ou modérée. 
Dans le cas d'un nouveau projet, les opérations ne peuvent démarrer sans réduction de ce risque.</t>
    </r>
  </si>
  <si>
    <r>
      <t xml:space="preserve">Modéré : </t>
    </r>
    <r>
      <rPr>
        <sz val="10"/>
        <color indexed="8"/>
        <rFont val="Arial"/>
        <family val="2"/>
      </rPr>
      <t>Si les moyens de prévention pour évaluer le risque au niveau «modéré» ne sont que EPI et / ou organisationnelles dont l'instruction de travail, vous pouvez mettre en œuvre de meilleures mesures de contrôle. Par exemple moyens de prévention collectifs ou nouveaux moyens technique de prévention.</t>
    </r>
  </si>
  <si>
    <r>
      <t xml:space="preserve">Tolérable : </t>
    </r>
    <r>
      <rPr>
        <sz val="10"/>
        <color indexed="8"/>
        <rFont val="Arial"/>
        <family val="2"/>
      </rPr>
      <t xml:space="preserve">Aucune contrôle supplémentaire du risque est nécessaire. 
Nous pouvons cibler une solution plus économique ou une amélioration sans coût supplémentaire.
La surveillance est nécessaire pour s'assurer que le risque est maintenue sous contrôle, sur le long terme.
</t>
    </r>
  </si>
  <si>
    <r>
      <t>Négligeable :</t>
    </r>
    <r>
      <rPr>
        <sz val="10"/>
        <color indexed="8"/>
        <rFont val="Arial"/>
        <family val="2"/>
      </rPr>
      <t xml:space="preserve"> Aucune action de prévention planifiée, pas d'enregistrement à conserver.
</t>
    </r>
  </si>
  <si>
    <r>
      <t xml:space="preserve">Échelle des fréquences                   Ordre de grandeur de la </t>
    </r>
    <r>
      <rPr>
        <b/>
        <i/>
        <sz val="10"/>
        <color indexed="8"/>
        <rFont val="Arial"/>
        <family val="2"/>
      </rPr>
      <t>durée d'exposition</t>
    </r>
  </si>
  <si>
    <r>
      <t>4- Inévitable</t>
    </r>
    <r>
      <rPr>
        <sz val="10"/>
        <color indexed="8"/>
        <rFont val="Arial"/>
        <family val="2"/>
      </rPr>
      <t xml:space="preserve">                       Fréquence quotidienne et plus élevée ou exposition quasiment permanente en durée</t>
    </r>
  </si>
  <si>
    <r>
      <t>3- Probable</t>
    </r>
    <r>
      <rPr>
        <sz val="10"/>
        <color indexed="8"/>
        <rFont val="Arial"/>
        <family val="2"/>
      </rPr>
      <t xml:space="preserve">                        Fréquence hebdomadaire ou exposition à temps partiel mais restant significative</t>
    </r>
  </si>
  <si>
    <r>
      <t>2- Peut se produire</t>
    </r>
    <r>
      <rPr>
        <sz val="10"/>
        <color indexed="8"/>
        <rFont val="Arial"/>
        <family val="2"/>
      </rPr>
      <t xml:space="preserve">           Fréquence mensulle ou durée d'exposition limitée</t>
    </r>
  </si>
  <si>
    <r>
      <t>1- Improbable</t>
    </r>
    <r>
      <rPr>
        <sz val="10"/>
        <color indexed="8"/>
        <rFont val="Arial"/>
        <family val="2"/>
      </rPr>
      <t xml:space="preserve">                     Fréquence annuelle et moins ou exposition très limitée, non mesurable</t>
    </r>
  </si>
  <si>
    <r>
      <t>0- Impossible</t>
    </r>
    <r>
      <rPr>
        <sz val="10"/>
        <color indexed="8"/>
        <rFont val="Arial"/>
        <family val="2"/>
      </rPr>
      <t xml:space="preserve">                     Jamais observé ou jamais exposé</t>
    </r>
  </si>
  <si>
    <t>Durée d'exposition</t>
  </si>
  <si>
    <t>Niveau de risque</t>
  </si>
  <si>
    <t>Niveau de gravité  Types de blessures à prendre en compte (exemples)</t>
  </si>
  <si>
    <r>
      <t xml:space="preserve">5- Catastrophique :  </t>
    </r>
    <r>
      <rPr>
        <sz val="10"/>
        <color indexed="8"/>
        <rFont val="Arial"/>
        <family val="2"/>
      </rPr>
      <t>amputation; fractures majeures; empoisonnement; fractures multiples; blessure mortelle, cancer  en tant que maladie professionnelle; autres maladies réduisant l'espérance de vie; maladies aiguës mortelles.  Incapacité de travail permanente. Décès.</t>
    </r>
  </si>
  <si>
    <r>
      <t xml:space="preserve">4- Serieux :  </t>
    </r>
    <r>
      <rPr>
        <sz val="10"/>
        <color indexed="8"/>
        <rFont val="Arial"/>
        <family val="2"/>
      </rPr>
      <t>Blessure corporelle grave ou maladie professionnelle grave. Incapacité de travail partielle permanente out incapacité de travail totale limitée dans le temps. Impact sur la santé conduisant à une incapacité de travail mineure mais permanente.</t>
    </r>
  </si>
  <si>
    <r>
      <t xml:space="preserve">3- Significatif : </t>
    </r>
    <r>
      <rPr>
        <sz val="10"/>
        <color indexed="8"/>
        <rFont val="Arial"/>
        <family val="2"/>
      </rPr>
      <t>Coupures et plaies; brûlures; commotion cérébrale; entorses graves; fractures mineures; surdité; dermatite; asthme. Impact sur la santé menant à une incapacité temporaire mineur. Incapacité au travail limitée et temporaire. MIR avec  au moins 1 jours perdus.</t>
    </r>
  </si>
  <si>
    <r>
      <t xml:space="preserve">2- Modéré :  </t>
    </r>
    <r>
      <rPr>
        <sz val="10"/>
        <color indexed="8"/>
        <rFont val="Arial"/>
        <family val="2"/>
      </rPr>
      <t>Incidents avec blessures superficielles; traitement médical léger tel que points de suture... Effectué par un professionnel de la santé externe. Pas de restriction au travail. MIR sans jours perdus (DL).</t>
    </r>
  </si>
  <si>
    <r>
      <t xml:space="preserve">1- Minimum : </t>
    </r>
    <r>
      <rPr>
        <sz val="10"/>
        <color indexed="8"/>
        <rFont val="Arial"/>
        <family val="2"/>
      </rPr>
      <t>Incident pratiquement sans blessures; petites coupures et ecchymoses; irritation des yeux par la poussière; inconfort ou gêne temporaire d'une ou plusieurs personnes. Événements bénins ou évités de justesse qui sont enregistrés. Non comptabilisé pour le MIR.</t>
    </r>
  </si>
  <si>
    <t>Gravité</t>
  </si>
  <si>
    <t xml:space="preserve">5-Consignes administratives </t>
  </si>
  <si>
    <t>6- Equipement de protection individuelle</t>
  </si>
  <si>
    <t>7- Aucun élément de maitrise</t>
  </si>
  <si>
    <t xml:space="preserve">4- Signalisation/avertissements </t>
  </si>
  <si>
    <t>3- Equipement de protection collective</t>
  </si>
  <si>
    <t>2- Substituer</t>
  </si>
  <si>
    <t>1- Supprimer</t>
  </si>
  <si>
    <t>Maitrise</t>
  </si>
  <si>
    <t>Niveau de maitrise : types de maîtrise à prendre en compte</t>
  </si>
  <si>
    <t>Montage - Equipement barres</t>
  </si>
  <si>
    <t>Postes barres</t>
  </si>
  <si>
    <t>Tôlerie</t>
  </si>
  <si>
    <t>Sous-ensemble</t>
  </si>
  <si>
    <t>Postes étiquettes</t>
  </si>
  <si>
    <t>Câblage</t>
  </si>
  <si>
    <t>Réception magasin</t>
  </si>
  <si>
    <t>Expédition</t>
  </si>
  <si>
    <t>IQF</t>
  </si>
  <si>
    <t>Maintenance</t>
  </si>
  <si>
    <t>Déplacements externes</t>
  </si>
  <si>
    <t>Bureaux</t>
  </si>
  <si>
    <t>ISS</t>
  </si>
  <si>
    <t>CSC</t>
  </si>
  <si>
    <t>CSC IQ</t>
  </si>
  <si>
    <t>PSA IQ</t>
  </si>
  <si>
    <t>PSA greenmountain</t>
  </si>
  <si>
    <t>N°</t>
  </si>
  <si>
    <t xml:space="preserve">Evaluation des risques professionnels </t>
  </si>
  <si>
    <t xml:space="preserve">Date </t>
  </si>
  <si>
    <t>N° de révision</t>
  </si>
  <si>
    <t>Modification</t>
  </si>
  <si>
    <t>Noms des participants</t>
  </si>
  <si>
    <t xml:space="preserve">Facteur de risque </t>
  </si>
  <si>
    <t>Description de l'activité</t>
  </si>
  <si>
    <t>Détails du risque/ danger</t>
  </si>
  <si>
    <t>Fréquence</t>
  </si>
  <si>
    <t xml:space="preserve">Gravité </t>
  </si>
  <si>
    <t>Risque brut</t>
  </si>
  <si>
    <t>Coefficient accident</t>
  </si>
  <si>
    <t>Prise en compte des accidents/ premier soin/ presqu'accident passé</t>
  </si>
  <si>
    <t>Commentaire</t>
  </si>
  <si>
    <t>Action</t>
  </si>
  <si>
    <t>Pilote</t>
  </si>
  <si>
    <t>Délais</t>
  </si>
  <si>
    <t>Année N-1</t>
  </si>
  <si>
    <t>Risque net</t>
  </si>
  <si>
    <t>3- Chutes plain-pied</t>
  </si>
  <si>
    <t>4- Machines et équipements de travail</t>
  </si>
  <si>
    <t>6- Manutention mécanique</t>
  </si>
  <si>
    <t>9- Electricité (accessible pièces sous tension)</t>
  </si>
  <si>
    <t>10- Rayonnements électromagnétiques</t>
  </si>
  <si>
    <r>
      <t xml:space="preserve">11- Rayonnements ionisants </t>
    </r>
    <r>
      <rPr>
        <sz val="10"/>
        <rFont val="Symbol"/>
        <family val="1"/>
        <charset val="2"/>
      </rPr>
      <t>abg</t>
    </r>
    <r>
      <rPr>
        <sz val="10"/>
        <rFont val="Arial"/>
        <family val="2"/>
      </rPr>
      <t>X</t>
    </r>
  </si>
  <si>
    <t>12- Autres rayonnts  UV IR Laser T°</t>
  </si>
  <si>
    <t>16- Ambiance éclairage</t>
  </si>
  <si>
    <t>17- Ecrans de visualisation</t>
  </si>
  <si>
    <t>18- Phases de travail en hauteur</t>
  </si>
  <si>
    <t>19- Circulation piétonne interne et  externe aux bât.</t>
  </si>
  <si>
    <t>20- Déplacements professionnels</t>
  </si>
  <si>
    <t>21- Contexte incendie explosion</t>
  </si>
  <si>
    <t>22- Risques psychosociaux</t>
  </si>
  <si>
    <t>24- Risques associés à l'accessibilité à la zone de travail</t>
  </si>
  <si>
    <t>25- Risque liés à co-activité</t>
  </si>
  <si>
    <t xml:space="preserve">1- Gestuelle au poste de travail </t>
  </si>
  <si>
    <t xml:space="preserve">2- Manutention manuelle </t>
  </si>
  <si>
    <t xml:space="preserve">5- Vibrations bras, corps entier </t>
  </si>
  <si>
    <t xml:space="preserve">7- Subst. et prépa. dang. </t>
  </si>
  <si>
    <t xml:space="preserve">8- Agents biologiques </t>
  </si>
  <si>
    <t xml:space="preserve">13- Ambiance bruit </t>
  </si>
  <si>
    <t xml:space="preserve">14- Ambiance poussières </t>
  </si>
  <si>
    <t xml:space="preserve">15- Ambiance thermique </t>
  </si>
  <si>
    <t xml:space="preserve">23- Risques liés à l'organisation du travail </t>
  </si>
  <si>
    <t xml:space="preserve">26- Autre danger </t>
  </si>
  <si>
    <t>Facteurs de risque</t>
  </si>
  <si>
    <t>Antériorité</t>
  </si>
  <si>
    <t>Niveau d'antériorité : passé à prendre en compte</t>
  </si>
  <si>
    <t>2- Presqu'accident : des situations risques ont été signalé suite à cette activité</t>
  </si>
  <si>
    <t xml:space="preserve">3- Premiers soins : suite à cette activité il y a eu un ou plusieurs accidents </t>
  </si>
  <si>
    <t xml:space="preserve">4- Accident : suite à cette activité il y a eu un ou plusieurs accidents </t>
  </si>
  <si>
    <t>1- RAS : aucun incident ou autre a été signalé pendant cette activité.</t>
  </si>
  <si>
    <t xml:space="preserve">Travail bas de colonne </t>
  </si>
  <si>
    <t xml:space="preserve">Accroupi </t>
  </si>
  <si>
    <t xml:space="preserve">Mise en place barre, tolerie </t>
  </si>
  <si>
    <t>Mise en place jeux de barres avec le picolift</t>
  </si>
  <si>
    <t>Travail bras au dessus du cœur</t>
  </si>
  <si>
    <t>Mise en place du cache, jeux de barres</t>
  </si>
  <si>
    <t>Vis boite bleue</t>
  </si>
  <si>
    <t>Serrage au couple</t>
  </si>
  <si>
    <t>Cuivre barre au-delà de la section 80</t>
  </si>
  <si>
    <t>Kit tôlerie</t>
  </si>
  <si>
    <t>Plier les polyfast et tiroirs</t>
  </si>
  <si>
    <t>Utilisation du kanban</t>
  </si>
  <si>
    <t>Geste répétitif popeuse</t>
  </si>
  <si>
    <t xml:space="preserve">Cuivre mise en place --&gt; chariot ligne, palette </t>
  </si>
  <si>
    <t xml:space="preserve">Manutention des barres </t>
  </si>
  <si>
    <t>Tri de barre</t>
  </si>
  <si>
    <t xml:space="preserve">Stabilisateur skate </t>
  </si>
  <si>
    <t xml:space="preserve">Montée sur les skates </t>
  </si>
  <si>
    <t xml:space="preserve">Probleme de place (encombre) </t>
  </si>
  <si>
    <t>Chute d'outils</t>
  </si>
  <si>
    <t>Chute de barre</t>
  </si>
  <si>
    <t>Chute de tôle</t>
  </si>
  <si>
    <t>Visseuse pneumatique (équipement)</t>
  </si>
  <si>
    <t>Visseuse hydrolique</t>
  </si>
  <si>
    <t>Chute de colonne table élévatrice (capteur)</t>
  </si>
  <si>
    <t>Colonne bascule (petite roues des stabilisateues) lors de l'évacuation table elevatrice dans caisson lateral</t>
  </si>
  <si>
    <t>Visseuse pneumatique - retour dans le poignet</t>
  </si>
  <si>
    <t>Chute de skate (avec serre-joint)</t>
  </si>
  <si>
    <t xml:space="preserve">Scie sabre </t>
  </si>
  <si>
    <t>Transpalette, colonne lourde</t>
  </si>
  <si>
    <t>Produit nettoyant - odeur</t>
  </si>
  <si>
    <t>Chaleur derrière les vitres</t>
  </si>
  <si>
    <t>Box découpe</t>
  </si>
  <si>
    <t>Ouverture porte magasin (hiver)</t>
  </si>
  <si>
    <t xml:space="preserve">évanouis - trop chaud pendant l'été, pas ventilateur </t>
  </si>
  <si>
    <t>Trop petit (ecran)</t>
  </si>
  <si>
    <t xml:space="preserve">Picolift - stabilité </t>
  </si>
  <si>
    <t xml:space="preserve">Nacelle - plateform ---&gt; torsion, serrage au couple </t>
  </si>
  <si>
    <t>Traversée de personne au niveau de la ligne</t>
  </si>
  <si>
    <t>Rythme de travail</t>
  </si>
  <si>
    <t>Pression inutile (trop de remarques négatives)</t>
  </si>
  <si>
    <t>Travail en équipe</t>
  </si>
  <si>
    <t xml:space="preserve">Visite des personnes extérieures, particulièrement les groupes </t>
  </si>
  <si>
    <t>Passage du  petit train</t>
  </si>
  <si>
    <t>UA</t>
  </si>
  <si>
    <t>Seuil max</t>
  </si>
  <si>
    <t>Année N</t>
  </si>
  <si>
    <t>Catastrophique</t>
  </si>
  <si>
    <t>Sérieux</t>
  </si>
  <si>
    <t>Significatif</t>
  </si>
  <si>
    <t>Modéré</t>
  </si>
  <si>
    <t>Minimum</t>
  </si>
  <si>
    <t xml:space="preserve">Zone : </t>
  </si>
  <si>
    <t>Inévitable</t>
  </si>
  <si>
    <t>Probable</t>
  </si>
  <si>
    <t>Peut se produire</t>
  </si>
  <si>
    <t>Improbable</t>
  </si>
  <si>
    <t>Impossible</t>
  </si>
  <si>
    <t>Supression</t>
  </si>
  <si>
    <t>Subsitution</t>
  </si>
  <si>
    <t>EPC</t>
  </si>
  <si>
    <t>Signalisation</t>
  </si>
  <si>
    <t>Consignes</t>
  </si>
  <si>
    <t>EPI</t>
  </si>
  <si>
    <t>Pas de maitrise</t>
  </si>
  <si>
    <t>Accident</t>
  </si>
  <si>
    <t>Premiers soins</t>
  </si>
  <si>
    <t>Presqu'accident</t>
  </si>
  <si>
    <t>RAS</t>
  </si>
  <si>
    <t>Négligeable</t>
  </si>
  <si>
    <t>Tolérable</t>
  </si>
  <si>
    <t>Moderé</t>
  </si>
  <si>
    <t>Substanciel</t>
  </si>
  <si>
    <t>Intolérable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</si>
</sst>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1"/>
      <color theme="1"/>
      <name val="Calibri"/>
      <family val="2"/>
      <scheme val="minor"/>
    </font>
    <font>
      <sz val="10"/>
      <color indexed="8"/>
      <name val="Arial"/>
      <family val="2"/>
    </font>
    <font>
      <b/>
      <sz val="10"/>
      <color indexed="8"/>
      <name val="Arial"/>
      <family val="2"/>
    </font>
    <font>
      <i/>
      <sz val="10"/>
      <color indexed="8"/>
      <name val="Arial"/>
      <family val="2"/>
    </font>
    <font>
      <b/>
      <i/>
      <sz val="10"/>
      <color indexed="8"/>
      <name val="Arial"/>
      <family val="2"/>
    </font>
    <font>
      <b/>
      <sz val="20"/>
      <color theme="1"/>
      <name val="Calibri"/>
      <family val="2"/>
      <scheme val="minor"/>
    </font>
    <font>
      <b/>
      <sz val="10"/>
      <name val="Arial"/>
      <family val="2"/>
    </font>
    <font>
      <b/>
      <sz val="16"/>
      <color theme="1"/>
      <name val="Calibri"/>
      <family val="2"/>
      <scheme val="minor"/>
    </font>
    <font>
      <b/>
      <i/>
      <sz val="16"/>
      <color theme="1"/>
      <name val="Calibri"/>
      <family val="2"/>
      <scheme val="minor"/>
    </font>
    <font>
      <sz val="10"/>
      <name val="Arial"/>
      <family val="2"/>
    </font>
    <font>
      <sz val="10"/>
      <name val="Symbol"/>
      <family val="1"/>
      <charset val="2"/>
    </font>
  </fonts>
  <fills count="17">
    <fill>
      <patternFill patternType="none"/>
    </fill>
    <fill>
      <patternFill patternType="gray125"/>
    </fill>
    <fill>
      <patternFill patternType="solid">
        <fgColor indexed="10"/>
        <bgColor indexed="64"/>
      </patternFill>
    </fill>
    <fill>
      <patternFill patternType="gray125">
        <fgColor indexed="52"/>
        <bgColor indexed="52"/>
      </patternFill>
    </fill>
    <fill>
      <patternFill patternType="gray0625">
        <fgColor indexed="51"/>
        <bgColor indexed="51"/>
      </patternFill>
    </fill>
    <fill>
      <patternFill patternType="solid">
        <fgColor indexed="13"/>
        <bgColor indexed="64"/>
      </patternFill>
    </fill>
    <fill>
      <patternFill patternType="solid">
        <fgColor indexed="43"/>
        <bgColor indexed="64"/>
      </patternFill>
    </fill>
    <fill>
      <patternFill patternType="solid">
        <fgColor indexed="52"/>
        <bgColor indexed="64"/>
      </patternFill>
    </fill>
    <fill>
      <patternFill patternType="solid">
        <fgColor indexed="51"/>
        <bgColor indexed="64"/>
      </patternFill>
    </fill>
    <fill>
      <patternFill patternType="solid">
        <fgColor rgb="FFCCFF66"/>
        <bgColor indexed="64"/>
      </patternFill>
    </fill>
    <fill>
      <patternFill patternType="solid">
        <fgColor rgb="FF92D050"/>
        <bgColor indexed="64"/>
      </patternFill>
    </fill>
    <fill>
      <patternFill patternType="solid">
        <fgColor theme="9" tint="-0.249977111117893"/>
        <bgColor indexed="64"/>
      </patternFill>
    </fill>
    <fill>
      <patternFill patternType="solid">
        <fgColor rgb="FFFF0000"/>
        <bgColor indexed="64"/>
      </patternFill>
    </fill>
    <fill>
      <patternFill patternType="solid">
        <fgColor rgb="FFFFC000"/>
        <bgColor indexed="64"/>
      </patternFill>
    </fill>
    <fill>
      <patternFill patternType="solid">
        <fgColor theme="9"/>
        <bgColor indexed="64"/>
      </patternFill>
    </fill>
    <fill>
      <patternFill patternType="solid">
        <fgColor theme="5"/>
        <bgColor indexed="64"/>
      </patternFill>
    </fill>
    <fill>
      <patternFill patternType="solid">
        <fgColor rgb="FFC00000"/>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0" fontId="10" fillId="0" borderId="0"/>
  </cellStyleXfs>
  <cellXfs count="72">
    <xf numFmtId="0" fontId="0" fillId="0" borderId="0" xfId="0"/>
    <xf numFmtId="0" fontId="4" fillId="0" borderId="1" xfId="0" applyFont="1" applyBorder="1" applyAlignment="1">
      <alignment vertical="top" wrapText="1"/>
    </xf>
    <xf numFmtId="0" fontId="3" fillId="2" borderId="4" xfId="0" applyFont="1" applyFill="1" applyBorder="1" applyAlignment="1">
      <alignment vertical="top" wrapText="1"/>
    </xf>
    <xf numFmtId="0" fontId="3" fillId="7" borderId="2" xfId="0" applyFont="1" applyFill="1" applyBorder="1" applyAlignment="1">
      <alignment vertical="top" wrapText="1"/>
    </xf>
    <xf numFmtId="0" fontId="3" fillId="8" borderId="2" xfId="0" applyFont="1" applyFill="1" applyBorder="1" applyAlignment="1">
      <alignment vertical="top" wrapText="1"/>
    </xf>
    <xf numFmtId="0" fontId="3" fillId="9" borderId="1" xfId="0" applyFont="1" applyFill="1" applyBorder="1" applyAlignment="1">
      <alignment vertical="top" wrapText="1"/>
    </xf>
    <xf numFmtId="0" fontId="3" fillId="10" borderId="1" xfId="0" applyFont="1" applyFill="1" applyBorder="1" applyAlignment="1">
      <alignment vertical="top" wrapText="1"/>
    </xf>
    <xf numFmtId="0" fontId="6" fillId="0" borderId="0" xfId="0" applyFont="1"/>
    <xf numFmtId="0" fontId="2" fillId="0" borderId="1" xfId="0" applyFont="1" applyBorder="1" applyAlignment="1">
      <alignment vertical="top" wrapText="1"/>
    </xf>
    <xf numFmtId="0" fontId="3" fillId="2" borderId="3" xfId="0" applyFont="1" applyFill="1" applyBorder="1" applyAlignment="1">
      <alignment vertical="top" wrapText="1"/>
    </xf>
    <xf numFmtId="0" fontId="3" fillId="7" borderId="3" xfId="0" applyFont="1" applyFill="1" applyBorder="1" applyAlignment="1">
      <alignment vertical="top" wrapText="1"/>
    </xf>
    <xf numFmtId="0" fontId="3" fillId="8" borderId="3" xfId="0" applyFont="1" applyFill="1" applyBorder="1" applyAlignment="1">
      <alignment vertical="top" wrapText="1"/>
    </xf>
    <xf numFmtId="0" fontId="3" fillId="9" borderId="3" xfId="0" applyFont="1" applyFill="1" applyBorder="1" applyAlignment="1">
      <alignment vertical="top" wrapText="1"/>
    </xf>
    <xf numFmtId="0" fontId="3" fillId="10" borderId="3" xfId="0" applyFont="1" applyFill="1" applyBorder="1" applyAlignment="1">
      <alignment vertical="top" wrapText="1"/>
    </xf>
    <xf numFmtId="0" fontId="1" fillId="11" borderId="1" xfId="0" applyFont="1" applyFill="1" applyBorder="1"/>
    <xf numFmtId="0" fontId="1" fillId="14" borderId="2" xfId="0" applyFont="1" applyFill="1" applyBorder="1"/>
    <xf numFmtId="0" fontId="1" fillId="10" borderId="2" xfId="0" applyFont="1" applyFill="1" applyBorder="1"/>
    <xf numFmtId="0" fontId="1" fillId="15" borderId="1" xfId="0" applyFont="1" applyFill="1" applyBorder="1"/>
    <xf numFmtId="0" fontId="1" fillId="13" borderId="1" xfId="0" applyFont="1" applyFill="1" applyBorder="1"/>
    <xf numFmtId="0" fontId="1" fillId="16" borderId="3" xfId="0" applyFont="1" applyFill="1" applyBorder="1"/>
    <xf numFmtId="0" fontId="7" fillId="12" borderId="3" xfId="0" applyFont="1" applyFill="1" applyBorder="1"/>
    <xf numFmtId="0" fontId="2" fillId="0" borderId="6" xfId="0" applyFont="1" applyBorder="1" applyAlignment="1">
      <alignment horizontal="left" vertical="top" wrapText="1"/>
    </xf>
    <xf numFmtId="0" fontId="3" fillId="2" borderId="7" xfId="0" applyFont="1" applyFill="1" applyBorder="1" applyAlignment="1">
      <alignment horizontal="left" vertical="top" wrapText="1"/>
    </xf>
    <xf numFmtId="0" fontId="3" fillId="3" borderId="7" xfId="0" applyFont="1" applyFill="1" applyBorder="1" applyAlignment="1">
      <alignment horizontal="left" vertical="top" wrapText="1"/>
    </xf>
    <xf numFmtId="0" fontId="3" fillId="4" borderId="7" xfId="0" applyFont="1" applyFill="1" applyBorder="1" applyAlignment="1">
      <alignment horizontal="left" vertical="top" wrapText="1"/>
    </xf>
    <xf numFmtId="0" fontId="3" fillId="5" borderId="6" xfId="0" applyFont="1" applyFill="1" applyBorder="1" applyAlignment="1">
      <alignment horizontal="left" vertical="top" wrapText="1"/>
    </xf>
    <xf numFmtId="0" fontId="3" fillId="6" borderId="8" xfId="0" applyFont="1" applyFill="1" applyBorder="1" applyAlignment="1">
      <alignment horizontal="left" vertical="top" wrapText="1"/>
    </xf>
    <xf numFmtId="0" fontId="0" fillId="0" borderId="5" xfId="0" applyBorder="1"/>
    <xf numFmtId="0" fontId="0" fillId="0" borderId="1" xfId="0" applyBorder="1"/>
    <xf numFmtId="0" fontId="0" fillId="0" borderId="0" xfId="0" applyAlignment="1">
      <alignment horizontal="center"/>
    </xf>
    <xf numFmtId="0" fontId="0" fillId="0" borderId="2" xfId="0" applyBorder="1" applyAlignment="1">
      <alignment horizontal="center"/>
    </xf>
    <xf numFmtId="0" fontId="0" fillId="0" borderId="1" xfId="0" applyBorder="1" applyAlignment="1">
      <alignment horizontal="center"/>
    </xf>
    <xf numFmtId="0" fontId="0" fillId="0" borderId="3" xfId="0" applyBorder="1" applyAlignment="1">
      <alignment horizontal="center"/>
    </xf>
    <xf numFmtId="0" fontId="0" fillId="0" borderId="5" xfId="0" applyBorder="1" applyAlignment="1">
      <alignment horizontal="center"/>
    </xf>
    <xf numFmtId="0" fontId="0" fillId="0" borderId="5" xfId="0" applyBorder="1" applyAlignment="1">
      <alignment horizontal="center"/>
    </xf>
    <xf numFmtId="0" fontId="1" fillId="0" borderId="5" xfId="0" applyFont="1" applyBorder="1"/>
    <xf numFmtId="0" fontId="1" fillId="0" borderId="5" xfId="0" applyFont="1" applyBorder="1" applyAlignment="1">
      <alignment horizontal="left"/>
    </xf>
    <xf numFmtId="0" fontId="9" fillId="0" borderId="11" xfId="0" applyFont="1" applyBorder="1" applyAlignment="1">
      <alignment horizontal="center"/>
    </xf>
    <xf numFmtId="0" fontId="0" fillId="0" borderId="0" xfId="0" applyAlignment="1">
      <alignment horizontal="center" vertical="center"/>
    </xf>
    <xf numFmtId="0" fontId="0" fillId="0" borderId="5" xfId="0" applyBorder="1" applyAlignment="1">
      <alignment horizontal="center" vertical="center"/>
    </xf>
    <xf numFmtId="0" fontId="0" fillId="0" borderId="5" xfId="0" applyBorder="1" applyAlignment="1">
      <alignment horizontal="center" vertical="center" wrapText="1"/>
    </xf>
    <xf numFmtId="0" fontId="0" fillId="0" borderId="5" xfId="0" applyBorder="1" applyAlignment="1">
      <alignment horizontal="center"/>
    </xf>
    <xf numFmtId="0" fontId="1" fillId="0" borderId="5" xfId="0" applyFont="1" applyBorder="1" applyAlignment="1">
      <alignment horizontal="center"/>
    </xf>
    <xf numFmtId="0" fontId="3" fillId="8" borderId="4" xfId="0" applyFont="1" applyFill="1" applyBorder="1" applyAlignment="1">
      <alignment vertical="top" wrapText="1"/>
    </xf>
    <xf numFmtId="0" fontId="0" fillId="0" borderId="0" xfId="0" applyBorder="1"/>
    <xf numFmtId="0" fontId="1" fillId="10" borderId="1" xfId="0" applyFont="1" applyFill="1" applyBorder="1"/>
    <xf numFmtId="0" fontId="10" fillId="0" borderId="0" xfId="0" applyFont="1" applyBorder="1" applyAlignment="1">
      <alignment vertical="top" wrapText="1"/>
    </xf>
    <xf numFmtId="0" fontId="0" fillId="0" borderId="0" xfId="0" applyBorder="1" applyAlignment="1">
      <alignment vertical="top" wrapText="1"/>
    </xf>
    <xf numFmtId="0" fontId="10" fillId="0" borderId="0" xfId="0" applyFont="1" applyBorder="1" applyAlignment="1">
      <alignment vertical="center" wrapText="1"/>
    </xf>
    <xf numFmtId="0" fontId="0" fillId="0" borderId="0" xfId="0" applyBorder="1" applyAlignment="1">
      <alignment vertical="center" wrapText="1"/>
    </xf>
    <xf numFmtId="0" fontId="0" fillId="0" borderId="0" xfId="0" applyBorder="1" applyAlignment="1">
      <alignment horizontal="left" vertical="center" wrapText="1"/>
    </xf>
    <xf numFmtId="0" fontId="10" fillId="0" borderId="5" xfId="0" applyFont="1" applyFill="1" applyBorder="1" applyAlignment="1"/>
    <xf numFmtId="0" fontId="10" fillId="0" borderId="5" xfId="0" applyFont="1" applyFill="1" applyBorder="1" applyAlignment="1">
      <alignment wrapText="1"/>
    </xf>
    <xf numFmtId="0" fontId="0" fillId="0" borderId="5" xfId="0" applyFill="1" applyBorder="1" applyAlignment="1">
      <alignment wrapText="1"/>
    </xf>
    <xf numFmtId="2" fontId="0" fillId="0" borderId="0" xfId="0" applyNumberFormat="1"/>
    <xf numFmtId="2" fontId="0" fillId="0" borderId="5" xfId="0" applyNumberFormat="1" applyBorder="1" applyAlignment="1">
      <alignment horizontal="center" vertical="center"/>
    </xf>
    <xf numFmtId="0" fontId="0" fillId="0" borderId="5" xfId="0" applyBorder="1" applyAlignment="1">
      <alignment horizontal="center"/>
    </xf>
    <xf numFmtId="0" fontId="8" fillId="0" borderId="9" xfId="0" applyFont="1" applyBorder="1" applyAlignment="1">
      <alignment horizontal="left"/>
    </xf>
    <xf numFmtId="0" fontId="8" fillId="0" borderId="10" xfId="0" applyFont="1" applyBorder="1" applyAlignment="1">
      <alignment horizontal="left"/>
    </xf>
    <xf numFmtId="0" fontId="9" fillId="0" borderId="9" xfId="0" applyFont="1" applyBorder="1" applyAlignment="1">
      <alignment horizontal="center"/>
    </xf>
    <xf numFmtId="0" fontId="9" fillId="0" borderId="11" xfId="0" applyFont="1" applyBorder="1" applyAlignment="1">
      <alignment horizontal="center"/>
    </xf>
    <xf numFmtId="0" fontId="9" fillId="0" borderId="10" xfId="0" applyFont="1" applyBorder="1" applyAlignment="1">
      <alignment horizontal="center"/>
    </xf>
    <xf numFmtId="0" fontId="0" fillId="0" borderId="9" xfId="0" applyBorder="1" applyAlignment="1">
      <alignment horizontal="center"/>
    </xf>
    <xf numFmtId="0" fontId="0" fillId="0" borderId="11" xfId="0" applyBorder="1" applyAlignment="1">
      <alignment horizontal="center"/>
    </xf>
    <xf numFmtId="0" fontId="0" fillId="0" borderId="10" xfId="0" applyBorder="1" applyAlignment="1">
      <alignment horizontal="center"/>
    </xf>
    <xf numFmtId="0" fontId="1" fillId="0" borderId="5" xfId="0" applyFont="1" applyBorder="1" applyAlignment="1">
      <alignment horizontal="left"/>
    </xf>
    <xf numFmtId="0" fontId="1" fillId="0" borderId="5" xfId="0" applyFont="1"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2" xfId="0" applyBorder="1"/>
    <xf numFmtId="0" fontId="0" fillId="0" borderId="3" xfId="0" applyBorder="1"/>
  </cellXfs>
  <cellStyles count="2">
    <cellStyle name="Normal" xfId="0" builtinId="0"/>
    <cellStyle name="Normal 2" xfId="1" xr:uid="{EC251435-9ADA-460F-AB44-A73908147BCD}"/>
  </cellStyles>
  <dxfs count="5">
    <dxf>
      <fill>
        <patternFill>
          <bgColor rgb="FFC00000"/>
        </patternFill>
      </fill>
    </dxf>
    <dxf>
      <fill>
        <patternFill>
          <bgColor rgb="FFFF0000"/>
        </patternFill>
      </fill>
    </dxf>
    <dxf>
      <fill>
        <patternFill>
          <bgColor rgb="FFFFC000"/>
        </patternFill>
      </fill>
    </dxf>
    <dxf>
      <fill>
        <patternFill>
          <bgColor rgb="FFFFFF00"/>
        </patternFill>
      </fill>
    </dxf>
    <dxf>
      <fill>
        <patternFill>
          <bgColor rgb="FF92D050"/>
        </patternFill>
      </fill>
    </dxf>
  </dxfs>
  <tableStyles count="0" defaultTableStyle="TableStyleMedium2" defaultPivotStyle="PivotStyleLight16"/>
  <colors>
    <mruColors>
      <color rgb="FFEE761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B82D3E-371B-4070-B562-3123721A7F46}">
  <dimension ref="A1"/>
  <sheetViews>
    <sheetView workbookViewId="0">
      <selection activeCell="B21" sqref="B21"/>
    </sheetView>
  </sheetViews>
  <sheetFormatPr baseColWidth="10" defaultRowHeight="14.5" x14ac:dyDescent="0.3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E3C392-4333-4A67-B60B-2896F8BAEEAF}">
  <dimension ref="A1:D43"/>
  <sheetViews>
    <sheetView topLeftCell="A31" workbookViewId="0">
      <selection activeCell="C40" sqref="C40:D43"/>
    </sheetView>
  </sheetViews>
  <sheetFormatPr baseColWidth="10" defaultRowHeight="14.5" x14ac:dyDescent="0.35"/>
  <cols>
    <col min="2" max="2" width="87.453125" customWidth="1"/>
    <col min="3" max="3" width="27.6328125" style="29" customWidth="1"/>
  </cols>
  <sheetData>
    <row r="1" spans="1:4" ht="26" x14ac:dyDescent="0.6">
      <c r="A1" s="7" t="s">
        <v>13</v>
      </c>
    </row>
    <row r="2" spans="1:4" ht="15" thickBot="1" x14ac:dyDescent="0.4"/>
    <row r="3" spans="1:4" ht="15" thickBot="1" x14ac:dyDescent="0.4">
      <c r="B3" s="21" t="s">
        <v>0</v>
      </c>
      <c r="C3" s="30" t="s">
        <v>145</v>
      </c>
    </row>
    <row r="4" spans="1:4" ht="40.5" customHeight="1" thickBot="1" x14ac:dyDescent="0.4">
      <c r="B4" s="22" t="s">
        <v>1</v>
      </c>
      <c r="C4" s="30" t="s">
        <v>173</v>
      </c>
      <c r="D4" s="30">
        <v>6000</v>
      </c>
    </row>
    <row r="5" spans="1:4" ht="78" customHeight="1" thickBot="1" x14ac:dyDescent="0.4">
      <c r="B5" s="23" t="s">
        <v>2</v>
      </c>
      <c r="C5" s="30" t="s">
        <v>172</v>
      </c>
      <c r="D5" s="31">
        <v>5000</v>
      </c>
    </row>
    <row r="6" spans="1:4" ht="44" customHeight="1" thickBot="1" x14ac:dyDescent="0.4">
      <c r="B6" s="24" t="s">
        <v>3</v>
      </c>
      <c r="C6" s="31" t="s">
        <v>171</v>
      </c>
      <c r="D6" s="32">
        <v>360</v>
      </c>
    </row>
    <row r="7" spans="1:4" ht="44" customHeight="1" thickBot="1" x14ac:dyDescent="0.4">
      <c r="B7" s="25" t="s">
        <v>4</v>
      </c>
      <c r="C7" s="32" t="s">
        <v>170</v>
      </c>
      <c r="D7" s="32">
        <v>35</v>
      </c>
    </row>
    <row r="8" spans="1:4" ht="17.5" customHeight="1" thickBot="1" x14ac:dyDescent="0.4">
      <c r="B8" s="26" t="s">
        <v>5</v>
      </c>
      <c r="C8" s="32" t="s">
        <v>169</v>
      </c>
      <c r="D8" s="32">
        <v>5</v>
      </c>
    </row>
    <row r="10" spans="1:4" ht="26" x14ac:dyDescent="0.6">
      <c r="A10" s="7" t="s">
        <v>12</v>
      </c>
    </row>
    <row r="11" spans="1:4" ht="15" thickBot="1" x14ac:dyDescent="0.4"/>
    <row r="12" spans="1:4" ht="15" thickBot="1" x14ac:dyDescent="0.4">
      <c r="B12" s="1" t="s">
        <v>6</v>
      </c>
      <c r="C12" s="30"/>
    </row>
    <row r="13" spans="1:4" ht="26" thickBot="1" x14ac:dyDescent="0.4">
      <c r="B13" s="2" t="s">
        <v>7</v>
      </c>
      <c r="C13" s="30" t="s">
        <v>153</v>
      </c>
      <c r="D13" s="70">
        <v>20</v>
      </c>
    </row>
    <row r="14" spans="1:4" ht="26" thickBot="1" x14ac:dyDescent="0.4">
      <c r="B14" s="3" t="s">
        <v>8</v>
      </c>
      <c r="C14" s="31" t="s">
        <v>154</v>
      </c>
      <c r="D14" s="70">
        <v>9</v>
      </c>
    </row>
    <row r="15" spans="1:4" ht="15" thickBot="1" x14ac:dyDescent="0.4">
      <c r="B15" s="4" t="s">
        <v>9</v>
      </c>
      <c r="C15" s="31" t="s">
        <v>155</v>
      </c>
      <c r="D15" s="28">
        <v>4</v>
      </c>
    </row>
    <row r="16" spans="1:4" ht="15" thickBot="1" x14ac:dyDescent="0.4">
      <c r="B16" s="5" t="s">
        <v>10</v>
      </c>
      <c r="C16" s="32" t="s">
        <v>156</v>
      </c>
      <c r="D16" s="71">
        <v>2</v>
      </c>
    </row>
    <row r="17" spans="1:4" ht="15" thickBot="1" x14ac:dyDescent="0.4">
      <c r="B17" s="6" t="s">
        <v>11</v>
      </c>
      <c r="C17" s="32" t="s">
        <v>157</v>
      </c>
      <c r="D17" s="71">
        <v>1</v>
      </c>
    </row>
    <row r="19" spans="1:4" ht="26" x14ac:dyDescent="0.6">
      <c r="A19" s="7" t="s">
        <v>20</v>
      </c>
    </row>
    <row r="20" spans="1:4" ht="15" thickBot="1" x14ac:dyDescent="0.4"/>
    <row r="21" spans="1:4" ht="15" thickBot="1" x14ac:dyDescent="0.4">
      <c r="B21" s="8" t="s">
        <v>14</v>
      </c>
      <c r="C21" s="30"/>
    </row>
    <row r="22" spans="1:4" ht="38.5" thickBot="1" x14ac:dyDescent="0.4">
      <c r="B22" s="9" t="s">
        <v>15</v>
      </c>
      <c r="C22" s="30" t="s">
        <v>147</v>
      </c>
      <c r="D22" s="70">
        <v>60</v>
      </c>
    </row>
    <row r="23" spans="1:4" ht="38.5" thickBot="1" x14ac:dyDescent="0.4">
      <c r="B23" s="10" t="s">
        <v>16</v>
      </c>
      <c r="C23" s="31" t="s">
        <v>148</v>
      </c>
      <c r="D23" s="70">
        <v>18</v>
      </c>
    </row>
    <row r="24" spans="1:4" ht="38.5" thickBot="1" x14ac:dyDescent="0.4">
      <c r="B24" s="11" t="s">
        <v>17</v>
      </c>
      <c r="C24" s="32" t="s">
        <v>149</v>
      </c>
      <c r="D24" s="28">
        <v>8</v>
      </c>
    </row>
    <row r="25" spans="1:4" ht="38.5" thickBot="1" x14ac:dyDescent="0.4">
      <c r="B25" s="12" t="s">
        <v>18</v>
      </c>
      <c r="C25" s="32" t="s">
        <v>150</v>
      </c>
      <c r="D25" s="71">
        <v>4</v>
      </c>
    </row>
    <row r="26" spans="1:4" ht="38.5" thickBot="1" x14ac:dyDescent="0.4">
      <c r="B26" s="13" t="s">
        <v>19</v>
      </c>
      <c r="C26" s="32" t="s">
        <v>151</v>
      </c>
      <c r="D26" s="71">
        <v>1</v>
      </c>
    </row>
    <row r="28" spans="1:4" ht="26.5" thickBot="1" x14ac:dyDescent="0.65">
      <c r="A28" s="7" t="s">
        <v>28</v>
      </c>
    </row>
    <row r="29" spans="1:4" ht="15" thickBot="1" x14ac:dyDescent="0.4">
      <c r="B29" s="28" t="s">
        <v>29</v>
      </c>
      <c r="C29" s="31"/>
    </row>
    <row r="30" spans="1:4" ht="15" thickBot="1" x14ac:dyDescent="0.4">
      <c r="B30" s="14" t="s">
        <v>27</v>
      </c>
      <c r="C30" s="31" t="s">
        <v>158</v>
      </c>
      <c r="D30" s="70">
        <v>0.1</v>
      </c>
    </row>
    <row r="31" spans="1:4" ht="15" thickBot="1" x14ac:dyDescent="0.4">
      <c r="B31" s="15" t="s">
        <v>26</v>
      </c>
      <c r="C31" s="31" t="s">
        <v>159</v>
      </c>
      <c r="D31" s="70">
        <v>0.25</v>
      </c>
    </row>
    <row r="32" spans="1:4" ht="15" thickBot="1" x14ac:dyDescent="0.4">
      <c r="B32" s="16" t="s">
        <v>25</v>
      </c>
      <c r="C32" s="31" t="s">
        <v>160</v>
      </c>
      <c r="D32" s="70">
        <v>0.5</v>
      </c>
    </row>
    <row r="33" spans="1:4" ht="15" thickBot="1" x14ac:dyDescent="0.4">
      <c r="B33" s="17" t="s">
        <v>24</v>
      </c>
      <c r="C33" s="31" t="s">
        <v>161</v>
      </c>
      <c r="D33" s="28">
        <v>0.6</v>
      </c>
    </row>
    <row r="34" spans="1:4" ht="15" thickBot="1" x14ac:dyDescent="0.4">
      <c r="B34" s="18" t="s">
        <v>21</v>
      </c>
      <c r="C34" s="31" t="s">
        <v>162</v>
      </c>
      <c r="D34" s="71">
        <v>0.75</v>
      </c>
    </row>
    <row r="35" spans="1:4" ht="15" thickBot="1" x14ac:dyDescent="0.4">
      <c r="B35" s="19" t="s">
        <v>22</v>
      </c>
      <c r="C35" s="31" t="s">
        <v>163</v>
      </c>
      <c r="D35" s="71">
        <v>0.9</v>
      </c>
    </row>
    <row r="36" spans="1:4" ht="15" thickBot="1" x14ac:dyDescent="0.4">
      <c r="B36" s="20" t="s">
        <v>23</v>
      </c>
      <c r="C36" s="31" t="s">
        <v>164</v>
      </c>
      <c r="D36" s="71">
        <v>1</v>
      </c>
    </row>
    <row r="38" spans="1:4" ht="26.5" thickBot="1" x14ac:dyDescent="0.65">
      <c r="A38" s="7" t="s">
        <v>94</v>
      </c>
    </row>
    <row r="39" spans="1:4" ht="15" thickBot="1" x14ac:dyDescent="0.4">
      <c r="B39" s="28" t="s">
        <v>95</v>
      </c>
      <c r="C39" s="30"/>
    </row>
    <row r="40" spans="1:4" ht="15" thickBot="1" x14ac:dyDescent="0.4">
      <c r="B40" s="9" t="s">
        <v>98</v>
      </c>
      <c r="C40" s="67" t="s">
        <v>165</v>
      </c>
      <c r="D40" s="70">
        <v>5</v>
      </c>
    </row>
    <row r="41" spans="1:4" ht="15" thickBot="1" x14ac:dyDescent="0.4">
      <c r="B41" s="10" t="s">
        <v>97</v>
      </c>
      <c r="C41" s="68" t="s">
        <v>166</v>
      </c>
      <c r="D41" s="70">
        <v>3</v>
      </c>
    </row>
    <row r="42" spans="1:4" ht="15" thickBot="1" x14ac:dyDescent="0.4">
      <c r="B42" s="43" t="s">
        <v>96</v>
      </c>
      <c r="C42" s="67" t="s">
        <v>167</v>
      </c>
      <c r="D42" s="28">
        <v>1.5</v>
      </c>
    </row>
    <row r="43" spans="1:4" ht="15" thickBot="1" x14ac:dyDescent="0.4">
      <c r="B43" s="45" t="s">
        <v>99</v>
      </c>
      <c r="C43" s="69" t="s">
        <v>168</v>
      </c>
      <c r="D43" s="71">
        <v>0</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A82BCA-78CC-4E7F-B9F5-8F0CD14A15D2}">
  <dimension ref="A1:B19"/>
  <sheetViews>
    <sheetView workbookViewId="0">
      <selection activeCell="B1" sqref="A1:B1"/>
    </sheetView>
  </sheetViews>
  <sheetFormatPr baseColWidth="10" defaultRowHeight="14.5" x14ac:dyDescent="0.35"/>
  <cols>
    <col min="1" max="1" width="3.6328125" customWidth="1"/>
    <col min="2" max="2" width="25.90625" bestFit="1" customWidth="1"/>
  </cols>
  <sheetData>
    <row r="1" spans="1:2" x14ac:dyDescent="0.35">
      <c r="A1" s="35" t="s">
        <v>47</v>
      </c>
      <c r="B1" s="35" t="s">
        <v>144</v>
      </c>
    </row>
    <row r="2" spans="1:2" x14ac:dyDescent="0.35">
      <c r="A2" s="33">
        <v>1</v>
      </c>
      <c r="B2" s="27" t="s">
        <v>30</v>
      </c>
    </row>
    <row r="3" spans="1:2" x14ac:dyDescent="0.35">
      <c r="A3" s="33">
        <v>2</v>
      </c>
      <c r="B3" s="27" t="s">
        <v>31</v>
      </c>
    </row>
    <row r="4" spans="1:2" x14ac:dyDescent="0.35">
      <c r="A4" s="33">
        <v>3</v>
      </c>
      <c r="B4" s="27" t="s">
        <v>32</v>
      </c>
    </row>
    <row r="5" spans="1:2" x14ac:dyDescent="0.35">
      <c r="A5" s="33">
        <v>4</v>
      </c>
      <c r="B5" s="27" t="s">
        <v>33</v>
      </c>
    </row>
    <row r="6" spans="1:2" x14ac:dyDescent="0.35">
      <c r="A6" s="33">
        <v>5</v>
      </c>
      <c r="B6" s="27" t="s">
        <v>34</v>
      </c>
    </row>
    <row r="7" spans="1:2" x14ac:dyDescent="0.35">
      <c r="A7" s="33">
        <v>6</v>
      </c>
      <c r="B7" s="27" t="s">
        <v>35</v>
      </c>
    </row>
    <row r="8" spans="1:2" x14ac:dyDescent="0.35">
      <c r="A8" s="33">
        <v>7</v>
      </c>
      <c r="B8" s="27" t="s">
        <v>36</v>
      </c>
    </row>
    <row r="9" spans="1:2" x14ac:dyDescent="0.35">
      <c r="A9" s="33">
        <v>8</v>
      </c>
      <c r="B9" s="27" t="s">
        <v>37</v>
      </c>
    </row>
    <row r="10" spans="1:2" x14ac:dyDescent="0.35">
      <c r="A10" s="33">
        <v>9</v>
      </c>
      <c r="B10" s="27" t="s">
        <v>38</v>
      </c>
    </row>
    <row r="11" spans="1:2" x14ac:dyDescent="0.35">
      <c r="A11" s="33">
        <v>10</v>
      </c>
      <c r="B11" s="27" t="s">
        <v>39</v>
      </c>
    </row>
    <row r="12" spans="1:2" x14ac:dyDescent="0.35">
      <c r="A12" s="33">
        <v>11</v>
      </c>
      <c r="B12" s="27" t="s">
        <v>40</v>
      </c>
    </row>
    <row r="13" spans="1:2" x14ac:dyDescent="0.35">
      <c r="A13" s="33">
        <v>12</v>
      </c>
      <c r="B13" s="27" t="s">
        <v>41</v>
      </c>
    </row>
    <row r="14" spans="1:2" x14ac:dyDescent="0.35">
      <c r="A14" s="33">
        <v>13</v>
      </c>
      <c r="B14" s="27" t="s">
        <v>42</v>
      </c>
    </row>
    <row r="15" spans="1:2" x14ac:dyDescent="0.35">
      <c r="A15" s="33">
        <v>14</v>
      </c>
      <c r="B15" s="27" t="s">
        <v>43</v>
      </c>
    </row>
    <row r="16" spans="1:2" x14ac:dyDescent="0.35">
      <c r="A16" s="33">
        <v>15</v>
      </c>
      <c r="B16" s="27" t="s">
        <v>44</v>
      </c>
    </row>
    <row r="17" spans="1:2" x14ac:dyDescent="0.35">
      <c r="A17" s="33">
        <v>16</v>
      </c>
      <c r="B17" s="27" t="s">
        <v>45</v>
      </c>
    </row>
    <row r="18" spans="1:2" x14ac:dyDescent="0.35">
      <c r="A18" s="33">
        <v>17</v>
      </c>
      <c r="B18" s="27" t="s">
        <v>46</v>
      </c>
    </row>
    <row r="19" spans="1:2" x14ac:dyDescent="0.35">
      <c r="A19" s="33">
        <v>18</v>
      </c>
      <c r="B19" s="27"/>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5D114E-6005-4B05-9A67-8205A50E878A}">
  <dimension ref="A1:B27"/>
  <sheetViews>
    <sheetView workbookViewId="0">
      <selection activeCell="D7" sqref="D7"/>
    </sheetView>
  </sheetViews>
  <sheetFormatPr baseColWidth="10" defaultRowHeight="14.5" x14ac:dyDescent="0.35"/>
  <cols>
    <col min="1" max="1" width="3.08984375" style="29" customWidth="1"/>
    <col min="2" max="2" width="64" customWidth="1"/>
  </cols>
  <sheetData>
    <row r="1" spans="1:2" x14ac:dyDescent="0.35">
      <c r="A1" s="42" t="s">
        <v>47</v>
      </c>
      <c r="B1" s="35" t="s">
        <v>93</v>
      </c>
    </row>
    <row r="2" spans="1:2" x14ac:dyDescent="0.35">
      <c r="A2" s="41">
        <v>1</v>
      </c>
      <c r="B2" s="51" t="s">
        <v>83</v>
      </c>
    </row>
    <row r="3" spans="1:2" x14ac:dyDescent="0.35">
      <c r="A3" s="41">
        <v>2</v>
      </c>
      <c r="B3" s="52" t="s">
        <v>84</v>
      </c>
    </row>
    <row r="4" spans="1:2" x14ac:dyDescent="0.35">
      <c r="A4" s="41">
        <v>3</v>
      </c>
      <c r="B4" s="53" t="s">
        <v>67</v>
      </c>
    </row>
    <row r="5" spans="1:2" x14ac:dyDescent="0.35">
      <c r="A5" s="41">
        <v>4</v>
      </c>
      <c r="B5" s="52" t="s">
        <v>68</v>
      </c>
    </row>
    <row r="6" spans="1:2" x14ac:dyDescent="0.35">
      <c r="A6" s="41">
        <v>5</v>
      </c>
      <c r="B6" s="52" t="s">
        <v>85</v>
      </c>
    </row>
    <row r="7" spans="1:2" x14ac:dyDescent="0.35">
      <c r="A7" s="41">
        <v>6</v>
      </c>
      <c r="B7" s="53" t="s">
        <v>69</v>
      </c>
    </row>
    <row r="8" spans="1:2" x14ac:dyDescent="0.35">
      <c r="A8" s="41">
        <v>7</v>
      </c>
      <c r="B8" s="52" t="s">
        <v>86</v>
      </c>
    </row>
    <row r="9" spans="1:2" x14ac:dyDescent="0.35">
      <c r="A9" s="41">
        <v>8</v>
      </c>
      <c r="B9" s="53" t="s">
        <v>87</v>
      </c>
    </row>
    <row r="10" spans="1:2" x14ac:dyDescent="0.35">
      <c r="A10" s="41">
        <v>9</v>
      </c>
      <c r="B10" s="53" t="s">
        <v>70</v>
      </c>
    </row>
    <row r="11" spans="1:2" x14ac:dyDescent="0.35">
      <c r="A11" s="41">
        <v>10</v>
      </c>
      <c r="B11" s="53" t="s">
        <v>71</v>
      </c>
    </row>
    <row r="12" spans="1:2" x14ac:dyDescent="0.35">
      <c r="A12" s="41">
        <v>11</v>
      </c>
      <c r="B12" s="52" t="s">
        <v>72</v>
      </c>
    </row>
    <row r="13" spans="1:2" x14ac:dyDescent="0.35">
      <c r="A13" s="41">
        <v>12</v>
      </c>
      <c r="B13" s="53" t="s">
        <v>73</v>
      </c>
    </row>
    <row r="14" spans="1:2" x14ac:dyDescent="0.35">
      <c r="A14" s="41">
        <v>13</v>
      </c>
      <c r="B14" s="52" t="s">
        <v>88</v>
      </c>
    </row>
    <row r="15" spans="1:2" x14ac:dyDescent="0.35">
      <c r="A15" s="41">
        <v>14</v>
      </c>
      <c r="B15" s="52" t="s">
        <v>89</v>
      </c>
    </row>
    <row r="16" spans="1:2" x14ac:dyDescent="0.35">
      <c r="A16" s="41">
        <v>15</v>
      </c>
      <c r="B16" s="52" t="s">
        <v>90</v>
      </c>
    </row>
    <row r="17" spans="1:2" x14ac:dyDescent="0.35">
      <c r="A17" s="41">
        <v>16</v>
      </c>
      <c r="B17" s="53" t="s">
        <v>74</v>
      </c>
    </row>
    <row r="18" spans="1:2" x14ac:dyDescent="0.35">
      <c r="A18" s="41">
        <v>17</v>
      </c>
      <c r="B18" s="53" t="s">
        <v>75</v>
      </c>
    </row>
    <row r="19" spans="1:2" x14ac:dyDescent="0.35">
      <c r="A19" s="41">
        <v>18</v>
      </c>
      <c r="B19" s="53" t="s">
        <v>76</v>
      </c>
    </row>
    <row r="20" spans="1:2" x14ac:dyDescent="0.35">
      <c r="A20" s="41">
        <v>19</v>
      </c>
      <c r="B20" s="52" t="s">
        <v>77</v>
      </c>
    </row>
    <row r="21" spans="1:2" x14ac:dyDescent="0.35">
      <c r="A21" s="41">
        <v>20</v>
      </c>
      <c r="B21" s="53" t="s">
        <v>78</v>
      </c>
    </row>
    <row r="22" spans="1:2" x14ac:dyDescent="0.35">
      <c r="A22" s="41">
        <v>21</v>
      </c>
      <c r="B22" s="53" t="s">
        <v>79</v>
      </c>
    </row>
    <row r="23" spans="1:2" x14ac:dyDescent="0.35">
      <c r="A23" s="41">
        <v>22</v>
      </c>
      <c r="B23" s="53" t="s">
        <v>80</v>
      </c>
    </row>
    <row r="24" spans="1:2" x14ac:dyDescent="0.35">
      <c r="A24" s="41">
        <v>23</v>
      </c>
      <c r="B24" s="52" t="s">
        <v>91</v>
      </c>
    </row>
    <row r="25" spans="1:2" x14ac:dyDescent="0.35">
      <c r="A25" s="41">
        <v>24</v>
      </c>
      <c r="B25" s="52" t="s">
        <v>81</v>
      </c>
    </row>
    <row r="26" spans="1:2" x14ac:dyDescent="0.35">
      <c r="A26" s="41">
        <v>25</v>
      </c>
      <c r="B26" s="53" t="s">
        <v>82</v>
      </c>
    </row>
    <row r="27" spans="1:2" x14ac:dyDescent="0.35">
      <c r="A27" s="41">
        <v>26</v>
      </c>
      <c r="B27" s="53" t="s">
        <v>92</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DEEEAF-52E3-473B-87B3-6DD029A21FCF}">
  <dimension ref="A1:AB355"/>
  <sheetViews>
    <sheetView tabSelected="1" topLeftCell="B1" zoomScale="86" workbookViewId="0">
      <selection activeCell="F14" sqref="F14"/>
    </sheetView>
  </sheetViews>
  <sheetFormatPr baseColWidth="10" defaultRowHeight="14.5" x14ac:dyDescent="0.35"/>
  <cols>
    <col min="1" max="1" width="27.1796875" bestFit="1" customWidth="1"/>
    <col min="2" max="2" width="20.1796875" bestFit="1" customWidth="1"/>
    <col min="3" max="3" width="27.453125" customWidth="1"/>
    <col min="4" max="4" width="22.81640625" customWidth="1"/>
    <col min="6" max="6" width="13.6328125" bestFit="1" customWidth="1"/>
    <col min="7" max="7" width="10.90625" style="54"/>
    <col min="10" max="10" width="25.453125" customWidth="1"/>
    <col min="11" max="11" width="20.90625" customWidth="1"/>
    <col min="15" max="15" width="15.6328125" bestFit="1" customWidth="1"/>
    <col min="16" max="16" width="20.1796875" bestFit="1" customWidth="1"/>
    <col min="18" max="18" width="20.7265625" customWidth="1"/>
    <col min="23" max="24" width="14" customWidth="1"/>
  </cols>
  <sheetData>
    <row r="1" spans="1:28" ht="21" x14ac:dyDescent="0.5">
      <c r="A1" s="57" t="s">
        <v>152</v>
      </c>
      <c r="B1" s="58"/>
      <c r="C1" s="59" t="s">
        <v>48</v>
      </c>
      <c r="D1" s="60"/>
      <c r="E1" s="60"/>
      <c r="F1" s="60"/>
      <c r="G1" s="60"/>
      <c r="H1" s="61"/>
      <c r="I1" s="37"/>
      <c r="J1" s="62"/>
      <c r="K1" s="63"/>
      <c r="L1" s="64"/>
    </row>
    <row r="2" spans="1:28" x14ac:dyDescent="0.35">
      <c r="A2" s="35" t="s">
        <v>49</v>
      </c>
      <c r="B2" s="35" t="s">
        <v>50</v>
      </c>
      <c r="C2" s="65" t="s">
        <v>51</v>
      </c>
      <c r="D2" s="65"/>
      <c r="E2" s="65"/>
      <c r="F2" s="65"/>
      <c r="G2" s="65"/>
      <c r="H2" s="65"/>
      <c r="I2" s="36"/>
      <c r="J2" s="66" t="s">
        <v>52</v>
      </c>
      <c r="K2" s="66"/>
      <c r="L2" s="66"/>
    </row>
    <row r="3" spans="1:28" x14ac:dyDescent="0.35">
      <c r="A3" s="27"/>
      <c r="B3" s="27"/>
      <c r="C3" s="56"/>
      <c r="D3" s="56"/>
      <c r="E3" s="56"/>
      <c r="F3" s="56"/>
      <c r="G3" s="56"/>
      <c r="H3" s="56"/>
      <c r="I3" s="34"/>
      <c r="J3" s="56"/>
      <c r="K3" s="56"/>
      <c r="L3" s="56"/>
    </row>
    <row r="4" spans="1:28" x14ac:dyDescent="0.35">
      <c r="A4" s="27"/>
      <c r="B4" s="27"/>
      <c r="C4" s="56"/>
      <c r="D4" s="56"/>
      <c r="E4" s="56"/>
      <c r="F4" s="56"/>
      <c r="G4" s="56"/>
      <c r="H4" s="56"/>
      <c r="I4" s="34"/>
      <c r="J4" s="56"/>
      <c r="K4" s="56"/>
      <c r="L4" s="56"/>
    </row>
    <row r="5" spans="1:28" x14ac:dyDescent="0.35">
      <c r="A5" s="27"/>
      <c r="B5" s="27"/>
      <c r="C5" s="56"/>
      <c r="D5" s="56"/>
      <c r="E5" s="56"/>
      <c r="F5" s="56"/>
      <c r="G5" s="56"/>
      <c r="H5" s="56"/>
      <c r="I5" s="34"/>
      <c r="J5" s="56"/>
      <c r="K5" s="56"/>
      <c r="L5" s="56"/>
    </row>
    <row r="7" spans="1:28" x14ac:dyDescent="0.35">
      <c r="A7" s="56" t="s">
        <v>65</v>
      </c>
      <c r="B7" s="56"/>
      <c r="C7" s="56"/>
      <c r="D7" s="56"/>
      <c r="E7" s="56"/>
      <c r="F7" s="56"/>
      <c r="G7" s="56"/>
      <c r="H7" s="56"/>
      <c r="I7" s="56"/>
      <c r="J7" s="56"/>
      <c r="K7" s="56"/>
      <c r="L7" s="56"/>
      <c r="M7" s="56"/>
      <c r="O7" s="56" t="s">
        <v>146</v>
      </c>
      <c r="P7" s="56"/>
      <c r="Q7" s="56"/>
      <c r="R7" s="56"/>
      <c r="S7" s="56"/>
      <c r="T7" s="56"/>
      <c r="U7" s="56"/>
      <c r="V7" s="56"/>
      <c r="W7" s="56"/>
      <c r="X7" s="56"/>
      <c r="Y7" s="56"/>
      <c r="Z7" s="56"/>
      <c r="AA7" s="56"/>
      <c r="AB7" s="56"/>
    </row>
    <row r="8" spans="1:28" s="38" customFormat="1" ht="61" customHeight="1" x14ac:dyDescent="0.35">
      <c r="A8" s="39" t="s">
        <v>53</v>
      </c>
      <c r="B8" s="39" t="s">
        <v>54</v>
      </c>
      <c r="C8" s="40" t="s">
        <v>55</v>
      </c>
      <c r="D8" s="40" t="s">
        <v>60</v>
      </c>
      <c r="E8" s="39" t="s">
        <v>56</v>
      </c>
      <c r="F8" s="39" t="s">
        <v>57</v>
      </c>
      <c r="G8" s="55" t="s">
        <v>58</v>
      </c>
      <c r="H8" s="39" t="s">
        <v>28</v>
      </c>
      <c r="I8" s="39" t="s">
        <v>66</v>
      </c>
      <c r="J8" s="39" t="s">
        <v>61</v>
      </c>
      <c r="K8" s="39" t="s">
        <v>62</v>
      </c>
      <c r="L8" s="39" t="s">
        <v>63</v>
      </c>
      <c r="M8" s="39" t="s">
        <v>64</v>
      </c>
      <c r="O8" s="39" t="s">
        <v>53</v>
      </c>
      <c r="P8" s="39" t="s">
        <v>54</v>
      </c>
      <c r="Q8" s="40" t="s">
        <v>55</v>
      </c>
      <c r="R8" s="40" t="s">
        <v>60</v>
      </c>
      <c r="S8" s="40" t="s">
        <v>59</v>
      </c>
      <c r="T8" s="39" t="s">
        <v>56</v>
      </c>
      <c r="U8" s="39" t="s">
        <v>57</v>
      </c>
      <c r="V8" s="39" t="s">
        <v>58</v>
      </c>
      <c r="W8" s="39" t="s">
        <v>28</v>
      </c>
      <c r="X8" s="39" t="s">
        <v>66</v>
      </c>
      <c r="Y8" s="39" t="s">
        <v>61</v>
      </c>
      <c r="Z8" s="39" t="s">
        <v>62</v>
      </c>
      <c r="AA8" s="39" t="s">
        <v>63</v>
      </c>
      <c r="AB8" s="39" t="s">
        <v>64</v>
      </c>
    </row>
    <row r="9" spans="1:28" x14ac:dyDescent="0.35">
      <c r="A9" t="s">
        <v>83</v>
      </c>
      <c r="B9" s="46" t="s">
        <v>100</v>
      </c>
      <c r="D9" t="s">
        <v>165</v>
      </c>
      <c r="E9" s="54" t="s">
        <v>153</v>
      </c>
      <c r="F9" t="s">
        <v>147</v>
      </c>
      <c r="G9" s="54" t="e">
        <f>COUNTIF(D9,Notation!C$13:C$43)*(Notation!D$13:D$43)</f>
        <v>#VALUE!</v>
      </c>
      <c r="H9" t="s">
        <v>162</v>
      </c>
      <c r="I9" t="e">
        <f>G9*H9</f>
        <v>#VALUE!</v>
      </c>
    </row>
    <row r="10" spans="1:28" x14ac:dyDescent="0.35">
      <c r="A10" t="s">
        <v>83</v>
      </c>
      <c r="B10" s="47" t="s">
        <v>101</v>
      </c>
      <c r="D10" t="s">
        <v>168</v>
      </c>
      <c r="E10" t="s">
        <v>155</v>
      </c>
      <c r="F10" t="s">
        <v>150</v>
      </c>
      <c r="H10" t="s">
        <v>161</v>
      </c>
      <c r="I10" t="e">
        <f t="shared" ref="I10:I39" si="0">G10*H10</f>
        <v>#VALUE!</v>
      </c>
    </row>
    <row r="11" spans="1:28" ht="29" x14ac:dyDescent="0.35">
      <c r="A11" t="s">
        <v>83</v>
      </c>
      <c r="B11" s="47" t="s">
        <v>102</v>
      </c>
      <c r="G11" s="54">
        <f>SUMPRODUCT(COUNTIF(D11:F11,Notation!C$13:C$43)*(Notation!D$13:D$43))</f>
        <v>0</v>
      </c>
      <c r="I11">
        <f t="shared" si="0"/>
        <v>0</v>
      </c>
    </row>
    <row r="12" spans="1:28" ht="29" x14ac:dyDescent="0.35">
      <c r="A12" t="s">
        <v>83</v>
      </c>
      <c r="B12" s="47" t="s">
        <v>103</v>
      </c>
      <c r="G12" s="54">
        <f>SUMPRODUCT(COUNTIF(D12:F12,Notation!C$13:C$43)*(Notation!D$13:D$43))</f>
        <v>0</v>
      </c>
      <c r="I12">
        <f t="shared" si="0"/>
        <v>0</v>
      </c>
    </row>
    <row r="13" spans="1:28" ht="29" x14ac:dyDescent="0.35">
      <c r="A13" t="s">
        <v>83</v>
      </c>
      <c r="B13" s="47" t="s">
        <v>104</v>
      </c>
      <c r="G13" s="54">
        <f>SUMPRODUCT(COUNTIF(D13:F13,Notation!C$13:C$43)*(Notation!D$13:D$43))</f>
        <v>0</v>
      </c>
      <c r="I13">
        <f t="shared" si="0"/>
        <v>0</v>
      </c>
    </row>
    <row r="14" spans="1:28" ht="29" x14ac:dyDescent="0.35">
      <c r="A14" t="s">
        <v>84</v>
      </c>
      <c r="B14" s="47" t="s">
        <v>105</v>
      </c>
      <c r="G14" s="54">
        <f>SUMPRODUCT(COUNTIF(D14:F14,Notation!C$13:C$43)*(Notation!D$13:D$43))</f>
        <v>0</v>
      </c>
      <c r="I14">
        <f t="shared" si="0"/>
        <v>0</v>
      </c>
    </row>
    <row r="15" spans="1:28" x14ac:dyDescent="0.35">
      <c r="A15" t="s">
        <v>84</v>
      </c>
      <c r="B15" s="47" t="s">
        <v>106</v>
      </c>
      <c r="G15" s="54">
        <f>SUMPRODUCT(COUNTIF(D15:F15,Notation!C$13:C$43)*(Notation!D$13:D$43))</f>
        <v>0</v>
      </c>
      <c r="I15">
        <f t="shared" si="0"/>
        <v>0</v>
      </c>
    </row>
    <row r="16" spans="1:28" x14ac:dyDescent="0.35">
      <c r="A16" t="s">
        <v>84</v>
      </c>
      <c r="B16" s="47" t="s">
        <v>107</v>
      </c>
      <c r="G16" s="54">
        <f>SUMPRODUCT(COUNTIF(D16:F16,Notation!C$13:C$43)*(Notation!D$13:D$43))</f>
        <v>0</v>
      </c>
      <c r="I16">
        <f t="shared" si="0"/>
        <v>0</v>
      </c>
    </row>
    <row r="17" spans="1:9" ht="29" x14ac:dyDescent="0.35">
      <c r="A17" t="s">
        <v>84</v>
      </c>
      <c r="B17" s="47" t="s">
        <v>108</v>
      </c>
      <c r="G17" s="54">
        <f>SUMPRODUCT(COUNTIF(D17:F17,Notation!C$13:C$43)*(Notation!D$13:D$43))</f>
        <v>0</v>
      </c>
      <c r="I17">
        <f t="shared" si="0"/>
        <v>0</v>
      </c>
    </row>
    <row r="18" spans="1:9" x14ac:dyDescent="0.35">
      <c r="A18" t="s">
        <v>84</v>
      </c>
      <c r="B18" s="47" t="s">
        <v>109</v>
      </c>
      <c r="G18" s="54">
        <f>SUMPRODUCT(COUNTIF(D18:F18,Notation!C$13:C$43)*(Notation!D$13:D$43))</f>
        <v>0</v>
      </c>
      <c r="I18">
        <f t="shared" si="0"/>
        <v>0</v>
      </c>
    </row>
    <row r="19" spans="1:9" ht="29" x14ac:dyDescent="0.35">
      <c r="A19" t="s">
        <v>84</v>
      </c>
      <c r="B19" s="47" t="s">
        <v>110</v>
      </c>
      <c r="G19" s="54">
        <f>SUMPRODUCT(COUNTIF(D19:F19,Notation!C$13:C$43)*(Notation!D$13:D$43))</f>
        <v>0</v>
      </c>
      <c r="I19">
        <f t="shared" si="0"/>
        <v>0</v>
      </c>
    </row>
    <row r="20" spans="1:9" x14ac:dyDescent="0.35">
      <c r="A20" t="s">
        <v>84</v>
      </c>
      <c r="B20" s="47" t="s">
        <v>111</v>
      </c>
      <c r="G20" s="54">
        <f>SUMPRODUCT(COUNTIF(D20:F20,Notation!C$13:C$43)*(Notation!D$13:D$43))</f>
        <v>0</v>
      </c>
      <c r="I20">
        <f t="shared" si="0"/>
        <v>0</v>
      </c>
    </row>
    <row r="21" spans="1:9" ht="29" x14ac:dyDescent="0.35">
      <c r="A21" t="s">
        <v>84</v>
      </c>
      <c r="B21" s="47" t="s">
        <v>112</v>
      </c>
      <c r="G21" s="54">
        <f>SUMPRODUCT(COUNTIF(D21:F21,Notation!C$13:C$43)*(Notation!D$13:D$43))</f>
        <v>0</v>
      </c>
      <c r="I21">
        <f t="shared" si="0"/>
        <v>0</v>
      </c>
    </row>
    <row r="22" spans="1:9" ht="29" x14ac:dyDescent="0.35">
      <c r="A22" t="s">
        <v>84</v>
      </c>
      <c r="B22" s="47" t="s">
        <v>113</v>
      </c>
      <c r="G22" s="54">
        <f>SUMPRODUCT(COUNTIF(D22:F22,Notation!C$13:C$43)*(Notation!D$13:D$43))</f>
        <v>0</v>
      </c>
      <c r="I22">
        <f t="shared" si="0"/>
        <v>0</v>
      </c>
    </row>
    <row r="23" spans="1:9" ht="29" x14ac:dyDescent="0.35">
      <c r="A23" t="s">
        <v>84</v>
      </c>
      <c r="B23" s="47" t="s">
        <v>114</v>
      </c>
      <c r="G23" s="54">
        <f>SUMPRODUCT(COUNTIF(D23:F23,Notation!C$13:C$43)*(Notation!D$13:D$43))</f>
        <v>0</v>
      </c>
      <c r="I23">
        <f t="shared" si="0"/>
        <v>0</v>
      </c>
    </row>
    <row r="24" spans="1:9" x14ac:dyDescent="0.35">
      <c r="A24" t="s">
        <v>84</v>
      </c>
      <c r="B24" s="47" t="s">
        <v>115</v>
      </c>
      <c r="G24" s="54">
        <f>SUMPRODUCT(COUNTIF(D24:F24,Notation!C$13:C$43)*(Notation!D$13:D$43))</f>
        <v>0</v>
      </c>
      <c r="I24">
        <f t="shared" si="0"/>
        <v>0</v>
      </c>
    </row>
    <row r="25" spans="1:9" x14ac:dyDescent="0.35">
      <c r="A25" t="s">
        <v>67</v>
      </c>
      <c r="B25" s="47" t="s">
        <v>116</v>
      </c>
      <c r="G25" s="54">
        <f>SUMPRODUCT(COUNTIF(D25:F25,Notation!C$13:C$43)*(Notation!D$13:D$43))</f>
        <v>0</v>
      </c>
      <c r="I25">
        <f t="shared" si="0"/>
        <v>0</v>
      </c>
    </row>
    <row r="26" spans="1:9" x14ac:dyDescent="0.35">
      <c r="A26" t="s">
        <v>67</v>
      </c>
      <c r="B26" s="47" t="s">
        <v>117</v>
      </c>
      <c r="G26" s="54">
        <f>SUMPRODUCT(COUNTIF(D26:F26,Notation!C$13:C$43)*(Notation!D$13:D$43))</f>
        <v>0</v>
      </c>
      <c r="I26">
        <f t="shared" si="0"/>
        <v>0</v>
      </c>
    </row>
    <row r="27" spans="1:9" ht="29" x14ac:dyDescent="0.35">
      <c r="A27" t="s">
        <v>67</v>
      </c>
      <c r="B27" s="47" t="s">
        <v>118</v>
      </c>
      <c r="G27" s="54">
        <f>SUMPRODUCT(COUNTIF(D27:F27,Notation!C$13:C$43)*(Notation!D$13:D$43))</f>
        <v>0</v>
      </c>
      <c r="I27">
        <f t="shared" si="0"/>
        <v>0</v>
      </c>
    </row>
    <row r="28" spans="1:9" x14ac:dyDescent="0.35">
      <c r="A28" t="s">
        <v>67</v>
      </c>
      <c r="B28" s="47" t="s">
        <v>119</v>
      </c>
      <c r="G28" s="54">
        <f>SUMPRODUCT(COUNTIF(D28:F28,Notation!C$13:C$43)*(Notation!D$13:D$43))</f>
        <v>0</v>
      </c>
      <c r="I28">
        <f t="shared" si="0"/>
        <v>0</v>
      </c>
    </row>
    <row r="29" spans="1:9" x14ac:dyDescent="0.35">
      <c r="A29" t="s">
        <v>67</v>
      </c>
      <c r="B29" s="47" t="s">
        <v>120</v>
      </c>
      <c r="G29" s="54">
        <f>SUMPRODUCT(COUNTIF(D29:F29,Notation!C$13:C$43)*(Notation!D$13:D$43))</f>
        <v>0</v>
      </c>
      <c r="I29">
        <f t="shared" si="0"/>
        <v>0</v>
      </c>
    </row>
    <row r="30" spans="1:9" x14ac:dyDescent="0.35">
      <c r="A30" t="s">
        <v>68</v>
      </c>
      <c r="B30" s="46" t="s">
        <v>121</v>
      </c>
      <c r="G30" s="54">
        <f>SUMPRODUCT(COUNTIF(D30:F30,Notation!C$13:C$43)*(Notation!D$13:D$43))</f>
        <v>0</v>
      </c>
      <c r="I30">
        <f t="shared" si="0"/>
        <v>0</v>
      </c>
    </row>
    <row r="31" spans="1:9" ht="25" x14ac:dyDescent="0.35">
      <c r="A31" t="s">
        <v>68</v>
      </c>
      <c r="B31" s="46" t="s">
        <v>122</v>
      </c>
      <c r="G31" s="54">
        <f>SUMPRODUCT(COUNTIF(D31:F31,Notation!C$13:C$43)*(Notation!D$13:D$43))</f>
        <v>0</v>
      </c>
      <c r="I31">
        <f t="shared" si="0"/>
        <v>0</v>
      </c>
    </row>
    <row r="32" spans="1:9" x14ac:dyDescent="0.35">
      <c r="A32" t="s">
        <v>68</v>
      </c>
      <c r="B32" s="46" t="s">
        <v>123</v>
      </c>
      <c r="G32" s="54">
        <f>SUMPRODUCT(COUNTIF(D32:F32,Notation!C$13:C$43)*(Notation!D$13:D$43))</f>
        <v>0</v>
      </c>
      <c r="I32">
        <f t="shared" si="0"/>
        <v>0</v>
      </c>
    </row>
    <row r="33" spans="1:9" ht="25" x14ac:dyDescent="0.35">
      <c r="A33" t="s">
        <v>68</v>
      </c>
      <c r="B33" s="46" t="s">
        <v>124</v>
      </c>
      <c r="G33" s="54">
        <f>SUMPRODUCT(COUNTIF(D33:F33,Notation!C$13:C$43)*(Notation!D$13:D$43))</f>
        <v>0</v>
      </c>
      <c r="I33">
        <f t="shared" si="0"/>
        <v>0</v>
      </c>
    </row>
    <row r="34" spans="1:9" ht="87" x14ac:dyDescent="0.35">
      <c r="A34" t="s">
        <v>68</v>
      </c>
      <c r="B34" s="47" t="s">
        <v>125</v>
      </c>
      <c r="G34" s="54">
        <f>SUMPRODUCT(COUNTIF(D34:F34,Notation!C$13:C$43)*(Notation!D$13:D$43))</f>
        <v>0</v>
      </c>
      <c r="I34">
        <f t="shared" si="0"/>
        <v>0</v>
      </c>
    </row>
    <row r="35" spans="1:9" ht="29" x14ac:dyDescent="0.35">
      <c r="A35" t="s">
        <v>68</v>
      </c>
      <c r="B35" s="47" t="s">
        <v>126</v>
      </c>
      <c r="G35" s="54">
        <f>SUMPRODUCT(COUNTIF(D35:F35,Notation!C$13:C$43)*(Notation!D$13:D$43))</f>
        <v>0</v>
      </c>
      <c r="I35">
        <f t="shared" si="0"/>
        <v>0</v>
      </c>
    </row>
    <row r="36" spans="1:9" ht="29" x14ac:dyDescent="0.35">
      <c r="A36" t="s">
        <v>68</v>
      </c>
      <c r="B36" s="47" t="s">
        <v>127</v>
      </c>
      <c r="G36" s="54">
        <f>SUMPRODUCT(COUNTIF(D36:F36,Notation!C$13:C$43)*(Notation!D$13:D$43))</f>
        <v>0</v>
      </c>
      <c r="I36">
        <f t="shared" si="0"/>
        <v>0</v>
      </c>
    </row>
    <row r="37" spans="1:9" x14ac:dyDescent="0.35">
      <c r="A37" t="s">
        <v>85</v>
      </c>
      <c r="B37" s="47" t="s">
        <v>128</v>
      </c>
      <c r="G37" s="54">
        <f>SUMPRODUCT(COUNTIF(D37:F37,Notation!C$13:C$43)*(Notation!D$13:D$43))</f>
        <v>0</v>
      </c>
      <c r="I37">
        <f t="shared" si="0"/>
        <v>0</v>
      </c>
    </row>
    <row r="38" spans="1:9" ht="25" x14ac:dyDescent="0.35">
      <c r="A38" t="s">
        <v>69</v>
      </c>
      <c r="B38" s="48" t="s">
        <v>129</v>
      </c>
      <c r="G38" s="54">
        <f>SUMPRODUCT(COUNTIF(D38:F38,Notation!C$13:C$43)*(Notation!D$13:D$43))</f>
        <v>0</v>
      </c>
      <c r="I38">
        <f t="shared" si="0"/>
        <v>0</v>
      </c>
    </row>
    <row r="39" spans="1:9" ht="29" x14ac:dyDescent="0.35">
      <c r="A39" t="s">
        <v>86</v>
      </c>
      <c r="B39" s="49" t="s">
        <v>130</v>
      </c>
      <c r="G39" s="54">
        <f>SUMPRODUCT(COUNTIF(D39:F39,Notation!C$13:C$43)*(Notation!D$13:D$43))</f>
        <v>0</v>
      </c>
      <c r="I39">
        <f t="shared" si="0"/>
        <v>0</v>
      </c>
    </row>
    <row r="40" spans="1:9" ht="29" x14ac:dyDescent="0.35">
      <c r="A40" t="s">
        <v>90</v>
      </c>
      <c r="B40" s="49" t="s">
        <v>131</v>
      </c>
      <c r="G40" s="54">
        <f>SUMPRODUCT(COUNTIF(D40:F40,Notation!C$13:C$43)*(Notation!D$13:D$43))</f>
        <v>0</v>
      </c>
      <c r="I40">
        <f t="shared" ref="I40:I47" si="1">G40*H40</f>
        <v>0</v>
      </c>
    </row>
    <row r="41" spans="1:9" x14ac:dyDescent="0.35">
      <c r="A41" t="s">
        <v>89</v>
      </c>
      <c r="B41" s="50" t="s">
        <v>132</v>
      </c>
      <c r="G41" s="54">
        <f>SUMPRODUCT(COUNTIF(D41:F41,Notation!C$13:C$43)*(Notation!D$13:D$43))</f>
        <v>0</v>
      </c>
      <c r="I41">
        <f t="shared" si="1"/>
        <v>0</v>
      </c>
    </row>
    <row r="42" spans="1:9" ht="29" x14ac:dyDescent="0.35">
      <c r="A42" t="s">
        <v>90</v>
      </c>
      <c r="B42" s="47" t="s">
        <v>133</v>
      </c>
      <c r="G42" s="54">
        <f>SUMPRODUCT(COUNTIF(D42:F42,Notation!C$13:C$43)*(Notation!D$13:D$43))</f>
        <v>0</v>
      </c>
      <c r="I42">
        <f t="shared" si="1"/>
        <v>0</v>
      </c>
    </row>
    <row r="43" spans="1:9" ht="43.5" x14ac:dyDescent="0.35">
      <c r="A43" t="s">
        <v>90</v>
      </c>
      <c r="B43" s="47" t="s">
        <v>134</v>
      </c>
      <c r="G43" s="54">
        <f>SUMPRODUCT(COUNTIF(D43:F43,Notation!C$13:C$43)*(Notation!D$13:D$43))</f>
        <v>0</v>
      </c>
      <c r="I43">
        <f t="shared" si="1"/>
        <v>0</v>
      </c>
    </row>
    <row r="44" spans="1:9" x14ac:dyDescent="0.35">
      <c r="A44" t="s">
        <v>75</v>
      </c>
      <c r="B44" s="47" t="s">
        <v>135</v>
      </c>
      <c r="G44" s="54">
        <f>SUMPRODUCT(COUNTIF(D44:F44,Notation!C$13:C$43)*(Notation!D$13:D$43))</f>
        <v>0</v>
      </c>
      <c r="I44">
        <f t="shared" si="1"/>
        <v>0</v>
      </c>
    </row>
    <row r="45" spans="1:9" x14ac:dyDescent="0.35">
      <c r="A45" t="s">
        <v>76</v>
      </c>
      <c r="B45" s="47" t="s">
        <v>136</v>
      </c>
      <c r="G45" s="54">
        <f>SUMPRODUCT(COUNTIF(D45:F45,Notation!C$13:C$43)*(Notation!D$13:D$43))</f>
        <v>0</v>
      </c>
      <c r="I45">
        <f t="shared" si="1"/>
        <v>0</v>
      </c>
    </row>
    <row r="46" spans="1:9" ht="43.5" x14ac:dyDescent="0.35">
      <c r="A46" t="s">
        <v>76</v>
      </c>
      <c r="B46" s="47" t="s">
        <v>137</v>
      </c>
      <c r="G46" s="54">
        <f>SUMPRODUCT(COUNTIF(D46:F46,Notation!C$13:C$43)*(Notation!D$13:D$43))</f>
        <v>0</v>
      </c>
      <c r="I46">
        <f t="shared" si="1"/>
        <v>0</v>
      </c>
    </row>
    <row r="47" spans="1:9" ht="25" x14ac:dyDescent="0.35">
      <c r="A47" t="s">
        <v>77</v>
      </c>
      <c r="B47" s="46" t="s">
        <v>138</v>
      </c>
      <c r="G47" s="54">
        <f>SUMPRODUCT(COUNTIF(D47:F47,Notation!C$13:C$43)*(Notation!D$13:D$43))</f>
        <v>0</v>
      </c>
      <c r="I47">
        <f t="shared" si="1"/>
        <v>0</v>
      </c>
    </row>
    <row r="48" spans="1:9" x14ac:dyDescent="0.35">
      <c r="A48" t="s">
        <v>80</v>
      </c>
      <c r="B48" s="46" t="s">
        <v>139</v>
      </c>
      <c r="G48" s="54">
        <f>SUMPRODUCT(COUNTIF(D48:F48,Notation!C$13:C$43)*(Notation!D$13:D$43))</f>
        <v>0</v>
      </c>
      <c r="I48">
        <f t="shared" ref="I48:I74" si="2">G48*H48</f>
        <v>0</v>
      </c>
    </row>
    <row r="49" spans="1:9" ht="25" x14ac:dyDescent="0.35">
      <c r="A49" t="s">
        <v>80</v>
      </c>
      <c r="B49" s="46" t="s">
        <v>140</v>
      </c>
      <c r="G49" s="54">
        <f>SUMPRODUCT(COUNTIF(D49:F49,Notation!C$13:C$43)*(Notation!D$13:D$43))</f>
        <v>0</v>
      </c>
      <c r="I49">
        <f t="shared" si="2"/>
        <v>0</v>
      </c>
    </row>
    <row r="50" spans="1:9" x14ac:dyDescent="0.35">
      <c r="A50" t="s">
        <v>91</v>
      </c>
      <c r="B50" s="46" t="s">
        <v>141</v>
      </c>
      <c r="G50" s="54">
        <f>SUMPRODUCT(COUNTIF(D50:F50,Notation!C$13:C$43)*(Notation!D$13:D$43))</f>
        <v>0</v>
      </c>
      <c r="I50">
        <f t="shared" si="2"/>
        <v>0</v>
      </c>
    </row>
    <row r="51" spans="1:9" ht="50" x14ac:dyDescent="0.35">
      <c r="A51" t="s">
        <v>82</v>
      </c>
      <c r="B51" s="46" t="s">
        <v>142</v>
      </c>
      <c r="G51" s="54">
        <f>SUMPRODUCT(COUNTIF(D51:F51,Notation!C$13:C$43)*(Notation!D$13:D$43))</f>
        <v>0</v>
      </c>
      <c r="I51">
        <f t="shared" si="2"/>
        <v>0</v>
      </c>
    </row>
    <row r="52" spans="1:9" x14ac:dyDescent="0.35">
      <c r="A52" t="s">
        <v>82</v>
      </c>
      <c r="B52" s="47" t="s">
        <v>143</v>
      </c>
      <c r="G52" s="54">
        <f>SUMPRODUCT(COUNTIF(D52:F52,Notation!C$13:C$43)*(Notation!D$13:D$43))</f>
        <v>0</v>
      </c>
      <c r="I52">
        <f t="shared" si="2"/>
        <v>0</v>
      </c>
    </row>
    <row r="53" spans="1:9" x14ac:dyDescent="0.35">
      <c r="B53" s="44"/>
      <c r="G53" s="54">
        <f>SUMPRODUCT(COUNTIF(D53:F53,Notation!C$13:C$43)*(Notation!D$13:D$43))</f>
        <v>0</v>
      </c>
      <c r="I53">
        <f t="shared" si="2"/>
        <v>0</v>
      </c>
    </row>
    <row r="54" spans="1:9" x14ac:dyDescent="0.35">
      <c r="B54" s="44"/>
      <c r="G54" s="54">
        <f>SUMPRODUCT(COUNTIF(D54:F54,Notation!C$13:C$43)*(Notation!D$13:D$43))</f>
        <v>0</v>
      </c>
      <c r="I54">
        <f t="shared" si="2"/>
        <v>0</v>
      </c>
    </row>
    <row r="55" spans="1:9" x14ac:dyDescent="0.35">
      <c r="B55" s="44"/>
      <c r="G55" s="54">
        <f>SUMPRODUCT(COUNTIF(D55:F55,Notation!C$13:C$43)*(Notation!D$13:D$43))</f>
        <v>0</v>
      </c>
      <c r="I55">
        <f t="shared" si="2"/>
        <v>0</v>
      </c>
    </row>
    <row r="56" spans="1:9" x14ac:dyDescent="0.35">
      <c r="B56" s="44"/>
      <c r="G56" s="54">
        <f>SUMPRODUCT(COUNTIF(D56:F56,Notation!C$13:C$43)*(Notation!D$13:D$43))</f>
        <v>0</v>
      </c>
      <c r="I56">
        <f t="shared" si="2"/>
        <v>0</v>
      </c>
    </row>
    <row r="57" spans="1:9" x14ac:dyDescent="0.35">
      <c r="B57" s="44"/>
      <c r="G57" s="54">
        <f>SUMPRODUCT(COUNTIF(D57:F57,Notation!C$13:C$43)*(Notation!D$13:D$43))</f>
        <v>0</v>
      </c>
      <c r="I57">
        <f t="shared" si="2"/>
        <v>0</v>
      </c>
    </row>
    <row r="58" spans="1:9" x14ac:dyDescent="0.35">
      <c r="B58" s="44"/>
      <c r="G58" s="54">
        <f>SUMPRODUCT(COUNTIF(D58:F58,Notation!C$13:C$43)*(Notation!D$13:D$43))</f>
        <v>0</v>
      </c>
      <c r="I58">
        <f t="shared" si="2"/>
        <v>0</v>
      </c>
    </row>
    <row r="59" spans="1:9" x14ac:dyDescent="0.35">
      <c r="B59" s="44"/>
      <c r="G59" s="54">
        <f>SUMPRODUCT(COUNTIF(D59:F59,Notation!C$13:C$43)*(Notation!D$13:D$43))</f>
        <v>0</v>
      </c>
      <c r="I59">
        <f t="shared" si="2"/>
        <v>0</v>
      </c>
    </row>
    <row r="60" spans="1:9" x14ac:dyDescent="0.35">
      <c r="B60" s="44"/>
      <c r="G60" s="54">
        <f>SUMPRODUCT(COUNTIF(D60:F60,Notation!C$13:C$43)*(Notation!D$13:D$43))</f>
        <v>0</v>
      </c>
      <c r="I60">
        <f t="shared" si="2"/>
        <v>0</v>
      </c>
    </row>
    <row r="61" spans="1:9" x14ac:dyDescent="0.35">
      <c r="B61" s="44"/>
      <c r="G61" s="54">
        <f>SUMPRODUCT(COUNTIF(D61:F61,Notation!C$13:C$43)*(Notation!D$13:D$43))</f>
        <v>0</v>
      </c>
      <c r="I61">
        <f t="shared" si="2"/>
        <v>0</v>
      </c>
    </row>
    <row r="62" spans="1:9" x14ac:dyDescent="0.35">
      <c r="B62" s="44"/>
      <c r="G62" s="54">
        <f>SUMPRODUCT(COUNTIF(D62:F62,Notation!C$13:C$43)*(Notation!D$13:D$43))</f>
        <v>0</v>
      </c>
      <c r="I62">
        <f t="shared" si="2"/>
        <v>0</v>
      </c>
    </row>
    <row r="63" spans="1:9" x14ac:dyDescent="0.35">
      <c r="B63" s="44"/>
      <c r="G63" s="54">
        <f>SUMPRODUCT(COUNTIF(D63:F63,Notation!C$13:C$43)*(Notation!D$13:D$43))</f>
        <v>0</v>
      </c>
      <c r="I63">
        <f t="shared" si="2"/>
        <v>0</v>
      </c>
    </row>
    <row r="64" spans="1:9" x14ac:dyDescent="0.35">
      <c r="B64" s="44"/>
      <c r="G64" s="54">
        <f>SUMPRODUCT(COUNTIF(D64:F64,Notation!C$13:C$43)*(Notation!D$13:D$43))</f>
        <v>0</v>
      </c>
      <c r="I64">
        <f t="shared" si="2"/>
        <v>0</v>
      </c>
    </row>
    <row r="65" spans="2:9" x14ac:dyDescent="0.35">
      <c r="B65" s="44"/>
      <c r="G65" s="54">
        <f>SUMPRODUCT(COUNTIF(D65:F65,Notation!C$13:C$43)*(Notation!D$13:D$43))</f>
        <v>0</v>
      </c>
      <c r="I65">
        <f t="shared" si="2"/>
        <v>0</v>
      </c>
    </row>
    <row r="66" spans="2:9" x14ac:dyDescent="0.35">
      <c r="B66" s="44"/>
      <c r="G66" s="54">
        <f>SUMPRODUCT(COUNTIF(D66:F66,Notation!C$13:C$43)*(Notation!D$13:D$43))</f>
        <v>0</v>
      </c>
      <c r="I66">
        <f t="shared" si="2"/>
        <v>0</v>
      </c>
    </row>
    <row r="67" spans="2:9" x14ac:dyDescent="0.35">
      <c r="B67" s="44"/>
      <c r="G67" s="54">
        <f>SUMPRODUCT(COUNTIF(D67:F67,Notation!C$13:C$43)*(Notation!D$13:D$43))</f>
        <v>0</v>
      </c>
      <c r="I67">
        <f t="shared" si="2"/>
        <v>0</v>
      </c>
    </row>
    <row r="68" spans="2:9" x14ac:dyDescent="0.35">
      <c r="B68" s="44"/>
      <c r="G68" s="54">
        <f>SUMPRODUCT(COUNTIF(D68:F68,Notation!C$13:C$43)*(Notation!D$13:D$43))</f>
        <v>0</v>
      </c>
      <c r="I68">
        <f t="shared" si="2"/>
        <v>0</v>
      </c>
    </row>
    <row r="69" spans="2:9" x14ac:dyDescent="0.35">
      <c r="B69" s="44"/>
      <c r="G69" s="54">
        <f>SUMPRODUCT(COUNTIF(D69:F69,Notation!C$13:C$43)*(Notation!D$13:D$43))</f>
        <v>0</v>
      </c>
      <c r="I69">
        <f t="shared" si="2"/>
        <v>0</v>
      </c>
    </row>
    <row r="70" spans="2:9" x14ac:dyDescent="0.35">
      <c r="B70" s="44"/>
      <c r="G70" s="54">
        <f>SUMPRODUCT(COUNTIF(D70:F70,Notation!C$13:C$43)*(Notation!D$13:D$43))</f>
        <v>0</v>
      </c>
      <c r="I70">
        <f t="shared" si="2"/>
        <v>0</v>
      </c>
    </row>
    <row r="71" spans="2:9" x14ac:dyDescent="0.35">
      <c r="B71" s="44"/>
      <c r="G71" s="54">
        <f>SUMPRODUCT(COUNTIF(D71:F71,Notation!C$13:C$43)*(Notation!D$13:D$43))</f>
        <v>0</v>
      </c>
      <c r="I71">
        <f t="shared" si="2"/>
        <v>0</v>
      </c>
    </row>
    <row r="72" spans="2:9" x14ac:dyDescent="0.35">
      <c r="B72" s="44"/>
      <c r="G72" s="54">
        <f>SUMPRODUCT(COUNTIF(D72:F72,Notation!C$13:C$43)*(Notation!D$13:D$43))</f>
        <v>0</v>
      </c>
      <c r="I72">
        <f t="shared" si="2"/>
        <v>0</v>
      </c>
    </row>
    <row r="73" spans="2:9" x14ac:dyDescent="0.35">
      <c r="B73" s="44"/>
      <c r="G73" s="54">
        <f>SUMPRODUCT(COUNTIF(D73:F73,Notation!C$13:C$43)*(Notation!D$13:D$43))</f>
        <v>0</v>
      </c>
      <c r="I73">
        <f t="shared" si="2"/>
        <v>0</v>
      </c>
    </row>
    <row r="74" spans="2:9" x14ac:dyDescent="0.35">
      <c r="B74" s="44"/>
      <c r="G74" s="54">
        <f>SUMPRODUCT(COUNTIF(D74:F74,Notation!C$13:C$43)*(Notation!D$13:D$43))</f>
        <v>0</v>
      </c>
      <c r="I74">
        <f t="shared" si="2"/>
        <v>0</v>
      </c>
    </row>
    <row r="75" spans="2:9" x14ac:dyDescent="0.35">
      <c r="B75" s="44"/>
      <c r="G75" s="54">
        <f>SUMPRODUCT(COUNTIF(D75:F75,Notation!C$13:C$43)*(Notation!D$13:D$43))</f>
        <v>0</v>
      </c>
      <c r="I75">
        <f t="shared" ref="I75:I138" si="3">G75*H75</f>
        <v>0</v>
      </c>
    </row>
    <row r="76" spans="2:9" x14ac:dyDescent="0.35">
      <c r="B76" s="44"/>
      <c r="G76" s="54">
        <f>SUMPRODUCT(COUNTIF(D76:F76,Notation!C$13:C$43)*(Notation!D$13:D$43))</f>
        <v>0</v>
      </c>
      <c r="I76">
        <f t="shared" si="3"/>
        <v>0</v>
      </c>
    </row>
    <row r="77" spans="2:9" x14ac:dyDescent="0.35">
      <c r="B77" s="44"/>
      <c r="G77" s="54">
        <f>SUMPRODUCT(COUNTIF(D77:F77,Notation!C$13:C$43)*(Notation!D$13:D$43))</f>
        <v>0</v>
      </c>
      <c r="I77">
        <f t="shared" si="3"/>
        <v>0</v>
      </c>
    </row>
    <row r="78" spans="2:9" x14ac:dyDescent="0.35">
      <c r="B78" s="44"/>
      <c r="G78" s="54">
        <f>SUMPRODUCT(COUNTIF(D78:F78,Notation!C$13:C$43)*(Notation!D$13:D$43))</f>
        <v>0</v>
      </c>
      <c r="I78">
        <f t="shared" si="3"/>
        <v>0</v>
      </c>
    </row>
    <row r="79" spans="2:9" x14ac:dyDescent="0.35">
      <c r="B79" s="44"/>
      <c r="G79" s="54">
        <f>SUMPRODUCT(COUNTIF(D79:F79,Notation!C$13:C$43)*(Notation!D$13:D$43))</f>
        <v>0</v>
      </c>
      <c r="I79">
        <f t="shared" si="3"/>
        <v>0</v>
      </c>
    </row>
    <row r="80" spans="2:9" x14ac:dyDescent="0.35">
      <c r="B80" s="44"/>
      <c r="G80" s="54">
        <f>SUMPRODUCT(COUNTIF(D80:F80,Notation!C$13:C$43)*(Notation!D$13:D$43))</f>
        <v>0</v>
      </c>
      <c r="I80">
        <f t="shared" si="3"/>
        <v>0</v>
      </c>
    </row>
    <row r="81" spans="2:9" x14ac:dyDescent="0.35">
      <c r="B81" s="44"/>
      <c r="G81" s="54">
        <f>SUMPRODUCT(COUNTIF(D81:F81,Notation!C$13:C$43)*(Notation!D$13:D$43))</f>
        <v>0</v>
      </c>
      <c r="I81">
        <f t="shared" si="3"/>
        <v>0</v>
      </c>
    </row>
    <row r="82" spans="2:9" x14ac:dyDescent="0.35">
      <c r="B82" s="44"/>
      <c r="G82" s="54">
        <f>SUMPRODUCT(COUNTIF(D82:F82,Notation!C$13:C$43)*(Notation!D$13:D$43))</f>
        <v>0</v>
      </c>
      <c r="I82">
        <f t="shared" si="3"/>
        <v>0</v>
      </c>
    </row>
    <row r="83" spans="2:9" x14ac:dyDescent="0.35">
      <c r="B83" s="44"/>
      <c r="G83" s="54">
        <f>SUMPRODUCT(COUNTIF(D83:F83,Notation!C$13:C$43)*(Notation!D$13:D$43))</f>
        <v>0</v>
      </c>
      <c r="I83">
        <f t="shared" si="3"/>
        <v>0</v>
      </c>
    </row>
    <row r="84" spans="2:9" x14ac:dyDescent="0.35">
      <c r="B84" s="44"/>
      <c r="G84" s="54">
        <f>SUMPRODUCT(COUNTIF(D84:F84,Notation!C$13:C$43)*(Notation!D$13:D$43))</f>
        <v>0</v>
      </c>
      <c r="I84">
        <f t="shared" si="3"/>
        <v>0</v>
      </c>
    </row>
    <row r="85" spans="2:9" x14ac:dyDescent="0.35">
      <c r="B85" s="44"/>
      <c r="G85" s="54">
        <f>SUMPRODUCT(COUNTIF(D85:F85,Notation!C$13:C$43)*(Notation!D$13:D$43))</f>
        <v>0</v>
      </c>
      <c r="I85">
        <f t="shared" si="3"/>
        <v>0</v>
      </c>
    </row>
    <row r="86" spans="2:9" x14ac:dyDescent="0.35">
      <c r="B86" s="44"/>
      <c r="G86" s="54">
        <f>SUMPRODUCT(COUNTIF(D86:F86,Notation!C$13:C$43)*(Notation!D$13:D$43))</f>
        <v>0</v>
      </c>
      <c r="I86">
        <f t="shared" si="3"/>
        <v>0</v>
      </c>
    </row>
    <row r="87" spans="2:9" x14ac:dyDescent="0.35">
      <c r="B87" s="44"/>
      <c r="G87" s="54">
        <f>SUMPRODUCT(COUNTIF(D87:F87,Notation!C$13:C$43)*(Notation!D$13:D$43))</f>
        <v>0</v>
      </c>
      <c r="I87">
        <f t="shared" si="3"/>
        <v>0</v>
      </c>
    </row>
    <row r="88" spans="2:9" x14ac:dyDescent="0.35">
      <c r="B88" s="44"/>
      <c r="G88" s="54">
        <f>SUMPRODUCT(COUNTIF(D88:F88,Notation!C$13:C$43)*(Notation!D$13:D$43))</f>
        <v>0</v>
      </c>
      <c r="I88">
        <f t="shared" si="3"/>
        <v>0</v>
      </c>
    </row>
    <row r="89" spans="2:9" x14ac:dyDescent="0.35">
      <c r="B89" s="44"/>
      <c r="G89" s="54">
        <f>SUMPRODUCT(COUNTIF(D89:F89,Notation!C$13:C$43)*(Notation!D$13:D$43))</f>
        <v>0</v>
      </c>
      <c r="I89">
        <f t="shared" si="3"/>
        <v>0</v>
      </c>
    </row>
    <row r="90" spans="2:9" x14ac:dyDescent="0.35">
      <c r="B90" s="44"/>
      <c r="G90" s="54">
        <f>SUMPRODUCT(COUNTIF(D90:F90,Notation!C$13:C$43)*(Notation!D$13:D$43))</f>
        <v>0</v>
      </c>
      <c r="I90">
        <f t="shared" si="3"/>
        <v>0</v>
      </c>
    </row>
    <row r="91" spans="2:9" x14ac:dyDescent="0.35">
      <c r="B91" s="44"/>
      <c r="G91" s="54">
        <f>SUMPRODUCT(COUNTIF(D91:F91,Notation!C$13:C$43)*(Notation!D$13:D$43))</f>
        <v>0</v>
      </c>
      <c r="I91">
        <f t="shared" si="3"/>
        <v>0</v>
      </c>
    </row>
    <row r="92" spans="2:9" x14ac:dyDescent="0.35">
      <c r="B92" s="44"/>
      <c r="G92" s="54">
        <f>SUMPRODUCT(COUNTIF(D92:F92,Notation!C$13:C$43)*(Notation!D$13:D$43))</f>
        <v>0</v>
      </c>
      <c r="I92">
        <f t="shared" si="3"/>
        <v>0</v>
      </c>
    </row>
    <row r="93" spans="2:9" x14ac:dyDescent="0.35">
      <c r="B93" s="44"/>
      <c r="G93" s="54">
        <f>SUMPRODUCT(COUNTIF(D93:F93,Notation!C$13:C$43)*(Notation!D$13:D$43))</f>
        <v>0</v>
      </c>
      <c r="I93">
        <f t="shared" si="3"/>
        <v>0</v>
      </c>
    </row>
    <row r="94" spans="2:9" x14ac:dyDescent="0.35">
      <c r="B94" s="44"/>
      <c r="G94" s="54">
        <f>SUMPRODUCT(COUNTIF(D94:F94,Notation!C$13:C$43)*(Notation!D$13:D$43))</f>
        <v>0</v>
      </c>
      <c r="I94">
        <f t="shared" si="3"/>
        <v>0</v>
      </c>
    </row>
    <row r="95" spans="2:9" x14ac:dyDescent="0.35">
      <c r="B95" s="44"/>
      <c r="G95" s="54">
        <f>SUMPRODUCT(COUNTIF(D95:F95,Notation!C$13:C$43)*(Notation!D$13:D$43))</f>
        <v>0</v>
      </c>
      <c r="I95">
        <f t="shared" si="3"/>
        <v>0</v>
      </c>
    </row>
    <row r="96" spans="2:9" x14ac:dyDescent="0.35">
      <c r="B96" s="44"/>
      <c r="G96" s="54">
        <f>SUMPRODUCT(COUNTIF(D96:F96,Notation!C$13:C$43)*(Notation!D$13:D$43))</f>
        <v>0</v>
      </c>
      <c r="I96">
        <f t="shared" si="3"/>
        <v>0</v>
      </c>
    </row>
    <row r="97" spans="2:9" x14ac:dyDescent="0.35">
      <c r="B97" s="44"/>
      <c r="G97" s="54">
        <f>SUMPRODUCT(COUNTIF(D97:F97,Notation!C$13:C$43)*(Notation!D$13:D$43))</f>
        <v>0</v>
      </c>
      <c r="I97">
        <f t="shared" si="3"/>
        <v>0</v>
      </c>
    </row>
    <row r="98" spans="2:9" x14ac:dyDescent="0.35">
      <c r="B98" s="44"/>
      <c r="G98" s="54">
        <f>SUMPRODUCT(COUNTIF(D98:F98,Notation!C$13:C$43)*(Notation!D$13:D$43))</f>
        <v>0</v>
      </c>
      <c r="I98">
        <f t="shared" si="3"/>
        <v>0</v>
      </c>
    </row>
    <row r="99" spans="2:9" x14ac:dyDescent="0.35">
      <c r="B99" s="44"/>
      <c r="G99" s="54">
        <f>SUMPRODUCT(COUNTIF(D99:F99,Notation!C$13:C$43)*(Notation!D$13:D$43))</f>
        <v>0</v>
      </c>
      <c r="I99">
        <f t="shared" si="3"/>
        <v>0</v>
      </c>
    </row>
    <row r="100" spans="2:9" x14ac:dyDescent="0.35">
      <c r="B100" s="44"/>
      <c r="G100" s="54">
        <f>SUMPRODUCT(COUNTIF(D100:F100,Notation!C$13:C$43)*(Notation!D$13:D$43))</f>
        <v>0</v>
      </c>
      <c r="I100">
        <f t="shared" si="3"/>
        <v>0</v>
      </c>
    </row>
    <row r="101" spans="2:9" x14ac:dyDescent="0.35">
      <c r="B101" s="44"/>
      <c r="G101" s="54">
        <f>SUMPRODUCT(COUNTIF(D101:F101,Notation!C$13:C$43)*(Notation!D$13:D$43))</f>
        <v>0</v>
      </c>
      <c r="I101">
        <f t="shared" si="3"/>
        <v>0</v>
      </c>
    </row>
    <row r="102" spans="2:9" x14ac:dyDescent="0.35">
      <c r="B102" s="44"/>
      <c r="G102" s="54">
        <f>SUMPRODUCT(COUNTIF(D102:F102,Notation!C$13:C$43)*(Notation!D$13:D$43))</f>
        <v>0</v>
      </c>
      <c r="I102">
        <f t="shared" si="3"/>
        <v>0</v>
      </c>
    </row>
    <row r="103" spans="2:9" x14ac:dyDescent="0.35">
      <c r="B103" s="44"/>
      <c r="G103" s="54">
        <f>SUMPRODUCT(COUNTIF(D103:F103,Notation!C$13:C$43)*(Notation!D$13:D$43))</f>
        <v>0</v>
      </c>
      <c r="I103">
        <f t="shared" si="3"/>
        <v>0</v>
      </c>
    </row>
    <row r="104" spans="2:9" x14ac:dyDescent="0.35">
      <c r="B104" s="44"/>
      <c r="G104" s="54">
        <f>SUMPRODUCT(COUNTIF(D104:F104,Notation!C$13:C$43)*(Notation!D$13:D$43))</f>
        <v>0</v>
      </c>
      <c r="I104">
        <f t="shared" si="3"/>
        <v>0</v>
      </c>
    </row>
    <row r="105" spans="2:9" x14ac:dyDescent="0.35">
      <c r="B105" s="44"/>
      <c r="G105" s="54">
        <f>SUMPRODUCT(COUNTIF(D105:F105,Notation!C$13:C$43)*(Notation!D$13:D$43))</f>
        <v>0</v>
      </c>
      <c r="I105">
        <f t="shared" si="3"/>
        <v>0</v>
      </c>
    </row>
    <row r="106" spans="2:9" x14ac:dyDescent="0.35">
      <c r="B106" s="44"/>
      <c r="G106" s="54">
        <f>SUMPRODUCT(COUNTIF(D106:F106,Notation!C$13:C$43)*(Notation!D$13:D$43))</f>
        <v>0</v>
      </c>
      <c r="I106">
        <f t="shared" si="3"/>
        <v>0</v>
      </c>
    </row>
    <row r="107" spans="2:9" x14ac:dyDescent="0.35">
      <c r="B107" s="44"/>
      <c r="G107" s="54">
        <f>SUMPRODUCT(COUNTIF(D107:F107,Notation!C$13:C$43)*(Notation!D$13:D$43))</f>
        <v>0</v>
      </c>
      <c r="I107">
        <f t="shared" si="3"/>
        <v>0</v>
      </c>
    </row>
    <row r="108" spans="2:9" x14ac:dyDescent="0.35">
      <c r="B108" s="44"/>
      <c r="G108" s="54">
        <f>SUMPRODUCT(COUNTIF(D108:F108,Notation!C$13:C$43)*(Notation!D$13:D$43))</f>
        <v>0</v>
      </c>
      <c r="I108">
        <f t="shared" si="3"/>
        <v>0</v>
      </c>
    </row>
    <row r="109" spans="2:9" x14ac:dyDescent="0.35">
      <c r="B109" s="44"/>
      <c r="G109" s="54">
        <f>SUMPRODUCT(COUNTIF(D109:F109,Notation!C$13:C$43)*(Notation!D$13:D$43))</f>
        <v>0</v>
      </c>
      <c r="I109">
        <f t="shared" si="3"/>
        <v>0</v>
      </c>
    </row>
    <row r="110" spans="2:9" x14ac:dyDescent="0.35">
      <c r="B110" s="44"/>
      <c r="G110" s="54">
        <f>SUMPRODUCT(COUNTIF(D110:F110,Notation!C$13:C$43)*(Notation!D$13:D$43))</f>
        <v>0</v>
      </c>
      <c r="I110">
        <f t="shared" si="3"/>
        <v>0</v>
      </c>
    </row>
    <row r="111" spans="2:9" x14ac:dyDescent="0.35">
      <c r="B111" s="44"/>
      <c r="G111" s="54">
        <f>SUMPRODUCT(COUNTIF(D111:F111,Notation!C$13:C$43)*(Notation!D$13:D$43))</f>
        <v>0</v>
      </c>
      <c r="I111">
        <f t="shared" si="3"/>
        <v>0</v>
      </c>
    </row>
    <row r="112" spans="2:9" x14ac:dyDescent="0.35">
      <c r="B112" s="44"/>
      <c r="G112" s="54">
        <f>SUMPRODUCT(COUNTIF(D112:F112,Notation!C$13:C$43)*(Notation!D$13:D$43))</f>
        <v>0</v>
      </c>
      <c r="I112">
        <f t="shared" si="3"/>
        <v>0</v>
      </c>
    </row>
    <row r="113" spans="2:9" x14ac:dyDescent="0.35">
      <c r="B113" s="44"/>
      <c r="G113" s="54">
        <f>SUMPRODUCT(COUNTIF(D113:F113,Notation!C$13:C$43)*(Notation!D$13:D$43))</f>
        <v>0</v>
      </c>
      <c r="I113">
        <f t="shared" si="3"/>
        <v>0</v>
      </c>
    </row>
    <row r="114" spans="2:9" x14ac:dyDescent="0.35">
      <c r="B114" s="44"/>
      <c r="G114" s="54">
        <f>SUMPRODUCT(COUNTIF(D114:F114,Notation!C$13:C$43)*(Notation!D$13:D$43))</f>
        <v>0</v>
      </c>
      <c r="I114">
        <f t="shared" si="3"/>
        <v>0</v>
      </c>
    </row>
    <row r="115" spans="2:9" x14ac:dyDescent="0.35">
      <c r="B115" s="44"/>
      <c r="G115" s="54">
        <f>SUMPRODUCT(COUNTIF(D115:F115,Notation!C$13:C$43)*(Notation!D$13:D$43))</f>
        <v>0</v>
      </c>
      <c r="I115">
        <f t="shared" si="3"/>
        <v>0</v>
      </c>
    </row>
    <row r="116" spans="2:9" x14ac:dyDescent="0.35">
      <c r="B116" s="44"/>
      <c r="G116" s="54">
        <f>SUMPRODUCT(COUNTIF(D116:F116,Notation!C$13:C$43)*(Notation!D$13:D$43))</f>
        <v>0</v>
      </c>
      <c r="I116">
        <f t="shared" si="3"/>
        <v>0</v>
      </c>
    </row>
    <row r="117" spans="2:9" x14ac:dyDescent="0.35">
      <c r="B117" s="44"/>
      <c r="G117" s="54">
        <f>SUMPRODUCT(COUNTIF(D117:F117,Notation!C$13:C$43)*(Notation!D$13:D$43))</f>
        <v>0</v>
      </c>
      <c r="I117">
        <f t="shared" si="3"/>
        <v>0</v>
      </c>
    </row>
    <row r="118" spans="2:9" x14ac:dyDescent="0.35">
      <c r="B118" s="44"/>
      <c r="G118" s="54">
        <f>SUMPRODUCT(COUNTIF(D118:F118,Notation!C$13:C$43)*(Notation!D$13:D$43))</f>
        <v>0</v>
      </c>
      <c r="I118">
        <f t="shared" si="3"/>
        <v>0</v>
      </c>
    </row>
    <row r="119" spans="2:9" x14ac:dyDescent="0.35">
      <c r="B119" s="44"/>
      <c r="G119" s="54">
        <f>SUMPRODUCT(COUNTIF(D119:F119,Notation!C$13:C$43)*(Notation!D$13:D$43))</f>
        <v>0</v>
      </c>
      <c r="I119">
        <f t="shared" si="3"/>
        <v>0</v>
      </c>
    </row>
    <row r="120" spans="2:9" x14ac:dyDescent="0.35">
      <c r="B120" s="44"/>
      <c r="G120" s="54">
        <f>SUMPRODUCT(COUNTIF(D120:F120,Notation!C$13:C$43)*(Notation!D$13:D$43))</f>
        <v>0</v>
      </c>
      <c r="I120">
        <f t="shared" si="3"/>
        <v>0</v>
      </c>
    </row>
    <row r="121" spans="2:9" x14ac:dyDescent="0.35">
      <c r="B121" s="44"/>
      <c r="G121" s="54">
        <f>SUMPRODUCT(COUNTIF(D121:F121,Notation!C$13:C$43)*(Notation!D$13:D$43))</f>
        <v>0</v>
      </c>
      <c r="I121">
        <f t="shared" si="3"/>
        <v>0</v>
      </c>
    </row>
    <row r="122" spans="2:9" x14ac:dyDescent="0.35">
      <c r="B122" s="44"/>
      <c r="G122" s="54">
        <f>SUMPRODUCT(COUNTIF(D122:F122,Notation!C$13:C$43)*(Notation!D$13:D$43))</f>
        <v>0</v>
      </c>
      <c r="I122">
        <f t="shared" si="3"/>
        <v>0</v>
      </c>
    </row>
    <row r="123" spans="2:9" x14ac:dyDescent="0.35">
      <c r="B123" s="44"/>
      <c r="G123" s="54">
        <f>SUMPRODUCT(COUNTIF(D123:F123,Notation!C$13:C$43)*(Notation!D$13:D$43))</f>
        <v>0</v>
      </c>
      <c r="I123">
        <f t="shared" si="3"/>
        <v>0</v>
      </c>
    </row>
    <row r="124" spans="2:9" x14ac:dyDescent="0.35">
      <c r="B124" s="44"/>
      <c r="G124" s="54">
        <f>SUMPRODUCT(COUNTIF(D124:F124,Notation!C$13:C$43)*(Notation!D$13:D$43))</f>
        <v>0</v>
      </c>
      <c r="I124">
        <f t="shared" si="3"/>
        <v>0</v>
      </c>
    </row>
    <row r="125" spans="2:9" x14ac:dyDescent="0.35">
      <c r="B125" s="44"/>
      <c r="G125" s="54">
        <f>SUMPRODUCT(COUNTIF(D125:F125,Notation!C$13:C$43)*(Notation!D$13:D$43))</f>
        <v>0</v>
      </c>
      <c r="I125">
        <f t="shared" si="3"/>
        <v>0</v>
      </c>
    </row>
    <row r="126" spans="2:9" x14ac:dyDescent="0.35">
      <c r="B126" s="44"/>
      <c r="G126" s="54">
        <f>SUMPRODUCT(COUNTIF(D126:F126,Notation!C$13:C$43)*(Notation!D$13:D$43))</f>
        <v>0</v>
      </c>
      <c r="I126">
        <f t="shared" si="3"/>
        <v>0</v>
      </c>
    </row>
    <row r="127" spans="2:9" x14ac:dyDescent="0.35">
      <c r="B127" s="44"/>
      <c r="G127" s="54">
        <f>SUMPRODUCT(COUNTIF(D127:F127,Notation!C$13:C$43)*(Notation!D$13:D$43))</f>
        <v>0</v>
      </c>
      <c r="I127">
        <f t="shared" si="3"/>
        <v>0</v>
      </c>
    </row>
    <row r="128" spans="2:9" x14ac:dyDescent="0.35">
      <c r="B128" s="44"/>
      <c r="G128" s="54">
        <f>SUMPRODUCT(COUNTIF(D128:F128,Notation!C$13:C$43)*(Notation!D$13:D$43))</f>
        <v>0</v>
      </c>
      <c r="I128">
        <f t="shared" si="3"/>
        <v>0</v>
      </c>
    </row>
    <row r="129" spans="2:9" x14ac:dyDescent="0.35">
      <c r="B129" s="44"/>
      <c r="G129" s="54">
        <f>SUMPRODUCT(COUNTIF(D129:F129,Notation!C$13:C$43)*(Notation!D$13:D$43))</f>
        <v>0</v>
      </c>
      <c r="I129">
        <f t="shared" si="3"/>
        <v>0</v>
      </c>
    </row>
    <row r="130" spans="2:9" x14ac:dyDescent="0.35">
      <c r="B130" s="44"/>
      <c r="G130" s="54">
        <f>SUMPRODUCT(COUNTIF(D130:F130,Notation!C$13:C$43)*(Notation!D$13:D$43))</f>
        <v>0</v>
      </c>
      <c r="I130">
        <f t="shared" si="3"/>
        <v>0</v>
      </c>
    </row>
    <row r="131" spans="2:9" x14ac:dyDescent="0.35">
      <c r="B131" s="44"/>
      <c r="G131" s="54">
        <f>SUMPRODUCT(COUNTIF(D131:F131,Notation!C$13:C$43)*(Notation!D$13:D$43))</f>
        <v>0</v>
      </c>
      <c r="I131">
        <f t="shared" si="3"/>
        <v>0</v>
      </c>
    </row>
    <row r="132" spans="2:9" x14ac:dyDescent="0.35">
      <c r="B132" s="44"/>
      <c r="G132" s="54">
        <f>SUMPRODUCT(COUNTIF(D132:F132,Notation!C$13:C$43)*(Notation!D$13:D$43))</f>
        <v>0</v>
      </c>
      <c r="I132">
        <f t="shared" si="3"/>
        <v>0</v>
      </c>
    </row>
    <row r="133" spans="2:9" x14ac:dyDescent="0.35">
      <c r="B133" s="44"/>
      <c r="G133" s="54">
        <f>SUMPRODUCT(COUNTIF(D133:F133,Notation!C$13:C$43)*(Notation!D$13:D$43))</f>
        <v>0</v>
      </c>
      <c r="I133">
        <f t="shared" si="3"/>
        <v>0</v>
      </c>
    </row>
    <row r="134" spans="2:9" x14ac:dyDescent="0.35">
      <c r="B134" s="44"/>
      <c r="G134" s="54">
        <f>SUMPRODUCT(COUNTIF(D134:F134,Notation!C$13:C$43)*(Notation!D$13:D$43))</f>
        <v>0</v>
      </c>
      <c r="I134">
        <f t="shared" si="3"/>
        <v>0</v>
      </c>
    </row>
    <row r="135" spans="2:9" x14ac:dyDescent="0.35">
      <c r="B135" s="44"/>
      <c r="G135" s="54">
        <f>SUMPRODUCT(COUNTIF(D135:F135,Notation!C$13:C$43)*(Notation!D$13:D$43))</f>
        <v>0</v>
      </c>
      <c r="I135">
        <f t="shared" si="3"/>
        <v>0</v>
      </c>
    </row>
    <row r="136" spans="2:9" x14ac:dyDescent="0.35">
      <c r="B136" s="44"/>
      <c r="G136" s="54">
        <f>SUMPRODUCT(COUNTIF(D136:F136,Notation!C$13:C$43)*(Notation!D$13:D$43))</f>
        <v>0</v>
      </c>
      <c r="I136">
        <f t="shared" si="3"/>
        <v>0</v>
      </c>
    </row>
    <row r="137" spans="2:9" x14ac:dyDescent="0.35">
      <c r="B137" s="44"/>
      <c r="G137" s="54">
        <f>SUMPRODUCT(COUNTIF(D137:F137,Notation!C$13:C$43)*(Notation!D$13:D$43))</f>
        <v>0</v>
      </c>
      <c r="I137">
        <f t="shared" si="3"/>
        <v>0</v>
      </c>
    </row>
    <row r="138" spans="2:9" x14ac:dyDescent="0.35">
      <c r="B138" s="44"/>
      <c r="G138" s="54">
        <f>SUMPRODUCT(COUNTIF(D138:F138,Notation!C$13:C$43)*(Notation!D$13:D$43))</f>
        <v>0</v>
      </c>
      <c r="I138">
        <f t="shared" si="3"/>
        <v>0</v>
      </c>
    </row>
    <row r="139" spans="2:9" x14ac:dyDescent="0.35">
      <c r="B139" s="44"/>
      <c r="G139" s="54">
        <f>SUMPRODUCT(COUNTIF(D139:F139,Notation!C$13:C$43)*(Notation!D$13:D$43))</f>
        <v>0</v>
      </c>
      <c r="I139">
        <f t="shared" ref="I139:I202" si="4">G139*H139</f>
        <v>0</v>
      </c>
    </row>
    <row r="140" spans="2:9" x14ac:dyDescent="0.35">
      <c r="B140" s="44"/>
      <c r="G140" s="54">
        <f>SUMPRODUCT(COUNTIF(D140:F140,Notation!C$13:C$43)*(Notation!D$13:D$43))</f>
        <v>0</v>
      </c>
      <c r="I140">
        <f t="shared" si="4"/>
        <v>0</v>
      </c>
    </row>
    <row r="141" spans="2:9" x14ac:dyDescent="0.35">
      <c r="B141" s="44"/>
      <c r="G141" s="54">
        <f>SUMPRODUCT(COUNTIF(D141:F141,Notation!C$13:C$43)*(Notation!D$13:D$43))</f>
        <v>0</v>
      </c>
      <c r="I141">
        <f t="shared" si="4"/>
        <v>0</v>
      </c>
    </row>
    <row r="142" spans="2:9" x14ac:dyDescent="0.35">
      <c r="B142" s="44"/>
      <c r="G142" s="54">
        <f>SUMPRODUCT(COUNTIF(D142:F142,Notation!C$13:C$43)*(Notation!D$13:D$43))</f>
        <v>0</v>
      </c>
      <c r="I142">
        <f t="shared" si="4"/>
        <v>0</v>
      </c>
    </row>
    <row r="143" spans="2:9" x14ac:dyDescent="0.35">
      <c r="B143" s="44"/>
      <c r="G143" s="54">
        <f>SUMPRODUCT(COUNTIF(D143:F143,Notation!C$13:C$43)*(Notation!D$13:D$43))</f>
        <v>0</v>
      </c>
      <c r="I143">
        <f t="shared" si="4"/>
        <v>0</v>
      </c>
    </row>
    <row r="144" spans="2:9" x14ac:dyDescent="0.35">
      <c r="B144" s="44"/>
      <c r="G144" s="54">
        <f>SUMPRODUCT(COUNTIF(D144:F144,Notation!C$13:C$43)*(Notation!D$13:D$43))</f>
        <v>0</v>
      </c>
      <c r="I144">
        <f t="shared" si="4"/>
        <v>0</v>
      </c>
    </row>
    <row r="145" spans="2:9" x14ac:dyDescent="0.35">
      <c r="B145" s="44"/>
      <c r="G145" s="54">
        <f>SUMPRODUCT(COUNTIF(D145:F145,Notation!C$13:C$43)*(Notation!D$13:D$43))</f>
        <v>0</v>
      </c>
      <c r="I145">
        <f t="shared" si="4"/>
        <v>0</v>
      </c>
    </row>
    <row r="146" spans="2:9" x14ac:dyDescent="0.35">
      <c r="B146" s="44"/>
      <c r="G146" s="54">
        <f>SUMPRODUCT(COUNTIF(D146:F146,Notation!C$13:C$43)*(Notation!D$13:D$43))</f>
        <v>0</v>
      </c>
      <c r="I146">
        <f t="shared" si="4"/>
        <v>0</v>
      </c>
    </row>
    <row r="147" spans="2:9" x14ac:dyDescent="0.35">
      <c r="B147" s="44"/>
      <c r="G147" s="54">
        <f>SUMPRODUCT(COUNTIF(D147:F147,Notation!C$13:C$43)*(Notation!D$13:D$43))</f>
        <v>0</v>
      </c>
      <c r="I147">
        <f t="shared" si="4"/>
        <v>0</v>
      </c>
    </row>
    <row r="148" spans="2:9" x14ac:dyDescent="0.35">
      <c r="B148" s="44"/>
      <c r="G148" s="54">
        <f>SUMPRODUCT(COUNTIF(D148:F148,Notation!C$13:C$43)*(Notation!D$13:D$43))</f>
        <v>0</v>
      </c>
      <c r="I148">
        <f t="shared" si="4"/>
        <v>0</v>
      </c>
    </row>
    <row r="149" spans="2:9" x14ac:dyDescent="0.35">
      <c r="B149" s="44"/>
      <c r="G149" s="54">
        <f>SUMPRODUCT(COUNTIF(D149:F149,Notation!C$13:C$43)*(Notation!D$13:D$43))</f>
        <v>0</v>
      </c>
      <c r="I149">
        <f t="shared" si="4"/>
        <v>0</v>
      </c>
    </row>
    <row r="150" spans="2:9" x14ac:dyDescent="0.35">
      <c r="B150" s="44"/>
      <c r="G150" s="54">
        <f>SUMPRODUCT(COUNTIF(D150:F150,Notation!C$13:C$43)*(Notation!D$13:D$43))</f>
        <v>0</v>
      </c>
      <c r="I150">
        <f t="shared" si="4"/>
        <v>0</v>
      </c>
    </row>
    <row r="151" spans="2:9" x14ac:dyDescent="0.35">
      <c r="B151" s="44"/>
      <c r="G151" s="54">
        <f>SUMPRODUCT(COUNTIF(D151:F151,Notation!C$13:C$43)*(Notation!D$13:D$43))</f>
        <v>0</v>
      </c>
      <c r="I151">
        <f t="shared" si="4"/>
        <v>0</v>
      </c>
    </row>
    <row r="152" spans="2:9" x14ac:dyDescent="0.35">
      <c r="B152" s="44"/>
      <c r="G152" s="54">
        <f>SUMPRODUCT(COUNTIF(D152:F152,Notation!C$13:C$43)*(Notation!D$13:D$43))</f>
        <v>0</v>
      </c>
      <c r="I152">
        <f t="shared" si="4"/>
        <v>0</v>
      </c>
    </row>
    <row r="153" spans="2:9" x14ac:dyDescent="0.35">
      <c r="B153" s="44"/>
      <c r="G153" s="54">
        <f>SUMPRODUCT(COUNTIF(D153:F153,Notation!C$13:C$43)*(Notation!D$13:D$43))</f>
        <v>0</v>
      </c>
      <c r="I153">
        <f t="shared" si="4"/>
        <v>0</v>
      </c>
    </row>
    <row r="154" spans="2:9" x14ac:dyDescent="0.35">
      <c r="B154" s="44"/>
      <c r="G154" s="54">
        <f>SUMPRODUCT(COUNTIF(D154:F154,Notation!C$13:C$43)*(Notation!D$13:D$43))</f>
        <v>0</v>
      </c>
      <c r="I154">
        <f t="shared" si="4"/>
        <v>0</v>
      </c>
    </row>
    <row r="155" spans="2:9" x14ac:dyDescent="0.35">
      <c r="B155" s="44"/>
      <c r="G155" s="54">
        <f>SUMPRODUCT(COUNTIF(D155:F155,Notation!C$13:C$43)*(Notation!D$13:D$43))</f>
        <v>0</v>
      </c>
      <c r="I155">
        <f t="shared" si="4"/>
        <v>0</v>
      </c>
    </row>
    <row r="156" spans="2:9" x14ac:dyDescent="0.35">
      <c r="B156" s="44"/>
      <c r="G156" s="54">
        <f>SUMPRODUCT(COUNTIF(D156:F156,Notation!C$13:C$43)*(Notation!D$13:D$43))</f>
        <v>0</v>
      </c>
      <c r="I156">
        <f t="shared" si="4"/>
        <v>0</v>
      </c>
    </row>
    <row r="157" spans="2:9" x14ac:dyDescent="0.35">
      <c r="B157" s="44"/>
      <c r="G157" s="54">
        <f>SUMPRODUCT(COUNTIF(D157:F157,Notation!C$13:C$43)*(Notation!D$13:D$43))</f>
        <v>0</v>
      </c>
      <c r="I157">
        <f t="shared" si="4"/>
        <v>0</v>
      </c>
    </row>
    <row r="158" spans="2:9" x14ac:dyDescent="0.35">
      <c r="B158" s="44"/>
      <c r="G158" s="54">
        <f>SUMPRODUCT(COUNTIF(D158:F158,Notation!C$13:C$43)*(Notation!D$13:D$43))</f>
        <v>0</v>
      </c>
      <c r="I158">
        <f t="shared" si="4"/>
        <v>0</v>
      </c>
    </row>
    <row r="159" spans="2:9" x14ac:dyDescent="0.35">
      <c r="B159" s="44"/>
      <c r="G159" s="54">
        <f>SUMPRODUCT(COUNTIF(D159:F159,Notation!C$13:C$43)*(Notation!D$13:D$43))</f>
        <v>0</v>
      </c>
      <c r="I159">
        <f t="shared" si="4"/>
        <v>0</v>
      </c>
    </row>
    <row r="160" spans="2:9" x14ac:dyDescent="0.35">
      <c r="B160" s="44"/>
      <c r="G160" s="54">
        <f>SUMPRODUCT(COUNTIF(D160:F160,Notation!C$13:C$43)*(Notation!D$13:D$43))</f>
        <v>0</v>
      </c>
      <c r="I160">
        <f t="shared" si="4"/>
        <v>0</v>
      </c>
    </row>
    <row r="161" spans="2:9" x14ac:dyDescent="0.35">
      <c r="B161" s="44"/>
      <c r="G161" s="54">
        <f>SUMPRODUCT(COUNTIF(D161:F161,Notation!C$13:C$43)*(Notation!D$13:D$43))</f>
        <v>0</v>
      </c>
      <c r="I161">
        <f t="shared" si="4"/>
        <v>0</v>
      </c>
    </row>
    <row r="162" spans="2:9" x14ac:dyDescent="0.35">
      <c r="B162" s="44"/>
      <c r="G162" s="54">
        <f>SUMPRODUCT(COUNTIF(D162:F162,Notation!C$13:C$43)*(Notation!D$13:D$43))</f>
        <v>0</v>
      </c>
      <c r="I162">
        <f t="shared" si="4"/>
        <v>0</v>
      </c>
    </row>
    <row r="163" spans="2:9" x14ac:dyDescent="0.35">
      <c r="B163" s="44"/>
      <c r="G163" s="54">
        <f>SUMPRODUCT(COUNTIF(D163:F163,Notation!C$13:C$43)*(Notation!D$13:D$43))</f>
        <v>0</v>
      </c>
      <c r="I163">
        <f t="shared" si="4"/>
        <v>0</v>
      </c>
    </row>
    <row r="164" spans="2:9" x14ac:dyDescent="0.35">
      <c r="B164" s="44"/>
      <c r="G164" s="54">
        <f>SUMPRODUCT(COUNTIF(D164:F164,Notation!C$13:C$43)*(Notation!D$13:D$43))</f>
        <v>0</v>
      </c>
      <c r="I164">
        <f t="shared" si="4"/>
        <v>0</v>
      </c>
    </row>
    <row r="165" spans="2:9" x14ac:dyDescent="0.35">
      <c r="B165" s="44"/>
      <c r="G165" s="54">
        <f>SUMPRODUCT(COUNTIF(D165:F165,Notation!C$13:C$43)*(Notation!D$13:D$43))</f>
        <v>0</v>
      </c>
      <c r="I165">
        <f t="shared" si="4"/>
        <v>0</v>
      </c>
    </row>
    <row r="166" spans="2:9" x14ac:dyDescent="0.35">
      <c r="B166" s="44"/>
      <c r="G166" s="54">
        <f>SUMPRODUCT(COUNTIF(D166:F166,Notation!C$13:C$43)*(Notation!D$13:D$43))</f>
        <v>0</v>
      </c>
      <c r="I166">
        <f t="shared" si="4"/>
        <v>0</v>
      </c>
    </row>
    <row r="167" spans="2:9" x14ac:dyDescent="0.35">
      <c r="B167" s="44"/>
      <c r="G167" s="54">
        <f>SUMPRODUCT(COUNTIF(D167:F167,Notation!C$13:C$43)*(Notation!D$13:D$43))</f>
        <v>0</v>
      </c>
      <c r="I167">
        <f t="shared" si="4"/>
        <v>0</v>
      </c>
    </row>
    <row r="168" spans="2:9" x14ac:dyDescent="0.35">
      <c r="B168" s="44"/>
      <c r="G168" s="54">
        <f>SUMPRODUCT(COUNTIF(D168:F168,Notation!C$13:C$43)*(Notation!D$13:D$43))</f>
        <v>0</v>
      </c>
      <c r="I168">
        <f t="shared" si="4"/>
        <v>0</v>
      </c>
    </row>
    <row r="169" spans="2:9" x14ac:dyDescent="0.35">
      <c r="B169" s="44"/>
      <c r="G169" s="54">
        <f>SUMPRODUCT(COUNTIF(D169:F169,Notation!C$13:C$43)*(Notation!D$13:D$43))</f>
        <v>0</v>
      </c>
      <c r="I169">
        <f t="shared" si="4"/>
        <v>0</v>
      </c>
    </row>
    <row r="170" spans="2:9" x14ac:dyDescent="0.35">
      <c r="B170" s="44"/>
      <c r="G170" s="54">
        <f>SUMPRODUCT(COUNTIF(D170:F170,Notation!C$13:C$43)*(Notation!D$13:D$43))</f>
        <v>0</v>
      </c>
      <c r="I170">
        <f t="shared" si="4"/>
        <v>0</v>
      </c>
    </row>
    <row r="171" spans="2:9" x14ac:dyDescent="0.35">
      <c r="B171" s="44"/>
      <c r="G171" s="54">
        <f>SUMPRODUCT(COUNTIF(D171:F171,Notation!C$13:C$43)*(Notation!D$13:D$43))</f>
        <v>0</v>
      </c>
      <c r="I171">
        <f t="shared" si="4"/>
        <v>0</v>
      </c>
    </row>
    <row r="172" spans="2:9" x14ac:dyDescent="0.35">
      <c r="B172" s="44"/>
      <c r="G172" s="54">
        <f>SUMPRODUCT(COUNTIF(D172:F172,Notation!C$13:C$43)*(Notation!D$13:D$43))</f>
        <v>0</v>
      </c>
      <c r="I172">
        <f t="shared" si="4"/>
        <v>0</v>
      </c>
    </row>
    <row r="173" spans="2:9" x14ac:dyDescent="0.35">
      <c r="B173" s="44"/>
      <c r="G173" s="54">
        <f>SUMPRODUCT(COUNTIF(D173:F173,Notation!C$13:C$43)*(Notation!D$13:D$43))</f>
        <v>0</v>
      </c>
      <c r="I173">
        <f t="shared" si="4"/>
        <v>0</v>
      </c>
    </row>
    <row r="174" spans="2:9" x14ac:dyDescent="0.35">
      <c r="B174" s="44"/>
      <c r="G174" s="54">
        <f>SUMPRODUCT(COUNTIF(D174:F174,Notation!C$13:C$43)*(Notation!D$13:D$43))</f>
        <v>0</v>
      </c>
      <c r="I174">
        <f t="shared" si="4"/>
        <v>0</v>
      </c>
    </row>
    <row r="175" spans="2:9" x14ac:dyDescent="0.35">
      <c r="B175" s="44"/>
      <c r="G175" s="54">
        <f>SUMPRODUCT(COUNTIF(D175:F175,Notation!C$13:C$43)*(Notation!D$13:D$43))</f>
        <v>0</v>
      </c>
      <c r="I175">
        <f t="shared" si="4"/>
        <v>0</v>
      </c>
    </row>
    <row r="176" spans="2:9" x14ac:dyDescent="0.35">
      <c r="B176" s="44"/>
      <c r="G176" s="54">
        <f>SUMPRODUCT(COUNTIF(D176:F176,Notation!C$13:C$43)*(Notation!D$13:D$43))</f>
        <v>0</v>
      </c>
      <c r="I176">
        <f t="shared" si="4"/>
        <v>0</v>
      </c>
    </row>
    <row r="177" spans="2:9" x14ac:dyDescent="0.35">
      <c r="B177" s="44"/>
      <c r="G177" s="54">
        <f>SUMPRODUCT(COUNTIF(D177:F177,Notation!C$13:C$43)*(Notation!D$13:D$43))</f>
        <v>0</v>
      </c>
      <c r="I177">
        <f t="shared" si="4"/>
        <v>0</v>
      </c>
    </row>
    <row r="178" spans="2:9" x14ac:dyDescent="0.35">
      <c r="B178" s="44"/>
      <c r="G178" s="54">
        <f>SUMPRODUCT(COUNTIF(D178:F178,Notation!C$13:C$43)*(Notation!D$13:D$43))</f>
        <v>0</v>
      </c>
      <c r="I178">
        <f t="shared" si="4"/>
        <v>0</v>
      </c>
    </row>
    <row r="179" spans="2:9" x14ac:dyDescent="0.35">
      <c r="B179" s="44"/>
      <c r="G179" s="54">
        <f>SUMPRODUCT(COUNTIF(D179:F179,Notation!C$13:C$43)*(Notation!D$13:D$43))</f>
        <v>0</v>
      </c>
      <c r="I179">
        <f t="shared" si="4"/>
        <v>0</v>
      </c>
    </row>
    <row r="180" spans="2:9" x14ac:dyDescent="0.35">
      <c r="B180" s="44"/>
      <c r="G180" s="54">
        <f>SUMPRODUCT(COUNTIF(D180:F180,Notation!C$13:C$43)*(Notation!D$13:D$43))</f>
        <v>0</v>
      </c>
      <c r="I180">
        <f t="shared" si="4"/>
        <v>0</v>
      </c>
    </row>
    <row r="181" spans="2:9" x14ac:dyDescent="0.35">
      <c r="B181" s="44"/>
      <c r="G181" s="54">
        <f>SUMPRODUCT(COUNTIF(D181:F181,Notation!C$13:C$43)*(Notation!D$13:D$43))</f>
        <v>0</v>
      </c>
      <c r="I181">
        <f t="shared" si="4"/>
        <v>0</v>
      </c>
    </row>
    <row r="182" spans="2:9" x14ac:dyDescent="0.35">
      <c r="B182" s="44"/>
      <c r="G182" s="54">
        <f>SUMPRODUCT(COUNTIF(D182:F182,Notation!C$13:C$43)*(Notation!D$13:D$43))</f>
        <v>0</v>
      </c>
      <c r="I182">
        <f t="shared" si="4"/>
        <v>0</v>
      </c>
    </row>
    <row r="183" spans="2:9" x14ac:dyDescent="0.35">
      <c r="B183" s="44"/>
      <c r="G183" s="54">
        <f>SUMPRODUCT(COUNTIF(D183:F183,Notation!C$13:C$43)*(Notation!D$13:D$43))</f>
        <v>0</v>
      </c>
      <c r="I183">
        <f t="shared" si="4"/>
        <v>0</v>
      </c>
    </row>
    <row r="184" spans="2:9" x14ac:dyDescent="0.35">
      <c r="B184" s="44"/>
      <c r="G184" s="54">
        <f>SUMPRODUCT(COUNTIF(D184:F184,Notation!C$13:C$43)*(Notation!D$13:D$43))</f>
        <v>0</v>
      </c>
      <c r="I184">
        <f t="shared" si="4"/>
        <v>0</v>
      </c>
    </row>
    <row r="185" spans="2:9" x14ac:dyDescent="0.35">
      <c r="B185" s="44"/>
      <c r="G185" s="54">
        <f>SUMPRODUCT(COUNTIF(D185:F185,Notation!C$13:C$43)*(Notation!D$13:D$43))</f>
        <v>0</v>
      </c>
      <c r="I185">
        <f t="shared" si="4"/>
        <v>0</v>
      </c>
    </row>
    <row r="186" spans="2:9" x14ac:dyDescent="0.35">
      <c r="B186" s="44"/>
      <c r="G186" s="54">
        <f>SUMPRODUCT(COUNTIF(D186:F186,Notation!C$13:C$43)*(Notation!D$13:D$43))</f>
        <v>0</v>
      </c>
      <c r="I186">
        <f t="shared" si="4"/>
        <v>0</v>
      </c>
    </row>
    <row r="187" spans="2:9" x14ac:dyDescent="0.35">
      <c r="B187" s="44"/>
      <c r="G187" s="54">
        <f>SUMPRODUCT(COUNTIF(D187:F187,Notation!C$13:C$43)*(Notation!D$13:D$43))</f>
        <v>0</v>
      </c>
      <c r="I187">
        <f t="shared" si="4"/>
        <v>0</v>
      </c>
    </row>
    <row r="188" spans="2:9" x14ac:dyDescent="0.35">
      <c r="B188" s="44"/>
      <c r="G188" s="54">
        <f>SUMPRODUCT(COUNTIF(D188:F188,Notation!C$13:C$43)*(Notation!D$13:D$43))</f>
        <v>0</v>
      </c>
      <c r="I188">
        <f t="shared" si="4"/>
        <v>0</v>
      </c>
    </row>
    <row r="189" spans="2:9" x14ac:dyDescent="0.35">
      <c r="G189" s="54">
        <f>SUMPRODUCT(COUNTIF(D189:F189,Notation!C$13:C$43)*(Notation!D$13:D$43))</f>
        <v>0</v>
      </c>
      <c r="I189">
        <f t="shared" si="4"/>
        <v>0</v>
      </c>
    </row>
    <row r="190" spans="2:9" x14ac:dyDescent="0.35">
      <c r="G190" s="54">
        <f>SUMPRODUCT(COUNTIF(D190:F190,Notation!C$13:C$43)*(Notation!D$13:D$43))</f>
        <v>0</v>
      </c>
      <c r="I190">
        <f t="shared" si="4"/>
        <v>0</v>
      </c>
    </row>
    <row r="191" spans="2:9" x14ac:dyDescent="0.35">
      <c r="G191" s="54">
        <f>SUMPRODUCT(COUNTIF(D191:F191,Notation!C$13:C$43)*(Notation!D$13:D$43))</f>
        <v>0</v>
      </c>
      <c r="I191">
        <f t="shared" si="4"/>
        <v>0</v>
      </c>
    </row>
    <row r="192" spans="2:9" x14ac:dyDescent="0.35">
      <c r="G192" s="54">
        <f>SUMPRODUCT(COUNTIF(D192:F192,Notation!C$13:C$43)*(Notation!D$13:D$43))</f>
        <v>0</v>
      </c>
      <c r="I192">
        <f t="shared" si="4"/>
        <v>0</v>
      </c>
    </row>
    <row r="193" spans="7:9" x14ac:dyDescent="0.35">
      <c r="G193" s="54">
        <f>SUMPRODUCT(COUNTIF(D193:F193,Notation!C$13:C$43)*(Notation!D$13:D$43))</f>
        <v>0</v>
      </c>
      <c r="I193">
        <f t="shared" si="4"/>
        <v>0</v>
      </c>
    </row>
    <row r="194" spans="7:9" x14ac:dyDescent="0.35">
      <c r="G194" s="54">
        <f>SUMPRODUCT(COUNTIF(D194:F194,Notation!C$13:C$43)*(Notation!D$13:D$43))</f>
        <v>0</v>
      </c>
      <c r="I194">
        <f t="shared" si="4"/>
        <v>0</v>
      </c>
    </row>
    <row r="195" spans="7:9" x14ac:dyDescent="0.35">
      <c r="G195" s="54">
        <f>SUMPRODUCT(COUNTIF(D195:F195,Notation!C$13:C$43)*(Notation!D$13:D$43))</f>
        <v>0</v>
      </c>
      <c r="I195">
        <f t="shared" si="4"/>
        <v>0</v>
      </c>
    </row>
    <row r="196" spans="7:9" x14ac:dyDescent="0.35">
      <c r="G196" s="54">
        <f>SUMPRODUCT(COUNTIF(D196:F196,Notation!C$13:C$43)*(Notation!D$13:D$43))</f>
        <v>0</v>
      </c>
      <c r="I196">
        <f t="shared" si="4"/>
        <v>0</v>
      </c>
    </row>
    <row r="197" spans="7:9" x14ac:dyDescent="0.35">
      <c r="G197" s="54">
        <f>SUMPRODUCT(COUNTIF(D197:F197,Notation!C$13:C$43)*(Notation!D$13:D$43))</f>
        <v>0</v>
      </c>
      <c r="I197">
        <f t="shared" si="4"/>
        <v>0</v>
      </c>
    </row>
    <row r="198" spans="7:9" x14ac:dyDescent="0.35">
      <c r="G198" s="54">
        <f>SUMPRODUCT(COUNTIF(D198:F198,Notation!C$13:C$43)*(Notation!D$13:D$43))</f>
        <v>0</v>
      </c>
      <c r="I198">
        <f t="shared" si="4"/>
        <v>0</v>
      </c>
    </row>
    <row r="199" spans="7:9" x14ac:dyDescent="0.35">
      <c r="G199" s="54">
        <f>SUMPRODUCT(COUNTIF(D199:F199,Notation!C$13:C$43)*(Notation!D$13:D$43))</f>
        <v>0</v>
      </c>
      <c r="I199">
        <f t="shared" si="4"/>
        <v>0</v>
      </c>
    </row>
    <row r="200" spans="7:9" x14ac:dyDescent="0.35">
      <c r="G200" s="54">
        <f>SUMPRODUCT(COUNTIF(D200:F200,Notation!C$13:C$43)*(Notation!D$13:D$43))</f>
        <v>0</v>
      </c>
      <c r="I200">
        <f t="shared" si="4"/>
        <v>0</v>
      </c>
    </row>
    <row r="201" spans="7:9" x14ac:dyDescent="0.35">
      <c r="G201" s="54">
        <f>SUMPRODUCT(COUNTIF(D201:F201,Notation!C$13:C$43)*(Notation!D$13:D$43))</f>
        <v>0</v>
      </c>
      <c r="I201">
        <f t="shared" si="4"/>
        <v>0</v>
      </c>
    </row>
    <row r="202" spans="7:9" x14ac:dyDescent="0.35">
      <c r="G202" s="54">
        <f>SUMPRODUCT(COUNTIF(D202:F202,Notation!C$13:C$43)*(Notation!D$13:D$43))</f>
        <v>0</v>
      </c>
      <c r="I202">
        <f t="shared" si="4"/>
        <v>0</v>
      </c>
    </row>
    <row r="203" spans="7:9" x14ac:dyDescent="0.35">
      <c r="G203" s="54">
        <f>SUMPRODUCT(COUNTIF(D203:F203,Notation!C$13:C$43)*(Notation!D$13:D$43))</f>
        <v>0</v>
      </c>
      <c r="I203">
        <f t="shared" ref="I203:I266" si="5">G203*H203</f>
        <v>0</v>
      </c>
    </row>
    <row r="204" spans="7:9" x14ac:dyDescent="0.35">
      <c r="G204" s="54">
        <f>SUMPRODUCT(COUNTIF(D204:F204,Notation!C$13:C$43)*(Notation!D$13:D$43))</f>
        <v>0</v>
      </c>
      <c r="I204">
        <f t="shared" si="5"/>
        <v>0</v>
      </c>
    </row>
    <row r="205" spans="7:9" x14ac:dyDescent="0.35">
      <c r="G205" s="54">
        <f>SUMPRODUCT(COUNTIF(D205:F205,Notation!C$13:C$43)*(Notation!D$13:D$43))</f>
        <v>0</v>
      </c>
      <c r="I205">
        <f t="shared" si="5"/>
        <v>0</v>
      </c>
    </row>
    <row r="206" spans="7:9" x14ac:dyDescent="0.35">
      <c r="G206" s="54">
        <f>SUMPRODUCT(COUNTIF(D206:F206,Notation!C$13:C$43)*(Notation!D$13:D$43))</f>
        <v>0</v>
      </c>
      <c r="I206">
        <f t="shared" si="5"/>
        <v>0</v>
      </c>
    </row>
    <row r="207" spans="7:9" x14ac:dyDescent="0.35">
      <c r="G207" s="54">
        <f>SUMPRODUCT(COUNTIF(D207:F207,Notation!C$13:C$43)*(Notation!D$13:D$43))</f>
        <v>0</v>
      </c>
      <c r="I207">
        <f t="shared" si="5"/>
        <v>0</v>
      </c>
    </row>
    <row r="208" spans="7:9" x14ac:dyDescent="0.35">
      <c r="G208" s="54">
        <f>SUMPRODUCT(COUNTIF(D208:F208,Notation!C$13:C$43)*(Notation!D$13:D$43))</f>
        <v>0</v>
      </c>
      <c r="I208">
        <f t="shared" si="5"/>
        <v>0</v>
      </c>
    </row>
    <row r="209" spans="7:9" x14ac:dyDescent="0.35">
      <c r="G209" s="54">
        <f>SUMPRODUCT(COUNTIF(D209:F209,Notation!C$13:C$43)*(Notation!D$13:D$43))</f>
        <v>0</v>
      </c>
      <c r="I209">
        <f t="shared" si="5"/>
        <v>0</v>
      </c>
    </row>
    <row r="210" spans="7:9" x14ac:dyDescent="0.35">
      <c r="G210" s="54">
        <f>SUMPRODUCT(COUNTIF(D210:F210,Notation!C$13:C$43)*(Notation!D$13:D$43))</f>
        <v>0</v>
      </c>
      <c r="I210">
        <f t="shared" si="5"/>
        <v>0</v>
      </c>
    </row>
    <row r="211" spans="7:9" x14ac:dyDescent="0.35">
      <c r="G211" s="54">
        <f>SUMPRODUCT(COUNTIF(D211:F211,Notation!C$13:C$43)*(Notation!D$13:D$43))</f>
        <v>0</v>
      </c>
      <c r="I211">
        <f t="shared" si="5"/>
        <v>0</v>
      </c>
    </row>
    <row r="212" spans="7:9" x14ac:dyDescent="0.35">
      <c r="G212" s="54">
        <f>SUMPRODUCT(COUNTIF(D212:F212,Notation!C$13:C$43)*(Notation!D$13:D$43))</f>
        <v>0</v>
      </c>
      <c r="I212">
        <f t="shared" si="5"/>
        <v>0</v>
      </c>
    </row>
    <row r="213" spans="7:9" x14ac:dyDescent="0.35">
      <c r="G213" s="54">
        <f>SUMPRODUCT(COUNTIF(D213:F213,Notation!C$13:C$43)*(Notation!D$13:D$43))</f>
        <v>0</v>
      </c>
      <c r="I213">
        <f t="shared" si="5"/>
        <v>0</v>
      </c>
    </row>
    <row r="214" spans="7:9" x14ac:dyDescent="0.35">
      <c r="G214" s="54">
        <f>SUMPRODUCT(COUNTIF(D214:F214,Notation!C$13:C$43)*(Notation!D$13:D$43))</f>
        <v>0</v>
      </c>
      <c r="I214">
        <f t="shared" si="5"/>
        <v>0</v>
      </c>
    </row>
    <row r="215" spans="7:9" x14ac:dyDescent="0.35">
      <c r="G215" s="54">
        <f>SUMPRODUCT(COUNTIF(D215:F215,Notation!C$13:C$43)*(Notation!D$13:D$43))</f>
        <v>0</v>
      </c>
      <c r="I215">
        <f t="shared" si="5"/>
        <v>0</v>
      </c>
    </row>
    <row r="216" spans="7:9" x14ac:dyDescent="0.35">
      <c r="G216" s="54">
        <f>SUMPRODUCT(COUNTIF(D216:F216,Notation!C$13:C$43)*(Notation!D$13:D$43))</f>
        <v>0</v>
      </c>
      <c r="I216">
        <f t="shared" si="5"/>
        <v>0</v>
      </c>
    </row>
    <row r="217" spans="7:9" x14ac:dyDescent="0.35">
      <c r="G217" s="54">
        <f>SUMPRODUCT(COUNTIF(D217:F217,Notation!C$13:C$43)*(Notation!D$13:D$43))</f>
        <v>0</v>
      </c>
      <c r="I217">
        <f t="shared" si="5"/>
        <v>0</v>
      </c>
    </row>
    <row r="218" spans="7:9" x14ac:dyDescent="0.35">
      <c r="G218" s="54">
        <f>SUMPRODUCT(COUNTIF(D218:F218,Notation!C$13:C$43)*(Notation!D$13:D$43))</f>
        <v>0</v>
      </c>
      <c r="I218">
        <f t="shared" si="5"/>
        <v>0</v>
      </c>
    </row>
    <row r="219" spans="7:9" x14ac:dyDescent="0.35">
      <c r="G219" s="54">
        <f>SUMPRODUCT(COUNTIF(D219:F219,Notation!C$13:C$43)*(Notation!D$13:D$43))</f>
        <v>0</v>
      </c>
      <c r="I219">
        <f t="shared" si="5"/>
        <v>0</v>
      </c>
    </row>
    <row r="220" spans="7:9" x14ac:dyDescent="0.35">
      <c r="G220" s="54">
        <f>SUMPRODUCT(COUNTIF(D220:F220,Notation!C$13:C$43)*(Notation!D$13:D$43))</f>
        <v>0</v>
      </c>
      <c r="I220">
        <f t="shared" si="5"/>
        <v>0</v>
      </c>
    </row>
    <row r="221" spans="7:9" x14ac:dyDescent="0.35">
      <c r="G221" s="54">
        <f>SUMPRODUCT(COUNTIF(D221:F221,Notation!C$13:C$43)*(Notation!D$13:D$43))</f>
        <v>0</v>
      </c>
      <c r="I221">
        <f t="shared" si="5"/>
        <v>0</v>
      </c>
    </row>
    <row r="222" spans="7:9" x14ac:dyDescent="0.35">
      <c r="G222" s="54">
        <f>SUMPRODUCT(COUNTIF(D222:F222,Notation!C$13:C$43)*(Notation!D$13:D$43))</f>
        <v>0</v>
      </c>
      <c r="I222">
        <f t="shared" si="5"/>
        <v>0</v>
      </c>
    </row>
    <row r="223" spans="7:9" x14ac:dyDescent="0.35">
      <c r="G223" s="54">
        <f>SUMPRODUCT(COUNTIF(D223:F223,Notation!C$13:C$43)*(Notation!D$13:D$43))</f>
        <v>0</v>
      </c>
      <c r="I223">
        <f t="shared" si="5"/>
        <v>0</v>
      </c>
    </row>
    <row r="224" spans="7:9" x14ac:dyDescent="0.35">
      <c r="G224" s="54">
        <f>SUMPRODUCT(COUNTIF(D224:F224,Notation!C$13:C$43)*(Notation!D$13:D$43))</f>
        <v>0</v>
      </c>
      <c r="I224">
        <f t="shared" si="5"/>
        <v>0</v>
      </c>
    </row>
    <row r="225" spans="7:9" x14ac:dyDescent="0.35">
      <c r="G225" s="54">
        <f>SUMPRODUCT(COUNTIF(D225:F225,Notation!C$13:C$43)*(Notation!D$13:D$43))</f>
        <v>0</v>
      </c>
      <c r="I225">
        <f t="shared" si="5"/>
        <v>0</v>
      </c>
    </row>
    <row r="226" spans="7:9" x14ac:dyDescent="0.35">
      <c r="G226" s="54">
        <f>SUMPRODUCT(COUNTIF(D226:F226,Notation!C$13:C$43)*(Notation!D$13:D$43))</f>
        <v>0</v>
      </c>
      <c r="I226">
        <f t="shared" si="5"/>
        <v>0</v>
      </c>
    </row>
    <row r="227" spans="7:9" x14ac:dyDescent="0.35">
      <c r="G227" s="54">
        <f>SUMPRODUCT(COUNTIF(D227:F227,Notation!C$13:C$43)*(Notation!D$13:D$43))</f>
        <v>0</v>
      </c>
      <c r="I227">
        <f t="shared" si="5"/>
        <v>0</v>
      </c>
    </row>
    <row r="228" spans="7:9" x14ac:dyDescent="0.35">
      <c r="G228" s="54">
        <f>SUMPRODUCT(COUNTIF(D228:F228,Notation!C$13:C$43)*(Notation!D$13:D$43))</f>
        <v>0</v>
      </c>
      <c r="I228">
        <f t="shared" si="5"/>
        <v>0</v>
      </c>
    </row>
    <row r="229" spans="7:9" x14ac:dyDescent="0.35">
      <c r="G229" s="54">
        <f>SUMPRODUCT(COUNTIF(D229:F229,Notation!C$13:C$43)*(Notation!D$13:D$43))</f>
        <v>0</v>
      </c>
      <c r="I229">
        <f t="shared" si="5"/>
        <v>0</v>
      </c>
    </row>
    <row r="230" spans="7:9" x14ac:dyDescent="0.35">
      <c r="G230" s="54">
        <f>SUMPRODUCT(COUNTIF(D230:F230,Notation!C$13:C$43)*(Notation!D$13:D$43))</f>
        <v>0</v>
      </c>
      <c r="I230">
        <f t="shared" si="5"/>
        <v>0</v>
      </c>
    </row>
    <row r="231" spans="7:9" x14ac:dyDescent="0.35">
      <c r="G231" s="54">
        <f>SUMPRODUCT(COUNTIF(D231:F231,Notation!C$13:C$43)*(Notation!D$13:D$43))</f>
        <v>0</v>
      </c>
      <c r="I231">
        <f t="shared" si="5"/>
        <v>0</v>
      </c>
    </row>
    <row r="232" spans="7:9" x14ac:dyDescent="0.35">
      <c r="G232" s="54">
        <f>SUMPRODUCT(COUNTIF(D232:F232,Notation!C$13:C$43)*(Notation!D$13:D$43))</f>
        <v>0</v>
      </c>
      <c r="I232">
        <f t="shared" si="5"/>
        <v>0</v>
      </c>
    </row>
    <row r="233" spans="7:9" x14ac:dyDescent="0.35">
      <c r="G233" s="54">
        <f>SUMPRODUCT(COUNTIF(D233:F233,Notation!C$13:C$43)*(Notation!D$13:D$43))</f>
        <v>0</v>
      </c>
      <c r="I233">
        <f t="shared" si="5"/>
        <v>0</v>
      </c>
    </row>
    <row r="234" spans="7:9" x14ac:dyDescent="0.35">
      <c r="G234" s="54">
        <f>SUMPRODUCT(COUNTIF(D234:F234,Notation!C$13:C$43)*(Notation!D$13:D$43))</f>
        <v>0</v>
      </c>
      <c r="I234">
        <f t="shared" si="5"/>
        <v>0</v>
      </c>
    </row>
    <row r="235" spans="7:9" x14ac:dyDescent="0.35">
      <c r="G235" s="54">
        <f>SUMPRODUCT(COUNTIF(D235:F235,Notation!C$13:C$43)*(Notation!D$13:D$43))</f>
        <v>0</v>
      </c>
      <c r="I235">
        <f t="shared" si="5"/>
        <v>0</v>
      </c>
    </row>
    <row r="236" spans="7:9" x14ac:dyDescent="0.35">
      <c r="G236" s="54">
        <f>SUMPRODUCT(COUNTIF(D236:F236,Notation!C$13:C$43)*(Notation!D$13:D$43))</f>
        <v>0</v>
      </c>
      <c r="I236">
        <f t="shared" si="5"/>
        <v>0</v>
      </c>
    </row>
    <row r="237" spans="7:9" x14ac:dyDescent="0.35">
      <c r="G237" s="54">
        <f>SUMPRODUCT(COUNTIF(D237:F237,Notation!C$13:C$43)*(Notation!D$13:D$43))</f>
        <v>0</v>
      </c>
      <c r="I237">
        <f t="shared" si="5"/>
        <v>0</v>
      </c>
    </row>
    <row r="238" spans="7:9" x14ac:dyDescent="0.35">
      <c r="G238" s="54">
        <f>SUMPRODUCT(COUNTIF(D238:F238,Notation!C$13:C$43)*(Notation!D$13:D$43))</f>
        <v>0</v>
      </c>
      <c r="I238">
        <f t="shared" si="5"/>
        <v>0</v>
      </c>
    </row>
    <row r="239" spans="7:9" x14ac:dyDescent="0.35">
      <c r="G239" s="54">
        <f>SUMPRODUCT(COUNTIF(D239:F239,Notation!C$13:C$43)*(Notation!D$13:D$43))</f>
        <v>0</v>
      </c>
      <c r="I239">
        <f t="shared" si="5"/>
        <v>0</v>
      </c>
    </row>
    <row r="240" spans="7:9" x14ac:dyDescent="0.35">
      <c r="G240" s="54">
        <f>SUMPRODUCT(COUNTIF(D240:F240,Notation!C$13:C$43)*(Notation!D$13:D$43))</f>
        <v>0</v>
      </c>
      <c r="I240">
        <f t="shared" si="5"/>
        <v>0</v>
      </c>
    </row>
    <row r="241" spans="7:9" x14ac:dyDescent="0.35">
      <c r="G241" s="54">
        <f>SUMPRODUCT(COUNTIF(D241:F241,Notation!C$13:C$43)*(Notation!D$13:D$43))</f>
        <v>0</v>
      </c>
      <c r="I241">
        <f t="shared" si="5"/>
        <v>0</v>
      </c>
    </row>
    <row r="242" spans="7:9" x14ac:dyDescent="0.35">
      <c r="G242" s="54">
        <f>SUMPRODUCT(COUNTIF(D242:F242,Notation!C$13:C$43)*(Notation!D$13:D$43))</f>
        <v>0</v>
      </c>
      <c r="I242">
        <f t="shared" si="5"/>
        <v>0</v>
      </c>
    </row>
    <row r="243" spans="7:9" x14ac:dyDescent="0.35">
      <c r="G243" s="54">
        <f>SUMPRODUCT(COUNTIF(D243:F243,Notation!C$13:C$43)*(Notation!D$13:D$43))</f>
        <v>0</v>
      </c>
      <c r="I243">
        <f t="shared" si="5"/>
        <v>0</v>
      </c>
    </row>
    <row r="244" spans="7:9" x14ac:dyDescent="0.35">
      <c r="G244" s="54">
        <f>SUMPRODUCT(COUNTIF(D244:F244,Notation!C$13:C$43)*(Notation!D$13:D$43))</f>
        <v>0</v>
      </c>
      <c r="I244">
        <f t="shared" si="5"/>
        <v>0</v>
      </c>
    </row>
    <row r="245" spans="7:9" x14ac:dyDescent="0.35">
      <c r="G245" s="54">
        <f>SUMPRODUCT(COUNTIF(D245:F245,Notation!C$13:C$43)*(Notation!D$13:D$43))</f>
        <v>0</v>
      </c>
      <c r="I245">
        <f t="shared" si="5"/>
        <v>0</v>
      </c>
    </row>
    <row r="246" spans="7:9" x14ac:dyDescent="0.35">
      <c r="G246" s="54">
        <f>SUMPRODUCT(COUNTIF(D246:F246,Notation!C$13:C$43)*(Notation!D$13:D$43))</f>
        <v>0</v>
      </c>
      <c r="I246">
        <f t="shared" si="5"/>
        <v>0</v>
      </c>
    </row>
    <row r="247" spans="7:9" x14ac:dyDescent="0.35">
      <c r="G247" s="54">
        <f>SUMPRODUCT(COUNTIF(D247:F247,Notation!C$13:C$43)*(Notation!D$13:D$43))</f>
        <v>0</v>
      </c>
      <c r="I247">
        <f t="shared" si="5"/>
        <v>0</v>
      </c>
    </row>
    <row r="248" spans="7:9" x14ac:dyDescent="0.35">
      <c r="G248" s="54">
        <f>SUMPRODUCT(COUNTIF(D248:F248,Notation!C$13:C$43)*(Notation!D$13:D$43))</f>
        <v>0</v>
      </c>
      <c r="I248">
        <f t="shared" si="5"/>
        <v>0</v>
      </c>
    </row>
    <row r="249" spans="7:9" x14ac:dyDescent="0.35">
      <c r="G249" s="54">
        <f>SUMPRODUCT(COUNTIF(D249:F249,Notation!C$13:C$43)*(Notation!D$13:D$43))</f>
        <v>0</v>
      </c>
      <c r="I249">
        <f t="shared" si="5"/>
        <v>0</v>
      </c>
    </row>
    <row r="250" spans="7:9" x14ac:dyDescent="0.35">
      <c r="G250" s="54">
        <f>SUMPRODUCT(COUNTIF(D250:F250,Notation!C$13:C$43)*(Notation!D$13:D$43))</f>
        <v>0</v>
      </c>
      <c r="I250">
        <f t="shared" si="5"/>
        <v>0</v>
      </c>
    </row>
    <row r="251" spans="7:9" x14ac:dyDescent="0.35">
      <c r="G251" s="54">
        <f>SUMPRODUCT(COUNTIF(D251:F251,Notation!C$13:C$43)*(Notation!D$13:D$43))</f>
        <v>0</v>
      </c>
      <c r="I251">
        <f t="shared" si="5"/>
        <v>0</v>
      </c>
    </row>
    <row r="252" spans="7:9" x14ac:dyDescent="0.35">
      <c r="G252" s="54">
        <f>SUMPRODUCT(COUNTIF(D252:F252,Notation!C$13:C$43)*(Notation!D$13:D$43))</f>
        <v>0</v>
      </c>
      <c r="I252">
        <f t="shared" si="5"/>
        <v>0</v>
      </c>
    </row>
    <row r="253" spans="7:9" x14ac:dyDescent="0.35">
      <c r="G253" s="54">
        <f>SUMPRODUCT(COUNTIF(D253:F253,Notation!C$13:C$43)*(Notation!D$13:D$43))</f>
        <v>0</v>
      </c>
      <c r="I253">
        <f t="shared" si="5"/>
        <v>0</v>
      </c>
    </row>
    <row r="254" spans="7:9" x14ac:dyDescent="0.35">
      <c r="G254" s="54">
        <f>SUMPRODUCT(COUNTIF(D254:F254,Notation!C$13:C$43)*(Notation!D$13:D$43))</f>
        <v>0</v>
      </c>
      <c r="I254">
        <f t="shared" si="5"/>
        <v>0</v>
      </c>
    </row>
    <row r="255" spans="7:9" x14ac:dyDescent="0.35">
      <c r="G255" s="54">
        <f>SUMPRODUCT(COUNTIF(D255:F255,Notation!C$13:C$43)*(Notation!D$13:D$43))</f>
        <v>0</v>
      </c>
      <c r="I255">
        <f t="shared" si="5"/>
        <v>0</v>
      </c>
    </row>
    <row r="256" spans="7:9" x14ac:dyDescent="0.35">
      <c r="G256" s="54">
        <f>SUMPRODUCT(COUNTIF(D256:F256,Notation!C$13:C$43)*(Notation!D$13:D$43))</f>
        <v>0</v>
      </c>
      <c r="I256">
        <f t="shared" si="5"/>
        <v>0</v>
      </c>
    </row>
    <row r="257" spans="7:9" x14ac:dyDescent="0.35">
      <c r="G257" s="54">
        <f>SUMPRODUCT(COUNTIF(D257:F257,Notation!C$13:C$43)*(Notation!D$13:D$43))</f>
        <v>0</v>
      </c>
      <c r="I257">
        <f t="shared" si="5"/>
        <v>0</v>
      </c>
    </row>
    <row r="258" spans="7:9" x14ac:dyDescent="0.35">
      <c r="G258" s="54">
        <f>SUMPRODUCT(COUNTIF(D258:F258,Notation!C$13:C$43)*(Notation!D$13:D$43))</f>
        <v>0</v>
      </c>
      <c r="I258">
        <f t="shared" si="5"/>
        <v>0</v>
      </c>
    </row>
    <row r="259" spans="7:9" x14ac:dyDescent="0.35">
      <c r="G259" s="54">
        <f>SUMPRODUCT(COUNTIF(D259:F259,Notation!C$13:C$43)*(Notation!D$13:D$43))</f>
        <v>0</v>
      </c>
      <c r="I259">
        <f t="shared" si="5"/>
        <v>0</v>
      </c>
    </row>
    <row r="260" spans="7:9" x14ac:dyDescent="0.35">
      <c r="G260" s="54">
        <f>SUMPRODUCT(COUNTIF(D260:F260,Notation!C$13:C$43)*(Notation!D$13:D$43))</f>
        <v>0</v>
      </c>
      <c r="I260">
        <f t="shared" si="5"/>
        <v>0</v>
      </c>
    </row>
    <row r="261" spans="7:9" x14ac:dyDescent="0.35">
      <c r="G261" s="54">
        <f>SUMPRODUCT(COUNTIF(D261:F261,Notation!C$13:C$43)*(Notation!D$13:D$43))</f>
        <v>0</v>
      </c>
      <c r="I261">
        <f t="shared" si="5"/>
        <v>0</v>
      </c>
    </row>
    <row r="262" spans="7:9" x14ac:dyDescent="0.35">
      <c r="G262" s="54">
        <f>SUMPRODUCT(COUNTIF(D262:F262,Notation!C$13:C$43)*(Notation!D$13:D$43))</f>
        <v>0</v>
      </c>
      <c r="I262">
        <f t="shared" si="5"/>
        <v>0</v>
      </c>
    </row>
    <row r="263" spans="7:9" x14ac:dyDescent="0.35">
      <c r="G263" s="54">
        <f>SUMPRODUCT(COUNTIF(D263:F263,Notation!C$13:C$43)*(Notation!D$13:D$43))</f>
        <v>0</v>
      </c>
      <c r="I263">
        <f t="shared" si="5"/>
        <v>0</v>
      </c>
    </row>
    <row r="264" spans="7:9" x14ac:dyDescent="0.35">
      <c r="G264" s="54">
        <f>SUMPRODUCT(COUNTIF(D264:F264,Notation!C$13:C$43)*(Notation!D$13:D$43))</f>
        <v>0</v>
      </c>
      <c r="I264">
        <f t="shared" si="5"/>
        <v>0</v>
      </c>
    </row>
    <row r="265" spans="7:9" x14ac:dyDescent="0.35">
      <c r="G265" s="54">
        <f>SUMPRODUCT(COUNTIF(D265:F265,Notation!C$13:C$43)*(Notation!D$13:D$43))</f>
        <v>0</v>
      </c>
      <c r="I265">
        <f t="shared" si="5"/>
        <v>0</v>
      </c>
    </row>
    <row r="266" spans="7:9" x14ac:dyDescent="0.35">
      <c r="G266" s="54">
        <f>SUMPRODUCT(COUNTIF(D266:F266,Notation!C$13:C$43)*(Notation!D$13:D$43))</f>
        <v>0</v>
      </c>
      <c r="I266">
        <f t="shared" si="5"/>
        <v>0</v>
      </c>
    </row>
    <row r="267" spans="7:9" x14ac:dyDescent="0.35">
      <c r="G267" s="54">
        <f>SUMPRODUCT(COUNTIF(D267:F267,Notation!C$13:C$43)*(Notation!D$13:D$43))</f>
        <v>0</v>
      </c>
      <c r="I267">
        <f t="shared" ref="I267:I330" si="6">G267*H267</f>
        <v>0</v>
      </c>
    </row>
    <row r="268" spans="7:9" x14ac:dyDescent="0.35">
      <c r="G268" s="54">
        <f>SUMPRODUCT(COUNTIF(D268:F268,Notation!C$13:C$43)*(Notation!D$13:D$43))</f>
        <v>0</v>
      </c>
      <c r="I268">
        <f t="shared" si="6"/>
        <v>0</v>
      </c>
    </row>
    <row r="269" spans="7:9" x14ac:dyDescent="0.35">
      <c r="G269" s="54">
        <f>SUMPRODUCT(COUNTIF(D269:F269,Notation!C$13:C$43)*(Notation!D$13:D$43))</f>
        <v>0</v>
      </c>
      <c r="I269">
        <f t="shared" si="6"/>
        <v>0</v>
      </c>
    </row>
    <row r="270" spans="7:9" x14ac:dyDescent="0.35">
      <c r="G270" s="54">
        <f>SUMPRODUCT(COUNTIF(D270:F270,Notation!C$13:C$43)*(Notation!D$13:D$43))</f>
        <v>0</v>
      </c>
      <c r="I270">
        <f t="shared" si="6"/>
        <v>0</v>
      </c>
    </row>
    <row r="271" spans="7:9" x14ac:dyDescent="0.35">
      <c r="G271" s="54">
        <f>SUMPRODUCT(COUNTIF(D271:F271,Notation!C$13:C$43)*(Notation!D$13:D$43))</f>
        <v>0</v>
      </c>
      <c r="I271">
        <f t="shared" si="6"/>
        <v>0</v>
      </c>
    </row>
    <row r="272" spans="7:9" x14ac:dyDescent="0.35">
      <c r="G272" s="54">
        <f>SUMPRODUCT(COUNTIF(D272:F272,Notation!C$13:C$43)*(Notation!D$13:D$43))</f>
        <v>0</v>
      </c>
      <c r="I272">
        <f t="shared" si="6"/>
        <v>0</v>
      </c>
    </row>
    <row r="273" spans="7:9" x14ac:dyDescent="0.35">
      <c r="G273" s="54">
        <f>SUMPRODUCT(COUNTIF(D273:F273,Notation!C$13:C$43)*(Notation!D$13:D$43))</f>
        <v>0</v>
      </c>
      <c r="I273">
        <f t="shared" si="6"/>
        <v>0</v>
      </c>
    </row>
    <row r="274" spans="7:9" x14ac:dyDescent="0.35">
      <c r="G274" s="54">
        <f>SUMPRODUCT(COUNTIF(D274:F274,Notation!C$13:C$43)*(Notation!D$13:D$43))</f>
        <v>0</v>
      </c>
      <c r="I274">
        <f t="shared" si="6"/>
        <v>0</v>
      </c>
    </row>
    <row r="275" spans="7:9" x14ac:dyDescent="0.35">
      <c r="G275" s="54">
        <f>SUMPRODUCT(COUNTIF(D275:F275,Notation!C$13:C$43)*(Notation!D$13:D$43))</f>
        <v>0</v>
      </c>
      <c r="I275">
        <f t="shared" si="6"/>
        <v>0</v>
      </c>
    </row>
    <row r="276" spans="7:9" x14ac:dyDescent="0.35">
      <c r="G276" s="54">
        <f>SUMPRODUCT(COUNTIF(D276:F276,Notation!C$13:C$43)*(Notation!D$13:D$43))</f>
        <v>0</v>
      </c>
      <c r="I276">
        <f t="shared" si="6"/>
        <v>0</v>
      </c>
    </row>
    <row r="277" spans="7:9" x14ac:dyDescent="0.35">
      <c r="G277" s="54">
        <f>SUMPRODUCT(COUNTIF(D277:F277,Notation!C$13:C$43)*(Notation!D$13:D$43))</f>
        <v>0</v>
      </c>
      <c r="I277">
        <f t="shared" si="6"/>
        <v>0</v>
      </c>
    </row>
    <row r="278" spans="7:9" x14ac:dyDescent="0.35">
      <c r="G278" s="54">
        <f>SUMPRODUCT(COUNTIF(D278:F278,Notation!C$13:C$43)*(Notation!D$13:D$43))</f>
        <v>0</v>
      </c>
      <c r="I278">
        <f t="shared" si="6"/>
        <v>0</v>
      </c>
    </row>
    <row r="279" spans="7:9" x14ac:dyDescent="0.35">
      <c r="G279" s="54">
        <f>SUMPRODUCT(COUNTIF(D279:F279,Notation!C$13:C$43)*(Notation!D$13:D$43))</f>
        <v>0</v>
      </c>
      <c r="I279">
        <f t="shared" si="6"/>
        <v>0</v>
      </c>
    </row>
    <row r="280" spans="7:9" x14ac:dyDescent="0.35">
      <c r="G280" s="54">
        <f>SUMPRODUCT(COUNTIF(D280:F280,Notation!C$13:C$43)*(Notation!D$13:D$43))</f>
        <v>0</v>
      </c>
      <c r="I280">
        <f t="shared" si="6"/>
        <v>0</v>
      </c>
    </row>
    <row r="281" spans="7:9" x14ac:dyDescent="0.35">
      <c r="G281" s="54">
        <f>SUMPRODUCT(COUNTIF(D281:F281,Notation!C$13:C$43)*(Notation!D$13:D$43))</f>
        <v>0</v>
      </c>
      <c r="I281">
        <f t="shared" si="6"/>
        <v>0</v>
      </c>
    </row>
    <row r="282" spans="7:9" x14ac:dyDescent="0.35">
      <c r="G282" s="54">
        <f>SUMPRODUCT(COUNTIF(D282:F282,Notation!C$13:C$43)*(Notation!D$13:D$43))</f>
        <v>0</v>
      </c>
      <c r="I282">
        <f t="shared" si="6"/>
        <v>0</v>
      </c>
    </row>
    <row r="283" spans="7:9" x14ac:dyDescent="0.35">
      <c r="G283" s="54">
        <f>SUMPRODUCT(COUNTIF(D283:F283,Notation!C$13:C$43)*(Notation!D$13:D$43))</f>
        <v>0</v>
      </c>
      <c r="I283">
        <f t="shared" si="6"/>
        <v>0</v>
      </c>
    </row>
    <row r="284" spans="7:9" x14ac:dyDescent="0.35">
      <c r="G284" s="54">
        <f>SUMPRODUCT(COUNTIF(D284:F284,Notation!C$13:C$43)*(Notation!D$13:D$43))</f>
        <v>0</v>
      </c>
      <c r="I284">
        <f t="shared" si="6"/>
        <v>0</v>
      </c>
    </row>
    <row r="285" spans="7:9" x14ac:dyDescent="0.35">
      <c r="G285" s="54">
        <f>SUMPRODUCT(COUNTIF(D285:F285,Notation!C$13:C$43)*(Notation!D$13:D$43))</f>
        <v>0</v>
      </c>
      <c r="I285">
        <f t="shared" si="6"/>
        <v>0</v>
      </c>
    </row>
    <row r="286" spans="7:9" x14ac:dyDescent="0.35">
      <c r="G286" s="54">
        <f>SUMPRODUCT(COUNTIF(D286:F286,Notation!C$13:C$43)*(Notation!D$13:D$43))</f>
        <v>0</v>
      </c>
      <c r="I286">
        <f t="shared" si="6"/>
        <v>0</v>
      </c>
    </row>
    <row r="287" spans="7:9" x14ac:dyDescent="0.35">
      <c r="G287" s="54">
        <f>SUMPRODUCT(COUNTIF(D287:F287,Notation!C$13:C$43)*(Notation!D$13:D$43))</f>
        <v>0</v>
      </c>
      <c r="I287">
        <f t="shared" si="6"/>
        <v>0</v>
      </c>
    </row>
    <row r="288" spans="7:9" x14ac:dyDescent="0.35">
      <c r="G288" s="54">
        <f>SUMPRODUCT(COUNTIF(D288:F288,Notation!C$13:C$43)*(Notation!D$13:D$43))</f>
        <v>0</v>
      </c>
      <c r="I288">
        <f t="shared" si="6"/>
        <v>0</v>
      </c>
    </row>
    <row r="289" spans="7:9" x14ac:dyDescent="0.35">
      <c r="G289" s="54">
        <f>SUMPRODUCT(COUNTIF(D289:F289,Notation!C$13:C$43)*(Notation!D$13:D$43))</f>
        <v>0</v>
      </c>
      <c r="I289">
        <f t="shared" si="6"/>
        <v>0</v>
      </c>
    </row>
    <row r="290" spans="7:9" x14ac:dyDescent="0.35">
      <c r="G290" s="54">
        <f>SUMPRODUCT(COUNTIF(D290:F290,Notation!C$13:C$43)*(Notation!D$13:D$43))</f>
        <v>0</v>
      </c>
      <c r="I290">
        <f t="shared" si="6"/>
        <v>0</v>
      </c>
    </row>
    <row r="291" spans="7:9" x14ac:dyDescent="0.35">
      <c r="G291" s="54">
        <f>SUMPRODUCT(COUNTIF(D291:F291,Notation!C$13:C$43)*(Notation!D$13:D$43))</f>
        <v>0</v>
      </c>
      <c r="I291">
        <f t="shared" si="6"/>
        <v>0</v>
      </c>
    </row>
    <row r="292" spans="7:9" x14ac:dyDescent="0.35">
      <c r="G292" s="54">
        <f>SUMPRODUCT(COUNTIF(D292:F292,Notation!C$13:C$43)*(Notation!D$13:D$43))</f>
        <v>0</v>
      </c>
      <c r="I292">
        <f t="shared" si="6"/>
        <v>0</v>
      </c>
    </row>
    <row r="293" spans="7:9" x14ac:dyDescent="0.35">
      <c r="G293" s="54">
        <f>SUMPRODUCT(COUNTIF(D293:F293,Notation!C$13:C$43)*(Notation!D$13:D$43))</f>
        <v>0</v>
      </c>
      <c r="I293">
        <f t="shared" si="6"/>
        <v>0</v>
      </c>
    </row>
    <row r="294" spans="7:9" x14ac:dyDescent="0.35">
      <c r="G294" s="54">
        <f>SUMPRODUCT(COUNTIF(D294:F294,Notation!C$13:C$43)*(Notation!D$13:D$43))</f>
        <v>0</v>
      </c>
      <c r="I294">
        <f t="shared" si="6"/>
        <v>0</v>
      </c>
    </row>
    <row r="295" spans="7:9" x14ac:dyDescent="0.35">
      <c r="G295" s="54">
        <f>SUMPRODUCT(COUNTIF(D295:F295,Notation!C$13:C$43)*(Notation!D$13:D$43))</f>
        <v>0</v>
      </c>
      <c r="I295">
        <f t="shared" si="6"/>
        <v>0</v>
      </c>
    </row>
    <row r="296" spans="7:9" x14ac:dyDescent="0.35">
      <c r="G296" s="54">
        <f>SUMPRODUCT(COUNTIF(D296:F296,Notation!C$13:C$43)*(Notation!D$13:D$43))</f>
        <v>0</v>
      </c>
      <c r="I296">
        <f t="shared" si="6"/>
        <v>0</v>
      </c>
    </row>
    <row r="297" spans="7:9" x14ac:dyDescent="0.35">
      <c r="G297" s="54">
        <f>SUMPRODUCT(COUNTIF(D297:F297,Notation!C$13:C$43)*(Notation!D$13:D$43))</f>
        <v>0</v>
      </c>
      <c r="I297">
        <f t="shared" si="6"/>
        <v>0</v>
      </c>
    </row>
    <row r="298" spans="7:9" x14ac:dyDescent="0.35">
      <c r="G298" s="54">
        <f>SUMPRODUCT(COUNTIF(D298:F298,Notation!C$13:C$43)*(Notation!D$13:D$43))</f>
        <v>0</v>
      </c>
      <c r="I298">
        <f t="shared" si="6"/>
        <v>0</v>
      </c>
    </row>
    <row r="299" spans="7:9" x14ac:dyDescent="0.35">
      <c r="G299" s="54">
        <f>SUMPRODUCT(COUNTIF(D299:F299,Notation!C$13:C$43)*(Notation!D$13:D$43))</f>
        <v>0</v>
      </c>
      <c r="I299">
        <f t="shared" si="6"/>
        <v>0</v>
      </c>
    </row>
    <row r="300" spans="7:9" x14ac:dyDescent="0.35">
      <c r="G300" s="54">
        <f>SUMPRODUCT(COUNTIF(D300:F300,Notation!C$13:C$43)*(Notation!D$13:D$43))</f>
        <v>0</v>
      </c>
      <c r="I300">
        <f t="shared" si="6"/>
        <v>0</v>
      </c>
    </row>
    <row r="301" spans="7:9" x14ac:dyDescent="0.35">
      <c r="G301" s="54">
        <f>SUMPRODUCT(COUNTIF(D301:F301,Notation!C$13:C$43)*(Notation!D$13:D$43))</f>
        <v>0</v>
      </c>
      <c r="I301">
        <f t="shared" si="6"/>
        <v>0</v>
      </c>
    </row>
    <row r="302" spans="7:9" x14ac:dyDescent="0.35">
      <c r="G302" s="54">
        <f>SUMPRODUCT(COUNTIF(D302:F302,Notation!C$13:C$43)*(Notation!D$13:D$43))</f>
        <v>0</v>
      </c>
      <c r="I302">
        <f t="shared" si="6"/>
        <v>0</v>
      </c>
    </row>
    <row r="303" spans="7:9" x14ac:dyDescent="0.35">
      <c r="G303" s="54">
        <f>SUMPRODUCT(COUNTIF(D303:F303,Notation!C$13:C$43)*(Notation!D$13:D$43))</f>
        <v>0</v>
      </c>
      <c r="I303">
        <f t="shared" si="6"/>
        <v>0</v>
      </c>
    </row>
    <row r="304" spans="7:9" x14ac:dyDescent="0.35">
      <c r="G304" s="54">
        <f>SUMPRODUCT(COUNTIF(D304:F304,Notation!C$13:C$43)*(Notation!D$13:D$43))</f>
        <v>0</v>
      </c>
      <c r="I304">
        <f t="shared" si="6"/>
        <v>0</v>
      </c>
    </row>
    <row r="305" spans="7:9" x14ac:dyDescent="0.35">
      <c r="G305" s="54">
        <f>SUMPRODUCT(COUNTIF(D305:F305,Notation!C$13:C$43)*(Notation!D$13:D$43))</f>
        <v>0</v>
      </c>
      <c r="I305">
        <f t="shared" si="6"/>
        <v>0</v>
      </c>
    </row>
    <row r="306" spans="7:9" x14ac:dyDescent="0.35">
      <c r="G306" s="54">
        <f>SUMPRODUCT(COUNTIF(D306:F306,Notation!C$13:C$43)*(Notation!D$13:D$43))</f>
        <v>0</v>
      </c>
      <c r="I306">
        <f t="shared" si="6"/>
        <v>0</v>
      </c>
    </row>
    <row r="307" spans="7:9" x14ac:dyDescent="0.35">
      <c r="G307" s="54">
        <f>SUMPRODUCT(COUNTIF(D307:F307,Notation!C$13:C$43)*(Notation!D$13:D$43))</f>
        <v>0</v>
      </c>
      <c r="I307">
        <f t="shared" si="6"/>
        <v>0</v>
      </c>
    </row>
    <row r="308" spans="7:9" x14ac:dyDescent="0.35">
      <c r="G308" s="54">
        <f>SUMPRODUCT(COUNTIF(D308:F308,Notation!C$13:C$43)*(Notation!D$13:D$43))</f>
        <v>0</v>
      </c>
      <c r="I308">
        <f t="shared" si="6"/>
        <v>0</v>
      </c>
    </row>
    <row r="309" spans="7:9" x14ac:dyDescent="0.35">
      <c r="G309" s="54">
        <f>SUMPRODUCT(COUNTIF(D309:F309,Notation!C$13:C$43)*(Notation!D$13:D$43))</f>
        <v>0</v>
      </c>
      <c r="I309">
        <f t="shared" si="6"/>
        <v>0</v>
      </c>
    </row>
    <row r="310" spans="7:9" x14ac:dyDescent="0.35">
      <c r="G310" s="54">
        <f>SUMPRODUCT(COUNTIF(D310:F310,Notation!C$13:C$43)*(Notation!D$13:D$43))</f>
        <v>0</v>
      </c>
      <c r="I310">
        <f t="shared" si="6"/>
        <v>0</v>
      </c>
    </row>
    <row r="311" spans="7:9" x14ac:dyDescent="0.35">
      <c r="G311" s="54">
        <f>SUMPRODUCT(COUNTIF(D311:F311,Notation!C$13:C$43)*(Notation!D$13:D$43))</f>
        <v>0</v>
      </c>
      <c r="I311">
        <f t="shared" si="6"/>
        <v>0</v>
      </c>
    </row>
    <row r="312" spans="7:9" x14ac:dyDescent="0.35">
      <c r="G312" s="54">
        <f>SUMPRODUCT(COUNTIF(D312:F312,Notation!C$13:C$43)*(Notation!D$13:D$43))</f>
        <v>0</v>
      </c>
      <c r="I312">
        <f t="shared" si="6"/>
        <v>0</v>
      </c>
    </row>
    <row r="313" spans="7:9" x14ac:dyDescent="0.35">
      <c r="G313" s="54">
        <f>SUMPRODUCT(COUNTIF(D313:F313,Notation!C$13:C$43)*(Notation!D$13:D$43))</f>
        <v>0</v>
      </c>
      <c r="I313">
        <f t="shared" si="6"/>
        <v>0</v>
      </c>
    </row>
    <row r="314" spans="7:9" x14ac:dyDescent="0.35">
      <c r="G314" s="54">
        <f>SUMPRODUCT(COUNTIF(D314:F314,Notation!C$13:C$43)*(Notation!D$13:D$43))</f>
        <v>0</v>
      </c>
      <c r="I314">
        <f t="shared" si="6"/>
        <v>0</v>
      </c>
    </row>
    <row r="315" spans="7:9" x14ac:dyDescent="0.35">
      <c r="G315" s="54">
        <f>SUMPRODUCT(COUNTIF(D315:F315,Notation!C$13:C$43)*(Notation!D$13:D$43))</f>
        <v>0</v>
      </c>
      <c r="I315">
        <f t="shared" si="6"/>
        <v>0</v>
      </c>
    </row>
    <row r="316" spans="7:9" x14ac:dyDescent="0.35">
      <c r="G316" s="54">
        <f>SUMPRODUCT(COUNTIF(D316:F316,Notation!C$13:C$43)*(Notation!D$13:D$43))</f>
        <v>0</v>
      </c>
      <c r="I316">
        <f t="shared" si="6"/>
        <v>0</v>
      </c>
    </row>
    <row r="317" spans="7:9" x14ac:dyDescent="0.35">
      <c r="G317" s="54">
        <f>SUMPRODUCT(COUNTIF(D317:F317,Notation!C$13:C$43)*(Notation!D$13:D$43))</f>
        <v>0</v>
      </c>
      <c r="I317">
        <f t="shared" si="6"/>
        <v>0</v>
      </c>
    </row>
    <row r="318" spans="7:9" x14ac:dyDescent="0.35">
      <c r="G318" s="54">
        <f>SUMPRODUCT(COUNTIF(D318:F318,Notation!C$13:C$43)*(Notation!D$13:D$43))</f>
        <v>0</v>
      </c>
      <c r="I318">
        <f t="shared" si="6"/>
        <v>0</v>
      </c>
    </row>
    <row r="319" spans="7:9" x14ac:dyDescent="0.35">
      <c r="G319" s="54">
        <f>SUMPRODUCT(COUNTIF(D319:F319,Notation!C$13:C$43)*(Notation!D$13:D$43))</f>
        <v>0</v>
      </c>
      <c r="I319">
        <f t="shared" si="6"/>
        <v>0</v>
      </c>
    </row>
    <row r="320" spans="7:9" x14ac:dyDescent="0.35">
      <c r="G320" s="54">
        <f>SUMPRODUCT(COUNTIF(D320:F320,Notation!C$13:C$43)*(Notation!D$13:D$43))</f>
        <v>0</v>
      </c>
      <c r="I320">
        <f t="shared" si="6"/>
        <v>0</v>
      </c>
    </row>
    <row r="321" spans="7:9" x14ac:dyDescent="0.35">
      <c r="G321" s="54">
        <f>SUMPRODUCT(COUNTIF(D321:F321,Notation!C$13:C$43)*(Notation!D$13:D$43))</f>
        <v>0</v>
      </c>
      <c r="I321">
        <f t="shared" si="6"/>
        <v>0</v>
      </c>
    </row>
    <row r="322" spans="7:9" x14ac:dyDescent="0.35">
      <c r="G322" s="54">
        <f>SUMPRODUCT(COUNTIF(D322:F322,Notation!C$13:C$43)*(Notation!D$13:D$43))</f>
        <v>0</v>
      </c>
      <c r="I322">
        <f t="shared" si="6"/>
        <v>0</v>
      </c>
    </row>
    <row r="323" spans="7:9" x14ac:dyDescent="0.35">
      <c r="G323" s="54">
        <f>SUMPRODUCT(COUNTIF(D323:F323,Notation!C$13:C$43)*(Notation!D$13:D$43))</f>
        <v>0</v>
      </c>
      <c r="I323">
        <f t="shared" si="6"/>
        <v>0</v>
      </c>
    </row>
    <row r="324" spans="7:9" x14ac:dyDescent="0.35">
      <c r="G324" s="54">
        <f>SUMPRODUCT(COUNTIF(D324:F324,Notation!C$13:C$43)*(Notation!D$13:D$43))</f>
        <v>0</v>
      </c>
      <c r="I324">
        <f t="shared" si="6"/>
        <v>0</v>
      </c>
    </row>
    <row r="325" spans="7:9" x14ac:dyDescent="0.35">
      <c r="G325" s="54">
        <f>SUMPRODUCT(COUNTIF(D325:F325,Notation!C$13:C$43)*(Notation!D$13:D$43))</f>
        <v>0</v>
      </c>
      <c r="I325">
        <f t="shared" si="6"/>
        <v>0</v>
      </c>
    </row>
    <row r="326" spans="7:9" x14ac:dyDescent="0.35">
      <c r="G326" s="54">
        <f>SUMPRODUCT(COUNTIF(D326:F326,Notation!C$13:C$43)*(Notation!D$13:D$43))</f>
        <v>0</v>
      </c>
      <c r="I326">
        <f t="shared" si="6"/>
        <v>0</v>
      </c>
    </row>
    <row r="327" spans="7:9" x14ac:dyDescent="0.35">
      <c r="G327" s="54">
        <f>SUMPRODUCT(COUNTIF(D327:F327,Notation!C$13:C$43)*(Notation!D$13:D$43))</f>
        <v>0</v>
      </c>
      <c r="I327">
        <f t="shared" si="6"/>
        <v>0</v>
      </c>
    </row>
    <row r="328" spans="7:9" x14ac:dyDescent="0.35">
      <c r="G328" s="54">
        <f>SUMPRODUCT(COUNTIF(D328:F328,Notation!C$13:C$43)*(Notation!D$13:D$43))</f>
        <v>0</v>
      </c>
      <c r="I328">
        <f t="shared" si="6"/>
        <v>0</v>
      </c>
    </row>
    <row r="329" spans="7:9" x14ac:dyDescent="0.35">
      <c r="G329" s="54">
        <f>SUMPRODUCT(COUNTIF(D329:F329,Notation!C$13:C$43)*(Notation!D$13:D$43))</f>
        <v>0</v>
      </c>
      <c r="I329">
        <f t="shared" si="6"/>
        <v>0</v>
      </c>
    </row>
    <row r="330" spans="7:9" x14ac:dyDescent="0.35">
      <c r="G330" s="54">
        <f>SUMPRODUCT(COUNTIF(D330:F330,Notation!C$13:C$43)*(Notation!D$13:D$43))</f>
        <v>0</v>
      </c>
      <c r="I330">
        <f t="shared" si="6"/>
        <v>0</v>
      </c>
    </row>
    <row r="331" spans="7:9" x14ac:dyDescent="0.35">
      <c r="G331" s="54">
        <f>SUMPRODUCT(COUNTIF(D331:F331,Notation!C$13:C$43)*(Notation!D$13:D$43))</f>
        <v>0</v>
      </c>
      <c r="I331">
        <f t="shared" ref="I331:I355" si="7">G331*H331</f>
        <v>0</v>
      </c>
    </row>
    <row r="332" spans="7:9" x14ac:dyDescent="0.35">
      <c r="G332" s="54">
        <f>SUMPRODUCT(COUNTIF(D332:F332,Notation!C$13:C$43)*(Notation!D$13:D$43))</f>
        <v>0</v>
      </c>
      <c r="I332">
        <f t="shared" si="7"/>
        <v>0</v>
      </c>
    </row>
    <row r="333" spans="7:9" x14ac:dyDescent="0.35">
      <c r="G333" s="54">
        <f>SUMPRODUCT(COUNTIF(D333:F333,Notation!C$13:C$43)*(Notation!D$13:D$43))</f>
        <v>0</v>
      </c>
      <c r="I333">
        <f t="shared" si="7"/>
        <v>0</v>
      </c>
    </row>
    <row r="334" spans="7:9" x14ac:dyDescent="0.35">
      <c r="G334" s="54">
        <f>SUMPRODUCT(COUNTIF(D334:F334,Notation!C$13:C$43)*(Notation!D$13:D$43))</f>
        <v>0</v>
      </c>
      <c r="I334">
        <f t="shared" si="7"/>
        <v>0</v>
      </c>
    </row>
    <row r="335" spans="7:9" x14ac:dyDescent="0.35">
      <c r="G335" s="54">
        <f>SUMPRODUCT(COUNTIF(D335:F335,Notation!C$13:C$43)*(Notation!D$13:D$43))</f>
        <v>0</v>
      </c>
      <c r="I335">
        <f t="shared" si="7"/>
        <v>0</v>
      </c>
    </row>
    <row r="336" spans="7:9" x14ac:dyDescent="0.35">
      <c r="G336" s="54">
        <f>SUMPRODUCT(COUNTIF(D336:F336,Notation!C$13:C$43)*(Notation!D$13:D$43))</f>
        <v>0</v>
      </c>
      <c r="I336">
        <f t="shared" si="7"/>
        <v>0</v>
      </c>
    </row>
    <row r="337" spans="7:9" x14ac:dyDescent="0.35">
      <c r="G337" s="54">
        <f>SUMPRODUCT(COUNTIF(D337:F337,Notation!C$13:C$43)*(Notation!D$13:D$43))</f>
        <v>0</v>
      </c>
      <c r="I337">
        <f t="shared" si="7"/>
        <v>0</v>
      </c>
    </row>
    <row r="338" spans="7:9" x14ac:dyDescent="0.35">
      <c r="G338" s="54">
        <f>SUMPRODUCT(COUNTIF(D338:F338,Notation!C$13:C$43)*(Notation!D$13:D$43))</f>
        <v>0</v>
      </c>
      <c r="I338">
        <f t="shared" si="7"/>
        <v>0</v>
      </c>
    </row>
    <row r="339" spans="7:9" x14ac:dyDescent="0.35">
      <c r="G339" s="54">
        <f>SUMPRODUCT(COUNTIF(D339:F339,Notation!C$13:C$43)*(Notation!D$13:D$43))</f>
        <v>0</v>
      </c>
      <c r="I339">
        <f t="shared" si="7"/>
        <v>0</v>
      </c>
    </row>
    <row r="340" spans="7:9" x14ac:dyDescent="0.35">
      <c r="G340" s="54">
        <f>SUMPRODUCT(COUNTIF(D340:F340,Notation!C$13:C$43)*(Notation!D$13:D$43))</f>
        <v>0</v>
      </c>
      <c r="I340">
        <f t="shared" si="7"/>
        <v>0</v>
      </c>
    </row>
    <row r="341" spans="7:9" x14ac:dyDescent="0.35">
      <c r="G341" s="54">
        <f>SUMPRODUCT(COUNTIF(D341:F341,Notation!C$13:C$43)*(Notation!D$13:D$43))</f>
        <v>0</v>
      </c>
      <c r="I341">
        <f t="shared" si="7"/>
        <v>0</v>
      </c>
    </row>
    <row r="342" spans="7:9" x14ac:dyDescent="0.35">
      <c r="G342" s="54">
        <f>SUMPRODUCT(COUNTIF(D342:F342,Notation!C$13:C$43)*(Notation!D$13:D$43))</f>
        <v>0</v>
      </c>
      <c r="I342">
        <f t="shared" si="7"/>
        <v>0</v>
      </c>
    </row>
    <row r="343" spans="7:9" x14ac:dyDescent="0.35">
      <c r="G343" s="54">
        <f>SUMPRODUCT(COUNTIF(D343:F343,Notation!C$13:C$43)*(Notation!D$13:D$43))</f>
        <v>0</v>
      </c>
      <c r="I343">
        <f t="shared" si="7"/>
        <v>0</v>
      </c>
    </row>
    <row r="344" spans="7:9" x14ac:dyDescent="0.35">
      <c r="G344" s="54">
        <f>SUMPRODUCT(COUNTIF(D344:F344,Notation!C$13:C$43)*(Notation!D$13:D$43))</f>
        <v>0</v>
      </c>
      <c r="I344">
        <f t="shared" si="7"/>
        <v>0</v>
      </c>
    </row>
    <row r="345" spans="7:9" x14ac:dyDescent="0.35">
      <c r="G345" s="54">
        <f>SUMPRODUCT(COUNTIF(D345:F345,Notation!C$13:C$43)*(Notation!D$13:D$43))</f>
        <v>0</v>
      </c>
      <c r="I345">
        <f t="shared" si="7"/>
        <v>0</v>
      </c>
    </row>
    <row r="346" spans="7:9" x14ac:dyDescent="0.35">
      <c r="G346" s="54">
        <f>SUMPRODUCT(COUNTIF(D346:F346,Notation!C$13:C$43)*(Notation!D$13:D$43))</f>
        <v>0</v>
      </c>
      <c r="I346">
        <f t="shared" si="7"/>
        <v>0</v>
      </c>
    </row>
    <row r="347" spans="7:9" x14ac:dyDescent="0.35">
      <c r="G347" s="54">
        <f>SUMPRODUCT(COUNTIF(D347:F347,Notation!C$13:C$43)*(Notation!D$13:D$43))</f>
        <v>0</v>
      </c>
      <c r="I347">
        <f t="shared" si="7"/>
        <v>0</v>
      </c>
    </row>
    <row r="348" spans="7:9" x14ac:dyDescent="0.35">
      <c r="G348" s="54">
        <f>SUMPRODUCT(COUNTIF(D348:F348,Notation!C$13:C$43)*(Notation!D$13:D$43))</f>
        <v>0</v>
      </c>
      <c r="I348">
        <f t="shared" si="7"/>
        <v>0</v>
      </c>
    </row>
    <row r="349" spans="7:9" x14ac:dyDescent="0.35">
      <c r="G349" s="54">
        <f>SUMPRODUCT(COUNTIF(D349:F349,Notation!C$13:C$43)*(Notation!D$13:D$43))</f>
        <v>0</v>
      </c>
      <c r="I349">
        <f t="shared" si="7"/>
        <v>0</v>
      </c>
    </row>
    <row r="350" spans="7:9" x14ac:dyDescent="0.35">
      <c r="G350" s="54">
        <f>SUMPRODUCT(COUNTIF(D350:F350,Notation!C$13:C$43)*(Notation!D$13:D$43))</f>
        <v>0</v>
      </c>
      <c r="I350">
        <f t="shared" si="7"/>
        <v>0</v>
      </c>
    </row>
    <row r="351" spans="7:9" x14ac:dyDescent="0.35">
      <c r="G351" s="54">
        <f>SUMPRODUCT(COUNTIF(D351:F351,Notation!C$13:C$43)*(Notation!D$13:D$43))</f>
        <v>0</v>
      </c>
      <c r="I351">
        <f t="shared" si="7"/>
        <v>0</v>
      </c>
    </row>
    <row r="352" spans="7:9" x14ac:dyDescent="0.35">
      <c r="G352" s="54">
        <f>SUMPRODUCT(COUNTIF(D352:F352,Notation!C$13:C$43)*(Notation!D$13:D$43))</f>
        <v>0</v>
      </c>
      <c r="I352">
        <f t="shared" si="7"/>
        <v>0</v>
      </c>
    </row>
    <row r="353" spans="7:9" x14ac:dyDescent="0.35">
      <c r="G353" s="54">
        <f>SUMPRODUCT(COUNTIF(D353:F353,Notation!C$13:C$43)*(Notation!D$13:D$43))</f>
        <v>0</v>
      </c>
      <c r="I353">
        <f t="shared" si="7"/>
        <v>0</v>
      </c>
    </row>
    <row r="354" spans="7:9" x14ac:dyDescent="0.35">
      <c r="G354" s="54">
        <f>SUMPRODUCT(COUNTIF(D354:F354,Notation!C$13:C$43)*(Notation!D$13:D$43))</f>
        <v>0</v>
      </c>
      <c r="I354">
        <f t="shared" si="7"/>
        <v>0</v>
      </c>
    </row>
    <row r="355" spans="7:9" x14ac:dyDescent="0.35">
      <c r="G355" s="54">
        <f>SUMPRODUCT(COUNTIF(D355:F355,Notation!C$13:C$43)*(Notation!D$13:D$43))</f>
        <v>0</v>
      </c>
      <c r="I355">
        <f t="shared" si="7"/>
        <v>0</v>
      </c>
    </row>
  </sheetData>
  <mergeCells count="13">
    <mergeCell ref="O7:AB7"/>
    <mergeCell ref="A7:M7"/>
    <mergeCell ref="A1:B1"/>
    <mergeCell ref="C1:H1"/>
    <mergeCell ref="J1:L1"/>
    <mergeCell ref="C2:H2"/>
    <mergeCell ref="C3:H3"/>
    <mergeCell ref="C4:H4"/>
    <mergeCell ref="C5:H5"/>
    <mergeCell ref="J2:L2"/>
    <mergeCell ref="J3:L3"/>
    <mergeCell ref="J4:L4"/>
    <mergeCell ref="J5:L5"/>
  </mergeCells>
  <conditionalFormatting sqref="G9:G355">
    <cfRule type="cellIs" dxfId="4" priority="2" operator="lessThan">
      <formula>5</formula>
    </cfRule>
    <cfRule type="cellIs" dxfId="3" priority="1" operator="between">
      <formula>5</formula>
      <formula>34</formula>
    </cfRule>
    <cfRule type="cellIs" dxfId="2" priority="3" operator="between">
      <formula>35</formula>
      <formula>359</formula>
    </cfRule>
    <cfRule type="cellIs" dxfId="1" priority="4" operator="between">
      <formula>360</formula>
      <formula>4999</formula>
    </cfRule>
    <cfRule type="cellIs" dxfId="0" priority="5" operator="greaterThan">
      <formula>5000</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5">
        <x14:dataValidation type="list" allowBlank="1" showInputMessage="1" showErrorMessage="1" xr:uid="{9C24CED2-154A-422C-9E94-CF577D614391}">
          <x14:formula1>
            <xm:f>'Liste des facteurs de risques'!$B$2:$B$27</xm:f>
          </x14:formula1>
          <xm:sqref>A9:A191</xm:sqref>
        </x14:dataValidation>
        <x14:dataValidation type="list" allowBlank="1" showInputMessage="1" showErrorMessage="1" xr:uid="{B9FC91C1-03C7-4E51-A050-4D7E3578F2F1}">
          <x14:formula1>
            <xm:f>Notation!$C$13:$C$17</xm:f>
          </x14:formula1>
          <xm:sqref>E9:E191</xm:sqref>
        </x14:dataValidation>
        <x14:dataValidation type="list" allowBlank="1" showInputMessage="1" showErrorMessage="1" xr:uid="{3CD497A9-8639-433F-845A-EB01889E0419}">
          <x14:formula1>
            <xm:f>Notation!$C$22:$C$26</xm:f>
          </x14:formula1>
          <xm:sqref>F9:F355</xm:sqref>
        </x14:dataValidation>
        <x14:dataValidation type="list" allowBlank="1" showInputMessage="1" showErrorMessage="1" xr:uid="{5EB7E60F-2554-44EF-9462-725DE8CF2217}">
          <x14:formula1>
            <xm:f>Notation!$C$30:$C$36</xm:f>
          </x14:formula1>
          <xm:sqref>H9:H357</xm:sqref>
        </x14:dataValidation>
        <x14:dataValidation type="list" allowBlank="1" showInputMessage="1" showErrorMessage="1" xr:uid="{CE19587A-1B4F-4391-B32A-A64874E9A36A}">
          <x14:formula1>
            <xm:f>Notation!$C$40:$C$43</xm:f>
          </x14:formula1>
          <xm:sqref>D9:D355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Synthèse</vt:lpstr>
      <vt:lpstr>Notation</vt:lpstr>
      <vt:lpstr>Liste des UA</vt:lpstr>
      <vt:lpstr>Liste des facteurs de risques</vt:lpstr>
      <vt:lpstr>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CHEVALIER</dc:creator>
  <cp:lastModifiedBy>JESSICA CHEVALIER</cp:lastModifiedBy>
  <dcterms:created xsi:type="dcterms:W3CDTF">2019-12-02T07:37:22Z</dcterms:created>
  <dcterms:modified xsi:type="dcterms:W3CDTF">2019-12-23T10:46:59Z</dcterms:modified>
</cp:coreProperties>
</file>