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12D41B7-5178-421D-8DAA-654C6BD4788E}" xr6:coauthVersionLast="44" xr6:coauthVersionMax="44" xr10:uidLastSave="{00000000-0000-0000-0000-000000000000}"/>
  <bookViews>
    <workbookView xWindow="-120" yWindow="-120" windowWidth="29040" windowHeight="15840" tabRatio="500" xr2:uid="{00000000-000D-0000-FFFF-FFFF00000000}"/>
  </bookViews>
  <sheets>
    <sheet name="Sheet1" sheetId="1" r:id="rId1"/>
    <sheet name="Paramètres" sheetId="2" r:id="rId2"/>
  </sheets>
  <definedNames>
    <definedName name="L_Mois">T_Mois[Mois]</definedName>
    <definedName name="L_Semaine">T_Semaine[Semaine]</definedName>
  </definedNames>
  <calcPr calcId="191029" concurrentCalc="0"/>
  <pivotCaches>
    <pivotCache cacheId="46" r:id="rId3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L10" i="1"/>
  <c r="L11" i="1"/>
  <c r="L12" i="1"/>
  <c r="L13" i="1"/>
  <c r="L14" i="1"/>
  <c r="L15" i="1"/>
  <c r="L16" i="1"/>
  <c r="L17" i="1"/>
  <c r="L18" i="1"/>
  <c r="L19" i="1"/>
  <c r="L20" i="1"/>
  <c r="L21" i="1"/>
  <c r="K4" i="1"/>
  <c r="H2" i="1"/>
  <c r="H4" i="1"/>
  <c r="K2" i="1"/>
</calcChain>
</file>

<file path=xl/sharedStrings.xml><?xml version="1.0" encoding="utf-8"?>
<sst xmlns="http://schemas.openxmlformats.org/spreadsheetml/2006/main" count="323" uniqueCount="34">
  <si>
    <t>MOIS</t>
  </si>
  <si>
    <t>JANVIER</t>
  </si>
  <si>
    <t>NUM SEMAINE</t>
  </si>
  <si>
    <t>CHAUFFEURS</t>
  </si>
  <si>
    <t>FRANCK</t>
  </si>
  <si>
    <t>MARC</t>
  </si>
  <si>
    <t>CEDRIC</t>
  </si>
  <si>
    <t>PIERRE</t>
  </si>
  <si>
    <t>CHRISTOPHE</t>
  </si>
  <si>
    <t>FÉVRIER</t>
  </si>
  <si>
    <t>ALEXANDRE</t>
  </si>
  <si>
    <t>MARS</t>
  </si>
  <si>
    <t>GUY</t>
  </si>
  <si>
    <t>BERNARD</t>
  </si>
  <si>
    <t>OLIVIER</t>
  </si>
  <si>
    <t>GILLES</t>
  </si>
  <si>
    <t>HUBERT</t>
  </si>
  <si>
    <t>Mois</t>
  </si>
  <si>
    <t>Semaine</t>
  </si>
  <si>
    <t>Nb chauffeur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</si>
  <si>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</si>
  <si>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</si>
  <si>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</si>
  <si>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</si>
  <si>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</si>
  <si>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</si>
  <si>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</si>
  <si>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</si>
  <si>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</si>
  <si>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</si>
  <si>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Total général</t>
  </si>
  <si>
    <t>Nb Chauffeur</t>
  </si>
  <si>
    <t>Nb semaine</t>
  </si>
  <si>
    <t>Nb moyen chauffeur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</si>
</sst>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 tint="-4.9989318521683403E-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rgb="FF00000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00000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rgb="FF000000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3">
    <xf numFmtId="0" fontId="0" fillId="0" borderId="0" xfId="0"/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2" fillId="11" borderId="2" xfId="0" applyFont="1" applyFill="1" applyBorder="1" applyAlignment="1">
      <alignment horizontal="center"/>
    </xf>
    <xf numFmtId="0" fontId="2" fillId="11" borderId="4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2" fillId="9" borderId="9" xfId="0" applyFont="1" applyFill="1" applyBorder="1" applyAlignment="1">
      <alignment horizontal="center"/>
    </xf>
    <xf numFmtId="0" fontId="2" fillId="9" borderId="7" xfId="0" applyFont="1" applyFill="1" applyBorder="1" applyAlignment="1">
      <alignment horizontal="center"/>
    </xf>
    <xf numFmtId="0" fontId="2" fillId="9" borderId="10" xfId="0" applyFont="1" applyFill="1" applyBorder="1" applyAlignment="1">
      <alignment horizontal="center"/>
    </xf>
    <xf numFmtId="0" fontId="2" fillId="11" borderId="6" xfId="0" applyFont="1" applyFill="1" applyBorder="1" applyAlignment="1">
      <alignment horizontal="center"/>
    </xf>
    <xf numFmtId="0" fontId="2" fillId="11" borderId="7" xfId="0" applyFont="1" applyFill="1" applyBorder="1" applyAlignment="1">
      <alignment horizontal="center"/>
    </xf>
    <xf numFmtId="0" fontId="2" fillId="11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7" borderId="9" xfId="0" applyFont="1" applyFill="1" applyBorder="1" applyAlignment="1">
      <alignment horizontal="center"/>
    </xf>
    <xf numFmtId="0" fontId="2" fillId="7" borderId="10" xfId="0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/>
    </xf>
    <xf numFmtId="0" fontId="2" fillId="9" borderId="8" xfId="0" applyFont="1" applyFill="1" applyBorder="1" applyAlignment="1">
      <alignment horizontal="center"/>
    </xf>
    <xf numFmtId="0" fontId="2" fillId="11" borderId="9" xfId="0" applyFont="1" applyFill="1" applyBorder="1" applyAlignment="1">
      <alignment horizontal="center"/>
    </xf>
    <xf numFmtId="0" fontId="2" fillId="3" borderId="11" xfId="0" applyFont="1" applyFill="1" applyBorder="1"/>
    <xf numFmtId="0" fontId="2" fillId="3" borderId="12" xfId="0" applyFont="1" applyFill="1" applyBorder="1"/>
    <xf numFmtId="0" fontId="2" fillId="3" borderId="13" xfId="0" applyFont="1" applyFill="1" applyBorder="1"/>
    <xf numFmtId="0" fontId="2" fillId="5" borderId="14" xfId="0" applyFont="1" applyFill="1" applyBorder="1"/>
    <xf numFmtId="0" fontId="2" fillId="5" borderId="12" xfId="0" applyFont="1" applyFill="1" applyBorder="1"/>
    <xf numFmtId="0" fontId="2" fillId="5" borderId="15" xfId="0" applyFont="1" applyFill="1" applyBorder="1"/>
    <xf numFmtId="0" fontId="2" fillId="7" borderId="11" xfId="0" applyFont="1" applyFill="1" applyBorder="1"/>
    <xf numFmtId="0" fontId="2" fillId="7" borderId="12" xfId="0" applyFont="1" applyFill="1" applyBorder="1"/>
    <xf numFmtId="0" fontId="2" fillId="7" borderId="13" xfId="0" applyFont="1" applyFill="1" applyBorder="1"/>
    <xf numFmtId="0" fontId="2" fillId="9" borderId="14" xfId="0" applyFont="1" applyFill="1" applyBorder="1"/>
    <xf numFmtId="0" fontId="2" fillId="9" borderId="12" xfId="0" applyFont="1" applyFill="1" applyBorder="1"/>
    <xf numFmtId="0" fontId="2" fillId="9" borderId="15" xfId="0" applyFont="1" applyFill="1" applyBorder="1"/>
    <xf numFmtId="0" fontId="2" fillId="11" borderId="11" xfId="0" applyFont="1" applyFill="1" applyBorder="1"/>
    <xf numFmtId="0" fontId="2" fillId="11" borderId="12" xfId="0" applyFont="1" applyFill="1" applyBorder="1"/>
    <xf numFmtId="0" fontId="2" fillId="11" borderId="13" xfId="0" applyFont="1" applyFill="1" applyBorder="1"/>
    <xf numFmtId="0" fontId="2" fillId="3" borderId="14" xfId="0" applyFont="1" applyFill="1" applyBorder="1"/>
    <xf numFmtId="0" fontId="2" fillId="3" borderId="15" xfId="0" applyFont="1" applyFill="1" applyBorder="1"/>
    <xf numFmtId="0" fontId="2" fillId="5" borderId="11" xfId="0" applyFont="1" applyFill="1" applyBorder="1"/>
    <xf numFmtId="0" fontId="2" fillId="5" borderId="13" xfId="0" applyFont="1" applyFill="1" applyBorder="1"/>
    <xf numFmtId="0" fontId="2" fillId="8" borderId="14" xfId="0" applyFont="1" applyFill="1" applyBorder="1"/>
    <xf numFmtId="0" fontId="2" fillId="7" borderId="15" xfId="0" applyFont="1" applyFill="1" applyBorder="1"/>
    <xf numFmtId="0" fontId="2" fillId="10" borderId="11" xfId="0" applyFont="1" applyFill="1" applyBorder="1"/>
    <xf numFmtId="0" fontId="2" fillId="10" borderId="14" xfId="0" applyFont="1" applyFill="1" applyBorder="1"/>
    <xf numFmtId="0" fontId="2" fillId="9" borderId="13" xfId="0" applyFont="1" applyFill="1" applyBorder="1"/>
    <xf numFmtId="0" fontId="2" fillId="12" borderId="14" xfId="0" applyFont="1" applyFill="1" applyBorder="1"/>
    <xf numFmtId="0" fontId="2" fillId="4" borderId="12" xfId="0" applyFont="1" applyFill="1" applyBorder="1"/>
    <xf numFmtId="0" fontId="2" fillId="4" borderId="14" xfId="0" applyFont="1" applyFill="1" applyBorder="1"/>
    <xf numFmtId="0" fontId="2" fillId="6" borderId="11" xfId="0" applyFont="1" applyFill="1" applyBorder="1"/>
    <xf numFmtId="0" fontId="2" fillId="6" borderId="14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2" fillId="11" borderId="10" xfId="0" applyFont="1" applyFill="1" applyBorder="1" applyAlignment="1">
      <alignment horizontal="center"/>
    </xf>
    <xf numFmtId="0" fontId="2" fillId="11" borderId="5" xfId="0" applyFont="1" applyFill="1" applyBorder="1" applyAlignment="1">
      <alignment horizontal="center"/>
    </xf>
    <xf numFmtId="0" fontId="2" fillId="11" borderId="15" xfId="0" applyFont="1" applyFill="1" applyBorder="1"/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14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/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881.799095949071" createdVersion="6" refreshedVersion="6" minRefreshableVersion="3" recordCount="180" xr:uid="{CB71420C-B18A-4B77-80B0-7F2CE1E04B6C}">
  <cacheSource type="worksheet">
    <worksheetSource ref="A1:C181" sheet="Sheet1"/>
  </cacheSource>
  <cacheFields count="3">
    <cacheField name="MOIS" numFmtId="0">
      <sharedItems count="3">
        <s v="JANVIER"/>
        <s v="FÉVRIER"/>
        <s v="MARS"/>
      </sharedItems>
    </cacheField>
    <cacheField name="NUM SEMAINE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CHAUFFEURS" numFmtId="0">
      <sharedItems containsBlank="1" count="12">
        <s v="FRANCK"/>
        <s v="MARC"/>
        <s v="CEDRIC"/>
        <s v="PIERRE"/>
        <s v="CHRISTOPHE"/>
        <s v="GUY"/>
        <m/>
        <s v="ALEXANDRE"/>
        <s v="BERNARD"/>
        <s v="OLIVIER"/>
        <s v="GILLES"/>
        <s v="HUBER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x v="0"/>
    <x v="0"/>
    <x v="0"/>
  </r>
  <r>
    <x v="0"/>
    <x v="0"/>
    <x v="1"/>
  </r>
  <r>
    <x v="0"/>
    <x v="0"/>
    <x v="2"/>
  </r>
  <r>
    <x v="0"/>
    <x v="0"/>
    <x v="3"/>
  </r>
  <r>
    <x v="0"/>
    <x v="0"/>
    <x v="4"/>
  </r>
  <r>
    <x v="0"/>
    <x v="0"/>
    <x v="5"/>
  </r>
  <r>
    <x v="0"/>
    <x v="0"/>
    <x v="6"/>
  </r>
  <r>
    <x v="0"/>
    <x v="0"/>
    <x v="6"/>
  </r>
  <r>
    <x v="0"/>
    <x v="0"/>
    <x v="6"/>
  </r>
  <r>
    <x v="0"/>
    <x v="0"/>
    <x v="6"/>
  </r>
  <r>
    <x v="0"/>
    <x v="0"/>
    <x v="6"/>
  </r>
  <r>
    <x v="0"/>
    <x v="0"/>
    <x v="6"/>
  </r>
  <r>
    <x v="0"/>
    <x v="1"/>
    <x v="0"/>
  </r>
  <r>
    <x v="0"/>
    <x v="1"/>
    <x v="1"/>
  </r>
  <r>
    <x v="0"/>
    <x v="1"/>
    <x v="2"/>
  </r>
  <r>
    <x v="0"/>
    <x v="1"/>
    <x v="3"/>
  </r>
  <r>
    <x v="0"/>
    <x v="1"/>
    <x v="4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2"/>
    <x v="0"/>
  </r>
  <r>
    <x v="0"/>
    <x v="2"/>
    <x v="1"/>
  </r>
  <r>
    <x v="0"/>
    <x v="2"/>
    <x v="2"/>
  </r>
  <r>
    <x v="0"/>
    <x v="2"/>
    <x v="3"/>
  </r>
  <r>
    <x v="0"/>
    <x v="2"/>
    <x v="4"/>
  </r>
  <r>
    <x v="0"/>
    <x v="2"/>
    <x v="6"/>
  </r>
  <r>
    <x v="0"/>
    <x v="2"/>
    <x v="6"/>
  </r>
  <r>
    <x v="0"/>
    <x v="2"/>
    <x v="6"/>
  </r>
  <r>
    <x v="0"/>
    <x v="2"/>
    <x v="6"/>
  </r>
  <r>
    <x v="0"/>
    <x v="2"/>
    <x v="6"/>
  </r>
  <r>
    <x v="0"/>
    <x v="2"/>
    <x v="6"/>
  </r>
  <r>
    <x v="0"/>
    <x v="2"/>
    <x v="6"/>
  </r>
  <r>
    <x v="0"/>
    <x v="3"/>
    <x v="0"/>
  </r>
  <r>
    <x v="0"/>
    <x v="3"/>
    <x v="1"/>
  </r>
  <r>
    <x v="0"/>
    <x v="3"/>
    <x v="2"/>
  </r>
  <r>
    <x v="0"/>
    <x v="3"/>
    <x v="3"/>
  </r>
  <r>
    <x v="0"/>
    <x v="3"/>
    <x v="4"/>
  </r>
  <r>
    <x v="0"/>
    <x v="3"/>
    <x v="6"/>
  </r>
  <r>
    <x v="0"/>
    <x v="3"/>
    <x v="6"/>
  </r>
  <r>
    <x v="0"/>
    <x v="3"/>
    <x v="6"/>
  </r>
  <r>
    <x v="0"/>
    <x v="3"/>
    <x v="6"/>
  </r>
  <r>
    <x v="0"/>
    <x v="3"/>
    <x v="6"/>
  </r>
  <r>
    <x v="0"/>
    <x v="3"/>
    <x v="6"/>
  </r>
  <r>
    <x v="0"/>
    <x v="3"/>
    <x v="6"/>
  </r>
  <r>
    <x v="0"/>
    <x v="4"/>
    <x v="0"/>
  </r>
  <r>
    <x v="0"/>
    <x v="4"/>
    <x v="1"/>
  </r>
  <r>
    <x v="0"/>
    <x v="4"/>
    <x v="2"/>
  </r>
  <r>
    <x v="0"/>
    <x v="4"/>
    <x v="3"/>
  </r>
  <r>
    <x v="0"/>
    <x v="4"/>
    <x v="4"/>
  </r>
  <r>
    <x v="0"/>
    <x v="4"/>
    <x v="6"/>
  </r>
  <r>
    <x v="0"/>
    <x v="4"/>
    <x v="6"/>
  </r>
  <r>
    <x v="0"/>
    <x v="4"/>
    <x v="6"/>
  </r>
  <r>
    <x v="0"/>
    <x v="4"/>
    <x v="6"/>
  </r>
  <r>
    <x v="0"/>
    <x v="4"/>
    <x v="6"/>
  </r>
  <r>
    <x v="0"/>
    <x v="4"/>
    <x v="6"/>
  </r>
  <r>
    <x v="0"/>
    <x v="4"/>
    <x v="6"/>
  </r>
  <r>
    <x v="1"/>
    <x v="0"/>
    <x v="0"/>
  </r>
  <r>
    <x v="1"/>
    <x v="0"/>
    <x v="1"/>
  </r>
  <r>
    <x v="1"/>
    <x v="0"/>
    <x v="2"/>
  </r>
  <r>
    <x v="1"/>
    <x v="0"/>
    <x v="3"/>
  </r>
  <r>
    <x v="1"/>
    <x v="0"/>
    <x v="4"/>
  </r>
  <r>
    <x v="1"/>
    <x v="0"/>
    <x v="7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1"/>
    <x v="0"/>
  </r>
  <r>
    <x v="1"/>
    <x v="1"/>
    <x v="1"/>
  </r>
  <r>
    <x v="1"/>
    <x v="1"/>
    <x v="2"/>
  </r>
  <r>
    <x v="1"/>
    <x v="1"/>
    <x v="3"/>
  </r>
  <r>
    <x v="1"/>
    <x v="1"/>
    <x v="4"/>
  </r>
  <r>
    <x v="1"/>
    <x v="1"/>
    <x v="7"/>
  </r>
  <r>
    <x v="1"/>
    <x v="1"/>
    <x v="6"/>
  </r>
  <r>
    <x v="1"/>
    <x v="1"/>
    <x v="6"/>
  </r>
  <r>
    <x v="1"/>
    <x v="1"/>
    <x v="6"/>
  </r>
  <r>
    <x v="1"/>
    <x v="1"/>
    <x v="6"/>
  </r>
  <r>
    <x v="1"/>
    <x v="1"/>
    <x v="6"/>
  </r>
  <r>
    <x v="1"/>
    <x v="1"/>
    <x v="6"/>
  </r>
  <r>
    <x v="1"/>
    <x v="2"/>
    <x v="0"/>
  </r>
  <r>
    <x v="1"/>
    <x v="2"/>
    <x v="1"/>
  </r>
  <r>
    <x v="1"/>
    <x v="2"/>
    <x v="2"/>
  </r>
  <r>
    <x v="1"/>
    <x v="2"/>
    <x v="3"/>
  </r>
  <r>
    <x v="1"/>
    <x v="2"/>
    <x v="4"/>
  </r>
  <r>
    <x v="1"/>
    <x v="2"/>
    <x v="7"/>
  </r>
  <r>
    <x v="1"/>
    <x v="2"/>
    <x v="8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3"/>
    <x v="0"/>
  </r>
  <r>
    <x v="1"/>
    <x v="3"/>
    <x v="1"/>
  </r>
  <r>
    <x v="1"/>
    <x v="3"/>
    <x v="2"/>
  </r>
  <r>
    <x v="1"/>
    <x v="3"/>
    <x v="3"/>
  </r>
  <r>
    <x v="1"/>
    <x v="3"/>
    <x v="4"/>
  </r>
  <r>
    <x v="1"/>
    <x v="3"/>
    <x v="7"/>
  </r>
  <r>
    <x v="1"/>
    <x v="3"/>
    <x v="8"/>
  </r>
  <r>
    <x v="1"/>
    <x v="3"/>
    <x v="6"/>
  </r>
  <r>
    <x v="1"/>
    <x v="3"/>
    <x v="6"/>
  </r>
  <r>
    <x v="1"/>
    <x v="3"/>
    <x v="6"/>
  </r>
  <r>
    <x v="1"/>
    <x v="3"/>
    <x v="6"/>
  </r>
  <r>
    <x v="1"/>
    <x v="3"/>
    <x v="6"/>
  </r>
  <r>
    <x v="1"/>
    <x v="4"/>
    <x v="0"/>
  </r>
  <r>
    <x v="1"/>
    <x v="4"/>
    <x v="1"/>
  </r>
  <r>
    <x v="1"/>
    <x v="4"/>
    <x v="2"/>
  </r>
  <r>
    <x v="1"/>
    <x v="4"/>
    <x v="3"/>
  </r>
  <r>
    <x v="1"/>
    <x v="4"/>
    <x v="4"/>
  </r>
  <r>
    <x v="1"/>
    <x v="4"/>
    <x v="7"/>
  </r>
  <r>
    <x v="1"/>
    <x v="4"/>
    <x v="6"/>
  </r>
  <r>
    <x v="1"/>
    <x v="4"/>
    <x v="6"/>
  </r>
  <r>
    <x v="1"/>
    <x v="4"/>
    <x v="6"/>
  </r>
  <r>
    <x v="1"/>
    <x v="4"/>
    <x v="6"/>
  </r>
  <r>
    <x v="1"/>
    <x v="4"/>
    <x v="6"/>
  </r>
  <r>
    <x v="1"/>
    <x v="4"/>
    <x v="6"/>
  </r>
  <r>
    <x v="2"/>
    <x v="0"/>
    <x v="0"/>
  </r>
  <r>
    <x v="2"/>
    <x v="0"/>
    <x v="1"/>
  </r>
  <r>
    <x v="2"/>
    <x v="0"/>
    <x v="2"/>
  </r>
  <r>
    <x v="2"/>
    <x v="0"/>
    <x v="3"/>
  </r>
  <r>
    <x v="2"/>
    <x v="0"/>
    <x v="4"/>
  </r>
  <r>
    <x v="2"/>
    <x v="0"/>
    <x v="7"/>
  </r>
  <r>
    <x v="2"/>
    <x v="0"/>
    <x v="8"/>
  </r>
  <r>
    <x v="2"/>
    <x v="0"/>
    <x v="9"/>
  </r>
  <r>
    <x v="2"/>
    <x v="0"/>
    <x v="6"/>
  </r>
  <r>
    <x v="2"/>
    <x v="0"/>
    <x v="6"/>
  </r>
  <r>
    <x v="2"/>
    <x v="0"/>
    <x v="6"/>
  </r>
  <r>
    <x v="2"/>
    <x v="0"/>
    <x v="6"/>
  </r>
  <r>
    <x v="2"/>
    <x v="1"/>
    <x v="0"/>
  </r>
  <r>
    <x v="2"/>
    <x v="1"/>
    <x v="1"/>
  </r>
  <r>
    <x v="2"/>
    <x v="1"/>
    <x v="2"/>
  </r>
  <r>
    <x v="2"/>
    <x v="1"/>
    <x v="3"/>
  </r>
  <r>
    <x v="2"/>
    <x v="1"/>
    <x v="4"/>
  </r>
  <r>
    <x v="2"/>
    <x v="1"/>
    <x v="7"/>
  </r>
  <r>
    <x v="2"/>
    <x v="1"/>
    <x v="8"/>
  </r>
  <r>
    <x v="2"/>
    <x v="1"/>
    <x v="9"/>
  </r>
  <r>
    <x v="2"/>
    <x v="1"/>
    <x v="10"/>
  </r>
  <r>
    <x v="2"/>
    <x v="1"/>
    <x v="6"/>
  </r>
  <r>
    <x v="2"/>
    <x v="1"/>
    <x v="6"/>
  </r>
  <r>
    <x v="2"/>
    <x v="1"/>
    <x v="6"/>
  </r>
  <r>
    <x v="2"/>
    <x v="2"/>
    <x v="0"/>
  </r>
  <r>
    <x v="2"/>
    <x v="2"/>
    <x v="1"/>
  </r>
  <r>
    <x v="2"/>
    <x v="2"/>
    <x v="2"/>
  </r>
  <r>
    <x v="2"/>
    <x v="2"/>
    <x v="3"/>
  </r>
  <r>
    <x v="2"/>
    <x v="2"/>
    <x v="4"/>
  </r>
  <r>
    <x v="2"/>
    <x v="2"/>
    <x v="7"/>
  </r>
  <r>
    <x v="2"/>
    <x v="2"/>
    <x v="8"/>
  </r>
  <r>
    <x v="2"/>
    <x v="2"/>
    <x v="9"/>
  </r>
  <r>
    <x v="2"/>
    <x v="2"/>
    <x v="10"/>
  </r>
  <r>
    <x v="2"/>
    <x v="2"/>
    <x v="6"/>
  </r>
  <r>
    <x v="2"/>
    <x v="2"/>
    <x v="6"/>
  </r>
  <r>
    <x v="2"/>
    <x v="2"/>
    <x v="6"/>
  </r>
  <r>
    <x v="2"/>
    <x v="3"/>
    <x v="0"/>
  </r>
  <r>
    <x v="2"/>
    <x v="3"/>
    <x v="1"/>
  </r>
  <r>
    <x v="2"/>
    <x v="3"/>
    <x v="2"/>
  </r>
  <r>
    <x v="2"/>
    <x v="3"/>
    <x v="3"/>
  </r>
  <r>
    <x v="2"/>
    <x v="3"/>
    <x v="4"/>
  </r>
  <r>
    <x v="2"/>
    <x v="3"/>
    <x v="7"/>
  </r>
  <r>
    <x v="2"/>
    <x v="3"/>
    <x v="8"/>
  </r>
  <r>
    <x v="2"/>
    <x v="3"/>
    <x v="9"/>
  </r>
  <r>
    <x v="2"/>
    <x v="3"/>
    <x v="10"/>
  </r>
  <r>
    <x v="2"/>
    <x v="3"/>
    <x v="11"/>
  </r>
  <r>
    <x v="2"/>
    <x v="3"/>
    <x v="6"/>
  </r>
  <r>
    <x v="2"/>
    <x v="3"/>
    <x v="6"/>
  </r>
  <r>
    <x v="2"/>
    <x v="4"/>
    <x v="0"/>
  </r>
  <r>
    <x v="2"/>
    <x v="4"/>
    <x v="1"/>
  </r>
  <r>
    <x v="2"/>
    <x v="4"/>
    <x v="2"/>
  </r>
  <r>
    <x v="2"/>
    <x v="4"/>
    <x v="3"/>
  </r>
  <r>
    <x v="2"/>
    <x v="4"/>
    <x v="4"/>
  </r>
  <r>
    <x v="2"/>
    <x v="4"/>
    <x v="7"/>
  </r>
  <r>
    <x v="2"/>
    <x v="4"/>
    <x v="6"/>
  </r>
  <r>
    <x v="2"/>
    <x v="4"/>
    <x v="6"/>
  </r>
  <r>
    <x v="2"/>
    <x v="4"/>
    <x v="6"/>
  </r>
  <r>
    <x v="2"/>
    <x v="4"/>
    <x v="6"/>
  </r>
  <r>
    <x v="2"/>
    <x v="4"/>
    <x v="6"/>
  </r>
  <r>
    <x v="2"/>
    <x v="4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98698F-2FAE-4EBA-AD31-82B4EC889C5E}" name="Tableau croisé dynamique1" cacheId="46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H9:I28" firstHeaderRow="1" firstDataRow="1" firstDataCol="1"/>
  <pivotFields count="3">
    <pivotField axis="axisRow" showAll="0">
      <items count="4">
        <item x="0"/>
        <item x="1"/>
        <item x="2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>
      <items count="13">
        <item x="7"/>
        <item x="8"/>
        <item x="2"/>
        <item x="4"/>
        <item x="0"/>
        <item x="10"/>
        <item x="5"/>
        <item x="11"/>
        <item x="1"/>
        <item x="9"/>
        <item x="3"/>
        <item x="6"/>
        <item t="default"/>
      </items>
    </pivotField>
  </pivotFields>
  <rowFields count="2">
    <field x="0"/>
    <field x="1"/>
  </rowFields>
  <rowItems count="19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/>
    </i>
    <i r="1">
      <x v="1"/>
    </i>
    <i r="1">
      <x v="2"/>
    </i>
    <i r="1">
      <x v="3"/>
    </i>
    <i r="1">
      <x v="4"/>
    </i>
    <i>
      <x v="2"/>
    </i>
    <i r="1">
      <x/>
    </i>
    <i r="1">
      <x v="1"/>
    </i>
    <i r="1">
      <x v="2"/>
    </i>
    <i r="1">
      <x v="3"/>
    </i>
    <i r="1">
      <x v="4"/>
    </i>
    <i t="grand">
      <x/>
    </i>
  </rowItems>
  <colItems count="1">
    <i/>
  </colItems>
  <dataFields count="1">
    <dataField name="Nb Chauffeur" fld="2" subtotal="count" baseField="0" baseItem="0"/>
  </dataFields>
  <formats count="1">
    <format dxfId="10">
      <pivotArea dataOnly="0" outline="0" fieldPosition="0">
        <references count="1">
          <reference field="4294967294" count="1">
            <x v="0"/>
          </reference>
        </references>
      </pivotArea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19A3423-29A6-45A5-B7D5-657A95D11828}" name="Tableau3" displayName="Tableau3" ref="A1:C181" totalsRowShown="0" tableBorderDxfId="7">
  <autoFilter ref="A1:C181" xr:uid="{92A1E465-1751-4FE0-8FF4-1B843897A160}"/>
  <tableColumns count="3">
    <tableColumn id="1" xr3:uid="{16B997AD-7E8B-493B-AD71-2062F08F3D3B}" name="MOIS" dataDxfId="6"/>
    <tableColumn id="2" xr3:uid="{4A089273-9CB4-47E6-A957-3FF001CB61A9}" name="NUM SEMAINE" dataDxfId="5"/>
    <tableColumn id="3" xr3:uid="{6382B480-DB56-44F2-A942-21A5AB692BF4}" name="CHAUFFEURS" dataDxfId="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C4F55E6-2F48-48D9-83A8-FAAF5A53E2BA}" name="T_Mois5" displayName="T_Mois5" ref="K9:M21" totalsRowShown="0" headerRowDxfId="2">
  <autoFilter ref="K9:M21" xr:uid="{AE565D05-4354-49E9-9813-E925FAFC1C54}">
    <filterColumn colId="0" hiddenButton="1"/>
    <filterColumn colId="1" hiddenButton="1"/>
    <filterColumn colId="2" hiddenButton="1"/>
  </autoFilter>
  <tableColumns count="3">
    <tableColumn id="1" xr3:uid="{62A96BF9-BFAF-4BE5-AB40-9BAD763EA84F}" name="Mois"/>
    <tableColumn id="2" xr3:uid="{A0511846-A9DF-4FF2-86C6-DC390020A7BD}" name="Nb semaine" dataDxfId="1">
      <calculatedColumnFormula>_xlfn.MAXIFS(B:B,A:A,T_Mois5[[#This Row],[Mois]])</calculatedColumnFormula>
    </tableColumn>
    <tableColumn id="3" xr3:uid="{32F5B626-E730-435C-B373-42656A98BCF8}" name="Nb moyen chauffeur" dataDxfId="0">
      <calculatedColumnFormula>IFERROR(INDEX(I:I,MATCH(T_Mois5[[#This Row],[Mois]],H:H,0))/T_Mois5[[#This Row],[Nb semaine]],"")</calculatedColumnFormula>
    </tableColumn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54DEA2-5868-4359-ACFA-805C5D687CD7}" name="T_Mois" displayName="T_Mois" ref="B1:B13" totalsRowShown="0" headerRowDxfId="13">
  <autoFilter ref="B1:B13" xr:uid="{8B2D2F1D-E896-4C5A-92EA-60DEBA823D11}">
    <filterColumn colId="0" hiddenButton="1"/>
  </autoFilter>
  <tableColumns count="1">
    <tableColumn id="1" xr3:uid="{73CF3B60-3B56-408E-B1FA-7564A539D369}" name="Mois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B2F5B8-2427-48A0-BA15-E07CFE47C3A9}" name="T_Semaine" displayName="T_Semaine" ref="D1:D54" totalsRowShown="0" dataDxfId="12">
  <autoFilter ref="D1:D54" xr:uid="{CA30D644-3D70-4E2F-AA28-893C529C1F4F}">
    <filterColumn colId="0" hiddenButton="1"/>
  </autoFilter>
  <tableColumns count="1">
    <tableColumn id="1" xr3:uid="{77C6E77D-F484-429C-B3F1-2DC6EE5704B3}" name="Semaine" dataDxfId="1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81"/>
  <sheetViews>
    <sheetView showGridLines="0" tabSelected="1" workbookViewId="0">
      <selection activeCell="L25" sqref="L25"/>
    </sheetView>
  </sheetViews>
  <sheetFormatPr baseColWidth="10" defaultRowHeight="15.75" x14ac:dyDescent="0.25"/>
  <cols>
    <col min="2" max="2" width="15.5" customWidth="1"/>
    <col min="3" max="3" width="13.625" customWidth="1"/>
    <col min="8" max="8" width="43.75" bestFit="1" customWidth="1"/>
    <col min="9" max="9" width="11.625" style="25" bestFit="1" customWidth="1"/>
    <col min="10" max="10" width="21.25" style="25" bestFit="1" customWidth="1"/>
    <col min="11" max="11" width="11" style="25"/>
    <col min="13" max="13" width="18.625" bestFit="1" customWidth="1"/>
  </cols>
  <sheetData>
    <row r="1" spans="1:13" ht="16.5" thickBot="1" x14ac:dyDescent="0.3">
      <c r="A1" s="87" t="s">
        <v>0</v>
      </c>
      <c r="B1" s="88" t="s">
        <v>2</v>
      </c>
      <c r="C1" s="89" t="s">
        <v>3</v>
      </c>
      <c r="I1" s="28" t="s">
        <v>17</v>
      </c>
      <c r="J1" s="28" t="s">
        <v>18</v>
      </c>
      <c r="K1" s="28" t="s">
        <v>19</v>
      </c>
    </row>
    <row r="2" spans="1:13" x14ac:dyDescent="0.25">
      <c r="A2" s="34" t="s">
        <v>1</v>
      </c>
      <c r="B2" s="1">
        <v>1</v>
      </c>
      <c r="C2" s="58" t="s">
        <v>4</v>
      </c>
      <c r="H2" s="29" t="str">
        <f>"NOMBRE DE CHAUFFEUR EN "&amp;I2&amp;" SEMAINE "&amp;J2&amp;" :"</f>
        <v>NOMBRE DE CHAUFFEUR EN JANVIER SEMAINE 1 :</v>
      </c>
      <c r="I2" s="25" t="s">
        <v>1</v>
      </c>
      <c r="J2" s="25">
        <v>1</v>
      </c>
      <c r="K2" s="25">
        <f>COUNTIFS(A:A,I2,B:B,J2,C:C,"&lt;&gt;"&amp;"")</f>
        <v>6</v>
      </c>
    </row>
    <row r="3" spans="1:13" x14ac:dyDescent="0.25">
      <c r="A3" s="35" t="s">
        <v>1</v>
      </c>
      <c r="B3" s="2">
        <v>1</v>
      </c>
      <c r="C3" s="59" t="s">
        <v>5</v>
      </c>
    </row>
    <row r="4" spans="1:13" x14ac:dyDescent="0.25">
      <c r="A4" s="35" t="s">
        <v>1</v>
      </c>
      <c r="B4" s="2">
        <v>1</v>
      </c>
      <c r="C4" s="59" t="s">
        <v>6</v>
      </c>
      <c r="H4" s="29" t="str">
        <f>"NOMBRE MOYEN DE CHAUFFEUR EN "&amp;I4&amp;" :"</f>
        <v>NOMBRE MOYEN DE CHAUFFEUR EN JANVIER :</v>
      </c>
      <c r="I4" s="25" t="s">
        <v>1</v>
      </c>
      <c r="J4" s="27"/>
      <c r="K4" s="25">
        <f>COUNTIFS(A:A,I4,C:C,"&lt;&gt;"&amp;"")/_xlfn.MAXIFS(B:B,A:A,I4)</f>
        <v>5.2</v>
      </c>
      <c r="L4" s="26"/>
    </row>
    <row r="5" spans="1:13" x14ac:dyDescent="0.25">
      <c r="A5" s="35" t="s">
        <v>1</v>
      </c>
      <c r="B5" s="2">
        <v>1</v>
      </c>
      <c r="C5" s="59" t="s">
        <v>7</v>
      </c>
    </row>
    <row r="6" spans="1:13" x14ac:dyDescent="0.25">
      <c r="A6" s="35" t="s">
        <v>1</v>
      </c>
      <c r="B6" s="2">
        <v>1</v>
      </c>
      <c r="C6" s="59" t="s">
        <v>8</v>
      </c>
    </row>
    <row r="7" spans="1:13" x14ac:dyDescent="0.25">
      <c r="A7" s="35" t="s">
        <v>1</v>
      </c>
      <c r="B7" s="2">
        <v>1</v>
      </c>
      <c r="C7" s="59" t="s">
        <v>12</v>
      </c>
    </row>
    <row r="8" spans="1:13" x14ac:dyDescent="0.25">
      <c r="A8" s="35" t="s">
        <v>1</v>
      </c>
      <c r="B8" s="2">
        <v>1</v>
      </c>
      <c r="C8" s="59"/>
    </row>
    <row r="9" spans="1:13" x14ac:dyDescent="0.25">
      <c r="A9" s="35" t="s">
        <v>1</v>
      </c>
      <c r="B9" s="2">
        <v>1</v>
      </c>
      <c r="C9" s="59"/>
      <c r="H9" s="30" t="s">
        <v>29</v>
      </c>
      <c r="I9" t="s">
        <v>31</v>
      </c>
      <c r="J9"/>
      <c r="K9" s="25" t="s">
        <v>17</v>
      </c>
      <c r="L9" s="25" t="s">
        <v>32</v>
      </c>
      <c r="M9" s="25" t="s">
        <v>33</v>
      </c>
    </row>
    <row r="10" spans="1:13" x14ac:dyDescent="0.25">
      <c r="A10" s="35" t="s">
        <v>1</v>
      </c>
      <c r="B10" s="2">
        <v>1</v>
      </c>
      <c r="C10" s="59"/>
      <c r="H10" s="31" t="s">
        <v>1</v>
      </c>
      <c r="I10" s="33">
        <v>26</v>
      </c>
      <c r="J10"/>
      <c r="K10" t="s">
        <v>1</v>
      </c>
      <c r="L10" s="25">
        <f>_xlfn.MAXIFS(B:B,A:A,T_Mois5[[#This Row],[Mois]])</f>
        <v>5</v>
      </c>
      <c r="M10" s="25">
        <f>IFERROR(INDEX(I:I,MATCH(T_Mois5[[#This Row],[Mois]],H:H,0))/T_Mois5[[#This Row],[Nb semaine]],"")</f>
        <v>5.2</v>
      </c>
    </row>
    <row r="11" spans="1:13" x14ac:dyDescent="0.25">
      <c r="A11" s="35" t="s">
        <v>1</v>
      </c>
      <c r="B11" s="2">
        <v>1</v>
      </c>
      <c r="C11" s="59"/>
      <c r="H11" s="32">
        <v>1</v>
      </c>
      <c r="I11" s="33">
        <v>6</v>
      </c>
      <c r="J11"/>
      <c r="K11" t="s">
        <v>9</v>
      </c>
      <c r="L11" s="25">
        <f>_xlfn.MAXIFS(B:B,A:A,T_Mois5[[#This Row],[Mois]])</f>
        <v>5</v>
      </c>
      <c r="M11" s="25">
        <f>IFERROR(INDEX(I:I,MATCH(T_Mois5[[#This Row],[Mois]],H:H,0))/T_Mois5[[#This Row],[Nb semaine]],"")</f>
        <v>6.4</v>
      </c>
    </row>
    <row r="12" spans="1:13" x14ac:dyDescent="0.25">
      <c r="A12" s="35" t="s">
        <v>1</v>
      </c>
      <c r="B12" s="2">
        <v>1</v>
      </c>
      <c r="C12" s="59"/>
      <c r="H12" s="32">
        <v>2</v>
      </c>
      <c r="I12" s="33">
        <v>5</v>
      </c>
      <c r="J12"/>
      <c r="K12" t="s">
        <v>11</v>
      </c>
      <c r="L12" s="25">
        <f>_xlfn.MAXIFS(B:B,A:A,T_Mois5[[#This Row],[Mois]])</f>
        <v>5</v>
      </c>
      <c r="M12" s="25">
        <f>IFERROR(INDEX(I:I,MATCH(T_Mois5[[#This Row],[Mois]],H:H,0))/T_Mois5[[#This Row],[Nb semaine]],"")</f>
        <v>8.4</v>
      </c>
    </row>
    <row r="13" spans="1:13" ht="16.5" thickBot="1" x14ac:dyDescent="0.3">
      <c r="A13" s="36" t="s">
        <v>1</v>
      </c>
      <c r="B13" s="3">
        <v>1</v>
      </c>
      <c r="C13" s="60"/>
      <c r="H13" s="32">
        <v>3</v>
      </c>
      <c r="I13" s="33">
        <v>5</v>
      </c>
      <c r="J13"/>
      <c r="K13" t="s">
        <v>20</v>
      </c>
      <c r="L13" s="25">
        <f>_xlfn.MAXIFS(B:B,A:A,T_Mois5[[#This Row],[Mois]])</f>
        <v>0</v>
      </c>
      <c r="M13" s="25" t="str">
        <f>IFERROR(INDEX(I:I,MATCH(T_Mois5[[#This Row],[Mois]],H:H,0))/T_Mois5[[#This Row],[Nb semaine]],"")</f>
        <v/>
      </c>
    </row>
    <row r="14" spans="1:13" x14ac:dyDescent="0.25">
      <c r="A14" s="37" t="s">
        <v>1</v>
      </c>
      <c r="B14" s="6">
        <v>2</v>
      </c>
      <c r="C14" s="61" t="s">
        <v>4</v>
      </c>
      <c r="H14" s="32">
        <v>4</v>
      </c>
      <c r="I14" s="33">
        <v>5</v>
      </c>
      <c r="J14"/>
      <c r="K14" t="s">
        <v>21</v>
      </c>
      <c r="L14" s="25">
        <f>_xlfn.MAXIFS(B:B,A:A,T_Mois5[[#This Row],[Mois]])</f>
        <v>0</v>
      </c>
      <c r="M14" s="25" t="str">
        <f>IFERROR(INDEX(I:I,MATCH(T_Mois5[[#This Row],[Mois]],H:H,0))/T_Mois5[[#This Row],[Nb semaine]],"")</f>
        <v/>
      </c>
    </row>
    <row r="15" spans="1:13" x14ac:dyDescent="0.25">
      <c r="A15" s="38" t="s">
        <v>1</v>
      </c>
      <c r="B15" s="7">
        <v>2</v>
      </c>
      <c r="C15" s="62" t="s">
        <v>5</v>
      </c>
      <c r="H15" s="32">
        <v>5</v>
      </c>
      <c r="I15" s="33">
        <v>5</v>
      </c>
      <c r="J15"/>
      <c r="K15" t="s">
        <v>22</v>
      </c>
      <c r="L15" s="25">
        <f>_xlfn.MAXIFS(B:B,A:A,T_Mois5[[#This Row],[Mois]])</f>
        <v>0</v>
      </c>
      <c r="M15" s="25" t="str">
        <f>IFERROR(INDEX(I:I,MATCH(T_Mois5[[#This Row],[Mois]],H:H,0))/T_Mois5[[#This Row],[Nb semaine]],"")</f>
        <v/>
      </c>
    </row>
    <row r="16" spans="1:13" x14ac:dyDescent="0.25">
      <c r="A16" s="38" t="s">
        <v>1</v>
      </c>
      <c r="B16" s="7">
        <v>2</v>
      </c>
      <c r="C16" s="62" t="s">
        <v>6</v>
      </c>
      <c r="H16" s="31" t="s">
        <v>9</v>
      </c>
      <c r="I16" s="33">
        <v>32</v>
      </c>
      <c r="J16"/>
      <c r="K16" t="s">
        <v>23</v>
      </c>
      <c r="L16" s="25">
        <f>_xlfn.MAXIFS(B:B,A:A,T_Mois5[[#This Row],[Mois]])</f>
        <v>0</v>
      </c>
      <c r="M16" s="25" t="str">
        <f>IFERROR(INDEX(I:I,MATCH(T_Mois5[[#This Row],[Mois]],H:H,0))/T_Mois5[[#This Row],[Nb semaine]],"")</f>
        <v/>
      </c>
    </row>
    <row r="17" spans="1:13" x14ac:dyDescent="0.25">
      <c r="A17" s="38" t="s">
        <v>1</v>
      </c>
      <c r="B17" s="7">
        <v>2</v>
      </c>
      <c r="C17" s="62" t="s">
        <v>7</v>
      </c>
      <c r="H17" s="32">
        <v>1</v>
      </c>
      <c r="I17" s="33">
        <v>6</v>
      </c>
      <c r="J17"/>
      <c r="K17" t="s">
        <v>24</v>
      </c>
      <c r="L17" s="25">
        <f>_xlfn.MAXIFS(B:B,A:A,T_Mois5[[#This Row],[Mois]])</f>
        <v>0</v>
      </c>
      <c r="M17" s="25" t="str">
        <f>IFERROR(INDEX(I:I,MATCH(T_Mois5[[#This Row],[Mois]],H:H,0))/T_Mois5[[#This Row],[Nb semaine]],"")</f>
        <v/>
      </c>
    </row>
    <row r="18" spans="1:13" x14ac:dyDescent="0.25">
      <c r="A18" s="38" t="s">
        <v>1</v>
      </c>
      <c r="B18" s="7">
        <v>2</v>
      </c>
      <c r="C18" s="62" t="s">
        <v>8</v>
      </c>
      <c r="H18" s="32">
        <v>2</v>
      </c>
      <c r="I18" s="33">
        <v>6</v>
      </c>
      <c r="J18"/>
      <c r="K18" t="s">
        <v>25</v>
      </c>
      <c r="L18" s="25">
        <f>_xlfn.MAXIFS(B:B,A:A,T_Mois5[[#This Row],[Mois]])</f>
        <v>0</v>
      </c>
      <c r="M18" s="25" t="str">
        <f>IFERROR(INDEX(I:I,MATCH(T_Mois5[[#This Row],[Mois]],H:H,0))/T_Mois5[[#This Row],[Nb semaine]],"")</f>
        <v/>
      </c>
    </row>
    <row r="19" spans="1:13" x14ac:dyDescent="0.25">
      <c r="A19" s="38" t="s">
        <v>1</v>
      </c>
      <c r="B19" s="7">
        <v>2</v>
      </c>
      <c r="C19" s="62"/>
      <c r="H19" s="32">
        <v>3</v>
      </c>
      <c r="I19" s="33">
        <v>7</v>
      </c>
      <c r="J19"/>
      <c r="K19" t="s">
        <v>26</v>
      </c>
      <c r="L19" s="25">
        <f>_xlfn.MAXIFS(B:B,A:A,T_Mois5[[#This Row],[Mois]])</f>
        <v>0</v>
      </c>
      <c r="M19" s="25" t="str">
        <f>IFERROR(INDEX(I:I,MATCH(T_Mois5[[#This Row],[Mois]],H:H,0))/T_Mois5[[#This Row],[Nb semaine]],"")</f>
        <v/>
      </c>
    </row>
    <row r="20" spans="1:13" x14ac:dyDescent="0.25">
      <c r="A20" s="38" t="s">
        <v>1</v>
      </c>
      <c r="B20" s="7">
        <v>2</v>
      </c>
      <c r="C20" s="62"/>
      <c r="H20" s="32">
        <v>4</v>
      </c>
      <c r="I20" s="33">
        <v>7</v>
      </c>
      <c r="J20"/>
      <c r="K20" t="s">
        <v>27</v>
      </c>
      <c r="L20" s="25">
        <f>_xlfn.MAXIFS(B:B,A:A,T_Mois5[[#This Row],[Mois]])</f>
        <v>0</v>
      </c>
      <c r="M20" s="25" t="str">
        <f>IFERROR(INDEX(I:I,MATCH(T_Mois5[[#This Row],[Mois]],H:H,0))/T_Mois5[[#This Row],[Nb semaine]],"")</f>
        <v/>
      </c>
    </row>
    <row r="21" spans="1:13" x14ac:dyDescent="0.25">
      <c r="A21" s="38" t="s">
        <v>1</v>
      </c>
      <c r="B21" s="7">
        <v>2</v>
      </c>
      <c r="C21" s="62"/>
      <c r="H21" s="32">
        <v>5</v>
      </c>
      <c r="I21" s="33">
        <v>6</v>
      </c>
      <c r="J21"/>
      <c r="K21" t="s">
        <v>28</v>
      </c>
      <c r="L21" s="25">
        <f>_xlfn.MAXIFS(B:B,A:A,T_Mois5[[#This Row],[Mois]])</f>
        <v>0</v>
      </c>
      <c r="M21" s="25" t="str">
        <f>IFERROR(INDEX(I:I,MATCH(T_Mois5[[#This Row],[Mois]],H:H,0))/T_Mois5[[#This Row],[Nb semaine]],"")</f>
        <v/>
      </c>
    </row>
    <row r="22" spans="1:13" x14ac:dyDescent="0.25">
      <c r="A22" s="38" t="s">
        <v>1</v>
      </c>
      <c r="B22" s="7">
        <v>2</v>
      </c>
      <c r="C22" s="62"/>
      <c r="H22" s="31" t="s">
        <v>11</v>
      </c>
      <c r="I22" s="33">
        <v>42</v>
      </c>
      <c r="J22"/>
    </row>
    <row r="23" spans="1:13" x14ac:dyDescent="0.25">
      <c r="A23" s="38" t="s">
        <v>1</v>
      </c>
      <c r="B23" s="7">
        <v>2</v>
      </c>
      <c r="C23" s="62"/>
      <c r="H23" s="32">
        <v>1</v>
      </c>
      <c r="I23" s="33">
        <v>8</v>
      </c>
      <c r="J23"/>
    </row>
    <row r="24" spans="1:13" x14ac:dyDescent="0.25">
      <c r="A24" s="38" t="s">
        <v>1</v>
      </c>
      <c r="B24" s="7">
        <v>2</v>
      </c>
      <c r="C24" s="62"/>
      <c r="H24" s="32">
        <v>2</v>
      </c>
      <c r="I24" s="33">
        <v>9</v>
      </c>
      <c r="J24"/>
    </row>
    <row r="25" spans="1:13" ht="16.5" thickBot="1" x14ac:dyDescent="0.3">
      <c r="A25" s="39" t="s">
        <v>1</v>
      </c>
      <c r="B25" s="8">
        <v>2</v>
      </c>
      <c r="C25" s="63"/>
      <c r="H25" s="32">
        <v>3</v>
      </c>
      <c r="I25" s="33">
        <v>9</v>
      </c>
      <c r="J25"/>
    </row>
    <row r="26" spans="1:13" x14ac:dyDescent="0.25">
      <c r="A26" s="40" t="s">
        <v>1</v>
      </c>
      <c r="B26" s="11">
        <v>3</v>
      </c>
      <c r="C26" s="64" t="s">
        <v>4</v>
      </c>
      <c r="H26" s="32">
        <v>4</v>
      </c>
      <c r="I26" s="33">
        <v>10</v>
      </c>
      <c r="J26"/>
    </row>
    <row r="27" spans="1:13" x14ac:dyDescent="0.25">
      <c r="A27" s="41" t="s">
        <v>1</v>
      </c>
      <c r="B27" s="12">
        <v>3</v>
      </c>
      <c r="C27" s="65" t="s">
        <v>5</v>
      </c>
      <c r="H27" s="32">
        <v>5</v>
      </c>
      <c r="I27" s="33">
        <v>6</v>
      </c>
      <c r="J27"/>
    </row>
    <row r="28" spans="1:13" x14ac:dyDescent="0.25">
      <c r="A28" s="41" t="s">
        <v>1</v>
      </c>
      <c r="B28" s="12">
        <v>3</v>
      </c>
      <c r="C28" s="65" t="s">
        <v>6</v>
      </c>
      <c r="H28" s="31" t="s">
        <v>30</v>
      </c>
      <c r="I28" s="33">
        <v>100</v>
      </c>
      <c r="J28"/>
    </row>
    <row r="29" spans="1:13" x14ac:dyDescent="0.25">
      <c r="A29" s="41" t="s">
        <v>1</v>
      </c>
      <c r="B29" s="12">
        <v>3</v>
      </c>
      <c r="C29" s="65" t="s">
        <v>7</v>
      </c>
    </row>
    <row r="30" spans="1:13" x14ac:dyDescent="0.25">
      <c r="A30" s="41" t="s">
        <v>1</v>
      </c>
      <c r="B30" s="12">
        <v>3</v>
      </c>
      <c r="C30" s="65" t="s">
        <v>8</v>
      </c>
    </row>
    <row r="31" spans="1:13" x14ac:dyDescent="0.25">
      <c r="A31" s="41" t="s">
        <v>1</v>
      </c>
      <c r="B31" s="12">
        <v>3</v>
      </c>
      <c r="C31" s="65"/>
    </row>
    <row r="32" spans="1:13" x14ac:dyDescent="0.25">
      <c r="A32" s="41" t="s">
        <v>1</v>
      </c>
      <c r="B32" s="12">
        <v>3</v>
      </c>
      <c r="C32" s="65"/>
    </row>
    <row r="33" spans="1:3" x14ac:dyDescent="0.25">
      <c r="A33" s="41" t="s">
        <v>1</v>
      </c>
      <c r="B33" s="12">
        <v>3</v>
      </c>
      <c r="C33" s="65"/>
    </row>
    <row r="34" spans="1:3" x14ac:dyDescent="0.25">
      <c r="A34" s="41" t="s">
        <v>1</v>
      </c>
      <c r="B34" s="12">
        <v>3</v>
      </c>
      <c r="C34" s="65"/>
    </row>
    <row r="35" spans="1:3" x14ac:dyDescent="0.25">
      <c r="A35" s="41" t="s">
        <v>1</v>
      </c>
      <c r="B35" s="12">
        <v>3</v>
      </c>
      <c r="C35" s="65"/>
    </row>
    <row r="36" spans="1:3" x14ac:dyDescent="0.25">
      <c r="A36" s="41" t="s">
        <v>1</v>
      </c>
      <c r="B36" s="12">
        <v>3</v>
      </c>
      <c r="C36" s="65"/>
    </row>
    <row r="37" spans="1:3" ht="16.5" thickBot="1" x14ac:dyDescent="0.3">
      <c r="A37" s="42" t="s">
        <v>1</v>
      </c>
      <c r="B37" s="13">
        <v>3</v>
      </c>
      <c r="C37" s="66"/>
    </row>
    <row r="38" spans="1:3" x14ac:dyDescent="0.25">
      <c r="A38" s="43" t="s">
        <v>1</v>
      </c>
      <c r="B38" s="16">
        <v>4</v>
      </c>
      <c r="C38" s="67" t="s">
        <v>4</v>
      </c>
    </row>
    <row r="39" spans="1:3" x14ac:dyDescent="0.25">
      <c r="A39" s="44" t="s">
        <v>1</v>
      </c>
      <c r="B39" s="17">
        <v>4</v>
      </c>
      <c r="C39" s="68" t="s">
        <v>5</v>
      </c>
    </row>
    <row r="40" spans="1:3" x14ac:dyDescent="0.25">
      <c r="A40" s="44" t="s">
        <v>1</v>
      </c>
      <c r="B40" s="17">
        <v>4</v>
      </c>
      <c r="C40" s="68" t="s">
        <v>6</v>
      </c>
    </row>
    <row r="41" spans="1:3" x14ac:dyDescent="0.25">
      <c r="A41" s="44" t="s">
        <v>1</v>
      </c>
      <c r="B41" s="17">
        <v>4</v>
      </c>
      <c r="C41" s="68" t="s">
        <v>7</v>
      </c>
    </row>
    <row r="42" spans="1:3" x14ac:dyDescent="0.25">
      <c r="A42" s="44" t="s">
        <v>1</v>
      </c>
      <c r="B42" s="17">
        <v>4</v>
      </c>
      <c r="C42" s="68" t="s">
        <v>8</v>
      </c>
    </row>
    <row r="43" spans="1:3" x14ac:dyDescent="0.25">
      <c r="A43" s="44" t="s">
        <v>1</v>
      </c>
      <c r="B43" s="17">
        <v>4</v>
      </c>
      <c r="C43" s="68"/>
    </row>
    <row r="44" spans="1:3" x14ac:dyDescent="0.25">
      <c r="A44" s="44" t="s">
        <v>1</v>
      </c>
      <c r="B44" s="17">
        <v>4</v>
      </c>
      <c r="C44" s="68"/>
    </row>
    <row r="45" spans="1:3" x14ac:dyDescent="0.25">
      <c r="A45" s="44" t="s">
        <v>1</v>
      </c>
      <c r="B45" s="17">
        <v>4</v>
      </c>
      <c r="C45" s="68"/>
    </row>
    <row r="46" spans="1:3" x14ac:dyDescent="0.25">
      <c r="A46" s="44" t="s">
        <v>1</v>
      </c>
      <c r="B46" s="17">
        <v>4</v>
      </c>
      <c r="C46" s="68"/>
    </row>
    <row r="47" spans="1:3" x14ac:dyDescent="0.25">
      <c r="A47" s="44" t="s">
        <v>1</v>
      </c>
      <c r="B47" s="17">
        <v>4</v>
      </c>
      <c r="C47" s="68"/>
    </row>
    <row r="48" spans="1:3" x14ac:dyDescent="0.25">
      <c r="A48" s="44" t="s">
        <v>1</v>
      </c>
      <c r="B48" s="17">
        <v>4</v>
      </c>
      <c r="C48" s="68"/>
    </row>
    <row r="49" spans="1:3" ht="16.5" thickBot="1" x14ac:dyDescent="0.3">
      <c r="A49" s="45" t="s">
        <v>1</v>
      </c>
      <c r="B49" s="18">
        <v>4</v>
      </c>
      <c r="C49" s="69"/>
    </row>
    <row r="50" spans="1:3" x14ac:dyDescent="0.25">
      <c r="A50" s="46" t="s">
        <v>1</v>
      </c>
      <c r="B50" s="24">
        <v>5</v>
      </c>
      <c r="C50" s="70" t="s">
        <v>4</v>
      </c>
    </row>
    <row r="51" spans="1:3" x14ac:dyDescent="0.25">
      <c r="A51" s="47" t="s">
        <v>1</v>
      </c>
      <c r="B51" s="22">
        <v>5</v>
      </c>
      <c r="C51" s="71" t="s">
        <v>5</v>
      </c>
    </row>
    <row r="52" spans="1:3" x14ac:dyDescent="0.25">
      <c r="A52" s="47" t="s">
        <v>1</v>
      </c>
      <c r="B52" s="22">
        <v>5</v>
      </c>
      <c r="C52" s="71" t="s">
        <v>6</v>
      </c>
    </row>
    <row r="53" spans="1:3" x14ac:dyDescent="0.25">
      <c r="A53" s="47" t="s">
        <v>1</v>
      </c>
      <c r="B53" s="22">
        <v>5</v>
      </c>
      <c r="C53" s="71" t="s">
        <v>7</v>
      </c>
    </row>
    <row r="54" spans="1:3" x14ac:dyDescent="0.25">
      <c r="A54" s="47" t="s">
        <v>1</v>
      </c>
      <c r="B54" s="22">
        <v>5</v>
      </c>
      <c r="C54" s="71" t="s">
        <v>8</v>
      </c>
    </row>
    <row r="55" spans="1:3" x14ac:dyDescent="0.25">
      <c r="A55" s="47" t="s">
        <v>1</v>
      </c>
      <c r="B55" s="22">
        <v>5</v>
      </c>
      <c r="C55" s="71"/>
    </row>
    <row r="56" spans="1:3" x14ac:dyDescent="0.25">
      <c r="A56" s="47" t="s">
        <v>1</v>
      </c>
      <c r="B56" s="22">
        <v>5</v>
      </c>
      <c r="C56" s="71"/>
    </row>
    <row r="57" spans="1:3" x14ac:dyDescent="0.25">
      <c r="A57" s="47" t="s">
        <v>1</v>
      </c>
      <c r="B57" s="22">
        <v>5</v>
      </c>
      <c r="C57" s="71"/>
    </row>
    <row r="58" spans="1:3" x14ac:dyDescent="0.25">
      <c r="A58" s="47" t="s">
        <v>1</v>
      </c>
      <c r="B58" s="22">
        <v>5</v>
      </c>
      <c r="C58" s="71"/>
    </row>
    <row r="59" spans="1:3" x14ac:dyDescent="0.25">
      <c r="A59" s="47" t="s">
        <v>1</v>
      </c>
      <c r="B59" s="22">
        <v>5</v>
      </c>
      <c r="C59" s="71"/>
    </row>
    <row r="60" spans="1:3" x14ac:dyDescent="0.25">
      <c r="A60" s="47" t="s">
        <v>1</v>
      </c>
      <c r="B60" s="22">
        <v>5</v>
      </c>
      <c r="C60" s="71"/>
    </row>
    <row r="61" spans="1:3" ht="16.5" thickBot="1" x14ac:dyDescent="0.3">
      <c r="A61" s="48" t="s">
        <v>1</v>
      </c>
      <c r="B61" s="23">
        <v>5</v>
      </c>
      <c r="C61" s="72"/>
    </row>
    <row r="62" spans="1:3" x14ac:dyDescent="0.25">
      <c r="A62" s="49" t="s">
        <v>9</v>
      </c>
      <c r="B62" s="5">
        <v>1</v>
      </c>
      <c r="C62" s="73" t="s">
        <v>4</v>
      </c>
    </row>
    <row r="63" spans="1:3" x14ac:dyDescent="0.25">
      <c r="A63" s="35" t="s">
        <v>9</v>
      </c>
      <c r="B63" s="2">
        <v>1</v>
      </c>
      <c r="C63" s="59" t="s">
        <v>5</v>
      </c>
    </row>
    <row r="64" spans="1:3" x14ac:dyDescent="0.25">
      <c r="A64" s="35" t="s">
        <v>9</v>
      </c>
      <c r="B64" s="2">
        <v>1</v>
      </c>
      <c r="C64" s="59" t="s">
        <v>6</v>
      </c>
    </row>
    <row r="65" spans="1:3" x14ac:dyDescent="0.25">
      <c r="A65" s="35" t="s">
        <v>9</v>
      </c>
      <c r="B65" s="2">
        <v>1</v>
      </c>
      <c r="C65" s="59" t="s">
        <v>7</v>
      </c>
    </row>
    <row r="66" spans="1:3" x14ac:dyDescent="0.25">
      <c r="A66" s="35" t="s">
        <v>9</v>
      </c>
      <c r="B66" s="2">
        <v>1</v>
      </c>
      <c r="C66" s="59" t="s">
        <v>8</v>
      </c>
    </row>
    <row r="67" spans="1:3" x14ac:dyDescent="0.25">
      <c r="A67" s="35" t="s">
        <v>9</v>
      </c>
      <c r="B67" s="2">
        <v>1</v>
      </c>
      <c r="C67" s="59" t="s">
        <v>10</v>
      </c>
    </row>
    <row r="68" spans="1:3" x14ac:dyDescent="0.25">
      <c r="A68" s="35" t="s">
        <v>9</v>
      </c>
      <c r="B68" s="2">
        <v>1</v>
      </c>
      <c r="C68" s="59"/>
    </row>
    <row r="69" spans="1:3" x14ac:dyDescent="0.25">
      <c r="A69" s="35" t="s">
        <v>9</v>
      </c>
      <c r="B69" s="2">
        <v>1</v>
      </c>
      <c r="C69" s="59"/>
    </row>
    <row r="70" spans="1:3" x14ac:dyDescent="0.25">
      <c r="A70" s="35" t="s">
        <v>9</v>
      </c>
      <c r="B70" s="2">
        <v>1</v>
      </c>
      <c r="C70" s="59"/>
    </row>
    <row r="71" spans="1:3" x14ac:dyDescent="0.25">
      <c r="A71" s="35" t="s">
        <v>9</v>
      </c>
      <c r="B71" s="2">
        <v>1</v>
      </c>
      <c r="C71" s="59"/>
    </row>
    <row r="72" spans="1:3" x14ac:dyDescent="0.25">
      <c r="A72" s="35" t="s">
        <v>9</v>
      </c>
      <c r="B72" s="2">
        <v>1</v>
      </c>
      <c r="C72" s="59"/>
    </row>
    <row r="73" spans="1:3" ht="16.5" thickBot="1" x14ac:dyDescent="0.3">
      <c r="A73" s="50" t="s">
        <v>9</v>
      </c>
      <c r="B73" s="4">
        <v>1</v>
      </c>
      <c r="C73" s="74"/>
    </row>
    <row r="74" spans="1:3" x14ac:dyDescent="0.25">
      <c r="A74" s="51" t="s">
        <v>9</v>
      </c>
      <c r="B74" s="9">
        <v>2</v>
      </c>
      <c r="C74" s="75" t="s">
        <v>4</v>
      </c>
    </row>
    <row r="75" spans="1:3" x14ac:dyDescent="0.25">
      <c r="A75" s="38" t="s">
        <v>9</v>
      </c>
      <c r="B75" s="7">
        <v>2</v>
      </c>
      <c r="C75" s="62" t="s">
        <v>5</v>
      </c>
    </row>
    <row r="76" spans="1:3" x14ac:dyDescent="0.25">
      <c r="A76" s="38" t="s">
        <v>9</v>
      </c>
      <c r="B76" s="7">
        <v>2</v>
      </c>
      <c r="C76" s="62" t="s">
        <v>6</v>
      </c>
    </row>
    <row r="77" spans="1:3" x14ac:dyDescent="0.25">
      <c r="A77" s="38" t="s">
        <v>9</v>
      </c>
      <c r="B77" s="7">
        <v>2</v>
      </c>
      <c r="C77" s="62" t="s">
        <v>7</v>
      </c>
    </row>
    <row r="78" spans="1:3" x14ac:dyDescent="0.25">
      <c r="A78" s="38" t="s">
        <v>9</v>
      </c>
      <c r="B78" s="7">
        <v>2</v>
      </c>
      <c r="C78" s="62" t="s">
        <v>8</v>
      </c>
    </row>
    <row r="79" spans="1:3" x14ac:dyDescent="0.25">
      <c r="A79" s="38" t="s">
        <v>9</v>
      </c>
      <c r="B79" s="7">
        <v>2</v>
      </c>
      <c r="C79" s="62" t="s">
        <v>10</v>
      </c>
    </row>
    <row r="80" spans="1:3" x14ac:dyDescent="0.25">
      <c r="A80" s="38" t="s">
        <v>9</v>
      </c>
      <c r="B80" s="7">
        <v>2</v>
      </c>
      <c r="C80" s="62"/>
    </row>
    <row r="81" spans="1:3" x14ac:dyDescent="0.25">
      <c r="A81" s="38" t="s">
        <v>9</v>
      </c>
      <c r="B81" s="7">
        <v>2</v>
      </c>
      <c r="C81" s="62"/>
    </row>
    <row r="82" spans="1:3" x14ac:dyDescent="0.25">
      <c r="A82" s="38" t="s">
        <v>9</v>
      </c>
      <c r="B82" s="7">
        <v>2</v>
      </c>
      <c r="C82" s="62"/>
    </row>
    <row r="83" spans="1:3" x14ac:dyDescent="0.25">
      <c r="A83" s="38" t="s">
        <v>9</v>
      </c>
      <c r="B83" s="7">
        <v>2</v>
      </c>
      <c r="C83" s="62"/>
    </row>
    <row r="84" spans="1:3" x14ac:dyDescent="0.25">
      <c r="A84" s="38" t="s">
        <v>9</v>
      </c>
      <c r="B84" s="7">
        <v>2</v>
      </c>
      <c r="C84" s="62"/>
    </row>
    <row r="85" spans="1:3" ht="16.5" thickBot="1" x14ac:dyDescent="0.3">
      <c r="A85" s="52" t="s">
        <v>9</v>
      </c>
      <c r="B85" s="10">
        <v>2</v>
      </c>
      <c r="C85" s="76"/>
    </row>
    <row r="86" spans="1:3" x14ac:dyDescent="0.25">
      <c r="A86" s="53" t="s">
        <v>9</v>
      </c>
      <c r="B86" s="14">
        <v>3</v>
      </c>
      <c r="C86" s="77" t="s">
        <v>4</v>
      </c>
    </row>
    <row r="87" spans="1:3" x14ac:dyDescent="0.25">
      <c r="A87" s="41" t="s">
        <v>9</v>
      </c>
      <c r="B87" s="12">
        <v>3</v>
      </c>
      <c r="C87" s="77" t="s">
        <v>5</v>
      </c>
    </row>
    <row r="88" spans="1:3" x14ac:dyDescent="0.25">
      <c r="A88" s="41" t="s">
        <v>9</v>
      </c>
      <c r="B88" s="12">
        <v>3</v>
      </c>
      <c r="C88" s="77" t="s">
        <v>6</v>
      </c>
    </row>
    <row r="89" spans="1:3" x14ac:dyDescent="0.25">
      <c r="A89" s="41" t="s">
        <v>9</v>
      </c>
      <c r="B89" s="12">
        <v>3</v>
      </c>
      <c r="C89" s="77" t="s">
        <v>7</v>
      </c>
    </row>
    <row r="90" spans="1:3" x14ac:dyDescent="0.25">
      <c r="A90" s="41" t="s">
        <v>9</v>
      </c>
      <c r="B90" s="12">
        <v>3</v>
      </c>
      <c r="C90" s="77" t="s">
        <v>8</v>
      </c>
    </row>
    <row r="91" spans="1:3" x14ac:dyDescent="0.25">
      <c r="A91" s="41" t="s">
        <v>9</v>
      </c>
      <c r="B91" s="12">
        <v>3</v>
      </c>
      <c r="C91" s="77" t="s">
        <v>10</v>
      </c>
    </row>
    <row r="92" spans="1:3" x14ac:dyDescent="0.25">
      <c r="A92" s="41" t="s">
        <v>9</v>
      </c>
      <c r="B92" s="12">
        <v>3</v>
      </c>
      <c r="C92" s="65" t="s">
        <v>13</v>
      </c>
    </row>
    <row r="93" spans="1:3" x14ac:dyDescent="0.25">
      <c r="A93" s="41" t="s">
        <v>9</v>
      </c>
      <c r="B93" s="12">
        <v>3</v>
      </c>
      <c r="C93" s="65"/>
    </row>
    <row r="94" spans="1:3" x14ac:dyDescent="0.25">
      <c r="A94" s="41" t="s">
        <v>9</v>
      </c>
      <c r="B94" s="12">
        <v>3</v>
      </c>
      <c r="C94" s="65"/>
    </row>
    <row r="95" spans="1:3" x14ac:dyDescent="0.25">
      <c r="A95" s="41" t="s">
        <v>9</v>
      </c>
      <c r="B95" s="12">
        <v>3</v>
      </c>
      <c r="C95" s="65"/>
    </row>
    <row r="96" spans="1:3" x14ac:dyDescent="0.25">
      <c r="A96" s="41" t="s">
        <v>9</v>
      </c>
      <c r="B96" s="12">
        <v>3</v>
      </c>
      <c r="C96" s="65"/>
    </row>
    <row r="97" spans="1:3" ht="16.5" thickBot="1" x14ac:dyDescent="0.3">
      <c r="A97" s="54" t="s">
        <v>9</v>
      </c>
      <c r="B97" s="15">
        <v>3</v>
      </c>
      <c r="C97" s="78"/>
    </row>
    <row r="98" spans="1:3" x14ac:dyDescent="0.25">
      <c r="A98" s="55" t="s">
        <v>9</v>
      </c>
      <c r="B98" s="19">
        <v>4</v>
      </c>
      <c r="C98" s="79" t="s">
        <v>4</v>
      </c>
    </row>
    <row r="99" spans="1:3" x14ac:dyDescent="0.25">
      <c r="A99" s="44" t="s">
        <v>9</v>
      </c>
      <c r="B99" s="17">
        <v>4</v>
      </c>
      <c r="C99" s="80" t="s">
        <v>5</v>
      </c>
    </row>
    <row r="100" spans="1:3" x14ac:dyDescent="0.25">
      <c r="A100" s="44" t="s">
        <v>9</v>
      </c>
      <c r="B100" s="17">
        <v>4</v>
      </c>
      <c r="C100" s="80" t="s">
        <v>6</v>
      </c>
    </row>
    <row r="101" spans="1:3" x14ac:dyDescent="0.25">
      <c r="A101" s="44" t="s">
        <v>9</v>
      </c>
      <c r="B101" s="17">
        <v>4</v>
      </c>
      <c r="C101" s="80" t="s">
        <v>7</v>
      </c>
    </row>
    <row r="102" spans="1:3" x14ac:dyDescent="0.25">
      <c r="A102" s="44" t="s">
        <v>9</v>
      </c>
      <c r="B102" s="17">
        <v>4</v>
      </c>
      <c r="C102" s="80" t="s">
        <v>8</v>
      </c>
    </row>
    <row r="103" spans="1:3" x14ac:dyDescent="0.25">
      <c r="A103" s="44" t="s">
        <v>9</v>
      </c>
      <c r="B103" s="17">
        <v>4</v>
      </c>
      <c r="C103" s="80" t="s">
        <v>10</v>
      </c>
    </row>
    <row r="104" spans="1:3" x14ac:dyDescent="0.25">
      <c r="A104" s="44" t="s">
        <v>9</v>
      </c>
      <c r="B104" s="17">
        <v>4</v>
      </c>
      <c r="C104" s="68" t="s">
        <v>13</v>
      </c>
    </row>
    <row r="105" spans="1:3" x14ac:dyDescent="0.25">
      <c r="A105" s="44" t="s">
        <v>9</v>
      </c>
      <c r="B105" s="17">
        <v>4</v>
      </c>
      <c r="C105" s="68"/>
    </row>
    <row r="106" spans="1:3" x14ac:dyDescent="0.25">
      <c r="A106" s="44" t="s">
        <v>9</v>
      </c>
      <c r="B106" s="17">
        <v>4</v>
      </c>
      <c r="C106" s="68"/>
    </row>
    <row r="107" spans="1:3" x14ac:dyDescent="0.25">
      <c r="A107" s="44" t="s">
        <v>9</v>
      </c>
      <c r="B107" s="17">
        <v>4</v>
      </c>
      <c r="C107" s="68"/>
    </row>
    <row r="108" spans="1:3" x14ac:dyDescent="0.25">
      <c r="A108" s="44" t="s">
        <v>9</v>
      </c>
      <c r="B108" s="17">
        <v>4</v>
      </c>
      <c r="C108" s="68"/>
    </row>
    <row r="109" spans="1:3" ht="16.5" thickBot="1" x14ac:dyDescent="0.3">
      <c r="A109" s="56" t="s">
        <v>9</v>
      </c>
      <c r="B109" s="20">
        <v>4</v>
      </c>
      <c r="C109" s="81"/>
    </row>
    <row r="110" spans="1:3" x14ac:dyDescent="0.25">
      <c r="A110" s="57" t="s">
        <v>9</v>
      </c>
      <c r="B110" s="21">
        <v>5</v>
      </c>
      <c r="C110" s="82" t="s">
        <v>4</v>
      </c>
    </row>
    <row r="111" spans="1:3" x14ac:dyDescent="0.25">
      <c r="A111" s="47" t="s">
        <v>9</v>
      </c>
      <c r="B111" s="22">
        <v>5</v>
      </c>
      <c r="C111" s="82" t="s">
        <v>5</v>
      </c>
    </row>
    <row r="112" spans="1:3" x14ac:dyDescent="0.25">
      <c r="A112" s="47" t="s">
        <v>9</v>
      </c>
      <c r="B112" s="22">
        <v>5</v>
      </c>
      <c r="C112" s="82" t="s">
        <v>6</v>
      </c>
    </row>
    <row r="113" spans="1:3" x14ac:dyDescent="0.25">
      <c r="A113" s="47" t="s">
        <v>9</v>
      </c>
      <c r="B113" s="22">
        <v>5</v>
      </c>
      <c r="C113" s="82" t="s">
        <v>7</v>
      </c>
    </row>
    <row r="114" spans="1:3" x14ac:dyDescent="0.25">
      <c r="A114" s="47" t="s">
        <v>9</v>
      </c>
      <c r="B114" s="22">
        <v>5</v>
      </c>
      <c r="C114" s="82" t="s">
        <v>8</v>
      </c>
    </row>
    <row r="115" spans="1:3" x14ac:dyDescent="0.25">
      <c r="A115" s="47" t="s">
        <v>9</v>
      </c>
      <c r="B115" s="22">
        <v>5</v>
      </c>
      <c r="C115" s="82" t="s">
        <v>10</v>
      </c>
    </row>
    <row r="116" spans="1:3" x14ac:dyDescent="0.25">
      <c r="A116" s="47" t="s">
        <v>9</v>
      </c>
      <c r="B116" s="22">
        <v>5</v>
      </c>
      <c r="C116" s="71"/>
    </row>
    <row r="117" spans="1:3" x14ac:dyDescent="0.25">
      <c r="A117" s="47" t="s">
        <v>9</v>
      </c>
      <c r="B117" s="22">
        <v>5</v>
      </c>
      <c r="C117" s="71"/>
    </row>
    <row r="118" spans="1:3" x14ac:dyDescent="0.25">
      <c r="A118" s="47" t="s">
        <v>9</v>
      </c>
      <c r="B118" s="22">
        <v>5</v>
      </c>
      <c r="C118" s="71"/>
    </row>
    <row r="119" spans="1:3" x14ac:dyDescent="0.25">
      <c r="A119" s="47" t="s">
        <v>9</v>
      </c>
      <c r="B119" s="22">
        <v>5</v>
      </c>
      <c r="C119" s="71"/>
    </row>
    <row r="120" spans="1:3" x14ac:dyDescent="0.25">
      <c r="A120" s="47" t="s">
        <v>9</v>
      </c>
      <c r="B120" s="22">
        <v>5</v>
      </c>
      <c r="C120" s="71"/>
    </row>
    <row r="121" spans="1:3" ht="16.5" thickBot="1" x14ac:dyDescent="0.3">
      <c r="A121" s="48" t="s">
        <v>9</v>
      </c>
      <c r="B121" s="23">
        <v>5</v>
      </c>
      <c r="C121" s="72"/>
    </row>
    <row r="122" spans="1:3" x14ac:dyDescent="0.25">
      <c r="A122" s="34" t="s">
        <v>11</v>
      </c>
      <c r="B122" s="1">
        <v>1</v>
      </c>
      <c r="C122" s="83" t="s">
        <v>4</v>
      </c>
    </row>
    <row r="123" spans="1:3" x14ac:dyDescent="0.25">
      <c r="A123" s="35" t="s">
        <v>11</v>
      </c>
      <c r="B123" s="2">
        <v>1</v>
      </c>
      <c r="C123" s="84" t="s">
        <v>5</v>
      </c>
    </row>
    <row r="124" spans="1:3" x14ac:dyDescent="0.25">
      <c r="A124" s="35" t="s">
        <v>11</v>
      </c>
      <c r="B124" s="2">
        <v>1</v>
      </c>
      <c r="C124" s="84" t="s">
        <v>6</v>
      </c>
    </row>
    <row r="125" spans="1:3" x14ac:dyDescent="0.25">
      <c r="A125" s="35" t="s">
        <v>11</v>
      </c>
      <c r="B125" s="2">
        <v>1</v>
      </c>
      <c r="C125" s="84" t="s">
        <v>7</v>
      </c>
    </row>
    <row r="126" spans="1:3" x14ac:dyDescent="0.25">
      <c r="A126" s="35" t="s">
        <v>11</v>
      </c>
      <c r="B126" s="2">
        <v>1</v>
      </c>
      <c r="C126" s="84" t="s">
        <v>8</v>
      </c>
    </row>
    <row r="127" spans="1:3" x14ac:dyDescent="0.25">
      <c r="A127" s="35" t="s">
        <v>11</v>
      </c>
      <c r="B127" s="2">
        <v>1</v>
      </c>
      <c r="C127" s="84" t="s">
        <v>10</v>
      </c>
    </row>
    <row r="128" spans="1:3" x14ac:dyDescent="0.25">
      <c r="A128" s="35" t="s">
        <v>11</v>
      </c>
      <c r="B128" s="2">
        <v>1</v>
      </c>
      <c r="C128" s="59" t="s">
        <v>13</v>
      </c>
    </row>
    <row r="129" spans="1:3" x14ac:dyDescent="0.25">
      <c r="A129" s="35" t="s">
        <v>11</v>
      </c>
      <c r="B129" s="2">
        <v>1</v>
      </c>
      <c r="C129" s="59" t="s">
        <v>14</v>
      </c>
    </row>
    <row r="130" spans="1:3" x14ac:dyDescent="0.25">
      <c r="A130" s="35" t="s">
        <v>11</v>
      </c>
      <c r="B130" s="2">
        <v>1</v>
      </c>
      <c r="C130" s="59"/>
    </row>
    <row r="131" spans="1:3" x14ac:dyDescent="0.25">
      <c r="A131" s="35" t="s">
        <v>11</v>
      </c>
      <c r="B131" s="2">
        <v>1</v>
      </c>
      <c r="C131" s="59"/>
    </row>
    <row r="132" spans="1:3" x14ac:dyDescent="0.25">
      <c r="A132" s="35" t="s">
        <v>11</v>
      </c>
      <c r="B132" s="2">
        <v>1</v>
      </c>
      <c r="C132" s="59"/>
    </row>
    <row r="133" spans="1:3" ht="16.5" thickBot="1" x14ac:dyDescent="0.3">
      <c r="A133" s="50" t="s">
        <v>11</v>
      </c>
      <c r="B133" s="4">
        <v>1</v>
      </c>
      <c r="C133" s="74"/>
    </row>
    <row r="134" spans="1:3" x14ac:dyDescent="0.25">
      <c r="A134" s="51" t="s">
        <v>11</v>
      </c>
      <c r="B134" s="9">
        <v>2</v>
      </c>
      <c r="C134" s="85" t="s">
        <v>4</v>
      </c>
    </row>
    <row r="135" spans="1:3" x14ac:dyDescent="0.25">
      <c r="A135" s="38" t="s">
        <v>11</v>
      </c>
      <c r="B135" s="7">
        <v>2</v>
      </c>
      <c r="C135" s="86" t="s">
        <v>5</v>
      </c>
    </row>
    <row r="136" spans="1:3" x14ac:dyDescent="0.25">
      <c r="A136" s="38" t="s">
        <v>11</v>
      </c>
      <c r="B136" s="7">
        <v>2</v>
      </c>
      <c r="C136" s="86" t="s">
        <v>6</v>
      </c>
    </row>
    <row r="137" spans="1:3" x14ac:dyDescent="0.25">
      <c r="A137" s="38" t="s">
        <v>11</v>
      </c>
      <c r="B137" s="7">
        <v>2</v>
      </c>
      <c r="C137" s="86" t="s">
        <v>7</v>
      </c>
    </row>
    <row r="138" spans="1:3" x14ac:dyDescent="0.25">
      <c r="A138" s="38" t="s">
        <v>11</v>
      </c>
      <c r="B138" s="7">
        <v>2</v>
      </c>
      <c r="C138" s="86" t="s">
        <v>8</v>
      </c>
    </row>
    <row r="139" spans="1:3" x14ac:dyDescent="0.25">
      <c r="A139" s="38" t="s">
        <v>11</v>
      </c>
      <c r="B139" s="7">
        <v>2</v>
      </c>
      <c r="C139" s="86" t="s">
        <v>10</v>
      </c>
    </row>
    <row r="140" spans="1:3" x14ac:dyDescent="0.25">
      <c r="A140" s="38" t="s">
        <v>11</v>
      </c>
      <c r="B140" s="7">
        <v>2</v>
      </c>
      <c r="C140" s="62" t="s">
        <v>13</v>
      </c>
    </row>
    <row r="141" spans="1:3" x14ac:dyDescent="0.25">
      <c r="A141" s="38" t="s">
        <v>11</v>
      </c>
      <c r="B141" s="7">
        <v>2</v>
      </c>
      <c r="C141" s="62" t="s">
        <v>14</v>
      </c>
    </row>
    <row r="142" spans="1:3" x14ac:dyDescent="0.25">
      <c r="A142" s="38" t="s">
        <v>11</v>
      </c>
      <c r="B142" s="7">
        <v>2</v>
      </c>
      <c r="C142" s="62" t="s">
        <v>15</v>
      </c>
    </row>
    <row r="143" spans="1:3" x14ac:dyDescent="0.25">
      <c r="A143" s="38" t="s">
        <v>11</v>
      </c>
      <c r="B143" s="7">
        <v>2</v>
      </c>
      <c r="C143" s="62"/>
    </row>
    <row r="144" spans="1:3" x14ac:dyDescent="0.25">
      <c r="A144" s="38" t="s">
        <v>11</v>
      </c>
      <c r="B144" s="7">
        <v>2</v>
      </c>
      <c r="C144" s="62"/>
    </row>
    <row r="145" spans="1:3" ht="16.5" thickBot="1" x14ac:dyDescent="0.3">
      <c r="A145" s="52" t="s">
        <v>11</v>
      </c>
      <c r="B145" s="10">
        <v>2</v>
      </c>
      <c r="C145" s="76"/>
    </row>
    <row r="146" spans="1:3" x14ac:dyDescent="0.25">
      <c r="A146" s="53" t="s">
        <v>11</v>
      </c>
      <c r="B146" s="14">
        <v>3</v>
      </c>
      <c r="C146" s="77" t="s">
        <v>4</v>
      </c>
    </row>
    <row r="147" spans="1:3" x14ac:dyDescent="0.25">
      <c r="A147" s="41" t="s">
        <v>11</v>
      </c>
      <c r="B147" s="12">
        <v>3</v>
      </c>
      <c r="C147" s="77" t="s">
        <v>5</v>
      </c>
    </row>
    <row r="148" spans="1:3" x14ac:dyDescent="0.25">
      <c r="A148" s="41" t="s">
        <v>11</v>
      </c>
      <c r="B148" s="12">
        <v>3</v>
      </c>
      <c r="C148" s="77" t="s">
        <v>6</v>
      </c>
    </row>
    <row r="149" spans="1:3" x14ac:dyDescent="0.25">
      <c r="A149" s="41" t="s">
        <v>11</v>
      </c>
      <c r="B149" s="12">
        <v>3</v>
      </c>
      <c r="C149" s="77" t="s">
        <v>7</v>
      </c>
    </row>
    <row r="150" spans="1:3" x14ac:dyDescent="0.25">
      <c r="A150" s="41" t="s">
        <v>11</v>
      </c>
      <c r="B150" s="12">
        <v>3</v>
      </c>
      <c r="C150" s="77" t="s">
        <v>8</v>
      </c>
    </row>
    <row r="151" spans="1:3" x14ac:dyDescent="0.25">
      <c r="A151" s="41" t="s">
        <v>11</v>
      </c>
      <c r="B151" s="12">
        <v>3</v>
      </c>
      <c r="C151" s="77" t="s">
        <v>10</v>
      </c>
    </row>
    <row r="152" spans="1:3" x14ac:dyDescent="0.25">
      <c r="A152" s="41" t="s">
        <v>11</v>
      </c>
      <c r="B152" s="12">
        <v>3</v>
      </c>
      <c r="C152" s="65" t="s">
        <v>13</v>
      </c>
    </row>
    <row r="153" spans="1:3" x14ac:dyDescent="0.25">
      <c r="A153" s="41" t="s">
        <v>11</v>
      </c>
      <c r="B153" s="12">
        <v>3</v>
      </c>
      <c r="C153" s="65" t="s">
        <v>14</v>
      </c>
    </row>
    <row r="154" spans="1:3" x14ac:dyDescent="0.25">
      <c r="A154" s="41" t="s">
        <v>11</v>
      </c>
      <c r="B154" s="12">
        <v>3</v>
      </c>
      <c r="C154" s="65" t="s">
        <v>15</v>
      </c>
    </row>
    <row r="155" spans="1:3" x14ac:dyDescent="0.25">
      <c r="A155" s="41" t="s">
        <v>11</v>
      </c>
      <c r="B155" s="12">
        <v>3</v>
      </c>
      <c r="C155" s="65"/>
    </row>
    <row r="156" spans="1:3" x14ac:dyDescent="0.25">
      <c r="A156" s="41" t="s">
        <v>11</v>
      </c>
      <c r="B156" s="12">
        <v>3</v>
      </c>
      <c r="C156" s="65"/>
    </row>
    <row r="157" spans="1:3" ht="16.5" thickBot="1" x14ac:dyDescent="0.3">
      <c r="A157" s="54" t="s">
        <v>11</v>
      </c>
      <c r="B157" s="15">
        <v>3</v>
      </c>
      <c r="C157" s="78"/>
    </row>
    <row r="158" spans="1:3" x14ac:dyDescent="0.25">
      <c r="A158" s="55" t="s">
        <v>11</v>
      </c>
      <c r="B158" s="19">
        <v>4</v>
      </c>
      <c r="C158" s="79" t="s">
        <v>4</v>
      </c>
    </row>
    <row r="159" spans="1:3" x14ac:dyDescent="0.25">
      <c r="A159" s="44" t="s">
        <v>11</v>
      </c>
      <c r="B159" s="17">
        <v>4</v>
      </c>
      <c r="C159" s="80" t="s">
        <v>5</v>
      </c>
    </row>
    <row r="160" spans="1:3" x14ac:dyDescent="0.25">
      <c r="A160" s="44" t="s">
        <v>11</v>
      </c>
      <c r="B160" s="17">
        <v>4</v>
      </c>
      <c r="C160" s="80" t="s">
        <v>6</v>
      </c>
    </row>
    <row r="161" spans="1:3" x14ac:dyDescent="0.25">
      <c r="A161" s="44" t="s">
        <v>11</v>
      </c>
      <c r="B161" s="17">
        <v>4</v>
      </c>
      <c r="C161" s="80" t="s">
        <v>7</v>
      </c>
    </row>
    <row r="162" spans="1:3" x14ac:dyDescent="0.25">
      <c r="A162" s="44" t="s">
        <v>11</v>
      </c>
      <c r="B162" s="17">
        <v>4</v>
      </c>
      <c r="C162" s="80" t="s">
        <v>8</v>
      </c>
    </row>
    <row r="163" spans="1:3" x14ac:dyDescent="0.25">
      <c r="A163" s="44" t="s">
        <v>11</v>
      </c>
      <c r="B163" s="17">
        <v>4</v>
      </c>
      <c r="C163" s="80" t="s">
        <v>10</v>
      </c>
    </row>
    <row r="164" spans="1:3" x14ac:dyDescent="0.25">
      <c r="A164" s="44" t="s">
        <v>11</v>
      </c>
      <c r="B164" s="17">
        <v>4</v>
      </c>
      <c r="C164" s="68" t="s">
        <v>13</v>
      </c>
    </row>
    <row r="165" spans="1:3" x14ac:dyDescent="0.25">
      <c r="A165" s="44" t="s">
        <v>11</v>
      </c>
      <c r="B165" s="17">
        <v>4</v>
      </c>
      <c r="C165" s="68" t="s">
        <v>14</v>
      </c>
    </row>
    <row r="166" spans="1:3" x14ac:dyDescent="0.25">
      <c r="A166" s="44" t="s">
        <v>11</v>
      </c>
      <c r="B166" s="17">
        <v>4</v>
      </c>
      <c r="C166" s="68" t="s">
        <v>15</v>
      </c>
    </row>
    <row r="167" spans="1:3" x14ac:dyDescent="0.25">
      <c r="A167" s="44" t="s">
        <v>11</v>
      </c>
      <c r="B167" s="17">
        <v>4</v>
      </c>
      <c r="C167" s="68" t="s">
        <v>16</v>
      </c>
    </row>
    <row r="168" spans="1:3" x14ac:dyDescent="0.25">
      <c r="A168" s="44" t="s">
        <v>11</v>
      </c>
      <c r="B168" s="17">
        <v>4</v>
      </c>
      <c r="C168" s="68"/>
    </row>
    <row r="169" spans="1:3" ht="16.5" thickBot="1" x14ac:dyDescent="0.3">
      <c r="A169" s="56" t="s">
        <v>11</v>
      </c>
      <c r="B169" s="20">
        <v>4</v>
      </c>
      <c r="C169" s="81"/>
    </row>
    <row r="170" spans="1:3" x14ac:dyDescent="0.25">
      <c r="A170" s="57" t="s">
        <v>11</v>
      </c>
      <c r="B170" s="21">
        <v>5</v>
      </c>
      <c r="C170" s="82" t="s">
        <v>4</v>
      </c>
    </row>
    <row r="171" spans="1:3" x14ac:dyDescent="0.25">
      <c r="A171" s="47" t="s">
        <v>11</v>
      </c>
      <c r="B171" s="22">
        <v>5</v>
      </c>
      <c r="C171" s="82" t="s">
        <v>5</v>
      </c>
    </row>
    <row r="172" spans="1:3" x14ac:dyDescent="0.25">
      <c r="A172" s="47" t="s">
        <v>11</v>
      </c>
      <c r="B172" s="22">
        <v>5</v>
      </c>
      <c r="C172" s="82" t="s">
        <v>6</v>
      </c>
    </row>
    <row r="173" spans="1:3" x14ac:dyDescent="0.25">
      <c r="A173" s="47" t="s">
        <v>11</v>
      </c>
      <c r="B173" s="22">
        <v>5</v>
      </c>
      <c r="C173" s="82" t="s">
        <v>7</v>
      </c>
    </row>
    <row r="174" spans="1:3" x14ac:dyDescent="0.25">
      <c r="A174" s="47" t="s">
        <v>11</v>
      </c>
      <c r="B174" s="22">
        <v>5</v>
      </c>
      <c r="C174" s="82" t="s">
        <v>8</v>
      </c>
    </row>
    <row r="175" spans="1:3" x14ac:dyDescent="0.25">
      <c r="A175" s="47" t="s">
        <v>11</v>
      </c>
      <c r="B175" s="22">
        <v>5</v>
      </c>
      <c r="C175" s="82" t="s">
        <v>10</v>
      </c>
    </row>
    <row r="176" spans="1:3" x14ac:dyDescent="0.25">
      <c r="A176" s="47" t="s">
        <v>11</v>
      </c>
      <c r="B176" s="22">
        <v>5</v>
      </c>
      <c r="C176" s="71"/>
    </row>
    <row r="177" spans="1:3" x14ac:dyDescent="0.25">
      <c r="A177" s="47" t="s">
        <v>11</v>
      </c>
      <c r="B177" s="22">
        <v>5</v>
      </c>
      <c r="C177" s="71"/>
    </row>
    <row r="178" spans="1:3" x14ac:dyDescent="0.25">
      <c r="A178" s="47" t="s">
        <v>11</v>
      </c>
      <c r="B178" s="22">
        <v>5</v>
      </c>
      <c r="C178" s="71"/>
    </row>
    <row r="179" spans="1:3" x14ac:dyDescent="0.25">
      <c r="A179" s="47" t="s">
        <v>11</v>
      </c>
      <c r="B179" s="22">
        <v>5</v>
      </c>
      <c r="C179" s="71"/>
    </row>
    <row r="180" spans="1:3" x14ac:dyDescent="0.25">
      <c r="A180" s="47" t="s">
        <v>11</v>
      </c>
      <c r="B180" s="22">
        <v>5</v>
      </c>
      <c r="C180" s="71"/>
    </row>
    <row r="181" spans="1:3" x14ac:dyDescent="0.25">
      <c r="A181" s="90" t="s">
        <v>11</v>
      </c>
      <c r="B181" s="91">
        <v>5</v>
      </c>
      <c r="C181" s="92"/>
    </row>
  </sheetData>
  <dataValidations count="2">
    <dataValidation type="list" allowBlank="1" showInputMessage="1" showErrorMessage="1" sqref="I2 I4" xr:uid="{6043A219-FAA7-4CD9-9C77-A9E35D10284F}">
      <formula1>L_Mois</formula1>
    </dataValidation>
    <dataValidation type="list" allowBlank="1" showInputMessage="1" showErrorMessage="1" sqref="J2" xr:uid="{742A10FF-6EC6-478B-90FC-A4A3A5A027F3}">
      <formula1>L_Semaine</formula1>
    </dataValidation>
  </dataValidations>
  <pageMargins left="0.75" right="0.75" top="1" bottom="1" header="0.5" footer="0.5"/>
  <pageSetup paperSize="9" orientation="portrait" horizontalDpi="4294967292" verticalDpi="4294967292"/>
  <tableParts count="2"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8064F-BEC8-467E-B5F4-D9B525AC5CBD}">
  <sheetPr codeName="Feuil2"/>
  <dimension ref="B1:D54"/>
  <sheetViews>
    <sheetView showGridLines="0" workbookViewId="0">
      <selection activeCell="B1" sqref="B1"/>
    </sheetView>
  </sheetViews>
  <sheetFormatPr baseColWidth="10" defaultRowHeight="15.75" x14ac:dyDescent="0.25"/>
  <cols>
    <col min="2" max="2" width="13.125" customWidth="1"/>
  </cols>
  <sheetData>
    <row r="1" spans="2:4" x14ac:dyDescent="0.25">
      <c r="B1" s="25" t="s">
        <v>17</v>
      </c>
      <c r="D1" t="s">
        <v>18</v>
      </c>
    </row>
    <row r="2" spans="2:4" x14ac:dyDescent="0.25">
      <c r="B2" t="s">
        <v>1</v>
      </c>
      <c r="D2" s="25">
        <v>1</v>
      </c>
    </row>
    <row r="3" spans="2:4" x14ac:dyDescent="0.25">
      <c r="B3" t="s">
        <v>9</v>
      </c>
      <c r="D3" s="25">
        <v>2</v>
      </c>
    </row>
    <row r="4" spans="2:4" x14ac:dyDescent="0.25">
      <c r="B4" t="s">
        <v>11</v>
      </c>
      <c r="D4" s="25">
        <v>3</v>
      </c>
    </row>
    <row r="5" spans="2:4" x14ac:dyDescent="0.25">
      <c r="B5" t="s">
        <v>20</v>
      </c>
      <c r="D5" s="25">
        <v>4</v>
      </c>
    </row>
    <row r="6" spans="2:4" x14ac:dyDescent="0.25">
      <c r="B6" t="s">
        <v>21</v>
      </c>
      <c r="D6" s="25">
        <v>5</v>
      </c>
    </row>
    <row r="7" spans="2:4" x14ac:dyDescent="0.25">
      <c r="B7" t="s">
        <v>22</v>
      </c>
      <c r="D7" s="25">
        <v>6</v>
      </c>
    </row>
    <row r="8" spans="2:4" x14ac:dyDescent="0.25">
      <c r="B8" t="s">
        <v>23</v>
      </c>
      <c r="D8" s="25">
        <v>7</v>
      </c>
    </row>
    <row r="9" spans="2:4" x14ac:dyDescent="0.25">
      <c r="B9" t="s">
        <v>24</v>
      </c>
      <c r="D9" s="25">
        <v>8</v>
      </c>
    </row>
    <row r="10" spans="2:4" x14ac:dyDescent="0.25">
      <c r="B10" t="s">
        <v>25</v>
      </c>
      <c r="D10" s="25">
        <v>9</v>
      </c>
    </row>
    <row r="11" spans="2:4" x14ac:dyDescent="0.25">
      <c r="B11" t="s">
        <v>26</v>
      </c>
      <c r="D11" s="25">
        <v>10</v>
      </c>
    </row>
    <row r="12" spans="2:4" x14ac:dyDescent="0.25">
      <c r="B12" t="s">
        <v>27</v>
      </c>
      <c r="D12" s="25">
        <v>11</v>
      </c>
    </row>
    <row r="13" spans="2:4" x14ac:dyDescent="0.25">
      <c r="B13" t="s">
        <v>28</v>
      </c>
      <c r="D13" s="25">
        <v>12</v>
      </c>
    </row>
    <row r="14" spans="2:4" x14ac:dyDescent="0.25">
      <c r="D14" s="25">
        <v>13</v>
      </c>
    </row>
    <row r="15" spans="2:4" x14ac:dyDescent="0.25">
      <c r="D15" s="25">
        <v>14</v>
      </c>
    </row>
    <row r="16" spans="2:4" x14ac:dyDescent="0.25">
      <c r="D16" s="25">
        <v>15</v>
      </c>
    </row>
    <row r="17" spans="4:4" x14ac:dyDescent="0.25">
      <c r="D17" s="25">
        <v>16</v>
      </c>
    </row>
    <row r="18" spans="4:4" x14ac:dyDescent="0.25">
      <c r="D18" s="25">
        <v>17</v>
      </c>
    </row>
    <row r="19" spans="4:4" x14ac:dyDescent="0.25">
      <c r="D19" s="25">
        <v>18</v>
      </c>
    </row>
    <row r="20" spans="4:4" x14ac:dyDescent="0.25">
      <c r="D20" s="25">
        <v>19</v>
      </c>
    </row>
    <row r="21" spans="4:4" x14ac:dyDescent="0.25">
      <c r="D21" s="25">
        <v>20</v>
      </c>
    </row>
    <row r="22" spans="4:4" x14ac:dyDescent="0.25">
      <c r="D22" s="25">
        <v>21</v>
      </c>
    </row>
    <row r="23" spans="4:4" x14ac:dyDescent="0.25">
      <c r="D23" s="25">
        <v>22</v>
      </c>
    </row>
    <row r="24" spans="4:4" x14ac:dyDescent="0.25">
      <c r="D24" s="25">
        <v>23</v>
      </c>
    </row>
    <row r="25" spans="4:4" x14ac:dyDescent="0.25">
      <c r="D25" s="25">
        <v>24</v>
      </c>
    </row>
    <row r="26" spans="4:4" x14ac:dyDescent="0.25">
      <c r="D26" s="25">
        <v>25</v>
      </c>
    </row>
    <row r="27" spans="4:4" x14ac:dyDescent="0.25">
      <c r="D27" s="25">
        <v>26</v>
      </c>
    </row>
    <row r="28" spans="4:4" x14ac:dyDescent="0.25">
      <c r="D28" s="25">
        <v>27</v>
      </c>
    </row>
    <row r="29" spans="4:4" x14ac:dyDescent="0.25">
      <c r="D29" s="25">
        <v>28</v>
      </c>
    </row>
    <row r="30" spans="4:4" x14ac:dyDescent="0.25">
      <c r="D30" s="25">
        <v>29</v>
      </c>
    </row>
    <row r="31" spans="4:4" x14ac:dyDescent="0.25">
      <c r="D31" s="25">
        <v>30</v>
      </c>
    </row>
    <row r="32" spans="4:4" x14ac:dyDescent="0.25">
      <c r="D32" s="25">
        <v>31</v>
      </c>
    </row>
    <row r="33" spans="4:4" x14ac:dyDescent="0.25">
      <c r="D33" s="25">
        <v>32</v>
      </c>
    </row>
    <row r="34" spans="4:4" x14ac:dyDescent="0.25">
      <c r="D34" s="25">
        <v>33</v>
      </c>
    </row>
    <row r="35" spans="4:4" x14ac:dyDescent="0.25">
      <c r="D35" s="25">
        <v>34</v>
      </c>
    </row>
    <row r="36" spans="4:4" x14ac:dyDescent="0.25">
      <c r="D36" s="25">
        <v>35</v>
      </c>
    </row>
    <row r="37" spans="4:4" x14ac:dyDescent="0.25">
      <c r="D37" s="25">
        <v>36</v>
      </c>
    </row>
    <row r="38" spans="4:4" x14ac:dyDescent="0.25">
      <c r="D38" s="25">
        <v>37</v>
      </c>
    </row>
    <row r="39" spans="4:4" x14ac:dyDescent="0.25">
      <c r="D39" s="25">
        <v>38</v>
      </c>
    </row>
    <row r="40" spans="4:4" x14ac:dyDescent="0.25">
      <c r="D40" s="25">
        <v>39</v>
      </c>
    </row>
    <row r="41" spans="4:4" x14ac:dyDescent="0.25">
      <c r="D41" s="25">
        <v>40</v>
      </c>
    </row>
    <row r="42" spans="4:4" x14ac:dyDescent="0.25">
      <c r="D42" s="25">
        <v>41</v>
      </c>
    </row>
    <row r="43" spans="4:4" x14ac:dyDescent="0.25">
      <c r="D43" s="25">
        <v>42</v>
      </c>
    </row>
    <row r="44" spans="4:4" x14ac:dyDescent="0.25">
      <c r="D44" s="25">
        <v>43</v>
      </c>
    </row>
    <row r="45" spans="4:4" x14ac:dyDescent="0.25">
      <c r="D45" s="25">
        <v>44</v>
      </c>
    </row>
    <row r="46" spans="4:4" x14ac:dyDescent="0.25">
      <c r="D46" s="25">
        <v>45</v>
      </c>
    </row>
    <row r="47" spans="4:4" x14ac:dyDescent="0.25">
      <c r="D47" s="25">
        <v>46</v>
      </c>
    </row>
    <row r="48" spans="4:4" x14ac:dyDescent="0.25">
      <c r="D48" s="25">
        <v>47</v>
      </c>
    </row>
    <row r="49" spans="4:4" x14ac:dyDescent="0.25">
      <c r="D49" s="25">
        <v>48</v>
      </c>
    </row>
    <row r="50" spans="4:4" x14ac:dyDescent="0.25">
      <c r="D50" s="25">
        <v>49</v>
      </c>
    </row>
    <row r="51" spans="4:4" x14ac:dyDescent="0.25">
      <c r="D51" s="25">
        <v>50</v>
      </c>
    </row>
    <row r="52" spans="4:4" x14ac:dyDescent="0.25">
      <c r="D52" s="25">
        <v>51</v>
      </c>
    </row>
    <row r="53" spans="4:4" x14ac:dyDescent="0.25">
      <c r="D53" s="25">
        <v>52</v>
      </c>
    </row>
    <row r="54" spans="4:4" x14ac:dyDescent="0.25">
      <c r="D54" s="25">
        <v>53</v>
      </c>
    </row>
  </sheetData>
  <phoneticPr fontId="5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FF57DC2-F29C-4320-82B0-00E9F83F39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Paramètres</vt:lpstr>
      <vt:lpstr>L_Mois</vt:lpstr>
      <vt:lpstr>L_Semaine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CLO</dc:creator>
  <cp:lastModifiedBy>Zébulon</cp:lastModifiedBy>
  <dcterms:created xsi:type="dcterms:W3CDTF">2020-02-20T16:21:50Z</dcterms:created>
  <dcterms:modified xsi:type="dcterms:W3CDTF">2020-02-20T18:27:06Z</dcterms:modified>
</cp:coreProperties>
</file>