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89852394-0E59-48FC-BCED-12150932AD18}" xr6:coauthVersionLast="44" xr6:coauthVersionMax="45" xr10:uidLastSave="{00000000-0000-0000-0000-000000000000}"/>
  <bookViews>
    <workbookView xWindow="-120" yWindow="-120" windowWidth="29040" windowHeight="15840" xr2:uid="{E8617385-2C69-4BD1-ADC6-95E39473A700}"/>
  </bookViews>
  <sheets>
    <sheet name="Récap" sheetId="1" r:id="rId1"/>
    <sheet name="Accès 1" sheetId="2" r:id="rId2"/>
    <sheet name="Accès 2" sheetId="3" r:id="rId3"/>
  </sheets>
  <definedNames>
    <definedName name="_xlnm._FilterDatabase" localSheetId="1" hidden="1">'Accès 1'!$A$5:$D$11</definedName>
    <definedName name="_xlnm._FilterDatabase" localSheetId="2" hidden="1">'Accès 2'!$A$6:$D$12</definedName>
    <definedName name="DonnéesExternes_1" localSheetId="0" hidden="1">Récap!$B$18:$B$21</definedName>
    <definedName name="DonnéesExternes_2" localSheetId="0" hidden="1">Récap!$E$18:$E$19</definedName>
  </definedNames>
  <calcPr calcId="191029"/>
  <pivotCaches>
    <pivotCache cacheId="45" r:id="rId4"/>
    <pivotCache cacheId="50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6" i="2" l="1"/>
  <c r="D7" i="2"/>
  <c r="D8" i="2"/>
  <c r="D9" i="2"/>
  <c r="D10" i="2"/>
  <c r="D11" i="2"/>
  <c r="D7" i="3"/>
  <c r="D8" i="3"/>
  <c r="D9" i="3"/>
  <c r="D10" i="3"/>
  <c r="D11" i="3"/>
  <c r="D12" i="3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9BAC8B0-E482-4D94-8B86-97A168AF16BF}" keepAlive="1" name="Requête - Tableau1" description="Connexion à la requête « Tableau1 » dans le classeur." type="5" refreshedVersion="6" background="1" saveData="1">
    <dbPr connection="Provider=Microsoft.Mashup.OleDb.1;Data Source=$Workbook$;Location=Tableau1;Extended Properties=&quot;&quot;" command="SELECT * FROM [Tableau1]"/>
  </connection>
  <connection id="2" xr16:uid="{C07C7B3E-3AA9-44AF-9DD9-F7A67C6D687B}" keepAlive="1" name="Requête - Tableau2" description="Connexion à la requête « Tableau2 » dans le classeur." type="5" refreshedVersion="6" background="1" saveData="1">
    <dbPr connection="Provider=Microsoft.Mashup.OleDb.1;Data Source=$Workbook$;Location=Tableau2;Extended Properties=&quot;&quot;" command="SELECT * FROM [Tableau2]"/>
  </connection>
</connections>
</file>

<file path=xl/sharedStrings.xml><?xml version="1.0" encoding="utf-8"?>
<sst xmlns="http://schemas.openxmlformats.org/spreadsheetml/2006/main" count="59" uniqueCount="21">
  <si>
    <t>FIN ACCES 2</t>
  </si>
  <si>
    <t>Sur Site</t>
  </si>
  <si>
    <t>NOMS</t>
  </si>
  <si>
    <t>DATE FIN</t>
  </si>
  <si>
    <t>FIN V/F</t>
  </si>
  <si>
    <t>Alim</t>
  </si>
  <si>
    <t>kata</t>
  </si>
  <si>
    <t>chatah</t>
  </si>
  <si>
    <t>nonplu</t>
  </si>
  <si>
    <t>x</t>
  </si>
  <si>
    <t>miamiam</t>
  </si>
  <si>
    <t>tyesplu</t>
  </si>
  <si>
    <t>FIN ACCES 1</t>
  </si>
  <si>
    <t>ACCES A RELANCER</t>
  </si>
  <si>
    <t>Accès 1</t>
  </si>
  <si>
    <t>Accès 2</t>
  </si>
  <si>
    <t>faux</t>
  </si>
  <si>
    <t>Avec des TCD</t>
  </si>
  <si>
    <t>Avec Power Query</t>
  </si>
  <si>
    <t>Pour actualiser Menu Données, Requêtes et connexions, Actualiser tout</t>
  </si>
  <si>
    <t>Il est possible de le faire en VBA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</si>
</sst>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0" fillId="0" borderId="7" xfId="0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0" fillId="0" borderId="0" xfId="0" pivotButton="1"/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14" fontId="0" fillId="0" borderId="15" xfId="0" applyNumberFormat="1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14" fontId="0" fillId="0" borderId="18" xfId="0" applyNumberFormat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0" xfId="0" applyNumberFormat="1"/>
  </cellXfs>
  <cellStyles count="1">
    <cellStyle name="Normal" xfId="0" builtinId="0"/>
  </cellStyles>
  <dxfs count="30">
    <dxf>
      <numFmt numFmtId="0" formatCode="General"/>
    </dxf>
    <dxf>
      <numFmt numFmtId="0" formatCode="General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pivotCacheDefinition" Target="pivotCache/pivotCacheDefinition2.xml"/><Relationship Id="rId10" Type="http://schemas.openxmlformats.org/officeDocument/2006/relationships/calcChain" Target="calcChain.xml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Zébulon" refreshedDate="43882.523482407407" createdVersion="6" refreshedVersion="6" minRefreshableVersion="3" recordCount="6" xr:uid="{DC6FA886-2B0B-4B22-A7DD-E6A744A3C078}">
  <cacheSource type="worksheet">
    <worksheetSource ref="A6:D12" sheet="Accès 2"/>
  </cacheSource>
  <cacheFields count="4">
    <cacheField name="Sur Site" numFmtId="0">
      <sharedItems containsBlank="1" count="2">
        <m/>
        <s v="x"/>
      </sharedItems>
    </cacheField>
    <cacheField name="NOMS" numFmtId="0">
      <sharedItems count="6">
        <s v="Alim"/>
        <s v="chatah"/>
        <s v="kata"/>
        <s v="nonplu"/>
        <s v="miamiam"/>
        <s v="tyesplu"/>
      </sharedItems>
    </cacheField>
    <cacheField name="DATE FIN" numFmtId="14">
      <sharedItems containsNonDate="0" containsDate="1" containsString="0" containsBlank="1" minDate="2020-01-13T00:00:00" maxDate="2021-09-28T00:00:00"/>
    </cacheField>
    <cacheField name="FIN V/F" numFmtId="0">
      <sharedItems count="2">
        <s v="faux"/>
        <s v="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Zébulon" refreshedDate="43882.523482407407" createdVersion="6" refreshedVersion="6" minRefreshableVersion="3" recordCount="6" xr:uid="{336244FA-F871-4F60-BC2D-0A5DE5F09DD8}">
  <cacheSource type="worksheet">
    <worksheetSource ref="A5:D11" sheet="Accès 1"/>
  </cacheSource>
  <cacheFields count="4">
    <cacheField name="Sur Site" numFmtId="0">
      <sharedItems containsBlank="1" count="2">
        <m/>
        <s v="x"/>
      </sharedItems>
    </cacheField>
    <cacheField name="NOMS" numFmtId="0">
      <sharedItems count="6">
        <s v="Alim"/>
        <s v="chatah"/>
        <s v="kata"/>
        <s v="miamiam"/>
        <s v="nonplu"/>
        <s v="tyesplu"/>
      </sharedItems>
    </cacheField>
    <cacheField name="DATE FIN" numFmtId="14">
      <sharedItems containsSemiMixedTypes="0" containsNonDate="0" containsDate="1" containsString="0" minDate="2020-01-13T00:00:00" maxDate="2021-01-01T00:00:00"/>
    </cacheField>
    <cacheField name="FIN V/F" numFmtId="0">
      <sharedItems count="2">
        <s v=""/>
        <s v="faux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">
  <r>
    <x v="0"/>
    <x v="0"/>
    <d v="2020-02-19T00:00:00"/>
    <x v="0"/>
  </r>
  <r>
    <x v="1"/>
    <x v="1"/>
    <d v="2021-09-27T00:00:00"/>
    <x v="1"/>
  </r>
  <r>
    <x v="1"/>
    <x v="2"/>
    <d v="2020-03-31T00:00:00"/>
    <x v="1"/>
  </r>
  <r>
    <x v="0"/>
    <x v="3"/>
    <d v="2020-06-23T00:00:00"/>
    <x v="1"/>
  </r>
  <r>
    <x v="1"/>
    <x v="4"/>
    <m/>
    <x v="1"/>
  </r>
  <r>
    <x v="1"/>
    <x v="5"/>
    <d v="2020-01-13T00:00:00"/>
    <x v="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">
  <r>
    <x v="0"/>
    <x v="0"/>
    <d v="2020-10-25T00:00:00"/>
    <x v="0"/>
  </r>
  <r>
    <x v="1"/>
    <x v="1"/>
    <d v="2020-12-31T00:00:00"/>
    <x v="0"/>
  </r>
  <r>
    <x v="1"/>
    <x v="2"/>
    <d v="2020-02-27T00:00:00"/>
    <x v="1"/>
  </r>
  <r>
    <x v="1"/>
    <x v="3"/>
    <d v="2020-04-13T00:00:00"/>
    <x v="1"/>
  </r>
  <r>
    <x v="0"/>
    <x v="4"/>
    <d v="2020-03-21T00:00:00"/>
    <x v="1"/>
  </r>
  <r>
    <x v="1"/>
    <x v="5"/>
    <d v="2020-01-13T00:00:00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E5B0F3C-879D-45AF-AD88-4648BCAAC457}" name="TCD_Acces2" cacheId="45" applyNumberFormats="0" applyBorderFormats="0" applyFontFormats="0" applyPatternFormats="0" applyAlignmentFormats="0" applyWidthHeightFormats="1" dataCaption="Valeurs" updatedVersion="6" minRefreshableVersion="3" showDrill="0" rowGrandTotals="0" colGrandTotals="0" itemPrintTitles="1" createdVersion="6" indent="0" compact="0" compactData="0" multipleFieldFilters="0">
  <location ref="E9:E10" firstHeaderRow="1" firstDataRow="1" firstDataCol="1" rowPageCount="2" colPageCount="1"/>
  <pivotFields count="4">
    <pivotField axis="axisPage" compact="0" outline="0" multipleItemSelectionAllowed="1" showAll="0" defaultSubtotal="0">
      <items count="2">
        <item x="1"/>
        <item h="1" x="0"/>
      </items>
    </pivotField>
    <pivotField axis="axisRow" compact="0" outline="0" showAll="0" defaultSubtotal="0">
      <items count="6">
        <item x="0"/>
        <item x="1"/>
        <item x="2"/>
        <item x="4"/>
        <item x="3"/>
        <item x="5"/>
      </items>
    </pivotField>
    <pivotField compact="0" outline="0" showAll="0" defaultSubtotal="0"/>
    <pivotField axis="axisPage" compact="0" outline="0" multipleItemSelectionAllowed="1" showAll="0" defaultSubtotal="0">
      <items count="2">
        <item h="1" x="1"/>
        <item x="0"/>
      </items>
    </pivotField>
  </pivotFields>
  <rowFields count="1">
    <field x="1"/>
  </rowFields>
  <rowItems count="1">
    <i>
      <x v="5"/>
    </i>
  </rowItems>
  <colItems count="1">
    <i/>
  </colItems>
  <pageFields count="2">
    <pageField fld="3" hier="-1"/>
    <pageField fld="0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A4B36EF-53CE-4AC6-AE11-098FDBB89225}" name="TCD_Acces1" cacheId="50" applyNumberFormats="0" applyBorderFormats="0" applyFontFormats="0" applyPatternFormats="0" applyAlignmentFormats="0" applyWidthHeightFormats="1" dataCaption="Valeurs" updatedVersion="6" minRefreshableVersion="3" showDrill="0" rowGrandTotals="0" colGrandTotals="0" itemPrintTitles="1" createdVersion="6" indent="0" compact="0" compactData="0" multipleFieldFilters="0">
  <location ref="B9:B12" firstHeaderRow="1" firstDataRow="1" firstDataCol="1" rowPageCount="2" colPageCount="1"/>
  <pivotFields count="4">
    <pivotField axis="axisPage" compact="0" outline="0" multipleItemSelectionAllowed="1" showAll="0" defaultSubtotal="0">
      <items count="2">
        <item x="1"/>
        <item h="1" x="0"/>
      </items>
    </pivotField>
    <pivotField axis="axisRow" compact="0" outline="0" showAll="0" defaultSubtotal="0">
      <items count="6">
        <item x="0"/>
        <item x="1"/>
        <item x="2"/>
        <item x="3"/>
        <item x="4"/>
        <item x="5"/>
      </items>
    </pivotField>
    <pivotField compact="0" numFmtId="14" outline="0" showAll="0" defaultSubtotal="0"/>
    <pivotField axis="axisPage" compact="0" outline="0" multipleItemSelectionAllowed="1" showAll="0" defaultSubtotal="0">
      <items count="2">
        <item h="1" x="0"/>
        <item x="1"/>
      </items>
    </pivotField>
  </pivotFields>
  <rowFields count="1">
    <field x="1"/>
  </rowFields>
  <rowItems count="3">
    <i>
      <x v="2"/>
    </i>
    <i>
      <x v="3"/>
    </i>
    <i>
      <x v="5"/>
    </i>
  </rowItems>
  <colItems count="1">
    <i/>
  </colItems>
  <pageFields count="2">
    <pageField fld="3" hier="-1"/>
    <pageField fld="0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1" xr16:uid="{3134FF7A-5ED7-4C63-A67A-3FBD89BF8907}" autoFormatId="16" applyNumberFormats="0" applyBorderFormats="0" applyFontFormats="0" applyPatternFormats="0" applyAlignmentFormats="0" applyWidthHeightFormats="0">
  <queryTableRefresh nextId="5">
    <queryTableFields count="1">
      <queryTableField id="2" name="NOMS" tableColumnId="2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adjustColumnWidth="0" connectionId="2" xr16:uid="{E794A7D6-89D2-4DF4-AFCE-9A4F89FA766E}" autoFormatId="16" applyNumberFormats="0" applyBorderFormats="0" applyFontFormats="0" applyPatternFormats="0" applyAlignmentFormats="0" applyWidthHeightFormats="0">
  <queryTableRefresh nextId="2">
    <queryTableFields count="1">
      <queryTableField id="1" name="NOMS" tableColumnId="1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699E5E6-6374-4B21-A795-D30F66615D63}" name="Tableau1_2" displayName="Tableau1_2" ref="B18:B21" tableType="queryTable" totalsRowShown="0">
  <autoFilter ref="B18:B21" xr:uid="{2A870FD8-214A-4AB2-BA88-9C94C0A88117}">
    <filterColumn colId="0" hiddenButton="1"/>
  </autoFilter>
  <tableColumns count="1">
    <tableColumn id="2" xr3:uid="{107EDA94-0E85-443E-ABD9-037FC610AAD8}" uniqueName="2" name="NOMS" queryTableFieldId="2" dataDxfId="0"/>
  </tableColumns>
  <tableStyleInfo name="TableStyleLight2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8D8BA74B-0E76-44F6-B11C-B40657DFEA5F}" name="Tableau2_2" displayName="Tableau2_2" ref="E18:E19" tableType="queryTable" totalsRowShown="0">
  <autoFilter ref="E18:E19" xr:uid="{3E55CE90-61E3-41D7-9201-EDE6349DF166}">
    <filterColumn colId="0" hiddenButton="1"/>
  </autoFilter>
  <tableColumns count="1">
    <tableColumn id="1" xr3:uid="{8F0D3B62-132A-4DB9-A180-5F46BE8B6145}" uniqueName="1" name="NOMS" queryTableFieldId="1" dataDxfId="1"/>
  </tableColumns>
  <tableStyleInfo name="TableStyleLight2"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BC3CC17-818E-4A04-B009-5F063CF9E1F3}" name="Tableau1" displayName="Tableau1" ref="A5:D11" totalsRowShown="0" headerRowDxfId="23" headerRowBorderDxfId="28" tableBorderDxfId="29" totalsRowBorderDxfId="27">
  <autoFilter ref="A5:D11" xr:uid="{4B03C506-B6E4-468B-879A-0C0A1595305B}">
    <filterColumn colId="0" hiddenButton="1"/>
    <filterColumn colId="1" hiddenButton="1"/>
    <filterColumn colId="2" hiddenButton="1"/>
    <filterColumn colId="3" hiddenButton="1"/>
  </autoFilter>
  <tableColumns count="4">
    <tableColumn id="1" xr3:uid="{4E3A2F9E-7827-485D-81D0-78044728075F}" name="Sur Site" dataDxfId="26"/>
    <tableColumn id="2" xr3:uid="{5939F8B2-D01E-4902-BBE4-251FA968F07C}" name="NOMS" dataDxfId="25"/>
    <tableColumn id="3" xr3:uid="{473777F4-EF52-4D00-BFAA-3F12D997C3D2}" name="DATE FIN" dataDxfId="24"/>
    <tableColumn id="4" xr3:uid="{8A48D851-BBBA-4CC6-81F5-2E3262A3A48E}" name="FIN V/F" dataDxfId="2">
      <calculatedColumnFormula>IF(AND(Tableau1[[#This Row],[DATE FIN]]&lt;&gt;0,Tableau1[[#This Row],[DATE FIN]]&lt;TODAY()+60),"faux","")</calculatedColumnFormula>
    </tableColumn>
  </tableColumns>
  <tableStyleInfo name="TableStyleLight1" showFirstColumn="0" showLastColumn="0" showRowStripes="0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91C66E8-C659-4EBE-9C43-8A5886E63306}" name="Tableau2" displayName="Tableau2" ref="A6:D12" totalsRowShown="0" headerRowDxfId="16" headerRowBorderDxfId="21" tableBorderDxfId="22" totalsRowBorderDxfId="20">
  <autoFilter ref="A6:D12" xr:uid="{9FAA9649-B930-45CA-BFB8-247BAF5C0EB7}">
    <filterColumn colId="0" hiddenButton="1"/>
    <filterColumn colId="1" hiddenButton="1"/>
    <filterColumn colId="2" hiddenButton="1"/>
    <filterColumn colId="3" hiddenButton="1"/>
  </autoFilter>
  <tableColumns count="4">
    <tableColumn id="1" xr3:uid="{D54D0E3B-D743-465E-8B76-259F7CCA113A}" name="Sur Site" dataDxfId="19"/>
    <tableColumn id="2" xr3:uid="{6B619008-F4C6-4CAB-BE5A-913536E7AD78}" name="NOMS" dataDxfId="18"/>
    <tableColumn id="3" xr3:uid="{AA9D3CAE-2186-45B4-B253-90F3A903B9F5}" name="DATE FIN" dataDxfId="17"/>
    <tableColumn id="4" xr3:uid="{F60D970D-2D4F-4618-B81A-AD8EF63CBAEF}" name="FIN V/F" dataDxfId="3">
      <calculatedColumnFormula>IF(AND(Tableau2[[#This Row],[DATE FIN]]&lt;&gt;0,Tableau2[[#This Row],[DATE FIN]]&lt;TODAY()+30),"faux","")</calculatedColumnFormula>
    </tableColumn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ADBFB0-6554-417F-A3DB-E7C8B26E5D97}">
  <dimension ref="B2:I21"/>
  <sheetViews>
    <sheetView tabSelected="1" workbookViewId="0">
      <selection activeCell="N17" sqref="N17"/>
    </sheetView>
  </sheetViews>
  <sheetFormatPr baseColWidth="10" defaultRowHeight="15" x14ac:dyDescent="0.25"/>
  <cols>
    <col min="2" max="2" width="18" customWidth="1"/>
    <col min="3" max="3" width="9.28515625" bestFit="1" customWidth="1"/>
    <col min="4" max="4" width="15.7109375" bestFit="1" customWidth="1"/>
    <col min="5" max="5" width="17.7109375" customWidth="1"/>
    <col min="6" max="6" width="7.140625" bestFit="1" customWidth="1"/>
  </cols>
  <sheetData>
    <row r="2" spans="2:9" x14ac:dyDescent="0.25">
      <c r="B2" s="6" t="s">
        <v>13</v>
      </c>
      <c r="C2" s="6"/>
      <c r="D2" s="6"/>
      <c r="E2" s="6"/>
      <c r="I2" t="s">
        <v>19</v>
      </c>
    </row>
    <row r="3" spans="2:9" x14ac:dyDescent="0.25">
      <c r="B3" s="6"/>
      <c r="C3" s="6"/>
      <c r="D3" s="6"/>
      <c r="E3" s="6"/>
      <c r="I3" t="s">
        <v>20</v>
      </c>
    </row>
    <row r="4" spans="2:9" ht="15.75" thickBot="1" x14ac:dyDescent="0.3">
      <c r="B4" s="6"/>
      <c r="C4" s="6"/>
      <c r="D4" s="6"/>
      <c r="E4" s="6"/>
    </row>
    <row r="5" spans="2:9" ht="15.75" thickBot="1" x14ac:dyDescent="0.3">
      <c r="B5" s="7" t="s">
        <v>14</v>
      </c>
      <c r="C5" s="8"/>
      <c r="E5" s="9" t="s">
        <v>15</v>
      </c>
      <c r="F5" s="10"/>
      <c r="H5" t="s">
        <v>17</v>
      </c>
    </row>
    <row r="6" spans="2:9" x14ac:dyDescent="0.25">
      <c r="B6" s="23" t="s">
        <v>4</v>
      </c>
      <c r="C6" t="s">
        <v>16</v>
      </c>
      <c r="E6" s="23" t="s">
        <v>4</v>
      </c>
      <c r="F6" t="s">
        <v>16</v>
      </c>
    </row>
    <row r="7" spans="2:9" x14ac:dyDescent="0.25">
      <c r="B7" s="23" t="s">
        <v>1</v>
      </c>
      <c r="C7" t="s">
        <v>9</v>
      </c>
      <c r="E7" s="23" t="s">
        <v>1</v>
      </c>
      <c r="F7" t="s">
        <v>9</v>
      </c>
    </row>
    <row r="9" spans="2:9" x14ac:dyDescent="0.25">
      <c r="B9" s="23" t="s">
        <v>2</v>
      </c>
      <c r="E9" s="23" t="s">
        <v>2</v>
      </c>
    </row>
    <row r="10" spans="2:9" x14ac:dyDescent="0.25">
      <c r="B10" t="s">
        <v>6</v>
      </c>
      <c r="E10" t="s">
        <v>11</v>
      </c>
    </row>
    <row r="11" spans="2:9" x14ac:dyDescent="0.25">
      <c r="B11" t="s">
        <v>10</v>
      </c>
    </row>
    <row r="12" spans="2:9" x14ac:dyDescent="0.25">
      <c r="B12" t="s">
        <v>11</v>
      </c>
    </row>
    <row r="16" spans="2:9" ht="15.75" thickBot="1" x14ac:dyDescent="0.3"/>
    <row r="17" spans="2:8" ht="15.75" thickBot="1" x14ac:dyDescent="0.3">
      <c r="B17" s="7" t="s">
        <v>14</v>
      </c>
      <c r="C17" s="8"/>
      <c r="E17" s="9" t="s">
        <v>15</v>
      </c>
      <c r="F17" s="10"/>
      <c r="H17" t="s">
        <v>18</v>
      </c>
    </row>
    <row r="18" spans="2:8" x14ac:dyDescent="0.25">
      <c r="B18" t="s">
        <v>2</v>
      </c>
      <c r="E18" t="s">
        <v>2</v>
      </c>
    </row>
    <row r="19" spans="2:8" x14ac:dyDescent="0.25">
      <c r="B19" s="34" t="s">
        <v>6</v>
      </c>
      <c r="E19" s="34" t="s">
        <v>11</v>
      </c>
    </row>
    <row r="20" spans="2:8" x14ac:dyDescent="0.25">
      <c r="B20" s="34" t="s">
        <v>10</v>
      </c>
    </row>
    <row r="21" spans="2:8" x14ac:dyDescent="0.25">
      <c r="B21" s="34" t="s">
        <v>11</v>
      </c>
    </row>
  </sheetData>
  <mergeCells count="5">
    <mergeCell ref="B2:E4"/>
    <mergeCell ref="B5:C5"/>
    <mergeCell ref="E5:F5"/>
    <mergeCell ref="B17:C17"/>
    <mergeCell ref="E17:F17"/>
  </mergeCells>
  <pageMargins left="0.7" right="0.7" top="0.75" bottom="0.75" header="0.3" footer="0.3"/>
  <tableParts count="2"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42853B-5054-40BC-B1DF-FB866FE91FEF}">
  <dimension ref="A1:D11"/>
  <sheetViews>
    <sheetView workbookViewId="0">
      <selection activeCell="E8" sqref="E8"/>
    </sheetView>
  </sheetViews>
  <sheetFormatPr baseColWidth="10" defaultRowHeight="15" x14ac:dyDescent="0.25"/>
  <cols>
    <col min="1" max="1" width="9.85546875" customWidth="1"/>
  </cols>
  <sheetData>
    <row r="1" spans="1:4" ht="15.75" thickBot="1" x14ac:dyDescent="0.3"/>
    <row r="2" spans="1:4" x14ac:dyDescent="0.25">
      <c r="B2" s="11" t="s">
        <v>12</v>
      </c>
      <c r="C2" s="12"/>
      <c r="D2" s="13"/>
    </row>
    <row r="3" spans="1:4" ht="15.75" thickBot="1" x14ac:dyDescent="0.3">
      <c r="B3" s="14"/>
      <c r="C3" s="15"/>
      <c r="D3" s="16"/>
    </row>
    <row r="5" spans="1:4" ht="30" customHeight="1" x14ac:dyDescent="0.25">
      <c r="A5" s="26" t="s">
        <v>1</v>
      </c>
      <c r="B5" s="27" t="s">
        <v>2</v>
      </c>
      <c r="C5" s="28" t="s">
        <v>3</v>
      </c>
      <c r="D5" s="29" t="s">
        <v>4</v>
      </c>
    </row>
    <row r="6" spans="1:4" x14ac:dyDescent="0.25">
      <c r="A6" s="24"/>
      <c r="B6" s="4" t="s">
        <v>5</v>
      </c>
      <c r="C6" s="5">
        <v>44129</v>
      </c>
      <c r="D6" s="25" t="str">
        <f ca="1">IF(AND(Tableau1[[#This Row],[DATE FIN]]&lt;&gt;0,Tableau1[[#This Row],[DATE FIN]]&lt;TODAY()+60),"faux","")</f>
        <v/>
      </c>
    </row>
    <row r="7" spans="1:4" x14ac:dyDescent="0.25">
      <c r="A7" s="24" t="s">
        <v>9</v>
      </c>
      <c r="B7" s="4" t="s">
        <v>7</v>
      </c>
      <c r="C7" s="5">
        <v>44196</v>
      </c>
      <c r="D7" s="25" t="str">
        <f ca="1">IF(AND(Tableau1[[#This Row],[DATE FIN]]&lt;&gt;0,Tableau1[[#This Row],[DATE FIN]]&lt;TODAY()+60),"faux","")</f>
        <v/>
      </c>
    </row>
    <row r="8" spans="1:4" x14ac:dyDescent="0.25">
      <c r="A8" s="24" t="s">
        <v>9</v>
      </c>
      <c r="B8" s="4" t="s">
        <v>6</v>
      </c>
      <c r="C8" s="5">
        <v>43888</v>
      </c>
      <c r="D8" s="25" t="str">
        <f ca="1">IF(AND(Tableau1[[#This Row],[DATE FIN]]&lt;&gt;0,Tableau1[[#This Row],[DATE FIN]]&lt;TODAY()+60),"faux","")</f>
        <v>faux</v>
      </c>
    </row>
    <row r="9" spans="1:4" x14ac:dyDescent="0.25">
      <c r="A9" s="24" t="s">
        <v>9</v>
      </c>
      <c r="B9" s="4" t="s">
        <v>10</v>
      </c>
      <c r="C9" s="5">
        <v>43934</v>
      </c>
      <c r="D9" s="25" t="str">
        <f ca="1">IF(AND(Tableau1[[#This Row],[DATE FIN]]&lt;&gt;0,Tableau1[[#This Row],[DATE FIN]]&lt;TODAY()+60),"faux","")</f>
        <v>faux</v>
      </c>
    </row>
    <row r="10" spans="1:4" x14ac:dyDescent="0.25">
      <c r="A10" s="24"/>
      <c r="B10" s="4" t="s">
        <v>8</v>
      </c>
      <c r="C10" s="5">
        <v>43911</v>
      </c>
      <c r="D10" s="25" t="str">
        <f ca="1">IF(AND(Tableau1[[#This Row],[DATE FIN]]&lt;&gt;0,Tableau1[[#This Row],[DATE FIN]]&lt;TODAY()+60),"faux","")</f>
        <v>faux</v>
      </c>
    </row>
    <row r="11" spans="1:4" x14ac:dyDescent="0.25">
      <c r="A11" s="30" t="s">
        <v>9</v>
      </c>
      <c r="B11" s="31" t="s">
        <v>11</v>
      </c>
      <c r="C11" s="32">
        <v>43843</v>
      </c>
      <c r="D11" s="33" t="str">
        <f ca="1">IF(AND(Tableau1[[#This Row],[DATE FIN]]&lt;&gt;0,Tableau1[[#This Row],[DATE FIN]]&lt;TODAY()+60),"faux","")</f>
        <v>faux</v>
      </c>
    </row>
  </sheetData>
  <mergeCells count="1">
    <mergeCell ref="B2:D3"/>
  </mergeCells>
  <conditionalFormatting sqref="C6:C11">
    <cfRule type="expression" dxfId="15" priority="3">
      <formula>$C6=TODAY()+60</formula>
    </cfRule>
    <cfRule type="expression" dxfId="14" priority="4">
      <formula>$C6=""</formula>
    </cfRule>
    <cfRule type="expression" dxfId="13" priority="5">
      <formula>$C6&gt;TODAY()+60</formula>
    </cfRule>
    <cfRule type="expression" dxfId="12" priority="6">
      <formula>$C6&lt;TODAY()+600</formula>
    </cfRule>
  </conditionalFormatting>
  <conditionalFormatting sqref="D6:D11">
    <cfRule type="expression" dxfId="11" priority="1">
      <formula>$D6=""</formula>
    </cfRule>
    <cfRule type="expression" dxfId="10" priority="2">
      <formula>$D6="faux"</formula>
    </cfRule>
  </conditionalFormatting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C671FE-E4EB-4AEA-A0D8-53BD594C233A}">
  <dimension ref="A1:E25"/>
  <sheetViews>
    <sheetView workbookViewId="0">
      <selection activeCell="D8" sqref="D8"/>
    </sheetView>
  </sheetViews>
  <sheetFormatPr baseColWidth="10" defaultRowHeight="15" x14ac:dyDescent="0.25"/>
  <cols>
    <col min="1" max="1" width="9.85546875" customWidth="1"/>
    <col min="2" max="2" width="10.7109375" customWidth="1"/>
    <col min="3" max="3" width="11.7109375" style="3" customWidth="1"/>
    <col min="4" max="4" width="9.7109375" customWidth="1"/>
  </cols>
  <sheetData>
    <row r="1" spans="1:5" ht="15.75" thickBot="1" x14ac:dyDescent="0.3"/>
    <row r="2" spans="1:5" x14ac:dyDescent="0.25">
      <c r="B2" s="17" t="s">
        <v>0</v>
      </c>
      <c r="C2" s="18"/>
      <c r="D2" s="18"/>
      <c r="E2" s="19"/>
    </row>
    <row r="3" spans="1:5" ht="15.75" thickBot="1" x14ac:dyDescent="0.3">
      <c r="B3" s="20"/>
      <c r="C3" s="21"/>
      <c r="D3" s="21"/>
      <c r="E3" s="22"/>
    </row>
    <row r="6" spans="1:5" s="1" customFormat="1" ht="29.25" customHeight="1" x14ac:dyDescent="0.25">
      <c r="A6" s="26" t="s">
        <v>1</v>
      </c>
      <c r="B6" s="27" t="s">
        <v>2</v>
      </c>
      <c r="C6" s="28" t="s">
        <v>3</v>
      </c>
      <c r="D6" s="29" t="s">
        <v>4</v>
      </c>
    </row>
    <row r="7" spans="1:5" s="1" customFormat="1" x14ac:dyDescent="0.25">
      <c r="A7" s="24"/>
      <c r="B7" s="4" t="s">
        <v>5</v>
      </c>
      <c r="C7" s="5">
        <v>43880</v>
      </c>
      <c r="D7" s="25" t="str">
        <f ca="1">IF(AND(Tableau2[[#This Row],[DATE FIN]]&lt;&gt;0,Tableau2[[#This Row],[DATE FIN]]&lt;TODAY()+30),"faux","")</f>
        <v>faux</v>
      </c>
    </row>
    <row r="8" spans="1:5" s="1" customFormat="1" x14ac:dyDescent="0.25">
      <c r="A8" s="24" t="s">
        <v>9</v>
      </c>
      <c r="B8" s="4" t="s">
        <v>7</v>
      </c>
      <c r="C8" s="5">
        <v>44466</v>
      </c>
      <c r="D8" s="25" t="str">
        <f ca="1">IF(AND(Tableau2[[#This Row],[DATE FIN]]&lt;&gt;0,Tableau2[[#This Row],[DATE FIN]]&lt;TODAY()+30),"faux","")</f>
        <v/>
      </c>
    </row>
    <row r="9" spans="1:5" s="1" customFormat="1" x14ac:dyDescent="0.25">
      <c r="A9" s="24" t="s">
        <v>9</v>
      </c>
      <c r="B9" s="4" t="s">
        <v>6</v>
      </c>
      <c r="C9" s="5">
        <v>43921</v>
      </c>
      <c r="D9" s="25" t="str">
        <f ca="1">IF(AND(Tableau2[[#This Row],[DATE FIN]]&lt;&gt;0,Tableau2[[#This Row],[DATE FIN]]&lt;TODAY()+30),"faux","")</f>
        <v/>
      </c>
    </row>
    <row r="10" spans="1:5" s="1" customFormat="1" x14ac:dyDescent="0.25">
      <c r="A10" s="24"/>
      <c r="B10" s="4" t="s">
        <v>8</v>
      </c>
      <c r="C10" s="5">
        <v>44005</v>
      </c>
      <c r="D10" s="25" t="str">
        <f ca="1">IF(AND(Tableau2[[#This Row],[DATE FIN]]&lt;&gt;0,Tableau2[[#This Row],[DATE FIN]]&lt;TODAY()+30),"faux","")</f>
        <v/>
      </c>
    </row>
    <row r="11" spans="1:5" s="1" customFormat="1" x14ac:dyDescent="0.25">
      <c r="A11" s="24" t="s">
        <v>9</v>
      </c>
      <c r="B11" s="4" t="s">
        <v>10</v>
      </c>
      <c r="C11" s="5"/>
      <c r="D11" s="25" t="str">
        <f ca="1">IF(AND(Tableau2[[#This Row],[DATE FIN]]&lt;&gt;0,Tableau2[[#This Row],[DATE FIN]]&lt;TODAY()+30),"faux","")</f>
        <v/>
      </c>
    </row>
    <row r="12" spans="1:5" s="1" customFormat="1" x14ac:dyDescent="0.25">
      <c r="A12" s="30" t="s">
        <v>9</v>
      </c>
      <c r="B12" s="31" t="s">
        <v>11</v>
      </c>
      <c r="C12" s="32">
        <v>43843</v>
      </c>
      <c r="D12" s="33" t="str">
        <f ca="1">IF(AND(Tableau2[[#This Row],[DATE FIN]]&lt;&gt;0,Tableau2[[#This Row],[DATE FIN]]&lt;TODAY()+30),"faux","")</f>
        <v>faux</v>
      </c>
    </row>
    <row r="13" spans="1:5" s="1" customFormat="1" x14ac:dyDescent="0.25">
      <c r="C13" s="2"/>
    </row>
    <row r="14" spans="1:5" s="1" customFormat="1" x14ac:dyDescent="0.25">
      <c r="C14" s="2"/>
    </row>
    <row r="15" spans="1:5" s="1" customFormat="1" x14ac:dyDescent="0.25">
      <c r="C15" s="2"/>
    </row>
    <row r="16" spans="1:5" s="1" customFormat="1" x14ac:dyDescent="0.25">
      <c r="C16" s="2"/>
    </row>
    <row r="17" spans="3:3" s="1" customFormat="1" x14ac:dyDescent="0.25">
      <c r="C17" s="2"/>
    </row>
    <row r="18" spans="3:3" s="1" customFormat="1" x14ac:dyDescent="0.25">
      <c r="C18" s="2"/>
    </row>
    <row r="19" spans="3:3" s="1" customFormat="1" x14ac:dyDescent="0.25">
      <c r="C19" s="2"/>
    </row>
    <row r="20" spans="3:3" s="1" customFormat="1" x14ac:dyDescent="0.25">
      <c r="C20" s="2"/>
    </row>
    <row r="21" spans="3:3" s="1" customFormat="1" x14ac:dyDescent="0.25">
      <c r="C21" s="2"/>
    </row>
    <row r="22" spans="3:3" s="1" customFormat="1" x14ac:dyDescent="0.25">
      <c r="C22" s="2"/>
    </row>
    <row r="23" spans="3:3" s="1" customFormat="1" x14ac:dyDescent="0.25">
      <c r="C23" s="2"/>
    </row>
    <row r="24" spans="3:3" s="1" customFormat="1" x14ac:dyDescent="0.25">
      <c r="C24" s="2"/>
    </row>
    <row r="25" spans="3:3" s="1" customFormat="1" x14ac:dyDescent="0.25">
      <c r="C25" s="2"/>
    </row>
  </sheetData>
  <mergeCells count="1">
    <mergeCell ref="B2:E3"/>
  </mergeCells>
  <conditionalFormatting sqref="C7:C12">
    <cfRule type="expression" dxfId="9" priority="3">
      <formula>$C7=TODAY()+30</formula>
    </cfRule>
    <cfRule type="expression" dxfId="8" priority="4">
      <formula>$C7=""</formula>
    </cfRule>
    <cfRule type="expression" dxfId="7" priority="8">
      <formula>$C7&gt;TODAY()+30</formula>
    </cfRule>
    <cfRule type="expression" dxfId="6" priority="9">
      <formula>$C7&lt;TODAY()+30</formula>
    </cfRule>
  </conditionalFormatting>
  <conditionalFormatting sqref="D7:D12">
    <cfRule type="expression" dxfId="5" priority="1">
      <formula>$D7=""</formula>
    </cfRule>
    <cfRule type="expression" dxfId="4" priority="2">
      <formula>$D7="faux"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D5DF100-9BF6-409F-863D-200F61B5999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Récap</vt:lpstr>
      <vt:lpstr>Accès 1</vt:lpstr>
      <vt:lpstr>Accès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carole pc</dc:creator>
  <cp:lastModifiedBy>Zébulon</cp:lastModifiedBy>
  <dcterms:created xsi:type="dcterms:W3CDTF">2020-02-20T15:10:40Z</dcterms:created>
  <dcterms:modified xsi:type="dcterms:W3CDTF">2020-02-21T11:36:14Z</dcterms:modified>
</cp:coreProperties>
</file>