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659A4B3-12AF-47B4-9922-CEC294BD3946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BDD" sheetId="7" r:id="rId1"/>
    <sheet name="RESERVATION" sheetId="3" r:id="rId2"/>
    <sheet name="FACTURE" sheetId="8" r:id="rId3"/>
    <sheet name="ARCHIVES" sheetId="14" r:id="rId4"/>
    <sheet name="DONNEES MOBILES" sheetId="12" r:id="rId5"/>
    <sheet name="Paramètres" sheetId="15" r:id="rId6"/>
  </sheets>
  <definedNames>
    <definedName name="_xlnm._FilterDatabase" localSheetId="0" hidden="1">BDD!$B$1:$B$10</definedName>
    <definedName name="chat">BDD!$H$2,BDD!$K$2,BDD!$N$2</definedName>
    <definedName name="chat1">BDD!$H$2</definedName>
    <definedName name="clients">BDD!$B$2</definedName>
    <definedName name="date">#REF!</definedName>
    <definedName name="f_chat1">OFFSET(chat1,0,0,COUNTA(l_chat1),1)</definedName>
    <definedName name="f_clients">OFFSET(clients,0,0,COUNTA(l_clients),1)</definedName>
    <definedName name="l_chat1">BDD!$H:$H</definedName>
    <definedName name="l_chats">BDD!$H:$H,BDD!$K:$K,BDD!$N:$N</definedName>
    <definedName name="l_clients">BDD!$B:$B</definedName>
    <definedName name="MATIN">Paramètres!$B$9:$B$10</definedName>
    <definedName name="NumFac">T_Chrono[Chrono facture]</definedName>
    <definedName name="tarifs">Paramètres!$B$2:$B$6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8" l="1"/>
  <c r="D22" i="8"/>
  <c r="D21" i="8"/>
  <c r="D20" i="8"/>
  <c r="D19" i="8"/>
  <c r="D12" i="8" l="1"/>
  <c r="H3" i="12" l="1"/>
  <c r="D11" i="8" l="1"/>
  <c r="D3" i="3"/>
  <c r="C2" i="12" s="1"/>
  <c r="F131" i="12"/>
  <c r="F87" i="12"/>
  <c r="B90" i="12"/>
  <c r="D90" i="12"/>
  <c r="E90" i="12"/>
  <c r="B91" i="12"/>
  <c r="D91" i="12"/>
  <c r="E91" i="12"/>
  <c r="B92" i="12"/>
  <c r="D92" i="12"/>
  <c r="E92" i="12"/>
  <c r="B93" i="12"/>
  <c r="D93" i="12"/>
  <c r="E93" i="12"/>
  <c r="B94" i="12"/>
  <c r="D94" i="12"/>
  <c r="E94" i="12"/>
  <c r="B95" i="12"/>
  <c r="D95" i="12"/>
  <c r="E95" i="12"/>
  <c r="B96" i="12"/>
  <c r="D96" i="12"/>
  <c r="E96" i="12"/>
  <c r="B97" i="12"/>
  <c r="D97" i="12"/>
  <c r="E97" i="12"/>
  <c r="B98" i="12"/>
  <c r="D98" i="12"/>
  <c r="E98" i="12"/>
  <c r="B99" i="12"/>
  <c r="D99" i="12"/>
  <c r="E99" i="12"/>
  <c r="B100" i="12"/>
  <c r="D100" i="12"/>
  <c r="E100" i="12"/>
  <c r="B101" i="12"/>
  <c r="D101" i="12"/>
  <c r="E101" i="12"/>
  <c r="B102" i="12"/>
  <c r="D102" i="12"/>
  <c r="E102" i="12"/>
  <c r="B103" i="12"/>
  <c r="D103" i="12"/>
  <c r="E103" i="12"/>
  <c r="B104" i="12"/>
  <c r="D104" i="12"/>
  <c r="E104" i="12"/>
  <c r="B105" i="12"/>
  <c r="D105" i="12"/>
  <c r="E105" i="12"/>
  <c r="B106" i="12"/>
  <c r="D106" i="12"/>
  <c r="E106" i="12"/>
  <c r="B107" i="12"/>
  <c r="D107" i="12"/>
  <c r="E107" i="12"/>
  <c r="B108" i="12"/>
  <c r="D108" i="12"/>
  <c r="E108" i="12"/>
  <c r="B109" i="12"/>
  <c r="D109" i="12"/>
  <c r="E109" i="12"/>
  <c r="B110" i="12"/>
  <c r="D110" i="12"/>
  <c r="E110" i="12"/>
  <c r="B111" i="12"/>
  <c r="D111" i="12"/>
  <c r="E111" i="12"/>
  <c r="B112" i="12"/>
  <c r="D112" i="12"/>
  <c r="E112" i="12"/>
  <c r="B113" i="12"/>
  <c r="D113" i="12"/>
  <c r="E113" i="12"/>
  <c r="B114" i="12"/>
  <c r="D114" i="12"/>
  <c r="E114" i="12"/>
  <c r="B115" i="12"/>
  <c r="D115" i="12"/>
  <c r="E115" i="12"/>
  <c r="B116" i="12"/>
  <c r="D116" i="12"/>
  <c r="E116" i="12"/>
  <c r="B117" i="12"/>
  <c r="D117" i="12"/>
  <c r="E117" i="12"/>
  <c r="B118" i="12"/>
  <c r="D118" i="12"/>
  <c r="E118" i="12"/>
  <c r="B119" i="12"/>
  <c r="D119" i="12"/>
  <c r="E119" i="12"/>
  <c r="B120" i="12"/>
  <c r="D120" i="12"/>
  <c r="E120" i="12"/>
  <c r="B121" i="12"/>
  <c r="D121" i="12"/>
  <c r="E121" i="12"/>
  <c r="B122" i="12"/>
  <c r="D122" i="12"/>
  <c r="E122" i="12"/>
  <c r="B123" i="12"/>
  <c r="D123" i="12"/>
  <c r="E123" i="12"/>
  <c r="B124" i="12"/>
  <c r="D124" i="12"/>
  <c r="E124" i="12"/>
  <c r="B125" i="12"/>
  <c r="D125" i="12"/>
  <c r="E125" i="12"/>
  <c r="B126" i="12"/>
  <c r="D126" i="12"/>
  <c r="E126" i="12"/>
  <c r="B127" i="12"/>
  <c r="D127" i="12"/>
  <c r="E127" i="12"/>
  <c r="B128" i="12"/>
  <c r="D128" i="12"/>
  <c r="E128" i="12"/>
  <c r="B129" i="12"/>
  <c r="D129" i="12"/>
  <c r="E129" i="12"/>
  <c r="B130" i="12"/>
  <c r="D130" i="12"/>
  <c r="E130" i="12"/>
  <c r="B131" i="12"/>
  <c r="C131" i="12"/>
  <c r="D131" i="12"/>
  <c r="E131" i="12"/>
  <c r="D89" i="12"/>
  <c r="E89" i="12"/>
  <c r="B89" i="12"/>
  <c r="B46" i="12"/>
  <c r="D46" i="12"/>
  <c r="E46" i="12"/>
  <c r="B47" i="12"/>
  <c r="D47" i="12"/>
  <c r="E47" i="12"/>
  <c r="B48" i="12"/>
  <c r="D48" i="12"/>
  <c r="E48" i="12"/>
  <c r="B49" i="12"/>
  <c r="D49" i="12"/>
  <c r="E49" i="12"/>
  <c r="B50" i="12"/>
  <c r="D50" i="12"/>
  <c r="E50" i="12"/>
  <c r="B51" i="12"/>
  <c r="D51" i="12"/>
  <c r="E51" i="12"/>
  <c r="B52" i="12"/>
  <c r="D52" i="12"/>
  <c r="E52" i="12"/>
  <c r="B53" i="12"/>
  <c r="D53" i="12"/>
  <c r="E53" i="12"/>
  <c r="B54" i="12"/>
  <c r="D54" i="12"/>
  <c r="E54" i="12"/>
  <c r="B55" i="12"/>
  <c r="D55" i="12"/>
  <c r="E55" i="12"/>
  <c r="B56" i="12"/>
  <c r="D56" i="12"/>
  <c r="E56" i="12"/>
  <c r="B57" i="12"/>
  <c r="D57" i="12"/>
  <c r="E57" i="12"/>
  <c r="B58" i="12"/>
  <c r="D58" i="12"/>
  <c r="E58" i="12"/>
  <c r="B59" i="12"/>
  <c r="D59" i="12"/>
  <c r="E59" i="12"/>
  <c r="B60" i="12"/>
  <c r="D60" i="12"/>
  <c r="E60" i="12"/>
  <c r="B61" i="12"/>
  <c r="D61" i="12"/>
  <c r="E61" i="12"/>
  <c r="B62" i="12"/>
  <c r="D62" i="12"/>
  <c r="E62" i="12"/>
  <c r="B63" i="12"/>
  <c r="D63" i="12"/>
  <c r="E63" i="12"/>
  <c r="B64" i="12"/>
  <c r="D64" i="12"/>
  <c r="E64" i="12"/>
  <c r="B65" i="12"/>
  <c r="D65" i="12"/>
  <c r="E65" i="12"/>
  <c r="B66" i="12"/>
  <c r="D66" i="12"/>
  <c r="E66" i="12"/>
  <c r="B67" i="12"/>
  <c r="D67" i="12"/>
  <c r="E67" i="12"/>
  <c r="B68" i="12"/>
  <c r="D68" i="12"/>
  <c r="E68" i="12"/>
  <c r="B69" i="12"/>
  <c r="D69" i="12"/>
  <c r="E69" i="12"/>
  <c r="B70" i="12"/>
  <c r="D70" i="12"/>
  <c r="E70" i="12"/>
  <c r="B71" i="12"/>
  <c r="D71" i="12"/>
  <c r="E71" i="12"/>
  <c r="B72" i="12"/>
  <c r="D72" i="12"/>
  <c r="E72" i="12"/>
  <c r="B73" i="12"/>
  <c r="D73" i="12"/>
  <c r="E73" i="12"/>
  <c r="B74" i="12"/>
  <c r="D74" i="12"/>
  <c r="E74" i="12"/>
  <c r="B75" i="12"/>
  <c r="D75" i="12"/>
  <c r="E75" i="12"/>
  <c r="B76" i="12"/>
  <c r="D76" i="12"/>
  <c r="E76" i="12"/>
  <c r="B77" i="12"/>
  <c r="D77" i="12"/>
  <c r="E77" i="12"/>
  <c r="B78" i="12"/>
  <c r="D78" i="12"/>
  <c r="E78" i="12"/>
  <c r="B79" i="12"/>
  <c r="D79" i="12"/>
  <c r="E79" i="12"/>
  <c r="B80" i="12"/>
  <c r="D80" i="12"/>
  <c r="E80" i="12"/>
  <c r="B81" i="12"/>
  <c r="D81" i="12"/>
  <c r="E81" i="12"/>
  <c r="B82" i="12"/>
  <c r="D82" i="12"/>
  <c r="E82" i="12"/>
  <c r="B83" i="12"/>
  <c r="D83" i="12"/>
  <c r="E83" i="12"/>
  <c r="B84" i="12"/>
  <c r="D84" i="12"/>
  <c r="E84" i="12"/>
  <c r="B85" i="12"/>
  <c r="D85" i="12"/>
  <c r="E85" i="12"/>
  <c r="B86" i="12"/>
  <c r="D86" i="12"/>
  <c r="E86" i="12"/>
  <c r="B87" i="12"/>
  <c r="C87" i="12"/>
  <c r="D87" i="12"/>
  <c r="E87" i="12"/>
  <c r="D45" i="12"/>
  <c r="E45" i="12"/>
  <c r="B45" i="12"/>
  <c r="B3" i="12"/>
  <c r="D3" i="12"/>
  <c r="E3" i="12"/>
  <c r="B4" i="12"/>
  <c r="D4" i="12"/>
  <c r="E4" i="12"/>
  <c r="B5" i="12"/>
  <c r="D5" i="12"/>
  <c r="E5" i="12"/>
  <c r="B6" i="12"/>
  <c r="D6" i="12"/>
  <c r="E6" i="12"/>
  <c r="B7" i="12"/>
  <c r="D7" i="12"/>
  <c r="E7" i="12"/>
  <c r="B8" i="12"/>
  <c r="D8" i="12"/>
  <c r="E8" i="12"/>
  <c r="B9" i="12"/>
  <c r="D9" i="12"/>
  <c r="E9" i="12"/>
  <c r="B10" i="12"/>
  <c r="D10" i="12"/>
  <c r="E10" i="12"/>
  <c r="B11" i="12"/>
  <c r="D11" i="12"/>
  <c r="E11" i="12"/>
  <c r="B12" i="12"/>
  <c r="D12" i="12"/>
  <c r="E12" i="12"/>
  <c r="B13" i="12"/>
  <c r="D13" i="12"/>
  <c r="E13" i="12"/>
  <c r="B14" i="12"/>
  <c r="D14" i="12"/>
  <c r="E14" i="12"/>
  <c r="B15" i="12"/>
  <c r="D15" i="12"/>
  <c r="E15" i="12"/>
  <c r="B16" i="12"/>
  <c r="D16" i="12"/>
  <c r="E16" i="12"/>
  <c r="B17" i="12"/>
  <c r="D17" i="12"/>
  <c r="E17" i="12"/>
  <c r="B18" i="12"/>
  <c r="D18" i="12"/>
  <c r="E18" i="12"/>
  <c r="B19" i="12"/>
  <c r="D19" i="12"/>
  <c r="E19" i="12"/>
  <c r="B20" i="12"/>
  <c r="D20" i="12"/>
  <c r="E20" i="12"/>
  <c r="B21" i="12"/>
  <c r="D21" i="12"/>
  <c r="E21" i="12"/>
  <c r="B22" i="12"/>
  <c r="D22" i="12"/>
  <c r="E22" i="12"/>
  <c r="B23" i="12"/>
  <c r="D23" i="12"/>
  <c r="E23" i="12"/>
  <c r="B24" i="12"/>
  <c r="D24" i="12"/>
  <c r="E24" i="12"/>
  <c r="B25" i="12"/>
  <c r="D25" i="12"/>
  <c r="E25" i="12"/>
  <c r="B26" i="12"/>
  <c r="D26" i="12"/>
  <c r="E26" i="12"/>
  <c r="B27" i="12"/>
  <c r="D27" i="12"/>
  <c r="E27" i="12"/>
  <c r="B28" i="12"/>
  <c r="D28" i="12"/>
  <c r="E28" i="12"/>
  <c r="B29" i="12"/>
  <c r="D29" i="12"/>
  <c r="E29" i="12"/>
  <c r="B30" i="12"/>
  <c r="D30" i="12"/>
  <c r="E30" i="12"/>
  <c r="B31" i="12"/>
  <c r="D31" i="12"/>
  <c r="E31" i="12"/>
  <c r="B32" i="12"/>
  <c r="D32" i="12"/>
  <c r="E32" i="12"/>
  <c r="B33" i="12"/>
  <c r="D33" i="12"/>
  <c r="E33" i="12"/>
  <c r="B34" i="12"/>
  <c r="D34" i="12"/>
  <c r="E34" i="12"/>
  <c r="B35" i="12"/>
  <c r="D35" i="12"/>
  <c r="E35" i="12"/>
  <c r="B36" i="12"/>
  <c r="D36" i="12"/>
  <c r="E36" i="12"/>
  <c r="B37" i="12"/>
  <c r="D37" i="12"/>
  <c r="E37" i="12"/>
  <c r="B38" i="12"/>
  <c r="D38" i="12"/>
  <c r="E38" i="12"/>
  <c r="B39" i="12"/>
  <c r="D39" i="12"/>
  <c r="E39" i="12"/>
  <c r="B40" i="12"/>
  <c r="D40" i="12"/>
  <c r="E40" i="12"/>
  <c r="B41" i="12"/>
  <c r="D41" i="12"/>
  <c r="E41" i="12"/>
  <c r="B42" i="12"/>
  <c r="D42" i="12"/>
  <c r="E42" i="12"/>
  <c r="B43" i="12"/>
  <c r="D43" i="12"/>
  <c r="E43" i="12"/>
  <c r="D2" i="12"/>
  <c r="E2" i="12"/>
  <c r="B2" i="12"/>
  <c r="D4" i="3"/>
  <c r="C3" i="12" s="1"/>
  <c r="D5" i="3"/>
  <c r="C4" i="12" s="1"/>
  <c r="D6" i="3"/>
  <c r="C5" i="12" s="1"/>
  <c r="D7" i="3"/>
  <c r="C6" i="12" s="1"/>
  <c r="D8" i="3"/>
  <c r="C7" i="12" s="1"/>
  <c r="D9" i="3"/>
  <c r="C8" i="12" s="1"/>
  <c r="D10" i="3"/>
  <c r="C9" i="12" s="1"/>
  <c r="D11" i="3"/>
  <c r="C10" i="12" s="1"/>
  <c r="D12" i="3"/>
  <c r="C11" i="12" s="1"/>
  <c r="D13" i="3"/>
  <c r="C12" i="12" s="1"/>
  <c r="D14" i="3"/>
  <c r="C13" i="12" s="1"/>
  <c r="D15" i="3"/>
  <c r="C14" i="12" s="1"/>
  <c r="D16" i="3"/>
  <c r="C15" i="12" s="1"/>
  <c r="D17" i="3"/>
  <c r="C16" i="12" s="1"/>
  <c r="D18" i="3"/>
  <c r="C17" i="12" s="1"/>
  <c r="D19" i="3"/>
  <c r="C18" i="12" s="1"/>
  <c r="D20" i="3"/>
  <c r="C19" i="12" s="1"/>
  <c r="D21" i="3"/>
  <c r="C20" i="12" s="1"/>
  <c r="D22" i="3"/>
  <c r="C21" i="12" s="1"/>
  <c r="D23" i="3"/>
  <c r="C22" i="12" s="1"/>
  <c r="D24" i="3"/>
  <c r="C23" i="12" s="1"/>
  <c r="D25" i="3"/>
  <c r="C24" i="12" s="1"/>
  <c r="D26" i="3"/>
  <c r="C25" i="12" s="1"/>
  <c r="D27" i="3"/>
  <c r="C26" i="12" s="1"/>
  <c r="D28" i="3"/>
  <c r="C27" i="12" s="1"/>
  <c r="D29" i="3"/>
  <c r="C28" i="12" s="1"/>
  <c r="D30" i="3"/>
  <c r="C29" i="12" s="1"/>
  <c r="D31" i="3"/>
  <c r="C30" i="12" s="1"/>
  <c r="D32" i="3"/>
  <c r="C31" i="12" s="1"/>
  <c r="D33" i="3"/>
  <c r="C32" i="12" s="1"/>
  <c r="D34" i="3"/>
  <c r="C33" i="12" s="1"/>
  <c r="D35" i="3"/>
  <c r="C34" i="12" s="1"/>
  <c r="D36" i="3"/>
  <c r="C35" i="12" s="1"/>
  <c r="D37" i="3"/>
  <c r="C36" i="12" s="1"/>
  <c r="D38" i="3"/>
  <c r="C37" i="12" s="1"/>
  <c r="D39" i="3"/>
  <c r="C38" i="12" s="1"/>
  <c r="D40" i="3"/>
  <c r="C39" i="12" s="1"/>
  <c r="D41" i="3"/>
  <c r="C40" i="12" s="1"/>
  <c r="D42" i="3"/>
  <c r="C41" i="12" s="1"/>
  <c r="D43" i="3"/>
  <c r="C42" i="12" s="1"/>
  <c r="D44" i="3"/>
  <c r="C43" i="12" s="1"/>
  <c r="J4" i="3"/>
  <c r="C46" i="12" s="1"/>
  <c r="J5" i="3"/>
  <c r="C47" i="12" s="1"/>
  <c r="J6" i="3"/>
  <c r="C48" i="12" s="1"/>
  <c r="J7" i="3"/>
  <c r="C49" i="12" s="1"/>
  <c r="J8" i="3"/>
  <c r="C50" i="12" s="1"/>
  <c r="J9" i="3"/>
  <c r="C51" i="12" s="1"/>
  <c r="J10" i="3"/>
  <c r="C52" i="12" s="1"/>
  <c r="J11" i="3"/>
  <c r="C53" i="12" s="1"/>
  <c r="J12" i="3"/>
  <c r="C54" i="12" s="1"/>
  <c r="J13" i="3"/>
  <c r="C55" i="12" s="1"/>
  <c r="J14" i="3"/>
  <c r="C56" i="12" s="1"/>
  <c r="J15" i="3"/>
  <c r="C57" i="12" s="1"/>
  <c r="J16" i="3"/>
  <c r="C58" i="12" s="1"/>
  <c r="J17" i="3"/>
  <c r="C59" i="12" s="1"/>
  <c r="J18" i="3"/>
  <c r="C60" i="12" s="1"/>
  <c r="J19" i="3"/>
  <c r="C61" i="12" s="1"/>
  <c r="J20" i="3"/>
  <c r="C62" i="12" s="1"/>
  <c r="J21" i="3"/>
  <c r="C63" i="12" s="1"/>
  <c r="J22" i="3"/>
  <c r="C64" i="12" s="1"/>
  <c r="J23" i="3"/>
  <c r="C65" i="12" s="1"/>
  <c r="J24" i="3"/>
  <c r="C66" i="12" s="1"/>
  <c r="J25" i="3"/>
  <c r="C67" i="12" s="1"/>
  <c r="J26" i="3"/>
  <c r="C68" i="12" s="1"/>
  <c r="J27" i="3"/>
  <c r="C69" i="12" s="1"/>
  <c r="J28" i="3"/>
  <c r="C70" i="12" s="1"/>
  <c r="J29" i="3"/>
  <c r="C71" i="12" s="1"/>
  <c r="J30" i="3"/>
  <c r="C72" i="12" s="1"/>
  <c r="J31" i="3"/>
  <c r="C73" i="12" s="1"/>
  <c r="J32" i="3"/>
  <c r="C74" i="12" s="1"/>
  <c r="J33" i="3"/>
  <c r="C75" i="12" s="1"/>
  <c r="J34" i="3"/>
  <c r="C76" i="12" s="1"/>
  <c r="J35" i="3"/>
  <c r="C77" i="12" s="1"/>
  <c r="J36" i="3"/>
  <c r="C78" i="12" s="1"/>
  <c r="J37" i="3"/>
  <c r="C79" i="12" s="1"/>
  <c r="J38" i="3"/>
  <c r="C80" i="12" s="1"/>
  <c r="J39" i="3"/>
  <c r="C81" i="12" s="1"/>
  <c r="J40" i="3"/>
  <c r="C82" i="12" s="1"/>
  <c r="J41" i="3"/>
  <c r="C83" i="12" s="1"/>
  <c r="J42" i="3"/>
  <c r="C84" i="12" s="1"/>
  <c r="J43" i="3"/>
  <c r="C85" i="12" s="1"/>
  <c r="J44" i="3"/>
  <c r="C86" i="12" s="1"/>
  <c r="P4" i="3"/>
  <c r="C90" i="12" s="1"/>
  <c r="P5" i="3"/>
  <c r="C91" i="12" s="1"/>
  <c r="P6" i="3"/>
  <c r="C92" i="12" s="1"/>
  <c r="P7" i="3"/>
  <c r="C93" i="12" s="1"/>
  <c r="P8" i="3"/>
  <c r="C94" i="12" s="1"/>
  <c r="P9" i="3"/>
  <c r="C95" i="12" s="1"/>
  <c r="P10" i="3"/>
  <c r="C96" i="12" s="1"/>
  <c r="P11" i="3"/>
  <c r="C97" i="12" s="1"/>
  <c r="P12" i="3"/>
  <c r="C98" i="12" s="1"/>
  <c r="P13" i="3"/>
  <c r="C99" i="12" s="1"/>
  <c r="P14" i="3"/>
  <c r="C100" i="12" s="1"/>
  <c r="P15" i="3"/>
  <c r="C101" i="12" s="1"/>
  <c r="P16" i="3"/>
  <c r="C102" i="12" s="1"/>
  <c r="P17" i="3"/>
  <c r="C103" i="12" s="1"/>
  <c r="P18" i="3"/>
  <c r="C104" i="12" s="1"/>
  <c r="P19" i="3"/>
  <c r="C105" i="12" s="1"/>
  <c r="P20" i="3"/>
  <c r="C106" i="12" s="1"/>
  <c r="P21" i="3"/>
  <c r="C107" i="12" s="1"/>
  <c r="P22" i="3"/>
  <c r="C108" i="12" s="1"/>
  <c r="P23" i="3"/>
  <c r="C109" i="12" s="1"/>
  <c r="P24" i="3"/>
  <c r="C110" i="12" s="1"/>
  <c r="P25" i="3"/>
  <c r="C111" i="12" s="1"/>
  <c r="P26" i="3"/>
  <c r="C112" i="12" s="1"/>
  <c r="P27" i="3"/>
  <c r="C113" i="12" s="1"/>
  <c r="P28" i="3"/>
  <c r="C114" i="12" s="1"/>
  <c r="P29" i="3"/>
  <c r="C115" i="12" s="1"/>
  <c r="P30" i="3"/>
  <c r="C116" i="12" s="1"/>
  <c r="P31" i="3"/>
  <c r="C117" i="12" s="1"/>
  <c r="P32" i="3"/>
  <c r="C118" i="12" s="1"/>
  <c r="P33" i="3"/>
  <c r="C119" i="12" s="1"/>
  <c r="P34" i="3"/>
  <c r="C120" i="12" s="1"/>
  <c r="P35" i="3"/>
  <c r="C121" i="12" s="1"/>
  <c r="P36" i="3"/>
  <c r="C122" i="12" s="1"/>
  <c r="P37" i="3"/>
  <c r="C123" i="12" s="1"/>
  <c r="P38" i="3"/>
  <c r="C124" i="12" s="1"/>
  <c r="P39" i="3"/>
  <c r="C125" i="12" s="1"/>
  <c r="P40" i="3"/>
  <c r="C126" i="12" s="1"/>
  <c r="P41" i="3"/>
  <c r="C127" i="12" s="1"/>
  <c r="P42" i="3"/>
  <c r="C128" i="12" s="1"/>
  <c r="P43" i="3"/>
  <c r="C129" i="12" s="1"/>
  <c r="P44" i="3"/>
  <c r="C130" i="12" s="1"/>
  <c r="P3" i="3"/>
  <c r="C89" i="12" s="1"/>
  <c r="J3" i="3"/>
  <c r="C45" i="12" s="1"/>
  <c r="D10" i="8"/>
  <c r="B12" i="8" l="1"/>
  <c r="B11" i="8"/>
  <c r="S44" i="3"/>
  <c r="F130" i="12" s="1"/>
  <c r="S43" i="3"/>
  <c r="F129" i="12" s="1"/>
  <c r="S42" i="3"/>
  <c r="F128" i="12" s="1"/>
  <c r="S41" i="3"/>
  <c r="F127" i="12" s="1"/>
  <c r="S40" i="3"/>
  <c r="F126" i="12" s="1"/>
  <c r="S39" i="3"/>
  <c r="F125" i="12" s="1"/>
  <c r="S38" i="3"/>
  <c r="F124" i="12" s="1"/>
  <c r="S37" i="3"/>
  <c r="F123" i="12" s="1"/>
  <c r="S36" i="3"/>
  <c r="F122" i="12" s="1"/>
  <c r="S35" i="3"/>
  <c r="F121" i="12" s="1"/>
  <c r="S34" i="3"/>
  <c r="F120" i="12" s="1"/>
  <c r="S33" i="3"/>
  <c r="F119" i="12" s="1"/>
  <c r="S32" i="3"/>
  <c r="F118" i="12" s="1"/>
  <c r="S31" i="3"/>
  <c r="F117" i="12" s="1"/>
  <c r="S30" i="3"/>
  <c r="F116" i="12" s="1"/>
  <c r="S29" i="3"/>
  <c r="F115" i="12" s="1"/>
  <c r="S28" i="3"/>
  <c r="F114" i="12" s="1"/>
  <c r="S27" i="3"/>
  <c r="F113" i="12" s="1"/>
  <c r="S26" i="3"/>
  <c r="F112" i="12" s="1"/>
  <c r="S25" i="3"/>
  <c r="F111" i="12" s="1"/>
  <c r="S24" i="3"/>
  <c r="F110" i="12" s="1"/>
  <c r="S23" i="3"/>
  <c r="F109" i="12" s="1"/>
  <c r="S22" i="3"/>
  <c r="F108" i="12" s="1"/>
  <c r="S21" i="3"/>
  <c r="F107" i="12" s="1"/>
  <c r="S20" i="3"/>
  <c r="F106" i="12" s="1"/>
  <c r="S19" i="3"/>
  <c r="F105" i="12" s="1"/>
  <c r="S18" i="3"/>
  <c r="F104" i="12" s="1"/>
  <c r="S17" i="3"/>
  <c r="F103" i="12" s="1"/>
  <c r="S16" i="3"/>
  <c r="F102" i="12" s="1"/>
  <c r="S15" i="3"/>
  <c r="F101" i="12" s="1"/>
  <c r="S14" i="3"/>
  <c r="F100" i="12" s="1"/>
  <c r="S13" i="3"/>
  <c r="F99" i="12" s="1"/>
  <c r="S12" i="3"/>
  <c r="F98" i="12" s="1"/>
  <c r="S11" i="3"/>
  <c r="F97" i="12" s="1"/>
  <c r="S10" i="3"/>
  <c r="F96" i="12" s="1"/>
  <c r="S9" i="3"/>
  <c r="F95" i="12" s="1"/>
  <c r="S8" i="3"/>
  <c r="F94" i="12" s="1"/>
  <c r="S7" i="3"/>
  <c r="F93" i="12" s="1"/>
  <c r="S6" i="3"/>
  <c r="F92" i="12" s="1"/>
  <c r="S5" i="3"/>
  <c r="F91" i="12" s="1"/>
  <c r="S4" i="3"/>
  <c r="F90" i="12" s="1"/>
  <c r="S3" i="3"/>
  <c r="F89" i="12" s="1"/>
  <c r="M44" i="3" l="1"/>
  <c r="F86" i="12" s="1"/>
  <c r="M43" i="3"/>
  <c r="F85" i="12" s="1"/>
  <c r="M42" i="3"/>
  <c r="F84" i="12" s="1"/>
  <c r="M41" i="3"/>
  <c r="F83" i="12" s="1"/>
  <c r="M40" i="3"/>
  <c r="F82" i="12" s="1"/>
  <c r="M39" i="3"/>
  <c r="F81" i="12" s="1"/>
  <c r="M38" i="3"/>
  <c r="F80" i="12" s="1"/>
  <c r="M37" i="3"/>
  <c r="F79" i="12" s="1"/>
  <c r="M36" i="3"/>
  <c r="F78" i="12" s="1"/>
  <c r="M35" i="3"/>
  <c r="F77" i="12" s="1"/>
  <c r="M34" i="3"/>
  <c r="F76" i="12" s="1"/>
  <c r="M33" i="3"/>
  <c r="F75" i="12" s="1"/>
  <c r="M32" i="3"/>
  <c r="F74" i="12" s="1"/>
  <c r="M31" i="3"/>
  <c r="F73" i="12" s="1"/>
  <c r="M30" i="3"/>
  <c r="F72" i="12" s="1"/>
  <c r="M29" i="3"/>
  <c r="F71" i="12" s="1"/>
  <c r="M28" i="3"/>
  <c r="F70" i="12" s="1"/>
  <c r="M27" i="3"/>
  <c r="F69" i="12" s="1"/>
  <c r="M26" i="3"/>
  <c r="F68" i="12" s="1"/>
  <c r="M25" i="3"/>
  <c r="F67" i="12" s="1"/>
  <c r="M24" i="3"/>
  <c r="F66" i="12" s="1"/>
  <c r="M23" i="3"/>
  <c r="F65" i="12" s="1"/>
  <c r="M22" i="3"/>
  <c r="F64" i="12" s="1"/>
  <c r="M21" i="3"/>
  <c r="F63" i="12" s="1"/>
  <c r="M20" i="3"/>
  <c r="F62" i="12" s="1"/>
  <c r="M19" i="3"/>
  <c r="F61" i="12" s="1"/>
  <c r="M18" i="3"/>
  <c r="F60" i="12" s="1"/>
  <c r="M17" i="3"/>
  <c r="F59" i="12" s="1"/>
  <c r="M16" i="3"/>
  <c r="F58" i="12" s="1"/>
  <c r="M15" i="3"/>
  <c r="F57" i="12" s="1"/>
  <c r="M14" i="3"/>
  <c r="F56" i="12" s="1"/>
  <c r="M13" i="3"/>
  <c r="F55" i="12" s="1"/>
  <c r="M12" i="3"/>
  <c r="F54" i="12" s="1"/>
  <c r="M11" i="3"/>
  <c r="F53" i="12" s="1"/>
  <c r="M10" i="3"/>
  <c r="F52" i="12" s="1"/>
  <c r="M9" i="3"/>
  <c r="F51" i="12" s="1"/>
  <c r="M8" i="3"/>
  <c r="F50" i="12" s="1"/>
  <c r="M7" i="3"/>
  <c r="F49" i="12" s="1"/>
  <c r="M6" i="3"/>
  <c r="F48" i="12" s="1"/>
  <c r="M5" i="3"/>
  <c r="F47" i="12" s="1"/>
  <c r="M4" i="3"/>
  <c r="F46" i="12" s="1"/>
  <c r="M3" i="3"/>
  <c r="F45" i="12" s="1"/>
  <c r="E20" i="8"/>
  <c r="E21" i="8"/>
  <c r="F21" i="8" s="1"/>
  <c r="E22" i="8"/>
  <c r="F22" i="8" s="1"/>
  <c r="E19" i="8"/>
  <c r="B9" i="8"/>
  <c r="F3" i="8" s="1"/>
  <c r="G3" i="3"/>
  <c r="F2" i="12" s="1"/>
  <c r="G4" i="3"/>
  <c r="F3" i="12" s="1"/>
  <c r="G5" i="3"/>
  <c r="F4" i="12" s="1"/>
  <c r="G6" i="3"/>
  <c r="F5" i="12" s="1"/>
  <c r="G7" i="3"/>
  <c r="F6" i="12" s="1"/>
  <c r="G8" i="3"/>
  <c r="F7" i="12" s="1"/>
  <c r="G9" i="3"/>
  <c r="F8" i="12" s="1"/>
  <c r="G10" i="3"/>
  <c r="F9" i="12" s="1"/>
  <c r="G11" i="3"/>
  <c r="F10" i="12" s="1"/>
  <c r="G12" i="3"/>
  <c r="F11" i="12" s="1"/>
  <c r="G13" i="3"/>
  <c r="F12" i="12" s="1"/>
  <c r="G14" i="3"/>
  <c r="F13" i="12" s="1"/>
  <c r="G15" i="3"/>
  <c r="F14" i="12" s="1"/>
  <c r="G16" i="3"/>
  <c r="F15" i="12" s="1"/>
  <c r="G17" i="3"/>
  <c r="F16" i="12" s="1"/>
  <c r="G18" i="3"/>
  <c r="F17" i="12" s="1"/>
  <c r="G19" i="3"/>
  <c r="F18" i="12" s="1"/>
  <c r="G20" i="3"/>
  <c r="F19" i="12" s="1"/>
  <c r="G21" i="3"/>
  <c r="F20" i="12" s="1"/>
  <c r="G22" i="3"/>
  <c r="F21" i="12" s="1"/>
  <c r="G23" i="3"/>
  <c r="F22" i="12" s="1"/>
  <c r="G24" i="3"/>
  <c r="F23" i="12" s="1"/>
  <c r="G25" i="3"/>
  <c r="F24" i="12" s="1"/>
  <c r="G26" i="3"/>
  <c r="F25" i="12" s="1"/>
  <c r="G27" i="3"/>
  <c r="F26" i="12" s="1"/>
  <c r="G28" i="3"/>
  <c r="F27" i="12" s="1"/>
  <c r="G29" i="3"/>
  <c r="F28" i="12" s="1"/>
  <c r="G30" i="3"/>
  <c r="F29" i="12" s="1"/>
  <c r="G31" i="3"/>
  <c r="F30" i="12" s="1"/>
  <c r="G32" i="3"/>
  <c r="F31" i="12" s="1"/>
  <c r="G33" i="3"/>
  <c r="F32" i="12" s="1"/>
  <c r="G34" i="3"/>
  <c r="F33" i="12" s="1"/>
  <c r="G35" i="3"/>
  <c r="F34" i="12" s="1"/>
  <c r="G36" i="3"/>
  <c r="F35" i="12" s="1"/>
  <c r="G37" i="3"/>
  <c r="F36" i="12" s="1"/>
  <c r="G38" i="3"/>
  <c r="F37" i="12" s="1"/>
  <c r="G39" i="3"/>
  <c r="F38" i="12" s="1"/>
  <c r="G40" i="3"/>
  <c r="F39" i="12" s="1"/>
  <c r="G41" i="3"/>
  <c r="F40" i="12" s="1"/>
  <c r="G42" i="3"/>
  <c r="F41" i="12" s="1"/>
  <c r="G43" i="3"/>
  <c r="F42" i="12" s="1"/>
  <c r="G44" i="3"/>
  <c r="F43" i="12" s="1"/>
  <c r="I3" i="12" l="1"/>
  <c r="F20" i="8"/>
  <c r="F19" i="8" l="1"/>
  <c r="F24" i="8" l="1"/>
  <c r="F25" i="8" l="1"/>
  <c r="F26" i="8" s="1"/>
  <c r="F27" i="8" s="1"/>
  <c r="F28" i="8" s="1"/>
  <c r="J3" i="12" l="1"/>
  <c r="J6" i="8"/>
</calcChain>
</file>

<file path=xl/sharedStrings.xml><?xml version="1.0" encoding="utf-8"?>
<sst xmlns="http://schemas.openxmlformats.org/spreadsheetml/2006/main" count="140" uniqueCount="116">
  <si>
    <t>PROPRIETAIRE</t>
  </si>
  <si>
    <t>TELEPHONE</t>
  </si>
  <si>
    <t>DATE D'ENTREE</t>
  </si>
  <si>
    <t>DATE DE SORTIE</t>
  </si>
  <si>
    <t>Chatterie du Fay</t>
  </si>
  <si>
    <t>39, rue de l'Oiselière</t>
  </si>
  <si>
    <t>76430 LES TROIS PIERRES</t>
  </si>
  <si>
    <t>France</t>
  </si>
  <si>
    <t>Destinataire :</t>
  </si>
  <si>
    <t>Merci d'avoir fait confiance à La chatterie du Fay</t>
  </si>
  <si>
    <t>Ci-joint votre fature:</t>
  </si>
  <si>
    <t>Description</t>
  </si>
  <si>
    <t>Quantités</t>
  </si>
  <si>
    <t>TVA</t>
  </si>
  <si>
    <t>TOTAL TTC</t>
  </si>
  <si>
    <t>Total HT</t>
  </si>
  <si>
    <t>Contact</t>
  </si>
  <si>
    <t>Erwanna SAMPIC</t>
  </si>
  <si>
    <t>Téléphone 06 64 74 65 63</t>
  </si>
  <si>
    <t>Email: erwanna2009@hotmail.fr</t>
  </si>
  <si>
    <t>https://chatteriedufay.monsite-orange.fr</t>
  </si>
  <si>
    <t>n° siret:38334845500023</t>
  </si>
  <si>
    <t>code APE:0111Z</t>
  </si>
  <si>
    <t>n° de TVA: FR 88383348455</t>
  </si>
  <si>
    <t>Acceptant le règlement des sommes dues par chèques  libellés à son nom, en qualité de membre d'un centre</t>
  </si>
  <si>
    <t>de gestion agrée par l'administration fiscale (décret n° 79638 du 27/7/1979)</t>
  </si>
  <si>
    <t>Pension box indiv.</t>
  </si>
  <si>
    <t>ADRESSE</t>
  </si>
  <si>
    <t>CP</t>
  </si>
  <si>
    <t>VILLE</t>
  </si>
  <si>
    <t>E-MAIL</t>
  </si>
  <si>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</si>
  <si>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</si>
  <si>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</si>
  <si>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</si>
  <si>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</si>
  <si>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</si>
  <si>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</si>
  <si>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</si>
  <si>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</si>
  <si>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</si>
  <si>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</si>
  <si>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</si>
  <si>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</si>
  <si>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</si>
  <si>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</si>
  <si>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</si>
  <si>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</si>
  <si>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 CHAT 1</t>
  </si>
  <si>
    <t>CHAT 2</t>
  </si>
  <si>
    <t>TRAITEMENT</t>
  </si>
  <si>
    <t>ALLERGIE</t>
  </si>
  <si>
    <t>BOX</t>
  </si>
  <si>
    <t>FS</t>
  </si>
  <si>
    <t>MC</t>
  </si>
  <si>
    <t>ISIS</t>
  </si>
  <si>
    <t>MOKA</t>
  </si>
  <si>
    <t xml:space="preserve"> CHAT 3</t>
  </si>
  <si>
    <t>DURÉE 
en jours</t>
  </si>
  <si>
    <t>Pension box double</t>
  </si>
  <si>
    <t>Pension box triple</t>
  </si>
  <si>
    <t>Prix unitaire</t>
  </si>
  <si>
    <t>Montant HT</t>
  </si>
  <si>
    <t>Remise</t>
  </si>
  <si>
    <t>Net financier</t>
  </si>
  <si>
    <t>NON</t>
  </si>
  <si>
    <t>DOUBLE</t>
  </si>
  <si>
    <t>Pension rongeur</t>
  </si>
  <si>
    <t>CHAT</t>
  </si>
  <si>
    <t>N° BOX</t>
  </si>
  <si>
    <t>NOM/PRENOM</t>
  </si>
  <si>
    <t>Période du:</t>
  </si>
  <si>
    <t>au:</t>
  </si>
  <si>
    <t>Date de la facture:</t>
  </si>
  <si>
    <t>Contact client:</t>
  </si>
  <si>
    <t>Forfait chat+rongeur</t>
  </si>
  <si>
    <t>RG</t>
  </si>
  <si>
    <t>GC1</t>
  </si>
  <si>
    <t>GC2</t>
  </si>
  <si>
    <t>CS1</t>
  </si>
  <si>
    <t>CS2</t>
  </si>
  <si>
    <t>CS3</t>
  </si>
  <si>
    <t>CS4</t>
  </si>
  <si>
    <t>QUAR1</t>
  </si>
  <si>
    <t>QUAR2</t>
  </si>
  <si>
    <t>QUAR3</t>
  </si>
  <si>
    <t>QUAR4</t>
  </si>
  <si>
    <t>QUAR5</t>
  </si>
  <si>
    <t>ANN1</t>
  </si>
  <si>
    <t>ANN2</t>
  </si>
  <si>
    <t>ANN3</t>
  </si>
  <si>
    <t>ANN4</t>
  </si>
  <si>
    <t>ANN5</t>
  </si>
  <si>
    <t>ANN6</t>
  </si>
  <si>
    <t>ANN7</t>
  </si>
  <si>
    <t>ANN8</t>
  </si>
  <si>
    <t>ANN9</t>
  </si>
  <si>
    <t>double</t>
  </si>
  <si>
    <t>triple</t>
  </si>
  <si>
    <t>GCInt</t>
  </si>
  <si>
    <t>Date</t>
  </si>
  <si>
    <t>DUPONT HELENE</t>
  </si>
  <si>
    <t>TATAOUINE</t>
  </si>
  <si>
    <t>04 22 56 88 99</t>
  </si>
  <si>
    <t>54 RUE DES OLIVIERS</t>
  </si>
  <si>
    <t>Client</t>
  </si>
  <si>
    <t>N° Facture</t>
  </si>
  <si>
    <t>Quantité</t>
  </si>
  <si>
    <t>Prix Unitaire</t>
  </si>
  <si>
    <t>Prestation</t>
  </si>
  <si>
    <t>Tarif</t>
  </si>
  <si>
    <t>Chrono facture</t>
  </si>
  <si>
    <t xml:space="preserve">Facture n° </t>
  </si>
  <si>
    <t>TTC</t>
  </si>
  <si>
    <t>F2020005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</si>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</sst>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  <numFmt numFmtId="166" formatCode="_([$€-2]\ * #,##0.00_);_([$€-2]\ * \(#,##0.00\);_([$€-2]\ * &quot;-&quot;??_);_(@_)"/>
  </numFmts>
  <fonts count="36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0"/>
      <color theme="1"/>
      <name val="Century Gothic"/>
      <family val="1"/>
    </font>
    <font>
      <sz val="12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u/>
      <sz val="8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1"/>
    </font>
    <font>
      <sz val="14"/>
      <color theme="1"/>
      <name val="Century Gothic"/>
      <family val="1"/>
    </font>
    <font>
      <b/>
      <sz val="14"/>
      <color theme="1"/>
      <name val="Century Gothic"/>
      <family val="2"/>
    </font>
    <font>
      <b/>
      <sz val="14"/>
      <color rgb="FF000000"/>
      <name val="Century Gothic"/>
      <family val="2"/>
    </font>
    <font>
      <sz val="9"/>
      <color rgb="FF000000"/>
      <name val="Arial"/>
      <family val="2"/>
    </font>
    <font>
      <b/>
      <sz val="10"/>
      <color theme="1"/>
      <name val="Century Gothic"/>
      <family val="1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10"/>
      <color rgb="FF000000"/>
      <name val="Century Gothic"/>
      <family val="2"/>
    </font>
    <font>
      <b/>
      <sz val="20"/>
      <name val="Arial"/>
      <family val="2"/>
    </font>
    <font>
      <i/>
      <sz val="14"/>
      <color theme="1" tint="0.499984740745262"/>
      <name val="Arial"/>
      <family val="2"/>
    </font>
    <font>
      <b/>
      <sz val="20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Calibri"/>
      <family val="2"/>
    </font>
    <font>
      <b/>
      <sz val="16"/>
      <color theme="1"/>
      <name val="Arial"/>
      <family val="2"/>
    </font>
    <font>
      <sz val="16"/>
      <color rgb="FF000000"/>
      <name val="Arial"/>
      <family val="2"/>
    </font>
    <font>
      <sz val="10"/>
      <color theme="0" tint="-0.249977111117893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9">
    <xf numFmtId="0" fontId="0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4" fillId="3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3" fillId="4" borderId="5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0" fontId="18" fillId="4" borderId="5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vertical="center" wrapText="1"/>
    </xf>
    <xf numFmtId="0" fontId="18" fillId="4" borderId="4" xfId="0" applyFont="1" applyFill="1" applyBorder="1" applyAlignment="1" applyProtection="1">
      <alignment vertical="center" wrapText="1"/>
    </xf>
    <xf numFmtId="164" fontId="18" fillId="4" borderId="2" xfId="0" applyNumberFormat="1" applyFont="1" applyFill="1" applyBorder="1" applyAlignment="1" applyProtection="1">
      <alignment horizontal="center" vertical="center" wrapText="1"/>
    </xf>
    <xf numFmtId="164" fontId="18" fillId="4" borderId="3" xfId="0" applyNumberFormat="1" applyFont="1" applyFill="1" applyBorder="1" applyAlignment="1" applyProtection="1">
      <alignment vertical="center" wrapText="1"/>
    </xf>
    <xf numFmtId="164" fontId="18" fillId="4" borderId="4" xfId="0" applyNumberFormat="1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9" fillId="3" borderId="1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/>
    <xf numFmtId="0" fontId="1" fillId="0" borderId="0" xfId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164" fontId="20" fillId="3" borderId="0" xfId="0" applyNumberFormat="1" applyFont="1" applyFill="1" applyBorder="1" applyAlignment="1">
      <alignment horizontal="center" vertical="center" wrapText="1"/>
    </xf>
    <xf numFmtId="164" fontId="21" fillId="3" borderId="0" xfId="0" applyNumberFormat="1" applyFont="1" applyFill="1" applyBorder="1" applyAlignment="1">
      <alignment horizontal="center" vertical="center" wrapText="1"/>
    </xf>
    <xf numFmtId="164" fontId="20" fillId="4" borderId="12" xfId="0" applyNumberFormat="1" applyFont="1" applyFill="1" applyBorder="1" applyAlignment="1">
      <alignment horizontal="center" vertical="center" wrapText="1"/>
    </xf>
    <xf numFmtId="164" fontId="21" fillId="5" borderId="13" xfId="0" applyNumberFormat="1" applyFont="1" applyFill="1" applyBorder="1" applyAlignment="1">
      <alignment horizontal="center" vertical="center" wrapText="1"/>
    </xf>
    <xf numFmtId="164" fontId="21" fillId="3" borderId="13" xfId="0" applyNumberFormat="1" applyFont="1" applyFill="1" applyBorder="1" applyAlignment="1">
      <alignment horizontal="center" vertical="center" wrapText="1"/>
    </xf>
    <xf numFmtId="164" fontId="20" fillId="3" borderId="13" xfId="0" applyNumberFormat="1" applyFont="1" applyFill="1" applyBorder="1" applyAlignment="1">
      <alignment horizontal="center" vertical="center" wrapText="1"/>
    </xf>
    <xf numFmtId="164" fontId="20" fillId="5" borderId="13" xfId="0" applyNumberFormat="1" applyFont="1" applyFill="1" applyBorder="1" applyAlignment="1">
      <alignment horizontal="center" vertical="center" wrapText="1"/>
    </xf>
    <xf numFmtId="164" fontId="20" fillId="5" borderId="2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17" fillId="3" borderId="14" xfId="0" applyNumberFormat="1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164" fontId="26" fillId="5" borderId="1" xfId="0" applyNumberFormat="1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164" fontId="17" fillId="4" borderId="10" xfId="0" applyNumberFormat="1" applyFont="1" applyFill="1" applyBorder="1" applyAlignment="1">
      <alignment horizontal="center" vertical="center" wrapText="1"/>
    </xf>
    <xf numFmtId="164" fontId="17" fillId="4" borderId="12" xfId="0" applyNumberFormat="1" applyFont="1" applyFill="1" applyBorder="1" applyAlignment="1">
      <alignment horizontal="center" vertical="center" wrapText="1"/>
    </xf>
    <xf numFmtId="1" fontId="17" fillId="0" borderId="16" xfId="0" applyNumberFormat="1" applyFont="1" applyFill="1" applyBorder="1" applyAlignment="1" applyProtection="1">
      <alignment horizontal="center" vertical="center" wrapText="1"/>
    </xf>
    <xf numFmtId="164" fontId="17" fillId="3" borderId="0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164" fontId="26" fillId="5" borderId="17" xfId="0" applyNumberFormat="1" applyFont="1" applyFill="1" applyBorder="1" applyAlignment="1">
      <alignment horizontal="center" vertical="center" wrapText="1"/>
    </xf>
    <xf numFmtId="1" fontId="17" fillId="5" borderId="18" xfId="0" applyNumberFormat="1" applyFont="1" applyFill="1" applyBorder="1" applyAlignment="1" applyProtection="1">
      <alignment horizontal="center" vertical="center" wrapText="1"/>
    </xf>
    <xf numFmtId="164" fontId="26" fillId="5" borderId="13" xfId="0" applyNumberFormat="1" applyFont="1" applyFill="1" applyBorder="1" applyAlignment="1">
      <alignment horizontal="center" vertical="center" wrapText="1"/>
    </xf>
    <xf numFmtId="164" fontId="16" fillId="5" borderId="17" xfId="0" applyNumberFormat="1" applyFont="1" applyFill="1" applyBorder="1" applyAlignment="1">
      <alignment horizontal="center" vertical="center" wrapText="1"/>
    </xf>
    <xf numFmtId="164" fontId="26" fillId="3" borderId="1" xfId="0" applyNumberFormat="1" applyFont="1" applyFill="1" applyBorder="1" applyAlignment="1">
      <alignment horizontal="center" vertical="center" wrapText="1"/>
    </xf>
    <xf numFmtId="1" fontId="17" fillId="0" borderId="18" xfId="0" applyNumberFormat="1" applyFont="1" applyFill="1" applyBorder="1" applyAlignment="1" applyProtection="1">
      <alignment horizontal="center" vertical="center" wrapText="1"/>
    </xf>
    <xf numFmtId="164" fontId="26" fillId="3" borderId="0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164" fontId="26" fillId="3" borderId="13" xfId="0" applyNumberFormat="1" applyFont="1" applyFill="1" applyBorder="1" applyAlignment="1">
      <alignment horizontal="center" vertical="center" wrapText="1"/>
    </xf>
    <xf numFmtId="0" fontId="16" fillId="3" borderId="17" xfId="0" applyFont="1" applyFill="1" applyBorder="1" applyAlignment="1" applyProtection="1">
      <alignment horizontal="center" vertical="center" wrapText="1"/>
      <protection locked="0"/>
    </xf>
    <xf numFmtId="0" fontId="16" fillId="5" borderId="1" xfId="0" applyFont="1" applyFill="1" applyBorder="1" applyAlignment="1" applyProtection="1">
      <alignment horizontal="center" vertical="center" wrapText="1"/>
      <protection locked="0"/>
    </xf>
    <xf numFmtId="0" fontId="16" fillId="5" borderId="17" xfId="0" applyFont="1" applyFill="1" applyBorder="1" applyAlignment="1" applyProtection="1">
      <alignment horizontal="center" vertical="center" wrapText="1"/>
      <protection locked="0"/>
    </xf>
    <xf numFmtId="164" fontId="17" fillId="3" borderId="1" xfId="0" applyNumberFormat="1" applyFont="1" applyFill="1" applyBorder="1" applyAlignment="1">
      <alignment horizontal="center" vertical="center" wrapText="1"/>
    </xf>
    <xf numFmtId="164" fontId="17" fillId="3" borderId="13" xfId="0" applyNumberFormat="1" applyFont="1" applyFill="1" applyBorder="1" applyAlignment="1">
      <alignment horizontal="center" vertical="center" wrapText="1"/>
    </xf>
    <xf numFmtId="164" fontId="17" fillId="5" borderId="1" xfId="0" applyNumberFormat="1" applyFont="1" applyFill="1" applyBorder="1" applyAlignment="1">
      <alignment horizontal="center" vertical="center" wrapText="1"/>
    </xf>
    <xf numFmtId="164" fontId="17" fillId="5" borderId="13" xfId="0" applyNumberFormat="1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164" fontId="17" fillId="5" borderId="20" xfId="0" applyNumberFormat="1" applyFont="1" applyFill="1" applyBorder="1" applyAlignment="1">
      <alignment horizontal="center" vertical="center" wrapText="1"/>
    </xf>
    <xf numFmtId="1" fontId="17" fillId="5" borderId="21" xfId="0" applyNumberFormat="1" applyFont="1" applyFill="1" applyBorder="1" applyAlignment="1" applyProtection="1">
      <alignment horizontal="center" vertical="center" wrapText="1"/>
    </xf>
    <xf numFmtId="164" fontId="17" fillId="5" borderId="23" xfId="0" applyNumberFormat="1" applyFont="1" applyFill="1" applyBorder="1" applyAlignment="1">
      <alignment horizontal="center" vertical="center" wrapText="1"/>
    </xf>
    <xf numFmtId="0" fontId="16" fillId="5" borderId="19" xfId="0" applyFont="1" applyFill="1" applyBorder="1" applyAlignment="1" applyProtection="1">
      <alignment horizontal="center" vertical="center" wrapText="1"/>
      <protection locked="0"/>
    </xf>
    <xf numFmtId="14" fontId="0" fillId="0" borderId="5" xfId="0" applyNumberFormat="1" applyFont="1" applyBorder="1" applyAlignment="1"/>
    <xf numFmtId="14" fontId="0" fillId="0" borderId="0" xfId="0" applyNumberFormat="1" applyFont="1" applyAlignment="1"/>
    <xf numFmtId="0" fontId="0" fillId="0" borderId="5" xfId="0" applyNumberFormat="1" applyFont="1" applyBorder="1" applyAlignment="1"/>
    <xf numFmtId="0" fontId="17" fillId="0" borderId="0" xfId="0" applyFont="1" applyAlignment="1" applyProtection="1">
      <alignment horizontal="center" vertical="center" wrapText="1"/>
    </xf>
    <xf numFmtId="0" fontId="17" fillId="4" borderId="10" xfId="0" applyFont="1" applyFill="1" applyBorder="1" applyAlignment="1" applyProtection="1">
      <alignment horizontal="center" vertical="center" wrapText="1"/>
    </xf>
    <xf numFmtId="0" fontId="26" fillId="0" borderId="14" xfId="0" applyFont="1" applyFill="1" applyBorder="1" applyAlignment="1" applyProtection="1">
      <alignment horizontal="center" vertical="center" wrapText="1"/>
    </xf>
    <xf numFmtId="0" fontId="26" fillId="5" borderId="14" xfId="0" applyFont="1" applyFill="1" applyBorder="1" applyAlignment="1" applyProtection="1">
      <alignment horizontal="center" vertical="center" wrapText="1"/>
    </xf>
    <xf numFmtId="0" fontId="26" fillId="5" borderId="24" xfId="0" applyFont="1" applyFill="1" applyBorder="1" applyAlignment="1" applyProtection="1">
      <alignment horizontal="center" vertical="center" wrapText="1"/>
    </xf>
    <xf numFmtId="0" fontId="17" fillId="3" borderId="0" xfId="0" applyFont="1" applyFill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7" fillId="4" borderId="11" xfId="0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left"/>
      <protection locked="0"/>
    </xf>
    <xf numFmtId="164" fontId="17" fillId="0" borderId="1" xfId="0" applyNumberFormat="1" applyFont="1" applyFill="1" applyBorder="1" applyAlignment="1">
      <alignment horizontal="center" vertical="center" wrapText="1"/>
    </xf>
    <xf numFmtId="164" fontId="17" fillId="12" borderId="17" xfId="0" applyNumberFormat="1" applyFont="1" applyFill="1" applyBorder="1" applyAlignment="1">
      <alignment horizontal="center" vertical="center" wrapText="1"/>
    </xf>
    <xf numFmtId="164" fontId="26" fillId="11" borderId="17" xfId="0" applyNumberFormat="1" applyFont="1" applyFill="1" applyBorder="1" applyAlignment="1">
      <alignment horizontal="center" vertical="center" wrapText="1"/>
    </xf>
    <xf numFmtId="164" fontId="17" fillId="11" borderId="17" xfId="0" applyNumberFormat="1" applyFont="1" applyFill="1" applyBorder="1" applyAlignment="1">
      <alignment horizontal="center" vertical="center" wrapText="1"/>
    </xf>
    <xf numFmtId="164" fontId="26" fillId="10" borderId="17" xfId="0" applyNumberFormat="1" applyFont="1" applyFill="1" applyBorder="1" applyAlignment="1">
      <alignment horizontal="center" vertical="center" wrapText="1"/>
    </xf>
    <xf numFmtId="164" fontId="17" fillId="10" borderId="17" xfId="0" applyNumberFormat="1" applyFont="1" applyFill="1" applyBorder="1" applyAlignment="1">
      <alignment horizontal="center" vertical="center" wrapText="1"/>
    </xf>
    <xf numFmtId="164" fontId="17" fillId="5" borderId="17" xfId="0" applyNumberFormat="1" applyFont="1" applyFill="1" applyBorder="1" applyAlignment="1">
      <alignment horizontal="center" vertical="center" wrapText="1"/>
    </xf>
    <xf numFmtId="0" fontId="17" fillId="9" borderId="15" xfId="0" applyNumberFormat="1" applyFont="1" applyFill="1" applyBorder="1" applyAlignment="1">
      <alignment horizontal="center" vertical="center" wrapText="1"/>
    </xf>
    <xf numFmtId="164" fontId="26" fillId="9" borderId="17" xfId="0" applyNumberFormat="1" applyFont="1" applyFill="1" applyBorder="1" applyAlignment="1">
      <alignment horizontal="center" vertical="center" wrapText="1"/>
    </xf>
    <xf numFmtId="164" fontId="17" fillId="9" borderId="17" xfId="0" applyNumberFormat="1" applyFont="1" applyFill="1" applyBorder="1" applyAlignment="1">
      <alignment horizontal="center" vertical="center" wrapText="1"/>
    </xf>
    <xf numFmtId="164" fontId="26" fillId="13" borderId="17" xfId="0" applyNumberFormat="1" applyFont="1" applyFill="1" applyBorder="1" applyAlignment="1">
      <alignment horizontal="center" vertical="center" wrapText="1"/>
    </xf>
    <xf numFmtId="164" fontId="17" fillId="13" borderId="17" xfId="0" applyNumberFormat="1" applyFont="1" applyFill="1" applyBorder="1" applyAlignment="1">
      <alignment horizontal="center" vertical="center" wrapText="1"/>
    </xf>
    <xf numFmtId="164" fontId="17" fillId="14" borderId="5" xfId="0" applyNumberFormat="1" applyFont="1" applyFill="1" applyBorder="1" applyAlignment="1">
      <alignment horizontal="center" vertical="center" wrapText="1"/>
    </xf>
    <xf numFmtId="164" fontId="26" fillId="14" borderId="5" xfId="0" applyNumberFormat="1" applyFont="1" applyFill="1" applyBorder="1" applyAlignment="1">
      <alignment horizontal="center" vertical="center" wrapText="1"/>
    </xf>
    <xf numFmtId="164" fontId="26" fillId="15" borderId="5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 applyProtection="1"/>
    <xf numFmtId="0" fontId="0" fillId="0" borderId="0" xfId="0" applyFont="1" applyAlignment="1" applyProtection="1"/>
    <xf numFmtId="0" fontId="27" fillId="3" borderId="0" xfId="0" applyFont="1" applyFill="1" applyAlignment="1" applyProtection="1">
      <alignment horizontal="left"/>
    </xf>
    <xf numFmtId="0" fontId="5" fillId="3" borderId="0" xfId="0" applyFont="1" applyFill="1" applyProtection="1"/>
    <xf numFmtId="0" fontId="29" fillId="3" borderId="0" xfId="0" applyFont="1" applyFill="1" applyAlignment="1" applyProtection="1">
      <alignment vertical="center"/>
    </xf>
    <xf numFmtId="0" fontId="28" fillId="3" borderId="0" xfId="0" applyFont="1" applyFill="1" applyProtection="1"/>
    <xf numFmtId="14" fontId="5" fillId="3" borderId="0" xfId="0" applyNumberFormat="1" applyFont="1" applyFill="1" applyBorder="1" applyAlignment="1" applyProtection="1">
      <alignment horizontal="left"/>
    </xf>
    <xf numFmtId="0" fontId="32" fillId="3" borderId="0" xfId="0" applyFont="1" applyFill="1" applyAlignment="1" applyProtection="1">
      <alignment horizontal="right" vertical="center"/>
    </xf>
    <xf numFmtId="0" fontId="32" fillId="3" borderId="0" xfId="0" applyFont="1" applyFill="1" applyAlignment="1" applyProtection="1">
      <alignment vertical="center"/>
    </xf>
    <xf numFmtId="0" fontId="33" fillId="0" borderId="0" xfId="0" applyFont="1" applyAlignment="1" applyProtection="1"/>
    <xf numFmtId="0" fontId="5" fillId="3" borderId="0" xfId="0" applyFont="1" applyFill="1" applyBorder="1" applyAlignment="1" applyProtection="1">
      <alignment horizontal="left"/>
    </xf>
    <xf numFmtId="0" fontId="31" fillId="0" borderId="0" xfId="0" applyFont="1" applyAlignment="1" applyProtection="1">
      <alignment horizontal="center"/>
    </xf>
    <xf numFmtId="0" fontId="6" fillId="3" borderId="0" xfId="0" applyFont="1" applyFill="1" applyProtection="1"/>
    <xf numFmtId="0" fontId="8" fillId="2" borderId="0" xfId="0" applyFont="1" applyFill="1" applyBorder="1" applyAlignment="1" applyProtection="1">
      <alignment horizontal="right"/>
    </xf>
    <xf numFmtId="14" fontId="8" fillId="2" borderId="0" xfId="0" applyNumberFormat="1" applyFont="1" applyFill="1" applyBorder="1" applyAlignment="1" applyProtection="1">
      <alignment horizontal="left"/>
    </xf>
    <xf numFmtId="0" fontId="0" fillId="2" borderId="0" xfId="0" applyFont="1" applyFill="1" applyAlignment="1" applyProtection="1"/>
    <xf numFmtId="0" fontId="7" fillId="2" borderId="0" xfId="0" applyFont="1" applyFill="1" applyBorder="1" applyProtection="1"/>
    <xf numFmtId="0" fontId="0" fillId="2" borderId="0" xfId="0" applyFill="1" applyProtection="1"/>
    <xf numFmtId="0" fontId="8" fillId="2" borderId="0" xfId="0" applyFont="1" applyFill="1" applyBorder="1" applyProtection="1"/>
    <xf numFmtId="0" fontId="24" fillId="2" borderId="0" xfId="0" applyFont="1" applyFill="1" applyBorder="1" applyAlignment="1" applyProtection="1">
      <alignment horizontal="left"/>
    </xf>
    <xf numFmtId="0" fontId="30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horizontal="right"/>
    </xf>
    <xf numFmtId="14" fontId="0" fillId="2" borderId="0" xfId="0" applyNumberFormat="1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right"/>
    </xf>
    <xf numFmtId="0" fontId="0" fillId="2" borderId="0" xfId="0" applyFont="1" applyFill="1" applyBorder="1" applyAlignment="1" applyProtection="1"/>
    <xf numFmtId="0" fontId="25" fillId="2" borderId="0" xfId="0" applyFont="1" applyFill="1" applyBorder="1" applyAlignment="1" applyProtection="1">
      <alignment horizontal="left" vertical="center" wrapText="1"/>
    </xf>
    <xf numFmtId="0" fontId="8" fillId="3" borderId="0" xfId="0" applyFont="1" applyFill="1" applyProtection="1"/>
    <xf numFmtId="0" fontId="2" fillId="8" borderId="0" xfId="0" applyFont="1" applyFill="1" applyProtection="1"/>
    <xf numFmtId="0" fontId="16" fillId="7" borderId="2" xfId="0" applyFont="1" applyFill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4" xfId="0" applyFont="1" applyFill="1" applyBorder="1" applyAlignment="1" applyProtection="1">
      <alignment horizontal="center" vertical="center"/>
    </xf>
    <xf numFmtId="0" fontId="16" fillId="7" borderId="2" xfId="0" applyFont="1" applyFill="1" applyBorder="1" applyAlignment="1" applyProtection="1">
      <alignment horizontal="center" vertical="center"/>
    </xf>
    <xf numFmtId="0" fontId="16" fillId="7" borderId="5" xfId="0" applyFont="1" applyFill="1" applyBorder="1" applyAlignment="1" applyProtection="1">
      <alignment horizontal="center" vertical="center"/>
    </xf>
    <xf numFmtId="165" fontId="9" fillId="3" borderId="25" xfId="0" applyNumberFormat="1" applyFont="1" applyFill="1" applyBorder="1" applyProtection="1"/>
    <xf numFmtId="165" fontId="0" fillId="0" borderId="25" xfId="0" applyNumberFormat="1" applyFont="1" applyBorder="1" applyAlignment="1" applyProtection="1"/>
    <xf numFmtId="165" fontId="9" fillId="3" borderId="26" xfId="0" applyNumberFormat="1" applyFont="1" applyFill="1" applyBorder="1" applyProtection="1"/>
    <xf numFmtId="165" fontId="0" fillId="0" borderId="26" xfId="0" applyNumberFormat="1" applyFont="1" applyBorder="1" applyAlignment="1" applyProtection="1"/>
    <xf numFmtId="165" fontId="9" fillId="3" borderId="27" xfId="0" applyNumberFormat="1" applyFont="1" applyFill="1" applyBorder="1" applyProtection="1"/>
    <xf numFmtId="165" fontId="0" fillId="0" borderId="27" xfId="0" applyNumberFormat="1" applyFont="1" applyBorder="1" applyAlignment="1" applyProtection="1"/>
    <xf numFmtId="0" fontId="0" fillId="3" borderId="0" xfId="0" applyFont="1" applyFill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165" fontId="0" fillId="0" borderId="8" xfId="0" applyNumberFormat="1" applyFont="1" applyBorder="1" applyAlignment="1" applyProtection="1">
      <alignment horizontal="right" vertical="center"/>
    </xf>
    <xf numFmtId="0" fontId="0" fillId="7" borderId="2" xfId="0" applyFill="1" applyBorder="1" applyAlignment="1" applyProtection="1">
      <alignment horizontal="center" vertical="center"/>
    </xf>
    <xf numFmtId="165" fontId="0" fillId="0" borderId="4" xfId="0" applyNumberFormat="1" applyFont="1" applyBorder="1" applyAlignment="1" applyProtection="1">
      <alignment horizontal="right" vertical="center"/>
    </xf>
    <xf numFmtId="0" fontId="0" fillId="0" borderId="3" xfId="0" applyFont="1" applyBorder="1" applyAlignment="1" applyProtection="1">
      <alignment horizontal="center" vertical="center"/>
    </xf>
    <xf numFmtId="165" fontId="0" fillId="0" borderId="7" xfId="0" applyNumberFormat="1" applyFont="1" applyBorder="1" applyAlignment="1" applyProtection="1">
      <alignment horizontal="right" vertical="center"/>
    </xf>
    <xf numFmtId="165" fontId="0" fillId="0" borderId="5" xfId="0" applyNumberFormat="1" applyFont="1" applyBorder="1" applyAlignment="1" applyProtection="1">
      <alignment horizontal="center" vertical="center"/>
    </xf>
    <xf numFmtId="165" fontId="16" fillId="7" borderId="5" xfId="0" applyNumberFormat="1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>
      <alignment vertical="center"/>
    </xf>
    <xf numFmtId="0" fontId="11" fillId="3" borderId="6" xfId="0" applyFont="1" applyFill="1" applyBorder="1" applyAlignment="1" applyProtection="1">
      <alignment vertical="center"/>
    </xf>
    <xf numFmtId="0" fontId="11" fillId="3" borderId="6" xfId="0" applyFont="1" applyFill="1" applyBorder="1" applyAlignment="1" applyProtection="1">
      <alignment vertical="center"/>
    </xf>
    <xf numFmtId="0" fontId="12" fillId="3" borderId="6" xfId="0" applyFont="1" applyFill="1" applyBorder="1" applyAlignment="1" applyProtection="1">
      <alignment vertical="center"/>
    </xf>
    <xf numFmtId="0" fontId="11" fillId="3" borderId="6" xfId="0" applyFont="1" applyFill="1" applyBorder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14" fontId="12" fillId="3" borderId="0" xfId="0" applyNumberFormat="1" applyFont="1" applyFill="1" applyBorder="1" applyProtection="1"/>
    <xf numFmtId="14" fontId="12" fillId="3" borderId="0" xfId="0" applyNumberFormat="1" applyFont="1" applyFill="1" applyBorder="1" applyProtection="1"/>
    <xf numFmtId="0" fontId="12" fillId="3" borderId="0" xfId="0" applyFont="1" applyFill="1" applyBorder="1" applyProtection="1"/>
    <xf numFmtId="0" fontId="12" fillId="3" borderId="0" xfId="0" applyFont="1" applyFill="1" applyBorder="1" applyAlignment="1" applyProtection="1">
      <alignment horizontal="left"/>
    </xf>
    <xf numFmtId="0" fontId="12" fillId="3" borderId="0" xfId="0" applyFont="1" applyFill="1" applyBorder="1" applyProtection="1"/>
    <xf numFmtId="0" fontId="15" fillId="3" borderId="0" xfId="0" applyFont="1" applyFill="1" applyBorder="1" applyAlignment="1" applyProtection="1"/>
    <xf numFmtId="0" fontId="15" fillId="3" borderId="0" xfId="0" applyFont="1" applyFill="1" applyBorder="1" applyAlignment="1" applyProtection="1"/>
    <xf numFmtId="0" fontId="14" fillId="3" borderId="0" xfId="1" applyFont="1" applyFill="1" applyBorder="1" applyProtection="1"/>
    <xf numFmtId="0" fontId="13" fillId="3" borderId="0" xfId="0" applyFont="1" applyFill="1" applyBorder="1" applyProtection="1"/>
    <xf numFmtId="0" fontId="9" fillId="3" borderId="25" xfId="0" applyFont="1" applyFill="1" applyBorder="1" applyAlignment="1" applyProtection="1">
      <alignment horizontal="left"/>
      <protection locked="0"/>
    </xf>
    <xf numFmtId="0" fontId="9" fillId="3" borderId="26" xfId="0" applyFont="1" applyFill="1" applyBorder="1" applyAlignment="1" applyProtection="1">
      <alignment horizontal="left"/>
      <protection locked="0"/>
    </xf>
    <xf numFmtId="166" fontId="9" fillId="3" borderId="26" xfId="0" applyNumberFormat="1" applyFont="1" applyFill="1" applyBorder="1" applyAlignment="1" applyProtection="1">
      <alignment horizontal="left"/>
      <protection locked="0"/>
    </xf>
    <xf numFmtId="166" fontId="9" fillId="3" borderId="27" xfId="0" applyNumberFormat="1" applyFont="1" applyFill="1" applyBorder="1" applyAlignment="1" applyProtection="1">
      <alignment horizontal="left"/>
      <protection locked="0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/>
    </xf>
    <xf numFmtId="0" fontId="0" fillId="0" borderId="27" xfId="0" applyFont="1" applyFill="1" applyBorder="1" applyAlignment="1" applyProtection="1">
      <alignment horizontal="center"/>
    </xf>
    <xf numFmtId="10" fontId="0" fillId="2" borderId="5" xfId="0" applyNumberFormat="1" applyFont="1" applyFill="1" applyBorder="1" applyAlignment="1" applyProtection="1">
      <alignment horizontal="center" vertical="center"/>
    </xf>
    <xf numFmtId="0" fontId="34" fillId="0" borderId="28" xfId="0" applyFont="1" applyBorder="1" applyAlignment="1" applyProtection="1"/>
    <xf numFmtId="0" fontId="34" fillId="0" borderId="29" xfId="0" applyFont="1" applyBorder="1" applyAlignment="1" applyProtection="1">
      <alignment horizontal="center"/>
    </xf>
    <xf numFmtId="0" fontId="34" fillId="0" borderId="30" xfId="0" applyFont="1" applyBorder="1" applyAlignment="1" applyProtection="1"/>
    <xf numFmtId="0" fontId="34" fillId="0" borderId="31" xfId="0" applyFont="1" applyBorder="1" applyAlignment="1" applyProtection="1">
      <alignment horizontal="center"/>
    </xf>
    <xf numFmtId="1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>
      <alignment vertical="center"/>
    </xf>
    <xf numFmtId="14" fontId="35" fillId="0" borderId="0" xfId="0" applyNumberFormat="1" applyFont="1" applyAlignment="1">
      <alignment vertical="center"/>
    </xf>
    <xf numFmtId="1" fontId="35" fillId="0" borderId="0" xfId="0" applyNumberFormat="1" applyFont="1" applyAlignment="1">
      <alignment vertical="center"/>
    </xf>
    <xf numFmtId="44" fontId="35" fillId="0" borderId="0" xfId="0" applyNumberFormat="1" applyFont="1" applyAlignment="1">
      <alignment vertical="center"/>
    </xf>
    <xf numFmtId="1" fontId="17" fillId="0" borderId="32" xfId="0" applyNumberFormat="1" applyFont="1" applyFill="1" applyBorder="1" applyAlignment="1" applyProtection="1">
      <alignment horizontal="center" vertical="center" wrapText="1"/>
    </xf>
    <xf numFmtId="1" fontId="17" fillId="5" borderId="33" xfId="0" applyNumberFormat="1" applyFont="1" applyFill="1" applyBorder="1" applyAlignment="1" applyProtection="1">
      <alignment horizontal="center" vertical="center" wrapText="1"/>
    </xf>
    <xf numFmtId="1" fontId="17" fillId="0" borderId="33" xfId="0" applyNumberFormat="1" applyFont="1" applyFill="1" applyBorder="1" applyAlignment="1" applyProtection="1">
      <alignment horizontal="center" vertical="center" wrapText="1"/>
    </xf>
    <xf numFmtId="0" fontId="17" fillId="4" borderId="34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 applyProtection="1">
      <alignment horizontal="center" vertical="center" wrapText="1"/>
    </xf>
    <xf numFmtId="164" fontId="17" fillId="4" borderId="35" xfId="0" applyNumberFormat="1" applyFont="1" applyFill="1" applyBorder="1" applyAlignment="1">
      <alignment horizontal="center" vertical="center" wrapText="1"/>
    </xf>
    <xf numFmtId="0" fontId="17" fillId="4" borderId="36" xfId="0" applyFont="1" applyFill="1" applyBorder="1" applyAlignment="1" applyProtection="1">
      <alignment horizontal="center" vertical="center" wrapText="1"/>
    </xf>
    <xf numFmtId="164" fontId="26" fillId="13" borderId="37" xfId="0" applyNumberFormat="1" applyFont="1" applyFill="1" applyBorder="1" applyAlignment="1">
      <alignment horizontal="center" vertical="center" wrapText="1"/>
    </xf>
    <xf numFmtId="0" fontId="16" fillId="5" borderId="38" xfId="0" applyFont="1" applyFill="1" applyBorder="1" applyAlignment="1" applyProtection="1">
      <alignment horizontal="center" vertical="center" wrapText="1"/>
      <protection locked="0"/>
    </xf>
    <xf numFmtId="0" fontId="26" fillId="5" borderId="39" xfId="0" applyFont="1" applyFill="1" applyBorder="1" applyAlignment="1" applyProtection="1">
      <alignment horizontal="center" vertical="center" wrapText="1"/>
    </xf>
    <xf numFmtId="164" fontId="17" fillId="5" borderId="38" xfId="0" applyNumberFormat="1" applyFont="1" applyFill="1" applyBorder="1" applyAlignment="1">
      <alignment horizontal="center" vertical="center" wrapText="1"/>
    </xf>
    <xf numFmtId="1" fontId="17" fillId="5" borderId="40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Fill="1" applyBorder="1" applyAlignment="1">
      <alignment horizontal="left" vertical="center"/>
    </xf>
    <xf numFmtId="44" fontId="35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vertical="center" wrapText="1"/>
    </xf>
  </cellXfs>
  <cellStyles count="2">
    <cellStyle name="Lien hypertexte" xfId="1" builtinId="8"/>
    <cellStyle name="Normal" xfId="0" builtinId="0"/>
  </cellStyles>
  <dxfs count="33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theme="5" tint="0.39994506668294322"/>
      </font>
    </dxf>
    <dxf>
      <font>
        <color theme="9" tint="0.39994506668294322"/>
      </font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4" formatCode="[$-F800]dddd\,\ mmmm\ dd\,\ 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4" formatCode="[$-F800]dddd\,\ mmmm\ dd\,\ yy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/>
        <bottom style="thin">
          <color theme="0" tint="-0.2499465926084170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entury Gothic"/>
        <family val="2"/>
        <scheme val="none"/>
      </font>
      <numFmt numFmtId="164" formatCode="[$-F800]dddd\,\ mmmm\ dd\,\ yyyy"/>
      <fill>
        <patternFill patternType="solid">
          <fgColor indexed="64"/>
          <bgColor rgb="FFCC66FF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1" formatCode="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66FF"/>
      <color rgb="FFFFCCFF"/>
      <color rgb="FF66CCFF"/>
      <color rgb="FF9966FF"/>
      <color rgb="FF2A81AE"/>
      <color rgb="FF1F6CA7"/>
      <color rgb="FF2B95C4"/>
      <color rgb="FFBDE3F2"/>
      <color rgb="FF3BB0E4"/>
      <color rgb="FFB7F0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0</xdr:row>
          <xdr:rowOff>171450</xdr:rowOff>
        </xdr:from>
        <xdr:to>
          <xdr:col>9</xdr:col>
          <xdr:colOff>361950</xdr:colOff>
          <xdr:row>1</xdr:row>
          <xdr:rowOff>238125</xdr:rowOff>
        </xdr:to>
        <xdr:sp macro="" textlink="">
          <xdr:nvSpPr>
            <xdr:cNvPr id="3085" name="CommandButton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1848303-5567-41F9-AA9D-88905AD8C492}" name="Tableau5" displayName="Tableau5" ref="B2:G44" totalsRowShown="0" headerRowBorderDxfId="23" tableBorderDxfId="24">
  <autoFilter ref="B2:G44" xr:uid="{A3C8BBB4-6129-459E-8E11-370CF377ED0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70F4263-A0B3-49B1-88A4-D6E83448E765}" name="N° BOX" dataDxfId="22"/>
    <tableColumn id="2" xr3:uid="{038E1FD8-76D3-49CA-B918-0E400895B4AD}" name="PROPRIETAIRE" dataDxfId="21"/>
    <tableColumn id="3" xr3:uid="{CA1DEF16-269B-4F49-A986-BA69B18794D4}" name="CHAT" dataDxfId="20">
      <calculatedColumnFormula>IFERROR(VLOOKUP(C3,BDD!$B:$S,7,FALSE),"")</calculatedColumnFormula>
    </tableColumn>
    <tableColumn id="4" xr3:uid="{343E0546-4C79-4F38-B5E7-27AAE66D1C6A}" name="DATE D'ENTREE" dataDxfId="19"/>
    <tableColumn id="5" xr3:uid="{95A96225-E5AD-4AB0-A37F-E3740110355B}" name="DATE DE SORTIE" dataDxfId="18"/>
    <tableColumn id="6" xr3:uid="{00D9AC60-8E4E-46F6-A241-52D2B8A42A59}" name="DURÉE _x000a_en jours" dataDxfId="17">
      <calculatedColumnFormula>IF(E3=0,0,F3-E3)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A5CE16-A961-4CB1-9C10-4082ED1362D0}" name="Tableau1" displayName="Tableau1" ref="A1:J3" totalsRowShown="0" headerRowDxfId="9" dataDxfId="25">
  <autoFilter ref="A1:J3" xr:uid="{1B911C65-B86A-4A4D-8EA3-CDD4430CF71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C596FD31-0306-4AB8-8452-577DE5D0888C}" name="Date" dataDxfId="32"/>
    <tableColumn id="2" xr3:uid="{3E985BD1-EAE8-425B-BF21-B21550F152DD}" name="N° Facture" dataDxfId="31"/>
    <tableColumn id="3" xr3:uid="{8C99AD5B-AE0A-4EBC-A1B3-2D03ACD7B9E5}" name="Client" dataDxfId="30"/>
    <tableColumn id="4" xr3:uid="{A27F9A0C-A50B-4AB1-9464-2C08508AE01F}" name="Description" dataDxfId="29"/>
    <tableColumn id="5" xr3:uid="{B9B3EECB-3132-4629-8A42-001E7A40AC91}" name="Quantité" dataDxfId="28"/>
    <tableColumn id="6" xr3:uid="{57C9C15C-DDA0-4FA0-B2CA-EC9D8836B8FC}" name="Prix Unitaire" dataDxfId="27"/>
    <tableColumn id="7" xr3:uid="{34492D43-531C-45C1-8050-533CCDCB9ACE}" name="Total HT" dataDxfId="26"/>
    <tableColumn id="8" xr3:uid="{E556E46C-D812-42E0-AB34-249B435BDBC5}" name="Remise" dataDxfId="7"/>
    <tableColumn id="9" xr3:uid="{5A09D95C-F606-4747-9BBD-C1827D0AA586}" name="TVA" dataDxfId="6"/>
    <tableColumn id="10" xr3:uid="{B783CAF9-4AC9-4863-817D-93D57AFF4457}" name="Total TTC" dataDxfId="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09C5F8-590C-49A2-BEFC-DD7A12CE7A7F}" name="T_Prestations" displayName="T_Prestations" ref="B1:C6" totalsRowShown="0" headerRowDxfId="14" dataDxfId="13">
  <autoFilter ref="B1:C6" xr:uid="{0C8E9D07-9649-40EE-B4AE-E02439820DDA}">
    <filterColumn colId="0" hiddenButton="1"/>
    <filterColumn colId="1" hiddenButton="1"/>
  </autoFilter>
  <tableColumns count="2">
    <tableColumn id="1" xr3:uid="{55F3F1D7-9141-4E56-B3F5-A97AB0141ECE}" name="Prestation" dataDxfId="16"/>
    <tableColumn id="2" xr3:uid="{9F75C1AC-0227-44AE-A1FD-C12A14D3D2B4}" name="Tarif" dataDxfId="15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622F7E-7951-4C7A-8FD5-AC5A67084064}" name="T_Chrono" displayName="T_Chrono" ref="E1:E2" totalsRowShown="0" headerRowDxfId="11" dataDxfId="10">
  <autoFilter ref="E1:E2" xr:uid="{0A6473EE-23EF-4C8C-8DF7-5628DDD1E124}">
    <filterColumn colId="0" hiddenButton="1"/>
  </autoFilter>
  <tableColumns count="1">
    <tableColumn id="1" xr3:uid="{F25F1602-3B4E-4AC9-BC80-6AB85920F95E}" name="Chrono facture" dataDxfId="1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chatteriedufay.monsite-orange.fr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T249"/>
  <sheetViews>
    <sheetView zoomScale="85" zoomScaleNormal="85" workbookViewId="0">
      <pane ySplit="1" topLeftCell="A2" activePane="bottomLeft" state="frozen"/>
      <selection pane="bottomLeft" activeCell="C13" sqref="C13"/>
    </sheetView>
  </sheetViews>
  <sheetFormatPr baseColWidth="10" defaultRowHeight="12.75" x14ac:dyDescent="0.2"/>
  <cols>
    <col min="1" max="1" width="8.28515625" style="8" customWidth="1"/>
    <col min="2" max="2" width="27.42578125" style="39" customWidth="1"/>
    <col min="3" max="3" width="51.140625" style="30" customWidth="1"/>
    <col min="4" max="4" width="9.28515625" style="8" customWidth="1"/>
    <col min="5" max="5" width="29.5703125" style="28" customWidth="1"/>
    <col min="6" max="6" width="20.7109375" style="8" customWidth="1"/>
    <col min="7" max="7" width="28.28515625" style="8" customWidth="1"/>
    <col min="8" max="8" width="17.7109375" style="37" customWidth="1"/>
    <col min="9" max="9" width="5.42578125" style="8" customWidth="1"/>
    <col min="10" max="10" width="7.7109375" style="8" customWidth="1"/>
    <col min="11" max="11" width="16.7109375" style="48" customWidth="1"/>
    <col min="12" max="12" width="5.140625" style="8" customWidth="1"/>
    <col min="13" max="13" width="8.140625" style="8" customWidth="1"/>
    <col min="14" max="14" width="17.7109375" style="48" customWidth="1"/>
    <col min="15" max="15" width="5.42578125" style="8" customWidth="1"/>
    <col min="16" max="16" width="7.7109375" style="8" customWidth="1"/>
    <col min="17" max="17" width="20.28515625" style="8" customWidth="1"/>
    <col min="18" max="18" width="16" style="8" customWidth="1"/>
    <col min="19" max="19" width="11.42578125" style="8"/>
    <col min="20" max="20" width="11.140625" style="8" customWidth="1"/>
    <col min="21" max="16384" width="11.42578125" style="8"/>
  </cols>
  <sheetData>
    <row r="1" spans="1:20" s="22" customFormat="1" ht="28.5" customHeight="1" x14ac:dyDescent="0.2">
      <c r="A1" s="13"/>
      <c r="B1" s="14" t="s">
        <v>70</v>
      </c>
      <c r="C1" s="14" t="s">
        <v>27</v>
      </c>
      <c r="D1" s="15" t="s">
        <v>28</v>
      </c>
      <c r="E1" s="15" t="s">
        <v>29</v>
      </c>
      <c r="F1" s="15" t="s">
        <v>1</v>
      </c>
      <c r="G1" s="15" t="s">
        <v>30</v>
      </c>
      <c r="H1" s="16" t="s">
        <v>48</v>
      </c>
      <c r="I1" s="17"/>
      <c r="J1" s="18"/>
      <c r="K1" s="19" t="s">
        <v>49</v>
      </c>
      <c r="L1" s="20"/>
      <c r="M1" s="21"/>
      <c r="N1" s="16" t="s">
        <v>57</v>
      </c>
      <c r="O1" s="17"/>
      <c r="P1" s="18"/>
      <c r="Q1" s="15" t="s">
        <v>50</v>
      </c>
      <c r="R1" s="15" t="s">
        <v>51</v>
      </c>
      <c r="S1" s="15" t="s">
        <v>52</v>
      </c>
      <c r="T1" s="25"/>
    </row>
    <row r="2" spans="1:20" x14ac:dyDescent="0.2">
      <c r="A2" s="11"/>
      <c r="B2" s="39" t="s">
        <v>101</v>
      </c>
      <c r="C2" s="31" t="s">
        <v>104</v>
      </c>
      <c r="D2" s="8">
        <v>32560</v>
      </c>
      <c r="E2" s="30" t="s">
        <v>102</v>
      </c>
      <c r="F2" s="10" t="s">
        <v>103</v>
      </c>
      <c r="G2" s="8" t="s">
        <v>31</v>
      </c>
      <c r="H2" s="37" t="s">
        <v>55</v>
      </c>
      <c r="I2" s="11" t="s">
        <v>53</v>
      </c>
      <c r="J2" s="11">
        <v>2007</v>
      </c>
      <c r="K2" s="48" t="s">
        <v>56</v>
      </c>
      <c r="L2" s="11" t="s">
        <v>54</v>
      </c>
      <c r="M2" s="11">
        <v>2014</v>
      </c>
      <c r="O2" s="11"/>
      <c r="P2" s="11"/>
      <c r="Q2" s="11" t="s">
        <v>65</v>
      </c>
      <c r="R2" s="11" t="s">
        <v>65</v>
      </c>
      <c r="S2" s="11" t="s">
        <v>66</v>
      </c>
    </row>
    <row r="3" spans="1:20" x14ac:dyDescent="0.2">
      <c r="A3" s="11"/>
      <c r="E3" s="29"/>
      <c r="G3" s="33"/>
      <c r="I3" s="11"/>
      <c r="J3" s="9"/>
      <c r="O3" s="11"/>
      <c r="P3" s="9"/>
      <c r="Q3" s="11"/>
      <c r="R3" s="11"/>
      <c r="S3" s="11"/>
    </row>
    <row r="4" spans="1:20" x14ac:dyDescent="0.2">
      <c r="A4" s="11"/>
      <c r="E4" s="30"/>
      <c r="G4" s="34"/>
      <c r="I4" s="11"/>
      <c r="J4" s="11"/>
      <c r="O4" s="11"/>
      <c r="P4" s="11"/>
      <c r="Q4" s="11"/>
      <c r="R4" s="11"/>
      <c r="S4" s="11"/>
    </row>
    <row r="5" spans="1:20" x14ac:dyDescent="0.2">
      <c r="A5" s="11"/>
      <c r="E5" s="30"/>
      <c r="F5" s="11"/>
      <c r="I5" s="11"/>
      <c r="J5" s="11"/>
      <c r="O5" s="11"/>
      <c r="P5" s="11"/>
      <c r="Q5" s="11"/>
      <c r="R5" s="11"/>
      <c r="S5" s="11"/>
    </row>
    <row r="6" spans="1:20" x14ac:dyDescent="0.2">
      <c r="A6" s="11"/>
      <c r="E6" s="30"/>
      <c r="F6" s="11"/>
      <c r="G6" s="35"/>
      <c r="I6" s="11"/>
      <c r="J6" s="11"/>
      <c r="L6" s="11"/>
      <c r="M6" s="11"/>
      <c r="O6" s="11"/>
      <c r="P6" s="11"/>
      <c r="Q6" s="11"/>
      <c r="R6" s="11"/>
      <c r="S6" s="11"/>
    </row>
    <row r="7" spans="1:20" x14ac:dyDescent="0.2">
      <c r="A7" s="11"/>
      <c r="E7" s="30"/>
      <c r="G7" s="27"/>
      <c r="I7" s="11"/>
      <c r="O7" s="11"/>
      <c r="Q7" s="11"/>
      <c r="R7" s="11"/>
      <c r="S7" s="11"/>
    </row>
    <row r="8" spans="1:20" x14ac:dyDescent="0.2">
      <c r="A8" s="11"/>
      <c r="C8" s="32"/>
      <c r="D8" s="11"/>
      <c r="E8" s="30"/>
      <c r="F8" s="12"/>
      <c r="G8" s="36"/>
      <c r="I8" s="11"/>
      <c r="J8" s="11"/>
      <c r="L8" s="11"/>
      <c r="M8" s="11"/>
      <c r="O8" s="11"/>
      <c r="P8" s="11"/>
      <c r="Q8" s="11"/>
      <c r="R8" s="11"/>
      <c r="S8" s="11"/>
    </row>
    <row r="9" spans="1:20" x14ac:dyDescent="0.2">
      <c r="A9" s="11"/>
      <c r="E9" s="30"/>
      <c r="H9" s="38"/>
      <c r="I9" s="11"/>
      <c r="L9" s="11"/>
      <c r="O9" s="11"/>
      <c r="Q9" s="11"/>
      <c r="R9" s="11"/>
      <c r="S9" s="11"/>
    </row>
    <row r="10" spans="1:20" x14ac:dyDescent="0.2">
      <c r="A10" s="11"/>
      <c r="E10" s="30"/>
      <c r="F10" s="11"/>
      <c r="I10" s="11"/>
      <c r="Q10" s="11"/>
      <c r="R10" s="11"/>
      <c r="S10" s="11"/>
    </row>
    <row r="11" spans="1:20" x14ac:dyDescent="0.2">
      <c r="A11" s="11"/>
      <c r="E11" s="30"/>
      <c r="F11" s="11"/>
      <c r="I11" s="11"/>
      <c r="L11" s="11"/>
      <c r="Q11" s="11"/>
      <c r="R11" s="11"/>
      <c r="S11" s="11"/>
    </row>
    <row r="12" spans="1:20" x14ac:dyDescent="0.2">
      <c r="A12" s="11"/>
      <c r="E12" s="30"/>
      <c r="F12" s="11"/>
      <c r="I12" s="11"/>
      <c r="Q12" s="11"/>
      <c r="R12" s="11"/>
      <c r="S12" s="11"/>
    </row>
    <row r="13" spans="1:20" x14ac:dyDescent="0.2">
      <c r="A13" s="11"/>
      <c r="E13" s="30"/>
      <c r="F13" s="11"/>
      <c r="I13" s="11"/>
      <c r="Q13" s="11"/>
      <c r="R13" s="11"/>
      <c r="S13" s="11"/>
    </row>
    <row r="14" spans="1:20" x14ac:dyDescent="0.2">
      <c r="A14" s="11"/>
      <c r="E14" s="30"/>
      <c r="F14" s="11"/>
      <c r="G14" s="11"/>
      <c r="I14" s="11"/>
      <c r="Q14" s="11"/>
      <c r="R14" s="11"/>
      <c r="S14" s="11"/>
    </row>
    <row r="15" spans="1:20" x14ac:dyDescent="0.2">
      <c r="A15" s="11"/>
      <c r="E15" s="30"/>
      <c r="F15" s="11"/>
      <c r="I15" s="11"/>
      <c r="Q15" s="11"/>
      <c r="R15" s="11"/>
      <c r="S15" s="11"/>
    </row>
    <row r="16" spans="1:20" x14ac:dyDescent="0.2">
      <c r="A16" s="11"/>
      <c r="E16" s="30"/>
      <c r="F16" s="11"/>
      <c r="G16" s="33"/>
      <c r="I16" s="11"/>
      <c r="Q16" s="11"/>
      <c r="R16" s="11"/>
      <c r="S16" s="11"/>
    </row>
    <row r="17" spans="1:19" x14ac:dyDescent="0.2">
      <c r="A17" s="11"/>
      <c r="E17" s="30"/>
      <c r="F17" s="11"/>
      <c r="G17" s="34"/>
      <c r="I17" s="11"/>
      <c r="L17" s="11"/>
      <c r="Q17" s="11"/>
      <c r="R17" s="11"/>
      <c r="S17" s="11"/>
    </row>
    <row r="18" spans="1:19" x14ac:dyDescent="0.2">
      <c r="A18" s="11"/>
      <c r="E18" s="30"/>
      <c r="F18" s="11"/>
      <c r="I18" s="11"/>
      <c r="Q18" s="11"/>
      <c r="R18" s="11"/>
      <c r="S18" s="11"/>
    </row>
    <row r="19" spans="1:19" x14ac:dyDescent="0.2">
      <c r="A19" s="11"/>
      <c r="E19" s="30"/>
      <c r="F19" s="11"/>
      <c r="I19" s="11"/>
      <c r="Q19" s="11"/>
      <c r="R19" s="11"/>
      <c r="S19" s="11"/>
    </row>
    <row r="20" spans="1:19" x14ac:dyDescent="0.2">
      <c r="A20" s="11"/>
      <c r="E20" s="30"/>
      <c r="F20" s="11"/>
      <c r="I20" s="11"/>
      <c r="Q20" s="11"/>
      <c r="R20" s="11"/>
      <c r="S20" s="11"/>
    </row>
    <row r="21" spans="1:19" x14ac:dyDescent="0.2">
      <c r="A21" s="11"/>
      <c r="E21" s="30"/>
      <c r="F21" s="11"/>
      <c r="I21" s="11"/>
      <c r="Q21" s="11"/>
      <c r="R21" s="11"/>
      <c r="S21" s="11"/>
    </row>
    <row r="22" spans="1:19" x14ac:dyDescent="0.2">
      <c r="A22" s="11"/>
      <c r="E22" s="30"/>
      <c r="F22" s="11"/>
      <c r="G22" s="33"/>
      <c r="I22" s="11"/>
      <c r="Q22" s="11"/>
      <c r="R22" s="11"/>
      <c r="S22" s="11"/>
    </row>
    <row r="23" spans="1:19" x14ac:dyDescent="0.2">
      <c r="A23" s="11"/>
      <c r="E23" s="30"/>
      <c r="F23" s="11"/>
      <c r="G23" s="34"/>
      <c r="I23" s="11"/>
      <c r="Q23" s="11"/>
      <c r="R23" s="11"/>
      <c r="S23" s="11"/>
    </row>
    <row r="24" spans="1:19" x14ac:dyDescent="0.2">
      <c r="A24" s="11"/>
      <c r="E24" s="30"/>
      <c r="F24" s="11"/>
      <c r="I24" s="11"/>
      <c r="Q24" s="11"/>
      <c r="R24" s="11"/>
      <c r="S24" s="11"/>
    </row>
    <row r="25" spans="1:19" x14ac:dyDescent="0.2">
      <c r="A25" s="11"/>
      <c r="E25" s="30"/>
      <c r="F25" s="11"/>
      <c r="I25" s="11"/>
      <c r="Q25" s="11"/>
      <c r="R25" s="11"/>
      <c r="S25" s="11"/>
    </row>
    <row r="26" spans="1:19" x14ac:dyDescent="0.2">
      <c r="A26" s="11"/>
      <c r="E26" s="30"/>
      <c r="F26" s="11"/>
      <c r="I26" s="11"/>
      <c r="L26" s="11"/>
      <c r="Q26" s="11"/>
      <c r="R26" s="11"/>
      <c r="S26" s="11"/>
    </row>
    <row r="27" spans="1:19" x14ac:dyDescent="0.2">
      <c r="A27" s="11"/>
      <c r="E27" s="30"/>
      <c r="F27" s="11"/>
      <c r="G27" s="33"/>
      <c r="I27" s="11"/>
      <c r="Q27" s="11"/>
      <c r="R27" s="11"/>
      <c r="S27" s="11"/>
    </row>
    <row r="28" spans="1:19" x14ac:dyDescent="0.2">
      <c r="A28" s="11"/>
      <c r="E28" s="30"/>
      <c r="F28" s="11"/>
      <c r="G28" s="34"/>
      <c r="I28" s="11"/>
      <c r="L28" s="11"/>
      <c r="Q28" s="11"/>
      <c r="R28" s="11"/>
      <c r="S28" s="11"/>
    </row>
    <row r="29" spans="1:19" x14ac:dyDescent="0.2">
      <c r="A29" s="11"/>
      <c r="E29" s="30"/>
      <c r="F29" s="11"/>
      <c r="I29" s="11"/>
      <c r="Q29" s="11"/>
      <c r="R29" s="11"/>
      <c r="S29" s="11"/>
    </row>
    <row r="30" spans="1:19" x14ac:dyDescent="0.2">
      <c r="A30" s="11"/>
      <c r="E30" s="30"/>
      <c r="F30" s="11"/>
      <c r="I30" s="11"/>
      <c r="Q30" s="11"/>
      <c r="R30" s="11"/>
      <c r="S30" s="11"/>
    </row>
    <row r="31" spans="1:19" x14ac:dyDescent="0.2">
      <c r="A31" s="11"/>
      <c r="E31" s="30"/>
      <c r="F31" s="11"/>
      <c r="I31" s="11"/>
      <c r="Q31" s="11"/>
      <c r="R31" s="11"/>
      <c r="S31" s="11"/>
    </row>
    <row r="32" spans="1:19" x14ac:dyDescent="0.2">
      <c r="A32" s="11"/>
      <c r="E32" s="30"/>
      <c r="F32" s="11"/>
      <c r="I32" s="11"/>
      <c r="Q32" s="11"/>
      <c r="R32" s="11"/>
      <c r="S32" s="11"/>
    </row>
    <row r="33" spans="1:19" x14ac:dyDescent="0.2">
      <c r="A33" s="11"/>
      <c r="I33" s="11"/>
      <c r="Q33" s="11"/>
      <c r="R33" s="11"/>
      <c r="S33" s="11"/>
    </row>
    <row r="34" spans="1:19" x14ac:dyDescent="0.2">
      <c r="A34" s="11"/>
      <c r="E34" s="30"/>
      <c r="F34" s="11"/>
      <c r="I34" s="11"/>
      <c r="Q34" s="11"/>
      <c r="R34" s="11"/>
      <c r="S34" s="11"/>
    </row>
    <row r="35" spans="1:19" x14ac:dyDescent="0.2">
      <c r="A35" s="11"/>
      <c r="E35" s="30"/>
      <c r="I35" s="11"/>
      <c r="Q35" s="11"/>
      <c r="R35" s="11"/>
      <c r="S35" s="11"/>
    </row>
    <row r="36" spans="1:19" x14ac:dyDescent="0.2">
      <c r="A36" s="11"/>
      <c r="E36" s="30"/>
      <c r="F36" s="11"/>
      <c r="I36" s="11"/>
      <c r="Q36" s="11"/>
      <c r="R36" s="11"/>
      <c r="S36" s="11"/>
    </row>
    <row r="37" spans="1:19" x14ac:dyDescent="0.2">
      <c r="A37" s="11"/>
      <c r="E37" s="30"/>
      <c r="F37" s="11"/>
      <c r="I37" s="11"/>
      <c r="Q37" s="11"/>
      <c r="R37" s="11"/>
      <c r="S37" s="11"/>
    </row>
    <row r="38" spans="1:19" x14ac:dyDescent="0.2">
      <c r="A38" s="11"/>
      <c r="E38" s="30"/>
      <c r="F38" s="11"/>
      <c r="I38" s="11"/>
      <c r="L38" s="11"/>
      <c r="Q38" s="11"/>
      <c r="R38" s="11"/>
      <c r="S38" s="11"/>
    </row>
    <row r="39" spans="1:19" x14ac:dyDescent="0.2">
      <c r="A39" s="11"/>
      <c r="E39" s="30"/>
      <c r="F39" s="11"/>
      <c r="I39" s="11"/>
      <c r="Q39" s="11"/>
      <c r="R39" s="11"/>
      <c r="S39" s="11"/>
    </row>
    <row r="40" spans="1:19" x14ac:dyDescent="0.2">
      <c r="A40" s="11"/>
      <c r="E40" s="30"/>
      <c r="F40" s="11"/>
      <c r="I40" s="11"/>
      <c r="Q40" s="11"/>
      <c r="R40" s="11"/>
      <c r="S40" s="11"/>
    </row>
    <row r="41" spans="1:19" x14ac:dyDescent="0.2">
      <c r="A41" s="11"/>
      <c r="E41" s="30"/>
      <c r="F41" s="11"/>
      <c r="I41" s="11"/>
      <c r="Q41" s="11"/>
      <c r="R41" s="11"/>
      <c r="S41" s="11"/>
    </row>
    <row r="42" spans="1:19" x14ac:dyDescent="0.2">
      <c r="A42" s="11"/>
      <c r="E42" s="30"/>
      <c r="F42" s="11"/>
      <c r="I42" s="11"/>
      <c r="Q42" s="11"/>
      <c r="R42" s="11"/>
      <c r="S42" s="11"/>
    </row>
    <row r="43" spans="1:19" x14ac:dyDescent="0.2">
      <c r="A43" s="11"/>
      <c r="E43" s="30"/>
      <c r="F43" s="11"/>
      <c r="I43" s="11"/>
      <c r="Q43" s="11"/>
      <c r="R43" s="11"/>
      <c r="S43" s="11"/>
    </row>
    <row r="44" spans="1:19" x14ac:dyDescent="0.2">
      <c r="A44" s="11"/>
      <c r="E44" s="30"/>
      <c r="F44" s="11"/>
      <c r="I44" s="11"/>
      <c r="Q44" s="11"/>
      <c r="R44" s="11"/>
      <c r="S44" s="11"/>
    </row>
    <row r="45" spans="1:19" x14ac:dyDescent="0.2">
      <c r="A45" s="11"/>
      <c r="E45" s="30"/>
      <c r="F45" s="11"/>
      <c r="I45" s="11"/>
      <c r="Q45" s="11"/>
      <c r="R45" s="11"/>
      <c r="S45" s="11"/>
    </row>
    <row r="46" spans="1:19" x14ac:dyDescent="0.2">
      <c r="A46" s="11"/>
      <c r="E46" s="30"/>
      <c r="F46" s="11"/>
      <c r="I46" s="11"/>
      <c r="L46" s="11"/>
      <c r="Q46" s="11"/>
      <c r="R46" s="11"/>
      <c r="S46" s="11"/>
    </row>
    <row r="47" spans="1:19" x14ac:dyDescent="0.2">
      <c r="A47" s="11"/>
      <c r="E47" s="30"/>
      <c r="G47" s="33"/>
      <c r="I47" s="11"/>
      <c r="L47" s="11"/>
      <c r="Q47" s="11"/>
      <c r="R47" s="11"/>
      <c r="S47" s="11"/>
    </row>
    <row r="48" spans="1:19" x14ac:dyDescent="0.2">
      <c r="A48" s="11"/>
      <c r="E48" s="30"/>
      <c r="F48" s="11"/>
      <c r="G48" s="34"/>
      <c r="I48" s="11"/>
      <c r="L48" s="11"/>
      <c r="O48" s="11"/>
      <c r="Q48" s="11"/>
      <c r="R48" s="11"/>
      <c r="S48" s="11"/>
    </row>
    <row r="49" spans="1:19" x14ac:dyDescent="0.2">
      <c r="A49" s="11"/>
      <c r="E49" s="30"/>
      <c r="F49" s="11"/>
      <c r="I49" s="11"/>
      <c r="L49" s="11"/>
      <c r="Q49" s="11"/>
      <c r="R49" s="11"/>
      <c r="S49" s="11"/>
    </row>
    <row r="50" spans="1:19" x14ac:dyDescent="0.2">
      <c r="A50" s="11"/>
      <c r="E50" s="30"/>
      <c r="F50" s="11"/>
      <c r="G50" s="33"/>
      <c r="I50" s="11"/>
      <c r="Q50" s="11"/>
      <c r="R50" s="11"/>
      <c r="S50" s="11"/>
    </row>
    <row r="51" spans="1:19" x14ac:dyDescent="0.2">
      <c r="A51" s="11"/>
      <c r="E51" s="30"/>
      <c r="F51" s="11"/>
      <c r="G51" s="34"/>
      <c r="I51" s="11"/>
      <c r="Q51" s="11"/>
      <c r="R51" s="11"/>
      <c r="S51" s="11"/>
    </row>
    <row r="52" spans="1:19" x14ac:dyDescent="0.2">
      <c r="A52" s="11"/>
      <c r="E52" s="30"/>
      <c r="F52" s="11"/>
      <c r="G52" s="33"/>
      <c r="I52" s="11"/>
      <c r="Q52" s="11"/>
      <c r="R52" s="11"/>
      <c r="S52" s="11"/>
    </row>
    <row r="53" spans="1:19" x14ac:dyDescent="0.2">
      <c r="A53" s="11"/>
      <c r="E53" s="30"/>
      <c r="F53" s="11"/>
      <c r="I53" s="11"/>
      <c r="Q53" s="11"/>
      <c r="R53" s="11"/>
      <c r="S53" s="11"/>
    </row>
    <row r="54" spans="1:19" x14ac:dyDescent="0.2">
      <c r="A54" s="9"/>
      <c r="E54" s="29"/>
      <c r="F54" s="9"/>
      <c r="I54" s="9"/>
      <c r="Q54" s="9"/>
      <c r="R54" s="9"/>
      <c r="S54" s="9"/>
    </row>
    <row r="55" spans="1:19" x14ac:dyDescent="0.2">
      <c r="A55" s="11"/>
      <c r="E55" s="30"/>
      <c r="F55" s="11"/>
      <c r="I55" s="11"/>
      <c r="Q55" s="11"/>
      <c r="R55" s="11"/>
      <c r="S55" s="11"/>
    </row>
    <row r="56" spans="1:19" x14ac:dyDescent="0.2">
      <c r="A56" s="11"/>
      <c r="E56" s="29"/>
      <c r="F56" s="9"/>
      <c r="G56" s="27"/>
      <c r="I56" s="9"/>
      <c r="Q56" s="9"/>
      <c r="R56" s="9"/>
      <c r="S56" s="9"/>
    </row>
    <row r="57" spans="1:19" x14ac:dyDescent="0.2">
      <c r="A57" s="11"/>
      <c r="E57" s="29"/>
      <c r="F57" s="9"/>
      <c r="I57" s="9"/>
      <c r="Q57" s="9"/>
      <c r="R57" s="9"/>
      <c r="S57" s="9"/>
    </row>
    <row r="58" spans="1:19" x14ac:dyDescent="0.2">
      <c r="A58" s="9"/>
      <c r="E58" s="30"/>
      <c r="F58" s="11"/>
      <c r="I58" s="11"/>
      <c r="L58" s="11"/>
      <c r="Q58" s="11"/>
      <c r="R58" s="11"/>
      <c r="S58" s="11"/>
    </row>
    <row r="59" spans="1:19" x14ac:dyDescent="0.2">
      <c r="A59" s="11"/>
      <c r="E59" s="29"/>
      <c r="F59" s="9"/>
      <c r="G59" s="34"/>
      <c r="I59" s="9"/>
      <c r="Q59" s="9"/>
      <c r="R59" s="9"/>
      <c r="S59" s="9"/>
    </row>
    <row r="60" spans="1:19" x14ac:dyDescent="0.2">
      <c r="A60" s="9"/>
      <c r="E60" s="29"/>
      <c r="F60" s="9"/>
      <c r="G60" s="27"/>
      <c r="I60" s="9"/>
      <c r="Q60" s="9"/>
      <c r="R60" s="9"/>
      <c r="S60" s="9"/>
    </row>
    <row r="61" spans="1:19" x14ac:dyDescent="0.2">
      <c r="A61" s="11"/>
      <c r="E61" s="30"/>
      <c r="F61" s="11"/>
      <c r="G61" s="27"/>
      <c r="I61" s="11"/>
      <c r="Q61" s="11"/>
      <c r="R61" s="11"/>
      <c r="S61" s="11"/>
    </row>
    <row r="62" spans="1:19" x14ac:dyDescent="0.2">
      <c r="A62" s="11"/>
      <c r="E62" s="30"/>
      <c r="F62" s="11"/>
      <c r="I62" s="11"/>
      <c r="Q62" s="11"/>
      <c r="R62" s="11"/>
      <c r="S62" s="11"/>
    </row>
    <row r="63" spans="1:19" x14ac:dyDescent="0.2">
      <c r="A63" s="9"/>
      <c r="E63" s="30"/>
      <c r="F63" s="11"/>
      <c r="I63" s="11"/>
      <c r="Q63" s="11"/>
      <c r="R63" s="11"/>
      <c r="S63" s="11"/>
    </row>
    <row r="64" spans="1:19" x14ac:dyDescent="0.2">
      <c r="A64" s="9"/>
      <c r="E64" s="30"/>
      <c r="F64" s="11"/>
      <c r="I64" s="11"/>
      <c r="Q64" s="11"/>
      <c r="R64" s="11"/>
      <c r="S64" s="11"/>
    </row>
    <row r="65" spans="1:19" x14ac:dyDescent="0.2">
      <c r="A65" s="9"/>
      <c r="E65" s="29"/>
      <c r="F65" s="9"/>
      <c r="I65" s="9"/>
      <c r="L65" s="9"/>
      <c r="Q65" s="9"/>
      <c r="R65" s="9"/>
      <c r="S65" s="9"/>
    </row>
    <row r="66" spans="1:19" x14ac:dyDescent="0.2">
      <c r="A66" s="11"/>
      <c r="E66" s="30"/>
      <c r="F66" s="11"/>
      <c r="G66" s="34"/>
      <c r="I66" s="11"/>
      <c r="L66" s="11"/>
      <c r="Q66" s="11"/>
      <c r="R66" s="11"/>
      <c r="S66" s="11"/>
    </row>
    <row r="67" spans="1:19" x14ac:dyDescent="0.2">
      <c r="A67" s="11"/>
      <c r="E67" s="30"/>
      <c r="F67" s="11"/>
      <c r="G67" s="27"/>
      <c r="I67" s="11"/>
      <c r="Q67" s="11"/>
      <c r="R67" s="11"/>
      <c r="S67" s="11"/>
    </row>
    <row r="68" spans="1:19" x14ac:dyDescent="0.2">
      <c r="A68" s="11"/>
      <c r="E68" s="30"/>
      <c r="F68" s="11"/>
      <c r="I68" s="11"/>
      <c r="Q68" s="11"/>
      <c r="R68" s="11"/>
      <c r="S68" s="11"/>
    </row>
    <row r="69" spans="1:19" x14ac:dyDescent="0.2">
      <c r="A69" s="11"/>
      <c r="E69" s="30"/>
      <c r="F69" s="11"/>
      <c r="I69" s="11"/>
      <c r="L69" s="11"/>
      <c r="Q69" s="11"/>
      <c r="R69" s="11"/>
      <c r="S69" s="11"/>
    </row>
    <row r="70" spans="1:19" x14ac:dyDescent="0.2">
      <c r="A70" s="11"/>
      <c r="E70" s="30"/>
      <c r="F70" s="11"/>
      <c r="I70" s="11"/>
      <c r="Q70" s="11"/>
      <c r="R70" s="11"/>
      <c r="S70" s="11"/>
    </row>
    <row r="71" spans="1:19" x14ac:dyDescent="0.2">
      <c r="A71" s="9"/>
      <c r="E71" s="30"/>
      <c r="F71" s="11"/>
      <c r="I71" s="11"/>
      <c r="Q71" s="11"/>
      <c r="R71" s="11"/>
      <c r="S71" s="11"/>
    </row>
    <row r="72" spans="1:19" x14ac:dyDescent="0.2">
      <c r="A72" s="9"/>
      <c r="E72" s="30"/>
      <c r="I72" s="11"/>
      <c r="Q72" s="11"/>
      <c r="R72" s="11"/>
      <c r="S72" s="11"/>
    </row>
    <row r="73" spans="1:19" x14ac:dyDescent="0.2">
      <c r="A73" s="9"/>
      <c r="E73" s="29"/>
      <c r="F73" s="9"/>
      <c r="G73" s="33"/>
      <c r="I73" s="9"/>
      <c r="Q73" s="9"/>
      <c r="R73" s="9"/>
      <c r="S73" s="9"/>
    </row>
    <row r="74" spans="1:19" x14ac:dyDescent="0.2">
      <c r="A74" s="11"/>
      <c r="E74" s="29"/>
      <c r="F74" s="9"/>
      <c r="I74" s="9"/>
      <c r="Q74" s="9"/>
      <c r="R74" s="9"/>
      <c r="S74" s="9"/>
    </row>
    <row r="75" spans="1:19" x14ac:dyDescent="0.2">
      <c r="A75" s="9"/>
      <c r="E75" s="30"/>
      <c r="F75" s="11"/>
      <c r="I75" s="11"/>
      <c r="Q75" s="11"/>
      <c r="R75" s="11"/>
      <c r="S75" s="11"/>
    </row>
    <row r="76" spans="1:19" x14ac:dyDescent="0.2">
      <c r="A76" s="11"/>
      <c r="E76" s="30"/>
      <c r="F76" s="11"/>
      <c r="I76" s="11"/>
      <c r="Q76" s="11"/>
      <c r="R76" s="11"/>
      <c r="S76" s="11"/>
    </row>
    <row r="77" spans="1:19" x14ac:dyDescent="0.2">
      <c r="A77" s="11"/>
      <c r="E77" s="30"/>
      <c r="F77" s="11"/>
      <c r="I77" s="11"/>
      <c r="Q77" s="11"/>
      <c r="R77" s="11"/>
      <c r="S77" s="11"/>
    </row>
    <row r="78" spans="1:19" x14ac:dyDescent="0.2">
      <c r="A78" s="9"/>
      <c r="E78" s="30"/>
      <c r="F78" s="11"/>
      <c r="I78" s="11"/>
      <c r="L78" s="11"/>
      <c r="Q78" s="11"/>
      <c r="R78" s="11"/>
      <c r="S78" s="11"/>
    </row>
    <row r="79" spans="1:19" x14ac:dyDescent="0.2">
      <c r="A79" s="9"/>
      <c r="E79" s="30"/>
      <c r="F79" s="11"/>
      <c r="I79" s="11"/>
      <c r="Q79" s="11"/>
      <c r="R79" s="11"/>
      <c r="S79" s="11"/>
    </row>
    <row r="80" spans="1:19" x14ac:dyDescent="0.2">
      <c r="A80" s="9"/>
      <c r="E80" s="30"/>
      <c r="F80" s="11"/>
      <c r="I80" s="11"/>
      <c r="Q80" s="11"/>
      <c r="R80" s="11"/>
      <c r="S80" s="11"/>
    </row>
    <row r="81" spans="1:19" x14ac:dyDescent="0.2">
      <c r="A81" s="11"/>
      <c r="E81" s="29"/>
      <c r="F81" s="9"/>
      <c r="I81" s="9"/>
      <c r="Q81" s="9"/>
      <c r="R81" s="9"/>
      <c r="S81" s="9"/>
    </row>
    <row r="82" spans="1:19" x14ac:dyDescent="0.2">
      <c r="A82" s="11"/>
      <c r="E82" s="30"/>
      <c r="F82" s="11"/>
      <c r="I82" s="11"/>
      <c r="L82" s="11"/>
      <c r="Q82" s="11"/>
      <c r="R82" s="11"/>
      <c r="S82" s="11"/>
    </row>
    <row r="83" spans="1:19" x14ac:dyDescent="0.2">
      <c r="A83" s="11"/>
      <c r="E83" s="29"/>
      <c r="F83" s="9"/>
      <c r="G83" s="34"/>
      <c r="I83" s="9"/>
      <c r="Q83" s="9"/>
      <c r="R83" s="9"/>
      <c r="S83" s="9"/>
    </row>
    <row r="84" spans="1:19" x14ac:dyDescent="0.2">
      <c r="A84" s="11"/>
      <c r="E84" s="30"/>
      <c r="F84" s="11"/>
      <c r="G84" s="27"/>
      <c r="I84" s="11"/>
      <c r="Q84" s="11"/>
      <c r="R84" s="11"/>
      <c r="S84" s="11"/>
    </row>
    <row r="85" spans="1:19" x14ac:dyDescent="0.2">
      <c r="A85" s="9"/>
      <c r="E85" s="30"/>
      <c r="F85" s="11"/>
      <c r="I85" s="11"/>
      <c r="Q85" s="11"/>
      <c r="R85" s="11"/>
      <c r="S85" s="11"/>
    </row>
    <row r="86" spans="1:19" x14ac:dyDescent="0.2">
      <c r="A86" s="11"/>
      <c r="E86" s="30"/>
      <c r="F86" s="11"/>
      <c r="I86" s="11"/>
      <c r="Q86" s="11"/>
      <c r="R86" s="11"/>
      <c r="S86" s="11"/>
    </row>
    <row r="87" spans="1:19" x14ac:dyDescent="0.2">
      <c r="A87" s="11"/>
      <c r="E87" s="30"/>
      <c r="F87" s="11"/>
      <c r="I87" s="11"/>
      <c r="L87" s="11"/>
      <c r="Q87" s="11"/>
      <c r="R87" s="11"/>
      <c r="S87" s="11"/>
    </row>
    <row r="88" spans="1:19" x14ac:dyDescent="0.2">
      <c r="A88" s="11"/>
      <c r="E88" s="30"/>
      <c r="F88" s="11"/>
      <c r="G88" s="27"/>
      <c r="I88" s="11"/>
      <c r="Q88" s="11"/>
      <c r="R88" s="11"/>
      <c r="S88" s="11"/>
    </row>
    <row r="89" spans="1:19" x14ac:dyDescent="0.2">
      <c r="A89" s="11"/>
      <c r="E89" s="29"/>
      <c r="F89" s="9"/>
      <c r="I89" s="9"/>
      <c r="Q89" s="9"/>
      <c r="R89" s="9"/>
      <c r="S89" s="9"/>
    </row>
    <row r="90" spans="1:19" x14ac:dyDescent="0.2">
      <c r="A90" s="11"/>
      <c r="E90" s="30"/>
      <c r="F90" s="11"/>
      <c r="G90" s="27"/>
      <c r="I90" s="11"/>
      <c r="Q90" s="11"/>
      <c r="R90" s="11"/>
      <c r="S90" s="11"/>
    </row>
    <row r="91" spans="1:19" x14ac:dyDescent="0.2">
      <c r="A91" s="9"/>
      <c r="E91" s="30"/>
      <c r="F91" s="11"/>
      <c r="I91" s="11"/>
      <c r="Q91" s="11"/>
      <c r="R91" s="11"/>
      <c r="S91" s="11"/>
    </row>
    <row r="92" spans="1:19" x14ac:dyDescent="0.2">
      <c r="A92" s="9"/>
      <c r="E92" s="30"/>
      <c r="F92" s="11"/>
      <c r="G92" s="27"/>
      <c r="I92" s="11"/>
      <c r="Q92" s="11"/>
      <c r="R92" s="11"/>
      <c r="S92" s="11"/>
    </row>
    <row r="93" spans="1:19" x14ac:dyDescent="0.2">
      <c r="A93" s="9"/>
      <c r="E93" s="30"/>
      <c r="F93" s="11"/>
      <c r="G93" s="27"/>
      <c r="I93" s="11"/>
      <c r="Q93" s="11"/>
      <c r="R93" s="11"/>
      <c r="S93" s="11"/>
    </row>
    <row r="94" spans="1:19" x14ac:dyDescent="0.2">
      <c r="A94" s="9"/>
      <c r="E94" s="30"/>
      <c r="F94" s="11"/>
      <c r="I94" s="11"/>
      <c r="Q94" s="11"/>
      <c r="R94" s="11"/>
      <c r="S94" s="11"/>
    </row>
    <row r="95" spans="1:19" x14ac:dyDescent="0.2">
      <c r="A95" s="9"/>
      <c r="E95" s="30"/>
      <c r="F95" s="11"/>
      <c r="G95" s="27"/>
      <c r="I95" s="11"/>
      <c r="Q95" s="11"/>
      <c r="R95" s="11"/>
      <c r="S95" s="11"/>
    </row>
    <row r="96" spans="1:19" x14ac:dyDescent="0.2">
      <c r="A96" s="11"/>
      <c r="E96" s="29"/>
      <c r="F96" s="9"/>
      <c r="G96" s="27"/>
      <c r="I96" s="9"/>
      <c r="Q96" s="9"/>
      <c r="R96" s="9"/>
      <c r="S96" s="9"/>
    </row>
    <row r="97" spans="1:19" x14ac:dyDescent="0.2">
      <c r="A97" s="11"/>
      <c r="E97" s="30"/>
      <c r="F97" s="11"/>
      <c r="I97" s="11"/>
      <c r="Q97" s="11"/>
      <c r="R97" s="11"/>
      <c r="S97" s="11"/>
    </row>
    <row r="98" spans="1:19" x14ac:dyDescent="0.2">
      <c r="A98" s="9"/>
      <c r="E98" s="29"/>
      <c r="F98" s="9"/>
      <c r="I98" s="9"/>
      <c r="L98" s="9"/>
      <c r="O98" s="9"/>
      <c r="Q98" s="9"/>
      <c r="R98" s="9"/>
      <c r="S98" s="9"/>
    </row>
    <row r="99" spans="1:19" x14ac:dyDescent="0.2">
      <c r="A99" s="11"/>
      <c r="E99" s="29"/>
      <c r="F99" s="9"/>
      <c r="G99" s="33"/>
      <c r="I99" s="9"/>
      <c r="Q99" s="9"/>
      <c r="R99" s="9"/>
      <c r="S99" s="9"/>
    </row>
    <row r="100" spans="1:19" x14ac:dyDescent="0.2">
      <c r="A100" s="11"/>
      <c r="E100" s="30"/>
      <c r="F100" s="11"/>
      <c r="H100" s="48"/>
      <c r="I100" s="11"/>
      <c r="Q100" s="11"/>
      <c r="R100" s="11"/>
      <c r="S100" s="11"/>
    </row>
    <row r="101" spans="1:19" x14ac:dyDescent="0.2">
      <c r="A101" s="11"/>
      <c r="E101" s="30"/>
      <c r="F101" s="11"/>
      <c r="H101" s="48"/>
      <c r="I101" s="11"/>
      <c r="Q101" s="11"/>
      <c r="R101" s="11"/>
      <c r="S101" s="11"/>
    </row>
    <row r="102" spans="1:19" x14ac:dyDescent="0.2">
      <c r="A102" s="11"/>
      <c r="E102" s="29"/>
      <c r="F102" s="9"/>
      <c r="G102" s="27"/>
      <c r="H102" s="48"/>
      <c r="I102" s="9"/>
      <c r="L102" s="9"/>
      <c r="Q102" s="9"/>
      <c r="R102" s="9"/>
      <c r="S102" s="9"/>
    </row>
    <row r="103" spans="1:19" x14ac:dyDescent="0.2">
      <c r="A103" s="11"/>
      <c r="E103" s="29"/>
      <c r="F103" s="9"/>
      <c r="G103" s="27"/>
      <c r="H103" s="48"/>
      <c r="I103" s="9"/>
      <c r="J103" s="9"/>
      <c r="L103" s="9"/>
      <c r="Q103" s="9"/>
      <c r="R103" s="9"/>
      <c r="S103" s="9"/>
    </row>
    <row r="104" spans="1:19" x14ac:dyDescent="0.2">
      <c r="A104" s="11"/>
      <c r="E104" s="30"/>
      <c r="H104" s="48"/>
      <c r="I104" s="11"/>
      <c r="L104" s="11"/>
      <c r="Q104" s="11"/>
      <c r="R104" s="11"/>
      <c r="S104" s="11"/>
    </row>
    <row r="105" spans="1:19" x14ac:dyDescent="0.2">
      <c r="A105" s="11"/>
      <c r="E105" s="29"/>
      <c r="F105" s="9"/>
      <c r="H105" s="48"/>
      <c r="I105" s="9"/>
      <c r="Q105" s="9"/>
      <c r="R105" s="9"/>
      <c r="S105" s="9"/>
    </row>
    <row r="106" spans="1:19" x14ac:dyDescent="0.2">
      <c r="A106" s="11"/>
      <c r="E106" s="29"/>
      <c r="F106" s="9"/>
      <c r="H106" s="48"/>
      <c r="I106" s="9"/>
      <c r="Q106" s="9"/>
      <c r="R106" s="9"/>
      <c r="S106" s="9"/>
    </row>
    <row r="107" spans="1:19" x14ac:dyDescent="0.2">
      <c r="A107" s="11"/>
      <c r="E107" s="30"/>
      <c r="F107" s="11"/>
      <c r="G107" s="27"/>
      <c r="H107" s="48"/>
      <c r="I107" s="11"/>
      <c r="Q107" s="11"/>
      <c r="R107" s="11"/>
      <c r="S107" s="11"/>
    </row>
    <row r="108" spans="1:19" x14ac:dyDescent="0.2">
      <c r="E108" s="30"/>
      <c r="F108" s="11"/>
      <c r="G108" s="27"/>
      <c r="H108" s="48"/>
      <c r="I108" s="11"/>
      <c r="Q108" s="11"/>
      <c r="R108" s="11"/>
      <c r="S108" s="11"/>
    </row>
    <row r="109" spans="1:19" x14ac:dyDescent="0.2">
      <c r="E109" s="30"/>
      <c r="F109" s="11"/>
      <c r="H109" s="48"/>
      <c r="I109" s="11"/>
      <c r="Q109" s="11"/>
      <c r="R109" s="11"/>
      <c r="S109" s="11"/>
    </row>
    <row r="110" spans="1:19" x14ac:dyDescent="0.2">
      <c r="E110" s="30"/>
      <c r="F110" s="11"/>
      <c r="H110" s="48"/>
      <c r="I110" s="11"/>
      <c r="Q110" s="11"/>
      <c r="R110" s="11"/>
      <c r="S110" s="11"/>
    </row>
    <row r="111" spans="1:19" x14ac:dyDescent="0.2">
      <c r="E111" s="30"/>
      <c r="F111" s="11"/>
      <c r="G111" s="27"/>
      <c r="H111" s="48"/>
      <c r="I111" s="11"/>
      <c r="Q111" s="11"/>
      <c r="R111" s="11"/>
      <c r="S111" s="11"/>
    </row>
    <row r="112" spans="1:19" x14ac:dyDescent="0.2">
      <c r="E112" s="30"/>
      <c r="F112" s="11"/>
      <c r="G112" s="27"/>
      <c r="H112" s="48"/>
      <c r="I112" s="11"/>
      <c r="Q112" s="11"/>
      <c r="R112" s="11"/>
      <c r="S112" s="11"/>
    </row>
    <row r="113" spans="5:19" x14ac:dyDescent="0.2">
      <c r="E113" s="30"/>
      <c r="F113" s="11"/>
      <c r="G113" s="34"/>
      <c r="H113" s="48"/>
      <c r="I113" s="11"/>
      <c r="Q113" s="11"/>
      <c r="R113" s="11"/>
      <c r="S113" s="11"/>
    </row>
    <row r="114" spans="5:19" x14ac:dyDescent="0.2">
      <c r="E114" s="30"/>
      <c r="F114" s="11"/>
      <c r="H114" s="48"/>
      <c r="I114" s="11"/>
      <c r="Q114" s="11"/>
      <c r="R114" s="11"/>
      <c r="S114" s="11"/>
    </row>
    <row r="115" spans="5:19" x14ac:dyDescent="0.2">
      <c r="E115" s="30"/>
      <c r="F115" s="11"/>
      <c r="H115" s="48"/>
      <c r="I115" s="11"/>
      <c r="Q115" s="11"/>
      <c r="R115" s="11"/>
      <c r="S115" s="11"/>
    </row>
    <row r="116" spans="5:19" x14ac:dyDescent="0.2">
      <c r="E116" s="30"/>
      <c r="F116" s="11"/>
      <c r="G116" s="33"/>
      <c r="H116" s="48"/>
      <c r="I116" s="11"/>
      <c r="Q116" s="11"/>
      <c r="R116" s="11"/>
      <c r="S116" s="11"/>
    </row>
    <row r="117" spans="5:19" x14ac:dyDescent="0.2">
      <c r="E117" s="29"/>
      <c r="F117" s="9"/>
      <c r="H117" s="48"/>
      <c r="I117" s="9"/>
      <c r="Q117" s="9"/>
      <c r="R117" s="9"/>
      <c r="S117" s="9"/>
    </row>
    <row r="118" spans="5:19" x14ac:dyDescent="0.2">
      <c r="E118" s="30"/>
      <c r="F118" s="11"/>
      <c r="H118" s="48"/>
      <c r="I118" s="11"/>
      <c r="Q118" s="11"/>
      <c r="R118" s="11"/>
      <c r="S118" s="11"/>
    </row>
    <row r="119" spans="5:19" x14ac:dyDescent="0.2">
      <c r="E119" s="30"/>
      <c r="F119" s="11"/>
      <c r="H119" s="48"/>
      <c r="I119" s="11"/>
      <c r="Q119" s="11"/>
      <c r="R119" s="11"/>
      <c r="S119" s="11"/>
    </row>
    <row r="120" spans="5:19" x14ac:dyDescent="0.2">
      <c r="E120" s="30"/>
      <c r="F120" s="11"/>
      <c r="H120" s="48"/>
      <c r="I120" s="11"/>
      <c r="Q120" s="11"/>
      <c r="R120" s="11"/>
      <c r="S120" s="11"/>
    </row>
    <row r="121" spans="5:19" x14ac:dyDescent="0.2">
      <c r="E121" s="30"/>
      <c r="F121" s="11"/>
      <c r="H121" s="48"/>
      <c r="I121" s="11"/>
      <c r="Q121" s="11"/>
      <c r="R121" s="11"/>
      <c r="S121" s="11"/>
    </row>
    <row r="122" spans="5:19" x14ac:dyDescent="0.2">
      <c r="E122" s="30"/>
      <c r="F122" s="11"/>
      <c r="H122" s="48"/>
      <c r="I122" s="11"/>
      <c r="Q122" s="11"/>
      <c r="R122" s="11"/>
      <c r="S122" s="11"/>
    </row>
    <row r="123" spans="5:19" x14ac:dyDescent="0.2">
      <c r="E123" s="30"/>
      <c r="F123" s="11"/>
      <c r="G123" s="27"/>
      <c r="H123" s="48"/>
      <c r="I123" s="11"/>
      <c r="Q123" s="11"/>
      <c r="R123" s="11"/>
      <c r="S123" s="11"/>
    </row>
    <row r="124" spans="5:19" x14ac:dyDescent="0.2">
      <c r="E124" s="29"/>
      <c r="F124" s="9"/>
      <c r="H124" s="48"/>
      <c r="I124" s="9"/>
      <c r="Q124" s="9"/>
      <c r="R124" s="9"/>
      <c r="S124" s="9"/>
    </row>
    <row r="125" spans="5:19" x14ac:dyDescent="0.2">
      <c r="E125" s="30"/>
      <c r="F125" s="11"/>
      <c r="H125" s="48"/>
      <c r="I125" s="11"/>
      <c r="Q125" s="11"/>
      <c r="R125" s="11"/>
      <c r="S125" s="11"/>
    </row>
    <row r="126" spans="5:19" x14ac:dyDescent="0.2">
      <c r="E126" s="30"/>
      <c r="F126" s="11"/>
      <c r="G126" s="27"/>
      <c r="H126" s="48"/>
      <c r="I126" s="11"/>
      <c r="Q126" s="11"/>
      <c r="R126" s="11"/>
      <c r="S126" s="11"/>
    </row>
    <row r="127" spans="5:19" x14ac:dyDescent="0.2">
      <c r="E127" s="29"/>
      <c r="F127" s="9"/>
      <c r="H127" s="48"/>
      <c r="I127" s="9"/>
      <c r="Q127" s="9"/>
      <c r="R127" s="9"/>
      <c r="S127" s="9"/>
    </row>
    <row r="128" spans="5:19" x14ac:dyDescent="0.2">
      <c r="E128" s="30"/>
      <c r="F128" s="11"/>
      <c r="G128" s="27"/>
      <c r="H128" s="48"/>
      <c r="I128" s="11"/>
      <c r="Q128" s="11"/>
      <c r="R128" s="11"/>
      <c r="S128" s="11"/>
    </row>
    <row r="129" spans="5:19" x14ac:dyDescent="0.2">
      <c r="E129" s="29"/>
      <c r="F129" s="9"/>
      <c r="H129" s="48"/>
      <c r="I129" s="9"/>
      <c r="L129" s="9"/>
      <c r="Q129" s="9"/>
      <c r="R129" s="9"/>
      <c r="S129" s="9"/>
    </row>
    <row r="130" spans="5:19" x14ac:dyDescent="0.2">
      <c r="E130" s="29"/>
      <c r="F130" s="9"/>
      <c r="H130" s="48"/>
      <c r="I130" s="9"/>
      <c r="Q130" s="9"/>
      <c r="R130" s="9"/>
      <c r="S130" s="9"/>
    </row>
    <row r="131" spans="5:19" x14ac:dyDescent="0.2">
      <c r="E131" s="30"/>
      <c r="F131" s="11"/>
      <c r="H131" s="48"/>
      <c r="I131" s="11"/>
      <c r="Q131" s="11"/>
      <c r="R131" s="11"/>
      <c r="S131" s="11"/>
    </row>
    <row r="132" spans="5:19" x14ac:dyDescent="0.2">
      <c r="E132" s="30"/>
      <c r="F132" s="11"/>
      <c r="G132" s="27"/>
      <c r="H132" s="48"/>
      <c r="I132" s="11"/>
      <c r="Q132" s="11"/>
      <c r="R132" s="11"/>
      <c r="S132" s="11"/>
    </row>
    <row r="133" spans="5:19" x14ac:dyDescent="0.2">
      <c r="E133" s="30"/>
      <c r="F133" s="11"/>
      <c r="H133" s="48"/>
      <c r="I133" s="11"/>
      <c r="Q133" s="11"/>
      <c r="R133" s="11"/>
      <c r="S133" s="11"/>
    </row>
    <row r="134" spans="5:19" x14ac:dyDescent="0.2">
      <c r="E134" s="30"/>
      <c r="F134" s="11"/>
      <c r="H134" s="48"/>
      <c r="I134" s="11"/>
      <c r="Q134" s="11"/>
      <c r="R134" s="11"/>
      <c r="S134" s="11"/>
    </row>
    <row r="135" spans="5:19" x14ac:dyDescent="0.2">
      <c r="E135" s="29"/>
      <c r="F135" s="9"/>
      <c r="H135" s="48"/>
      <c r="I135" s="9"/>
      <c r="Q135" s="9"/>
      <c r="R135" s="9"/>
      <c r="S135" s="9"/>
    </row>
    <row r="136" spans="5:19" x14ac:dyDescent="0.2">
      <c r="E136" s="30"/>
      <c r="F136" s="11"/>
      <c r="G136" s="27"/>
      <c r="H136" s="48"/>
      <c r="I136" s="11"/>
      <c r="Q136" s="11"/>
      <c r="R136" s="11"/>
      <c r="S136" s="11"/>
    </row>
    <row r="137" spans="5:19" x14ac:dyDescent="0.2">
      <c r="E137" s="30"/>
      <c r="F137" s="11"/>
      <c r="H137" s="48"/>
      <c r="I137" s="11"/>
      <c r="Q137" s="11"/>
      <c r="R137" s="11"/>
      <c r="S137" s="11"/>
    </row>
    <row r="138" spans="5:19" x14ac:dyDescent="0.2">
      <c r="E138" s="30"/>
      <c r="F138" s="11"/>
      <c r="H138" s="48"/>
      <c r="I138" s="11"/>
      <c r="L138" s="11"/>
      <c r="Q138" s="11"/>
      <c r="R138" s="11"/>
      <c r="S138" s="11"/>
    </row>
    <row r="139" spans="5:19" x14ac:dyDescent="0.2">
      <c r="E139" s="30"/>
      <c r="F139" s="11"/>
      <c r="H139" s="48"/>
      <c r="I139" s="11"/>
      <c r="Q139" s="11"/>
      <c r="R139" s="11"/>
      <c r="S139" s="11"/>
    </row>
    <row r="140" spans="5:19" x14ac:dyDescent="0.2">
      <c r="E140" s="30"/>
      <c r="F140" s="11"/>
      <c r="H140" s="48"/>
      <c r="I140" s="11"/>
      <c r="Q140" s="11"/>
      <c r="R140" s="11"/>
      <c r="S140" s="11"/>
    </row>
    <row r="141" spans="5:19" x14ac:dyDescent="0.2">
      <c r="E141" s="29"/>
      <c r="F141" s="9"/>
      <c r="H141" s="48"/>
      <c r="I141" s="9"/>
      <c r="Q141" s="9"/>
      <c r="R141" s="9"/>
      <c r="S141" s="9"/>
    </row>
    <row r="142" spans="5:19" x14ac:dyDescent="0.2">
      <c r="E142" s="29"/>
      <c r="F142" s="9"/>
      <c r="H142" s="48"/>
      <c r="I142" s="9"/>
      <c r="Q142" s="9"/>
      <c r="R142" s="9"/>
      <c r="S142" s="9"/>
    </row>
    <row r="143" spans="5:19" x14ac:dyDescent="0.2">
      <c r="E143" s="29"/>
      <c r="G143" s="34"/>
      <c r="H143" s="48"/>
      <c r="I143" s="9"/>
      <c r="Q143" s="9"/>
      <c r="R143" s="9"/>
      <c r="S143" s="9"/>
    </row>
    <row r="144" spans="5:19" x14ac:dyDescent="0.2">
      <c r="E144" s="30"/>
      <c r="F144" s="11"/>
      <c r="H144" s="48"/>
      <c r="I144" s="11"/>
      <c r="Q144" s="11"/>
      <c r="R144" s="11"/>
      <c r="S144" s="11"/>
    </row>
    <row r="145" spans="5:19" x14ac:dyDescent="0.2">
      <c r="E145" s="30"/>
      <c r="F145" s="11"/>
      <c r="G145" s="27"/>
      <c r="H145" s="48"/>
      <c r="I145" s="11"/>
      <c r="L145" s="11"/>
      <c r="Q145" s="11"/>
      <c r="R145" s="11"/>
      <c r="S145" s="11"/>
    </row>
    <row r="146" spans="5:19" x14ac:dyDescent="0.2">
      <c r="E146" s="30"/>
      <c r="F146" s="11"/>
      <c r="H146" s="48"/>
      <c r="I146" s="11"/>
      <c r="L146" s="11"/>
      <c r="Q146" s="11"/>
      <c r="R146" s="11"/>
      <c r="S146" s="11"/>
    </row>
    <row r="147" spans="5:19" x14ac:dyDescent="0.2">
      <c r="E147" s="30"/>
      <c r="F147" s="11"/>
      <c r="H147" s="48"/>
      <c r="I147" s="11"/>
      <c r="Q147" s="11"/>
      <c r="R147" s="11"/>
      <c r="S147" s="11"/>
    </row>
    <row r="148" spans="5:19" x14ac:dyDescent="0.2">
      <c r="E148" s="30"/>
      <c r="F148" s="11"/>
      <c r="H148" s="48"/>
      <c r="I148" s="11"/>
      <c r="L148" s="11"/>
      <c r="Q148" s="11"/>
      <c r="R148" s="11"/>
      <c r="S148" s="11"/>
    </row>
    <row r="149" spans="5:19" x14ac:dyDescent="0.2">
      <c r="E149" s="29"/>
      <c r="F149" s="9"/>
      <c r="G149" s="27"/>
      <c r="H149" s="48"/>
      <c r="I149" s="9"/>
      <c r="Q149" s="9"/>
      <c r="R149" s="9"/>
      <c r="S149" s="9"/>
    </row>
    <row r="150" spans="5:19" x14ac:dyDescent="0.2">
      <c r="E150" s="29"/>
      <c r="F150" s="9"/>
      <c r="H150" s="48"/>
      <c r="I150" s="9"/>
      <c r="Q150" s="9"/>
      <c r="R150" s="9"/>
      <c r="S150" s="9"/>
    </row>
    <row r="151" spans="5:19" x14ac:dyDescent="0.2">
      <c r="E151" s="30"/>
      <c r="F151" s="11"/>
      <c r="G151" s="27"/>
      <c r="H151" s="48"/>
      <c r="I151" s="11"/>
      <c r="Q151" s="11"/>
      <c r="R151" s="11"/>
      <c r="S151" s="11"/>
    </row>
    <row r="152" spans="5:19" x14ac:dyDescent="0.2">
      <c r="E152" s="30"/>
      <c r="F152" s="11"/>
      <c r="G152" s="27"/>
      <c r="H152" s="48"/>
      <c r="I152" s="11"/>
      <c r="Q152" s="11"/>
      <c r="R152" s="11"/>
      <c r="S152" s="11"/>
    </row>
    <row r="153" spans="5:19" x14ac:dyDescent="0.2">
      <c r="E153" s="30"/>
      <c r="F153" s="11"/>
      <c r="G153" s="27"/>
      <c r="H153" s="48"/>
      <c r="I153" s="11"/>
      <c r="Q153" s="11"/>
      <c r="R153" s="11"/>
      <c r="S153" s="11"/>
    </row>
    <row r="154" spans="5:19" x14ac:dyDescent="0.2">
      <c r="E154" s="30"/>
      <c r="F154" s="11"/>
      <c r="G154" s="27"/>
      <c r="H154" s="48"/>
      <c r="I154" s="11"/>
      <c r="Q154" s="11"/>
      <c r="R154" s="11"/>
      <c r="S154" s="11"/>
    </row>
    <row r="155" spans="5:19" x14ac:dyDescent="0.2">
      <c r="E155" s="30"/>
      <c r="F155" s="11"/>
      <c r="H155" s="48"/>
      <c r="I155" s="11"/>
      <c r="L155" s="11"/>
      <c r="Q155" s="11"/>
      <c r="R155" s="11"/>
      <c r="S155" s="11"/>
    </row>
    <row r="156" spans="5:19" x14ac:dyDescent="0.2">
      <c r="E156" s="29"/>
      <c r="F156" s="9"/>
      <c r="H156" s="48"/>
      <c r="I156" s="9"/>
      <c r="Q156" s="9"/>
      <c r="R156" s="9"/>
      <c r="S156" s="9"/>
    </row>
    <row r="157" spans="5:19" x14ac:dyDescent="0.2">
      <c r="E157" s="29"/>
      <c r="F157" s="9"/>
      <c r="H157" s="48"/>
      <c r="I157" s="9"/>
      <c r="Q157" s="9"/>
      <c r="R157" s="9"/>
      <c r="S157" s="9"/>
    </row>
    <row r="158" spans="5:19" x14ac:dyDescent="0.2">
      <c r="E158" s="29"/>
      <c r="F158" s="9"/>
      <c r="G158" s="33"/>
      <c r="H158" s="48"/>
      <c r="I158" s="9"/>
      <c r="Q158" s="9"/>
      <c r="R158" s="9"/>
      <c r="S158" s="9"/>
    </row>
    <row r="159" spans="5:19" x14ac:dyDescent="0.2">
      <c r="E159" s="30"/>
      <c r="F159" s="11"/>
      <c r="H159" s="48"/>
      <c r="I159" s="11"/>
      <c r="L159" s="11"/>
      <c r="Q159" s="11"/>
      <c r="R159" s="11"/>
      <c r="S159" s="11"/>
    </row>
    <row r="160" spans="5:19" x14ac:dyDescent="0.2">
      <c r="E160" s="30"/>
      <c r="F160" s="11"/>
      <c r="H160" s="48"/>
      <c r="I160" s="11"/>
      <c r="L160" s="11"/>
      <c r="Q160" s="11"/>
      <c r="R160" s="11"/>
      <c r="S160" s="11"/>
    </row>
    <row r="161" spans="5:19" x14ac:dyDescent="0.2">
      <c r="E161" s="30"/>
      <c r="F161" s="11"/>
      <c r="H161" s="48"/>
      <c r="I161" s="11"/>
      <c r="L161" s="11"/>
      <c r="Q161" s="11"/>
      <c r="R161" s="11"/>
      <c r="S161" s="11"/>
    </row>
    <row r="162" spans="5:19" x14ac:dyDescent="0.2">
      <c r="E162" s="30"/>
      <c r="F162" s="11"/>
      <c r="H162" s="48"/>
      <c r="I162" s="11"/>
      <c r="Q162" s="11"/>
      <c r="R162" s="11"/>
      <c r="S162" s="11"/>
    </row>
    <row r="163" spans="5:19" x14ac:dyDescent="0.2">
      <c r="E163" s="30"/>
      <c r="F163" s="11"/>
      <c r="G163" s="27"/>
      <c r="H163" s="48"/>
      <c r="I163" s="11"/>
      <c r="Q163" s="11"/>
      <c r="R163" s="11"/>
      <c r="S163" s="11"/>
    </row>
    <row r="164" spans="5:19" x14ac:dyDescent="0.2">
      <c r="E164" s="30"/>
      <c r="F164" s="11"/>
      <c r="H164" s="48"/>
      <c r="I164" s="11"/>
      <c r="L164" s="11"/>
      <c r="Q164" s="11"/>
      <c r="R164" s="11"/>
      <c r="S164" s="11"/>
    </row>
    <row r="165" spans="5:19" x14ac:dyDescent="0.2">
      <c r="E165" s="29"/>
      <c r="F165" s="9"/>
      <c r="G165" s="27"/>
      <c r="H165" s="48"/>
      <c r="I165" s="9"/>
      <c r="Q165" s="9"/>
      <c r="R165" s="9"/>
      <c r="S165" s="9"/>
    </row>
    <row r="166" spans="5:19" x14ac:dyDescent="0.2">
      <c r="E166" s="30"/>
      <c r="F166" s="11"/>
      <c r="G166" s="11"/>
      <c r="H166" s="48"/>
      <c r="I166" s="11"/>
      <c r="Q166" s="11"/>
      <c r="R166" s="11"/>
      <c r="S166" s="11"/>
    </row>
    <row r="167" spans="5:19" x14ac:dyDescent="0.2">
      <c r="E167" s="30"/>
      <c r="F167" s="11"/>
      <c r="H167" s="48"/>
      <c r="I167" s="11"/>
      <c r="L167" s="11"/>
      <c r="Q167" s="11"/>
      <c r="R167" s="11"/>
      <c r="S167" s="11"/>
    </row>
    <row r="168" spans="5:19" x14ac:dyDescent="0.2">
      <c r="E168" s="30"/>
      <c r="F168" s="11"/>
      <c r="H168" s="48"/>
      <c r="I168" s="11"/>
      <c r="Q168" s="11"/>
      <c r="R168" s="11"/>
      <c r="S168" s="11"/>
    </row>
    <row r="169" spans="5:19" x14ac:dyDescent="0.2">
      <c r="E169" s="30"/>
      <c r="F169" s="11"/>
      <c r="H169" s="48"/>
      <c r="I169" s="11"/>
      <c r="Q169" s="11"/>
      <c r="R169" s="11"/>
      <c r="S169" s="11"/>
    </row>
    <row r="170" spans="5:19" x14ac:dyDescent="0.2">
      <c r="E170" s="30"/>
      <c r="F170" s="11"/>
      <c r="H170" s="48"/>
      <c r="I170" s="11"/>
      <c r="Q170" s="11"/>
      <c r="R170" s="11"/>
      <c r="S170" s="11"/>
    </row>
    <row r="171" spans="5:19" x14ac:dyDescent="0.2">
      <c r="E171" s="29"/>
      <c r="F171" s="9"/>
      <c r="H171" s="48"/>
      <c r="I171" s="9"/>
      <c r="Q171" s="9"/>
      <c r="R171" s="9"/>
      <c r="S171" s="9"/>
    </row>
    <row r="172" spans="5:19" x14ac:dyDescent="0.2">
      <c r="E172" s="30"/>
      <c r="F172" s="11"/>
      <c r="H172" s="48"/>
      <c r="I172" s="11"/>
      <c r="Q172" s="11"/>
      <c r="R172" s="11"/>
      <c r="S172" s="11"/>
    </row>
    <row r="173" spans="5:19" x14ac:dyDescent="0.2">
      <c r="E173" s="30"/>
      <c r="F173" s="11"/>
      <c r="G173" s="27"/>
      <c r="H173" s="48"/>
      <c r="I173" s="11"/>
      <c r="Q173" s="11"/>
      <c r="R173" s="11"/>
      <c r="S173" s="11"/>
    </row>
    <row r="174" spans="5:19" x14ac:dyDescent="0.2">
      <c r="E174" s="30"/>
      <c r="F174" s="11"/>
      <c r="H174" s="48"/>
      <c r="I174" s="11"/>
      <c r="L174" s="11"/>
      <c r="O174" s="11"/>
      <c r="Q174" s="11"/>
      <c r="R174" s="11"/>
      <c r="S174" s="11"/>
    </row>
    <row r="175" spans="5:19" x14ac:dyDescent="0.2">
      <c r="E175" s="30"/>
      <c r="F175" s="11"/>
      <c r="G175" s="27"/>
      <c r="H175" s="48"/>
      <c r="I175" s="11"/>
      <c r="L175" s="11"/>
      <c r="Q175" s="11"/>
      <c r="R175" s="11"/>
      <c r="S175" s="11"/>
    </row>
    <row r="176" spans="5:19" x14ac:dyDescent="0.2">
      <c r="E176" s="30"/>
      <c r="F176" s="11"/>
      <c r="H176" s="48"/>
      <c r="I176" s="11"/>
      <c r="Q176" s="11"/>
      <c r="R176" s="11"/>
      <c r="S176" s="11"/>
    </row>
    <row r="177" spans="5:19" x14ac:dyDescent="0.2">
      <c r="E177" s="30"/>
      <c r="F177" s="11"/>
      <c r="H177" s="48"/>
      <c r="I177" s="11"/>
      <c r="Q177" s="11"/>
      <c r="R177" s="11"/>
      <c r="S177" s="11"/>
    </row>
    <row r="178" spans="5:19" x14ac:dyDescent="0.2">
      <c r="E178" s="30"/>
      <c r="F178" s="11"/>
      <c r="G178" s="27"/>
      <c r="H178" s="48"/>
      <c r="I178" s="11"/>
      <c r="L178" s="11"/>
      <c r="Q178" s="11"/>
      <c r="R178" s="11"/>
      <c r="S178" s="11"/>
    </row>
    <row r="179" spans="5:19" x14ac:dyDescent="0.2">
      <c r="E179" s="30"/>
      <c r="F179" s="11"/>
      <c r="G179" s="27"/>
      <c r="H179" s="48"/>
      <c r="I179" s="11"/>
      <c r="Q179" s="11"/>
      <c r="R179" s="11"/>
      <c r="S179" s="11"/>
    </row>
    <row r="180" spans="5:19" x14ac:dyDescent="0.2">
      <c r="E180" s="30"/>
      <c r="F180" s="11"/>
      <c r="H180" s="48"/>
      <c r="I180" s="11"/>
      <c r="Q180" s="11"/>
      <c r="R180" s="11"/>
      <c r="S180" s="11"/>
    </row>
    <row r="181" spans="5:19" x14ac:dyDescent="0.2">
      <c r="E181" s="30"/>
      <c r="F181" s="11"/>
      <c r="H181" s="48"/>
      <c r="I181" s="11"/>
      <c r="Q181" s="11"/>
      <c r="R181" s="11"/>
      <c r="S181" s="11"/>
    </row>
    <row r="182" spans="5:19" x14ac:dyDescent="0.2">
      <c r="E182" s="30"/>
      <c r="F182" s="11"/>
      <c r="H182" s="48"/>
      <c r="I182" s="11"/>
      <c r="Q182" s="11"/>
      <c r="R182" s="11"/>
      <c r="S182" s="11"/>
    </row>
    <row r="183" spans="5:19" x14ac:dyDescent="0.2">
      <c r="E183" s="30"/>
      <c r="F183" s="11"/>
      <c r="G183" s="27"/>
      <c r="H183" s="48"/>
      <c r="I183" s="11"/>
      <c r="Q183" s="11"/>
      <c r="R183" s="11"/>
      <c r="S183" s="11"/>
    </row>
    <row r="184" spans="5:19" x14ac:dyDescent="0.2">
      <c r="E184" s="30"/>
      <c r="F184" s="11"/>
      <c r="H184" s="48"/>
      <c r="I184" s="11"/>
      <c r="Q184" s="11"/>
      <c r="R184" s="11"/>
      <c r="S184" s="11"/>
    </row>
    <row r="185" spans="5:19" x14ac:dyDescent="0.2">
      <c r="E185" s="30"/>
      <c r="F185" s="11"/>
      <c r="H185" s="48"/>
      <c r="I185" s="11"/>
      <c r="Q185" s="11"/>
      <c r="R185" s="11"/>
      <c r="S185" s="11"/>
    </row>
    <row r="186" spans="5:19" x14ac:dyDescent="0.2">
      <c r="E186" s="30"/>
      <c r="F186" s="11"/>
      <c r="H186" s="48"/>
      <c r="I186" s="11"/>
      <c r="Q186" s="11"/>
      <c r="R186" s="11"/>
      <c r="S186" s="11"/>
    </row>
    <row r="187" spans="5:19" x14ac:dyDescent="0.2">
      <c r="E187" s="29"/>
      <c r="F187" s="9"/>
      <c r="H187" s="48"/>
      <c r="I187" s="9"/>
      <c r="Q187" s="9"/>
      <c r="R187" s="9"/>
      <c r="S187" s="9"/>
    </row>
    <row r="188" spans="5:19" x14ac:dyDescent="0.2">
      <c r="E188" s="30"/>
      <c r="F188" s="11"/>
      <c r="H188" s="48"/>
      <c r="I188" s="11"/>
      <c r="Q188" s="11"/>
      <c r="R188" s="11"/>
      <c r="S188" s="11"/>
    </row>
    <row r="189" spans="5:19" x14ac:dyDescent="0.2">
      <c r="E189" s="30"/>
      <c r="F189" s="11"/>
      <c r="H189" s="48"/>
      <c r="I189" s="11"/>
      <c r="Q189" s="11"/>
      <c r="R189" s="11"/>
      <c r="S189" s="11"/>
    </row>
    <row r="190" spans="5:19" x14ac:dyDescent="0.2">
      <c r="E190" s="30"/>
      <c r="F190" s="11"/>
      <c r="H190" s="48"/>
      <c r="I190" s="11"/>
      <c r="Q190" s="11"/>
      <c r="R190" s="11"/>
      <c r="S190" s="11"/>
    </row>
    <row r="191" spans="5:19" x14ac:dyDescent="0.2">
      <c r="E191" s="30"/>
      <c r="F191" s="11"/>
      <c r="H191" s="48"/>
      <c r="I191" s="11"/>
      <c r="Q191" s="11"/>
      <c r="R191" s="11"/>
      <c r="S191" s="11"/>
    </row>
    <row r="192" spans="5:19" x14ac:dyDescent="0.2">
      <c r="E192" s="30"/>
      <c r="F192" s="11"/>
      <c r="G192" s="27"/>
      <c r="H192" s="48"/>
      <c r="I192" s="11"/>
      <c r="Q192" s="11"/>
      <c r="R192" s="11"/>
      <c r="S192" s="11"/>
    </row>
    <row r="193" spans="5:19" x14ac:dyDescent="0.2">
      <c r="E193" s="29"/>
      <c r="F193" s="9"/>
      <c r="H193" s="48"/>
      <c r="I193" s="9"/>
      <c r="L193" s="9"/>
      <c r="Q193" s="9"/>
      <c r="R193" s="9"/>
      <c r="S193" s="9"/>
    </row>
    <row r="194" spans="5:19" x14ac:dyDescent="0.2">
      <c r="E194" s="29"/>
      <c r="F194" s="9"/>
      <c r="H194" s="48"/>
      <c r="I194" s="9"/>
      <c r="Q194" s="9"/>
      <c r="R194" s="9"/>
      <c r="S194" s="9"/>
    </row>
    <row r="195" spans="5:19" x14ac:dyDescent="0.2">
      <c r="E195" s="30"/>
      <c r="F195" s="11"/>
      <c r="H195" s="48"/>
      <c r="I195" s="11"/>
      <c r="Q195" s="11"/>
      <c r="R195" s="11"/>
      <c r="S195" s="11"/>
    </row>
    <row r="196" spans="5:19" x14ac:dyDescent="0.2">
      <c r="E196" s="30"/>
      <c r="F196" s="11"/>
      <c r="H196" s="48"/>
      <c r="I196" s="11"/>
      <c r="Q196" s="11"/>
      <c r="R196" s="11"/>
      <c r="S196" s="11"/>
    </row>
    <row r="197" spans="5:19" x14ac:dyDescent="0.2">
      <c r="E197" s="30"/>
      <c r="F197" s="11"/>
      <c r="G197" s="27"/>
      <c r="H197" s="48"/>
      <c r="I197" s="11"/>
      <c r="L197" s="11"/>
      <c r="Q197" s="11"/>
      <c r="R197" s="11"/>
      <c r="S197" s="11"/>
    </row>
    <row r="198" spans="5:19" x14ac:dyDescent="0.2">
      <c r="E198" s="30"/>
      <c r="F198" s="11"/>
      <c r="H198" s="48"/>
      <c r="I198" s="11"/>
      <c r="Q198" s="11"/>
      <c r="R198" s="11"/>
      <c r="S198" s="11"/>
    </row>
    <row r="199" spans="5:19" x14ac:dyDescent="0.2">
      <c r="E199" s="30"/>
      <c r="F199" s="11"/>
      <c r="H199" s="48"/>
      <c r="I199" s="11"/>
      <c r="Q199" s="11"/>
      <c r="R199" s="11"/>
      <c r="S199" s="11"/>
    </row>
    <row r="200" spans="5:19" x14ac:dyDescent="0.2">
      <c r="E200" s="29"/>
      <c r="F200" s="9"/>
      <c r="H200" s="48"/>
      <c r="I200" s="9"/>
      <c r="Q200" s="9"/>
      <c r="R200" s="9"/>
      <c r="S200" s="9"/>
    </row>
    <row r="201" spans="5:19" x14ac:dyDescent="0.2">
      <c r="E201" s="29"/>
      <c r="F201" s="9"/>
      <c r="H201" s="48"/>
      <c r="I201" s="9"/>
      <c r="L201" s="9"/>
      <c r="Q201" s="9"/>
      <c r="R201" s="9"/>
      <c r="S201" s="9"/>
    </row>
    <row r="202" spans="5:19" x14ac:dyDescent="0.2">
      <c r="E202" s="30"/>
      <c r="F202" s="11"/>
      <c r="H202" s="48"/>
      <c r="I202" s="11"/>
      <c r="Q202" s="11"/>
      <c r="R202" s="11"/>
      <c r="S202" s="11"/>
    </row>
    <row r="203" spans="5:19" x14ac:dyDescent="0.2">
      <c r="E203" s="30"/>
      <c r="F203" s="11"/>
      <c r="H203" s="48"/>
      <c r="I203" s="11"/>
      <c r="Q203" s="11"/>
      <c r="R203" s="11"/>
      <c r="S203" s="11"/>
    </row>
    <row r="204" spans="5:19" x14ac:dyDescent="0.2">
      <c r="E204" s="30"/>
      <c r="F204" s="11"/>
      <c r="G204" s="27"/>
      <c r="H204" s="48"/>
      <c r="I204" s="11"/>
      <c r="Q204" s="11"/>
      <c r="R204" s="11"/>
      <c r="S204" s="11"/>
    </row>
    <row r="205" spans="5:19" x14ac:dyDescent="0.2">
      <c r="E205" s="30"/>
      <c r="F205" s="11"/>
      <c r="G205" s="27"/>
      <c r="H205" s="48"/>
      <c r="I205" s="11"/>
      <c r="Q205" s="11"/>
      <c r="R205" s="11"/>
      <c r="S205" s="11"/>
    </row>
    <row r="206" spans="5:19" x14ac:dyDescent="0.2">
      <c r="E206" s="30"/>
      <c r="F206" s="11"/>
      <c r="H206" s="48"/>
      <c r="I206" s="11"/>
      <c r="Q206" s="11"/>
      <c r="R206" s="11"/>
      <c r="S206" s="11"/>
    </row>
    <row r="207" spans="5:19" x14ac:dyDescent="0.2">
      <c r="E207" s="30"/>
      <c r="F207" s="11"/>
      <c r="H207" s="48"/>
      <c r="I207" s="11"/>
      <c r="Q207" s="11"/>
      <c r="R207" s="11"/>
      <c r="S207" s="11"/>
    </row>
    <row r="208" spans="5:19" x14ac:dyDescent="0.2">
      <c r="E208" s="30"/>
      <c r="F208" s="11"/>
      <c r="H208" s="48"/>
      <c r="I208" s="11"/>
      <c r="Q208" s="11"/>
      <c r="R208" s="11"/>
      <c r="S208" s="11"/>
    </row>
    <row r="209" spans="5:19" x14ac:dyDescent="0.2">
      <c r="E209" s="29"/>
      <c r="F209" s="9"/>
      <c r="H209" s="48"/>
      <c r="I209" s="9"/>
      <c r="Q209" s="9"/>
      <c r="R209" s="9"/>
      <c r="S209" s="9"/>
    </row>
    <row r="210" spans="5:19" x14ac:dyDescent="0.2">
      <c r="E210" s="30"/>
      <c r="F210" s="11"/>
      <c r="H210" s="48"/>
      <c r="I210" s="11"/>
      <c r="L210" s="11"/>
      <c r="Q210" s="11"/>
      <c r="R210" s="11"/>
      <c r="S210" s="11"/>
    </row>
    <row r="211" spans="5:19" x14ac:dyDescent="0.2">
      <c r="E211" s="30"/>
      <c r="F211" s="11"/>
      <c r="G211" s="27"/>
      <c r="H211" s="48"/>
      <c r="I211" s="11"/>
      <c r="Q211" s="11"/>
      <c r="R211" s="11"/>
      <c r="S211" s="11"/>
    </row>
    <row r="212" spans="5:19" x14ac:dyDescent="0.2">
      <c r="E212" s="30"/>
      <c r="F212" s="11"/>
      <c r="G212" s="27"/>
      <c r="H212" s="48"/>
      <c r="I212" s="11"/>
      <c r="Q212" s="11"/>
      <c r="R212" s="11"/>
      <c r="S212" s="11"/>
    </row>
    <row r="213" spans="5:19" x14ac:dyDescent="0.2">
      <c r="E213" s="30"/>
      <c r="F213" s="11"/>
      <c r="H213" s="48"/>
      <c r="I213" s="11"/>
      <c r="L213" s="11"/>
      <c r="Q213" s="11"/>
      <c r="R213" s="11"/>
      <c r="S213" s="11"/>
    </row>
    <row r="214" spans="5:19" x14ac:dyDescent="0.2">
      <c r="E214" s="30"/>
      <c r="F214" s="11"/>
      <c r="G214" s="27"/>
      <c r="H214" s="48"/>
      <c r="I214" s="11"/>
      <c r="Q214" s="11"/>
      <c r="R214" s="11"/>
      <c r="S214" s="11"/>
    </row>
    <row r="215" spans="5:19" x14ac:dyDescent="0.2">
      <c r="E215" s="30"/>
      <c r="F215" s="11"/>
      <c r="H215" s="48"/>
      <c r="I215" s="11"/>
      <c r="L215" s="11"/>
      <c r="O215" s="11"/>
      <c r="Q215" s="11"/>
      <c r="R215" s="11"/>
      <c r="S215" s="11"/>
    </row>
    <row r="216" spans="5:19" x14ac:dyDescent="0.2">
      <c r="E216" s="29"/>
      <c r="F216" s="9"/>
      <c r="H216" s="48"/>
      <c r="I216" s="9"/>
      <c r="Q216" s="9"/>
      <c r="R216" s="9"/>
      <c r="S216" s="9"/>
    </row>
    <row r="217" spans="5:19" x14ac:dyDescent="0.2">
      <c r="E217" s="30"/>
      <c r="F217" s="11"/>
      <c r="G217" s="27"/>
      <c r="H217" s="48"/>
      <c r="I217" s="11"/>
      <c r="Q217" s="11"/>
      <c r="R217" s="11"/>
      <c r="S217" s="11"/>
    </row>
    <row r="218" spans="5:19" x14ac:dyDescent="0.2">
      <c r="E218" s="30"/>
      <c r="F218" s="11"/>
      <c r="H218" s="48"/>
      <c r="I218" s="11"/>
      <c r="Q218" s="11"/>
      <c r="R218" s="11"/>
      <c r="S218" s="11"/>
    </row>
    <row r="219" spans="5:19" x14ac:dyDescent="0.2">
      <c r="E219" s="30"/>
      <c r="F219" s="11"/>
      <c r="G219" s="27"/>
      <c r="H219" s="48"/>
      <c r="I219" s="11"/>
      <c r="Q219" s="11"/>
      <c r="R219" s="11"/>
      <c r="S219" s="11"/>
    </row>
    <row r="220" spans="5:19" x14ac:dyDescent="0.2">
      <c r="E220" s="30"/>
      <c r="F220" s="11"/>
      <c r="H220" s="48"/>
      <c r="I220" s="11"/>
      <c r="Q220" s="11"/>
      <c r="R220" s="11"/>
      <c r="S220" s="11"/>
    </row>
    <row r="221" spans="5:19" x14ac:dyDescent="0.2">
      <c r="E221" s="30"/>
      <c r="F221" s="11"/>
      <c r="H221" s="48"/>
      <c r="I221" s="11"/>
      <c r="Q221" s="11"/>
      <c r="R221" s="11"/>
      <c r="S221" s="11"/>
    </row>
    <row r="222" spans="5:19" x14ac:dyDescent="0.2">
      <c r="E222" s="30"/>
      <c r="F222" s="11"/>
      <c r="G222" s="33"/>
      <c r="H222" s="48"/>
      <c r="I222" s="11"/>
      <c r="Q222" s="11"/>
      <c r="R222" s="11"/>
      <c r="S222" s="11"/>
    </row>
    <row r="223" spans="5:19" x14ac:dyDescent="0.2">
      <c r="E223" s="30"/>
      <c r="F223" s="11"/>
      <c r="H223" s="48"/>
      <c r="I223" s="11"/>
      <c r="Q223" s="11"/>
      <c r="R223" s="11"/>
      <c r="S223" s="11"/>
    </row>
    <row r="224" spans="5:19" x14ac:dyDescent="0.2">
      <c r="E224" s="29"/>
      <c r="F224" s="9"/>
      <c r="H224" s="48"/>
      <c r="I224" s="9"/>
      <c r="Q224" s="9"/>
      <c r="R224" s="9"/>
      <c r="S224" s="9"/>
    </row>
    <row r="225" spans="5:19" x14ac:dyDescent="0.2">
      <c r="E225" s="29"/>
      <c r="F225" s="9"/>
      <c r="H225" s="48"/>
      <c r="I225" s="9"/>
      <c r="Q225" s="9"/>
      <c r="R225" s="9"/>
      <c r="S225" s="9"/>
    </row>
    <row r="226" spans="5:19" x14ac:dyDescent="0.2">
      <c r="E226" s="29"/>
      <c r="F226" s="9"/>
      <c r="G226" s="34"/>
      <c r="H226" s="48"/>
      <c r="I226" s="9"/>
      <c r="Q226" s="9"/>
      <c r="R226" s="9"/>
      <c r="S226" s="9"/>
    </row>
    <row r="227" spans="5:19" x14ac:dyDescent="0.2">
      <c r="E227" s="30"/>
      <c r="F227" s="11"/>
      <c r="H227" s="48"/>
      <c r="I227" s="11"/>
      <c r="Q227" s="11"/>
      <c r="R227" s="11"/>
      <c r="S227" s="11"/>
    </row>
    <row r="228" spans="5:19" x14ac:dyDescent="0.2">
      <c r="E228" s="29"/>
      <c r="F228" s="9"/>
      <c r="G228" s="33"/>
      <c r="H228" s="48"/>
      <c r="I228" s="9"/>
      <c r="Q228" s="9"/>
      <c r="R228" s="9"/>
      <c r="S228" s="9"/>
    </row>
    <row r="229" spans="5:19" x14ac:dyDescent="0.2">
      <c r="E229" s="29"/>
      <c r="F229" s="9"/>
      <c r="H229" s="48"/>
      <c r="I229" s="9"/>
      <c r="L229" s="9"/>
      <c r="O229" s="9"/>
      <c r="Q229" s="9"/>
      <c r="R229" s="9"/>
      <c r="S229" s="9"/>
    </row>
    <row r="230" spans="5:19" x14ac:dyDescent="0.2">
      <c r="E230" s="29"/>
      <c r="F230" s="9"/>
      <c r="G230" s="34"/>
      <c r="H230" s="48"/>
      <c r="I230" s="9"/>
      <c r="Q230" s="9"/>
      <c r="R230" s="9"/>
      <c r="S230" s="9"/>
    </row>
    <row r="231" spans="5:19" x14ac:dyDescent="0.2">
      <c r="E231" s="30"/>
      <c r="F231" s="11"/>
      <c r="H231" s="48"/>
      <c r="I231" s="11"/>
      <c r="Q231" s="11"/>
      <c r="R231" s="11"/>
      <c r="S231" s="11"/>
    </row>
    <row r="232" spans="5:19" x14ac:dyDescent="0.2">
      <c r="E232" s="29"/>
      <c r="F232" s="9"/>
      <c r="G232" s="27"/>
      <c r="H232" s="48"/>
      <c r="I232" s="9"/>
      <c r="Q232" s="9"/>
      <c r="R232" s="9"/>
      <c r="S232" s="9"/>
    </row>
    <row r="233" spans="5:19" x14ac:dyDescent="0.2">
      <c r="E233" s="29"/>
      <c r="F233" s="9"/>
      <c r="H233" s="48"/>
      <c r="I233" s="9"/>
      <c r="L233" s="9"/>
      <c r="Q233" s="9"/>
      <c r="R233" s="9"/>
      <c r="S233" s="9"/>
    </row>
    <row r="234" spans="5:19" x14ac:dyDescent="0.2">
      <c r="E234" s="30"/>
      <c r="F234" s="11"/>
      <c r="G234" s="34"/>
      <c r="H234" s="48"/>
      <c r="I234" s="11"/>
      <c r="Q234" s="11"/>
      <c r="R234" s="11"/>
      <c r="S234" s="11"/>
    </row>
    <row r="235" spans="5:19" x14ac:dyDescent="0.2">
      <c r="E235" s="29"/>
      <c r="F235" s="9"/>
      <c r="H235" s="48"/>
      <c r="I235" s="9"/>
      <c r="Q235" s="9"/>
      <c r="R235" s="9"/>
      <c r="S235" s="9"/>
    </row>
    <row r="236" spans="5:19" x14ac:dyDescent="0.2">
      <c r="E236" s="30"/>
      <c r="F236" s="11"/>
      <c r="G236" s="27"/>
      <c r="H236" s="48"/>
      <c r="I236" s="11"/>
      <c r="Q236" s="11"/>
      <c r="R236" s="11"/>
      <c r="S236" s="11"/>
    </row>
    <row r="237" spans="5:19" x14ac:dyDescent="0.2">
      <c r="E237" s="29"/>
      <c r="F237" s="9"/>
      <c r="H237" s="48"/>
      <c r="I237" s="9"/>
      <c r="Q237" s="9"/>
      <c r="R237" s="9"/>
      <c r="S237" s="9"/>
    </row>
    <row r="238" spans="5:19" x14ac:dyDescent="0.2">
      <c r="E238" s="29"/>
      <c r="F238" s="9"/>
      <c r="H238" s="48"/>
      <c r="I238" s="9"/>
      <c r="Q238" s="9"/>
      <c r="R238" s="9"/>
      <c r="S238" s="9"/>
    </row>
    <row r="239" spans="5:19" x14ac:dyDescent="0.2">
      <c r="E239" s="29"/>
      <c r="F239" s="9"/>
      <c r="G239" s="33"/>
      <c r="H239" s="48"/>
      <c r="I239" s="9"/>
      <c r="Q239" s="9"/>
      <c r="R239" s="9"/>
      <c r="S239" s="9"/>
    </row>
    <row r="240" spans="5:19" x14ac:dyDescent="0.2">
      <c r="E240" s="29"/>
      <c r="F240" s="9"/>
      <c r="G240" s="27"/>
      <c r="H240" s="48"/>
      <c r="I240" s="9"/>
      <c r="Q240" s="9"/>
      <c r="R240" s="9"/>
      <c r="S240" s="9"/>
    </row>
    <row r="241" spans="5:19" x14ac:dyDescent="0.2">
      <c r="E241" s="30"/>
      <c r="F241" s="11"/>
      <c r="H241" s="48"/>
      <c r="I241" s="11"/>
      <c r="Q241" s="11"/>
      <c r="R241" s="11"/>
      <c r="S241" s="11"/>
    </row>
    <row r="242" spans="5:19" x14ac:dyDescent="0.2">
      <c r="E242" s="29"/>
      <c r="F242" s="9"/>
      <c r="H242" s="48"/>
      <c r="I242" s="9"/>
      <c r="Q242" s="9"/>
      <c r="R242" s="9"/>
      <c r="S242" s="9"/>
    </row>
    <row r="243" spans="5:19" x14ac:dyDescent="0.2">
      <c r="E243" s="30"/>
      <c r="F243" s="11"/>
      <c r="H243" s="48"/>
      <c r="I243" s="11"/>
      <c r="Q243" s="11"/>
      <c r="R243" s="11"/>
      <c r="S243" s="11"/>
    </row>
    <row r="244" spans="5:19" x14ac:dyDescent="0.2">
      <c r="E244" s="30"/>
      <c r="F244" s="11"/>
      <c r="H244" s="48"/>
      <c r="I244" s="11"/>
      <c r="Q244" s="11"/>
      <c r="R244" s="11"/>
      <c r="S244" s="11"/>
    </row>
    <row r="245" spans="5:19" x14ac:dyDescent="0.2">
      <c r="E245" s="30"/>
      <c r="F245" s="11"/>
      <c r="G245" s="27"/>
      <c r="H245" s="48"/>
      <c r="I245" s="11"/>
      <c r="Q245" s="11"/>
      <c r="R245" s="11"/>
      <c r="S245" s="11"/>
    </row>
    <row r="246" spans="5:19" x14ac:dyDescent="0.2">
      <c r="E246" s="30"/>
      <c r="F246" s="11"/>
      <c r="G246" s="27"/>
      <c r="H246" s="48"/>
      <c r="I246" s="11"/>
      <c r="Q246" s="11"/>
      <c r="R246" s="11"/>
      <c r="S246" s="11"/>
    </row>
    <row r="247" spans="5:19" x14ac:dyDescent="0.2">
      <c r="E247" s="30"/>
      <c r="F247" s="11"/>
      <c r="H247" s="48"/>
      <c r="I247" s="11"/>
      <c r="L247" s="11"/>
      <c r="Q247" s="11"/>
      <c r="R247" s="11"/>
      <c r="S247" s="11"/>
    </row>
    <row r="248" spans="5:19" x14ac:dyDescent="0.2">
      <c r="E248" s="30"/>
      <c r="F248" s="11"/>
      <c r="G248" s="27"/>
      <c r="H248" s="48"/>
      <c r="I248" s="11"/>
      <c r="Q248" s="11"/>
      <c r="R248" s="11"/>
      <c r="S248" s="11"/>
    </row>
    <row r="249" spans="5:19" x14ac:dyDescent="0.2">
      <c r="E249" s="30"/>
      <c r="F249" s="11"/>
      <c r="G249" s="27"/>
      <c r="H249" s="48"/>
      <c r="I249" s="11"/>
      <c r="Q249" s="11"/>
      <c r="R249" s="11"/>
      <c r="S249" s="11"/>
    </row>
  </sheetData>
  <sortState caseSensitive="1" ref="B2:S249">
    <sortCondition ref="B2:B249"/>
  </sortState>
  <conditionalFormatting sqref="A1:E1048576 G1:XFD1048576 F1:F195 F197:F1048576">
    <cfRule type="expression" dxfId="1" priority="2">
      <formula>NOT(MOD(ROW(),2))</formula>
    </cfRule>
  </conditionalFormatting>
  <conditionalFormatting sqref="F196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JW1060"/>
  <sheetViews>
    <sheetView showGridLines="0" showZeros="0" workbookViewId="0">
      <pane ySplit="2" topLeftCell="A3" activePane="bottomLeft" state="frozen"/>
      <selection activeCell="B1" sqref="B1"/>
      <selection pane="bottomLeft" activeCell="E3" sqref="E3"/>
    </sheetView>
  </sheetViews>
  <sheetFormatPr baseColWidth="10" defaultColWidth="12.5703125" defaultRowHeight="24" customHeight="1" x14ac:dyDescent="0.2"/>
  <cols>
    <col min="1" max="1" width="4" style="3" customWidth="1"/>
    <col min="2" max="2" width="11.42578125" style="5" customWidth="1"/>
    <col min="3" max="3" width="25.5703125" style="24" customWidth="1"/>
    <col min="4" max="4" width="17.5703125" style="84" customWidth="1"/>
    <col min="5" max="5" width="27.5703125" style="7" customWidth="1"/>
    <col min="6" max="6" width="29.7109375" style="3" customWidth="1"/>
    <col min="7" max="7" width="9.5703125" style="90" customWidth="1"/>
    <col min="8" max="8" width="4" style="7" customWidth="1"/>
    <col min="9" max="9" width="27.42578125" style="24" customWidth="1"/>
    <col min="10" max="10" width="18" style="84" customWidth="1"/>
    <col min="11" max="11" width="30.28515625" style="7" customWidth="1"/>
    <col min="12" max="12" width="29.42578125" style="3" customWidth="1"/>
    <col min="13" max="13" width="10" style="90" customWidth="1"/>
    <col min="14" max="14" width="4.42578125" style="7" customWidth="1"/>
    <col min="15" max="15" width="25.42578125" style="24" customWidth="1"/>
    <col min="16" max="16" width="18.42578125" style="84" customWidth="1"/>
    <col min="17" max="17" width="30.28515625" style="7" customWidth="1"/>
    <col min="18" max="18" width="28.140625" style="3" customWidth="1"/>
    <col min="19" max="19" width="8.42578125" style="90" customWidth="1"/>
    <col min="20" max="16384" width="12.5703125" style="3"/>
  </cols>
  <sheetData>
    <row r="1" spans="2:259" ht="24" customHeight="1" thickBot="1" x14ac:dyDescent="0.25"/>
    <row r="2" spans="2:259" ht="62.25" customHeight="1" thickBot="1" x14ac:dyDescent="0.25">
      <c r="B2" s="193" t="s">
        <v>69</v>
      </c>
      <c r="C2" s="194" t="s">
        <v>0</v>
      </c>
      <c r="D2" s="195" t="s">
        <v>68</v>
      </c>
      <c r="E2" s="196" t="s">
        <v>2</v>
      </c>
      <c r="F2" s="194" t="s">
        <v>3</v>
      </c>
      <c r="G2" s="197" t="s">
        <v>58</v>
      </c>
      <c r="H2" s="56"/>
      <c r="I2" s="53" t="s">
        <v>0</v>
      </c>
      <c r="J2" s="85" t="s">
        <v>68</v>
      </c>
      <c r="K2" s="55" t="s">
        <v>2</v>
      </c>
      <c r="L2" s="54" t="s">
        <v>3</v>
      </c>
      <c r="M2" s="91" t="s">
        <v>58</v>
      </c>
      <c r="N2" s="42"/>
      <c r="O2" s="53" t="s">
        <v>0</v>
      </c>
      <c r="P2" s="85" t="s">
        <v>68</v>
      </c>
      <c r="Q2" s="55" t="s">
        <v>2</v>
      </c>
      <c r="R2" s="54" t="s">
        <v>3</v>
      </c>
      <c r="S2" s="91" t="s">
        <v>58</v>
      </c>
      <c r="T2" s="1"/>
      <c r="U2" s="1"/>
      <c r="V2" s="1"/>
      <c r="W2" s="1"/>
      <c r="X2" s="1"/>
      <c r="Y2" s="1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</row>
    <row r="3" spans="2:259" ht="23.25" customHeight="1" x14ac:dyDescent="0.2">
      <c r="B3" s="101">
        <v>1</v>
      </c>
      <c r="C3" s="49" t="s">
        <v>101</v>
      </c>
      <c r="D3" s="86" t="str">
        <f>IFERROR(VLOOKUP(C3,BDD!$B:$S,7,FALSE),"")</f>
        <v>ISIS</v>
      </c>
      <c r="E3" s="50">
        <v>43862</v>
      </c>
      <c r="F3" s="50">
        <v>43881</v>
      </c>
      <c r="G3" s="190">
        <f t="shared" ref="G3:G44" si="0">IF(E3=0,0,F3-E3)</f>
        <v>19</v>
      </c>
      <c r="H3" s="58"/>
      <c r="I3" s="59"/>
      <c r="J3" s="86" t="str">
        <f>IFERROR(VLOOKUP(I3,BDD!$B:$S,7,FALSE),"")</f>
        <v/>
      </c>
      <c r="K3" s="50"/>
      <c r="L3" s="50"/>
      <c r="M3" s="57">
        <f t="shared" ref="M3:M44" si="1">IF(K3=0,0,L3-K3)</f>
        <v>0</v>
      </c>
      <c r="N3" s="40"/>
      <c r="O3" s="59"/>
      <c r="P3" s="86" t="str">
        <f>IFERROR(VLOOKUP(O3,BDD!$B:$S,7,FALSE),"")</f>
        <v/>
      </c>
      <c r="Q3" s="50"/>
      <c r="R3" s="50"/>
      <c r="S3" s="57">
        <f t="shared" ref="S3:S44" si="2">IF(Q3=0,0,R3-Q3)</f>
        <v>0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</row>
    <row r="4" spans="2:259" ht="24" customHeight="1" x14ac:dyDescent="0.2">
      <c r="B4" s="102" t="s">
        <v>32</v>
      </c>
      <c r="C4" s="51"/>
      <c r="D4" s="87" t="str">
        <f>IFERROR(VLOOKUP(C4,BDD!$B:$S,7,FALSE),"")</f>
        <v/>
      </c>
      <c r="E4" s="52"/>
      <c r="F4" s="52"/>
      <c r="G4" s="191">
        <f t="shared" si="0"/>
        <v>0</v>
      </c>
      <c r="H4" s="62"/>
      <c r="I4" s="63"/>
      <c r="J4" s="87" t="str">
        <f>IFERROR(VLOOKUP(I4,BDD!$B:$S,7,FALSE),"")</f>
        <v/>
      </c>
      <c r="K4" s="52"/>
      <c r="L4" s="52"/>
      <c r="M4" s="61">
        <f t="shared" si="1"/>
        <v>0</v>
      </c>
      <c r="N4" s="43"/>
      <c r="O4" s="63"/>
      <c r="P4" s="87" t="str">
        <f>IFERROR(VLOOKUP(O4,BDD!$B:$S,7,FALSE),"")</f>
        <v/>
      </c>
      <c r="Q4" s="52"/>
      <c r="R4" s="52"/>
      <c r="S4" s="61">
        <f t="shared" si="2"/>
        <v>0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</row>
    <row r="5" spans="2:259" ht="24" customHeight="1" x14ac:dyDescent="0.2">
      <c r="B5" s="103" t="s">
        <v>33</v>
      </c>
      <c r="C5" s="49"/>
      <c r="D5" s="86" t="str">
        <f>IFERROR(VLOOKUP(C5,BDD!$B:$S,7,FALSE),"")</f>
        <v/>
      </c>
      <c r="E5" s="64"/>
      <c r="F5" s="64"/>
      <c r="G5" s="192">
        <f t="shared" si="0"/>
        <v>0</v>
      </c>
      <c r="H5" s="66"/>
      <c r="I5" s="59"/>
      <c r="J5" s="86" t="str">
        <f>IFERROR(VLOOKUP(I5,BDD!$B:$S,7,FALSE),"")</f>
        <v/>
      </c>
      <c r="K5" s="64"/>
      <c r="L5" s="64"/>
      <c r="M5" s="65">
        <f t="shared" si="1"/>
        <v>0</v>
      </c>
      <c r="N5" s="41"/>
      <c r="O5" s="59"/>
      <c r="P5" s="86" t="str">
        <f>IFERROR(VLOOKUP(O5,BDD!$B:$S,7,FALSE),"")</f>
        <v/>
      </c>
      <c r="Q5" s="64"/>
      <c r="R5" s="64"/>
      <c r="S5" s="65">
        <f t="shared" si="2"/>
        <v>0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</row>
    <row r="6" spans="2:259" ht="24" customHeight="1" x14ac:dyDescent="0.2">
      <c r="B6" s="102" t="s">
        <v>34</v>
      </c>
      <c r="C6" s="51"/>
      <c r="D6" s="87" t="str">
        <f>IFERROR(VLOOKUP(C6,BDD!$B:$S,7,FALSE),"")</f>
        <v/>
      </c>
      <c r="E6" s="52"/>
      <c r="F6" s="52"/>
      <c r="G6" s="191">
        <f t="shared" si="0"/>
        <v>0</v>
      </c>
      <c r="H6" s="62"/>
      <c r="I6" s="63"/>
      <c r="J6" s="87" t="str">
        <f>IFERROR(VLOOKUP(I6,BDD!$B:$S,7,FALSE),"")</f>
        <v/>
      </c>
      <c r="K6" s="52"/>
      <c r="L6" s="52"/>
      <c r="M6" s="61">
        <f t="shared" si="1"/>
        <v>0</v>
      </c>
      <c r="N6" s="43"/>
      <c r="O6" s="63"/>
      <c r="P6" s="87" t="str">
        <f>IFERROR(VLOOKUP(O6,BDD!$B:$S,7,FALSE),"")</f>
        <v/>
      </c>
      <c r="Q6" s="52"/>
      <c r="R6" s="52"/>
      <c r="S6" s="61">
        <f t="shared" si="2"/>
        <v>0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</row>
    <row r="7" spans="2:259" ht="24" customHeight="1" x14ac:dyDescent="0.2">
      <c r="B7" s="103" t="s">
        <v>35</v>
      </c>
      <c r="C7" s="67"/>
      <c r="D7" s="86" t="str">
        <f>IFERROR(VLOOKUP(C7,BDD!$B:$S,7,FALSE),"")</f>
        <v/>
      </c>
      <c r="E7" s="64"/>
      <c r="F7" s="64"/>
      <c r="G7" s="192">
        <f t="shared" si="0"/>
        <v>0</v>
      </c>
      <c r="H7" s="68"/>
      <c r="I7" s="69"/>
      <c r="J7" s="86" t="str">
        <f>IFERROR(VLOOKUP(I7,BDD!$B:$S,7,FALSE),"")</f>
        <v/>
      </c>
      <c r="K7" s="64"/>
      <c r="L7" s="64"/>
      <c r="M7" s="65">
        <f t="shared" si="1"/>
        <v>0</v>
      </c>
      <c r="N7" s="44"/>
      <c r="O7" s="69"/>
      <c r="P7" s="86" t="str">
        <f>IFERROR(VLOOKUP(O7,BDD!$B:$S,7,FALSE),"")</f>
        <v/>
      </c>
      <c r="Q7" s="64"/>
      <c r="R7" s="64"/>
      <c r="S7" s="65">
        <f t="shared" si="2"/>
        <v>0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</row>
    <row r="8" spans="2:259" ht="24" customHeight="1" x14ac:dyDescent="0.2">
      <c r="B8" s="102" t="s">
        <v>36</v>
      </c>
      <c r="C8" s="70"/>
      <c r="D8" s="87" t="str">
        <f>IFERROR(VLOOKUP(C8,BDD!$B:$S,7,FALSE),"")</f>
        <v/>
      </c>
      <c r="E8" s="52"/>
      <c r="F8" s="52"/>
      <c r="G8" s="191">
        <f t="shared" si="0"/>
        <v>0</v>
      </c>
      <c r="H8" s="62"/>
      <c r="I8" s="71"/>
      <c r="J8" s="87" t="str">
        <f>IFERROR(VLOOKUP(I8,BDD!$B:$S,7,FALSE),"")</f>
        <v/>
      </c>
      <c r="K8" s="52"/>
      <c r="L8" s="52"/>
      <c r="M8" s="61">
        <f t="shared" si="1"/>
        <v>0</v>
      </c>
      <c r="N8" s="43"/>
      <c r="O8" s="71"/>
      <c r="P8" s="87" t="str">
        <f>IFERROR(VLOOKUP(O8,BDD!$B:$S,7,FALSE),"")</f>
        <v/>
      </c>
      <c r="Q8" s="52"/>
      <c r="R8" s="52"/>
      <c r="S8" s="61">
        <f t="shared" si="2"/>
        <v>0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</row>
    <row r="9" spans="2:259" ht="24" customHeight="1" x14ac:dyDescent="0.2">
      <c r="B9" s="103" t="s">
        <v>37</v>
      </c>
      <c r="C9" s="67"/>
      <c r="D9" s="86" t="str">
        <f>IFERROR(VLOOKUP(C9,BDD!$B:$S,7,FALSE),"")</f>
        <v/>
      </c>
      <c r="E9" s="72"/>
      <c r="F9" s="72"/>
      <c r="G9" s="192">
        <f t="shared" si="0"/>
        <v>0</v>
      </c>
      <c r="H9" s="73"/>
      <c r="I9" s="69"/>
      <c r="J9" s="86" t="str">
        <f>IFERROR(VLOOKUP(I9,BDD!$B:$S,7,FALSE),"")</f>
        <v/>
      </c>
      <c r="K9" s="72"/>
      <c r="L9" s="72"/>
      <c r="M9" s="65">
        <f t="shared" si="1"/>
        <v>0</v>
      </c>
      <c r="N9" s="45"/>
      <c r="O9" s="69"/>
      <c r="P9" s="86" t="str">
        <f>IFERROR(VLOOKUP(O9,BDD!$B:$S,7,FALSE),"")</f>
        <v/>
      </c>
      <c r="Q9" s="72"/>
      <c r="R9" s="72"/>
      <c r="S9" s="65">
        <f t="shared" si="2"/>
        <v>0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</row>
    <row r="10" spans="2:259" ht="24" customHeight="1" x14ac:dyDescent="0.2">
      <c r="B10" s="102" t="s">
        <v>38</v>
      </c>
      <c r="C10" s="70"/>
      <c r="D10" s="87" t="str">
        <f>IFERROR(VLOOKUP(C10,BDD!$B:$S,7,FALSE),"")</f>
        <v/>
      </c>
      <c r="E10" s="74"/>
      <c r="F10" s="74"/>
      <c r="G10" s="191">
        <f t="shared" si="0"/>
        <v>0</v>
      </c>
      <c r="H10" s="75"/>
      <c r="I10" s="71"/>
      <c r="J10" s="87" t="str">
        <f>IFERROR(VLOOKUP(I10,BDD!$B:$S,7,FALSE),"")</f>
        <v/>
      </c>
      <c r="K10" s="74"/>
      <c r="L10" s="74"/>
      <c r="M10" s="61">
        <f t="shared" si="1"/>
        <v>0</v>
      </c>
      <c r="N10" s="46"/>
      <c r="O10" s="71"/>
      <c r="P10" s="87" t="str">
        <f>IFERROR(VLOOKUP(O10,BDD!$B:$S,7,FALSE),"")</f>
        <v/>
      </c>
      <c r="Q10" s="74"/>
      <c r="R10" s="74"/>
      <c r="S10" s="61">
        <f t="shared" si="2"/>
        <v>0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</row>
    <row r="11" spans="2:259" ht="24" customHeight="1" x14ac:dyDescent="0.2">
      <c r="B11" s="103" t="s">
        <v>39</v>
      </c>
      <c r="C11" s="49"/>
      <c r="D11" s="86" t="str">
        <f>IFERROR(VLOOKUP(C11,BDD!$B:$S,7,FALSE),"")</f>
        <v/>
      </c>
      <c r="E11" s="72"/>
      <c r="F11" s="72"/>
      <c r="G11" s="192">
        <f t="shared" si="0"/>
        <v>0</v>
      </c>
      <c r="H11" s="58"/>
      <c r="I11" s="59"/>
      <c r="J11" s="86" t="str">
        <f>IFERROR(VLOOKUP(I11,BDD!$B:$S,7,FALSE),"")</f>
        <v/>
      </c>
      <c r="K11" s="72"/>
      <c r="L11" s="72"/>
      <c r="M11" s="65">
        <f t="shared" si="1"/>
        <v>0</v>
      </c>
      <c r="N11" s="40"/>
      <c r="O11" s="59"/>
      <c r="P11" s="86" t="str">
        <f>IFERROR(VLOOKUP(O11,BDD!$B:$S,7,FALSE),"")</f>
        <v/>
      </c>
      <c r="Q11" s="72"/>
      <c r="R11" s="72"/>
      <c r="S11" s="65">
        <f t="shared" si="2"/>
        <v>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</row>
    <row r="12" spans="2:259" ht="24" customHeight="1" x14ac:dyDescent="0.2">
      <c r="B12" s="102" t="s">
        <v>40</v>
      </c>
      <c r="C12" s="70"/>
      <c r="D12" s="87" t="str">
        <f>IFERROR(VLOOKUP(C12,BDD!$B:$S,7,FALSE),"")</f>
        <v/>
      </c>
      <c r="E12" s="74"/>
      <c r="F12" s="74"/>
      <c r="G12" s="191">
        <f t="shared" si="0"/>
        <v>0</v>
      </c>
      <c r="H12" s="75"/>
      <c r="I12" s="71"/>
      <c r="J12" s="87" t="str">
        <f>IFERROR(VLOOKUP(I12,BDD!$B:$S,7,FALSE),"")</f>
        <v/>
      </c>
      <c r="K12" s="74"/>
      <c r="L12" s="74"/>
      <c r="M12" s="61">
        <f t="shared" si="1"/>
        <v>0</v>
      </c>
      <c r="N12" s="46"/>
      <c r="O12" s="71"/>
      <c r="P12" s="87" t="str">
        <f>IFERROR(VLOOKUP(O12,BDD!$B:$S,7,FALSE),"")</f>
        <v/>
      </c>
      <c r="Q12" s="74"/>
      <c r="R12" s="74"/>
      <c r="S12" s="61">
        <f t="shared" si="2"/>
        <v>0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</row>
    <row r="13" spans="2:259" ht="24" customHeight="1" x14ac:dyDescent="0.2">
      <c r="B13" s="103" t="s">
        <v>41</v>
      </c>
      <c r="C13" s="67"/>
      <c r="D13" s="86" t="str">
        <f>IFERROR(VLOOKUP(C13,BDD!$B:$S,7,FALSE),"")</f>
        <v/>
      </c>
      <c r="E13" s="72"/>
      <c r="F13" s="72"/>
      <c r="G13" s="192">
        <f t="shared" si="0"/>
        <v>0</v>
      </c>
      <c r="H13" s="73"/>
      <c r="I13" s="69"/>
      <c r="J13" s="86" t="str">
        <f>IFERROR(VLOOKUP(I13,BDD!$B:$S,7,FALSE),"")</f>
        <v/>
      </c>
      <c r="K13" s="72"/>
      <c r="L13" s="72"/>
      <c r="M13" s="65">
        <f t="shared" si="1"/>
        <v>0</v>
      </c>
      <c r="N13" s="45"/>
      <c r="O13" s="69"/>
      <c r="P13" s="86" t="str">
        <f>IFERROR(VLOOKUP(O13,BDD!$B:$S,7,FALSE),"")</f>
        <v/>
      </c>
      <c r="Q13" s="72"/>
      <c r="R13" s="72"/>
      <c r="S13" s="65">
        <f t="shared" si="2"/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</row>
    <row r="14" spans="2:259" ht="24" customHeight="1" x14ac:dyDescent="0.2">
      <c r="B14" s="102" t="s">
        <v>42</v>
      </c>
      <c r="C14" s="70"/>
      <c r="D14" s="87" t="str">
        <f>IFERROR(VLOOKUP(C14,BDD!$B:$S,7,FALSE),"")</f>
        <v/>
      </c>
      <c r="E14" s="74"/>
      <c r="F14" s="74"/>
      <c r="G14" s="191">
        <f t="shared" si="0"/>
        <v>0</v>
      </c>
      <c r="H14" s="75"/>
      <c r="I14" s="71"/>
      <c r="J14" s="87" t="str">
        <f>IFERROR(VLOOKUP(I14,BDD!$B:$S,7,FALSE),"")</f>
        <v/>
      </c>
      <c r="K14" s="74"/>
      <c r="L14" s="74"/>
      <c r="M14" s="61">
        <f t="shared" si="1"/>
        <v>0</v>
      </c>
      <c r="N14" s="46"/>
      <c r="O14" s="71"/>
      <c r="P14" s="87" t="str">
        <f>IFERROR(VLOOKUP(O14,BDD!$B:$S,7,FALSE),"")</f>
        <v/>
      </c>
      <c r="Q14" s="74"/>
      <c r="R14" s="74"/>
      <c r="S14" s="61">
        <f t="shared" si="2"/>
        <v>0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</row>
    <row r="15" spans="2:259" ht="24" customHeight="1" x14ac:dyDescent="0.2">
      <c r="B15" s="103" t="s">
        <v>43</v>
      </c>
      <c r="C15" s="67"/>
      <c r="D15" s="86" t="str">
        <f>IFERROR(VLOOKUP(C15,BDD!$B:$S,7,FALSE),"")</f>
        <v/>
      </c>
      <c r="E15" s="72"/>
      <c r="F15" s="72"/>
      <c r="G15" s="192">
        <f t="shared" si="0"/>
        <v>0</v>
      </c>
      <c r="H15" s="73"/>
      <c r="I15" s="69"/>
      <c r="J15" s="86" t="str">
        <f>IFERROR(VLOOKUP(I15,BDD!$B:$S,7,FALSE),"")</f>
        <v/>
      </c>
      <c r="K15" s="72"/>
      <c r="L15" s="72"/>
      <c r="M15" s="65">
        <f t="shared" si="1"/>
        <v>0</v>
      </c>
      <c r="N15" s="45"/>
      <c r="O15" s="69"/>
      <c r="P15" s="86" t="str">
        <f>IFERROR(VLOOKUP(O15,BDD!$B:$S,7,FALSE),"")</f>
        <v/>
      </c>
      <c r="Q15" s="72"/>
      <c r="R15" s="72"/>
      <c r="S15" s="65">
        <f t="shared" si="2"/>
        <v>0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</row>
    <row r="16" spans="2:259" ht="24" customHeight="1" x14ac:dyDescent="0.2">
      <c r="B16" s="102" t="s">
        <v>44</v>
      </c>
      <c r="C16" s="70"/>
      <c r="D16" s="87" t="str">
        <f>IFERROR(VLOOKUP(C16,BDD!$B:$S,7,FALSE),"")</f>
        <v/>
      </c>
      <c r="E16" s="74"/>
      <c r="F16" s="74"/>
      <c r="G16" s="191">
        <f t="shared" si="0"/>
        <v>0</v>
      </c>
      <c r="H16" s="75"/>
      <c r="I16" s="71"/>
      <c r="J16" s="87" t="str">
        <f>IFERROR(VLOOKUP(I16,BDD!$B:$S,7,FALSE),"")</f>
        <v/>
      </c>
      <c r="K16" s="74"/>
      <c r="L16" s="74"/>
      <c r="M16" s="61">
        <f t="shared" si="1"/>
        <v>0</v>
      </c>
      <c r="N16" s="46"/>
      <c r="O16" s="71"/>
      <c r="P16" s="87" t="str">
        <f>IFERROR(VLOOKUP(O16,BDD!$B:$S,7,FALSE),"")</f>
        <v/>
      </c>
      <c r="Q16" s="74"/>
      <c r="R16" s="74"/>
      <c r="S16" s="61">
        <f t="shared" si="2"/>
        <v>0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</row>
    <row r="17" spans="2:259" ht="24" customHeight="1" x14ac:dyDescent="0.2">
      <c r="B17" s="103" t="s">
        <v>45</v>
      </c>
      <c r="C17" s="67"/>
      <c r="D17" s="86" t="str">
        <f>IFERROR(VLOOKUP(C17,BDD!$B:$S,7,FALSE),"")</f>
        <v/>
      </c>
      <c r="E17" s="72"/>
      <c r="F17" s="76"/>
      <c r="G17" s="192">
        <f t="shared" si="0"/>
        <v>0</v>
      </c>
      <c r="H17" s="73"/>
      <c r="I17" s="69"/>
      <c r="J17" s="86" t="str">
        <f>IFERROR(VLOOKUP(I17,BDD!$B:$S,7,FALSE),"")</f>
        <v/>
      </c>
      <c r="K17" s="72"/>
      <c r="L17" s="76"/>
      <c r="M17" s="65">
        <f t="shared" si="1"/>
        <v>0</v>
      </c>
      <c r="N17" s="45"/>
      <c r="O17" s="69"/>
      <c r="P17" s="86" t="str">
        <f>IFERROR(VLOOKUP(O17,BDD!$B:$S,7,FALSE),"")</f>
        <v/>
      </c>
      <c r="Q17" s="72"/>
      <c r="R17" s="76"/>
      <c r="S17" s="65">
        <f t="shared" si="2"/>
        <v>0</v>
      </c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</row>
    <row r="18" spans="2:259" ht="24" customHeight="1" x14ac:dyDescent="0.2">
      <c r="B18" s="102" t="s">
        <v>46</v>
      </c>
      <c r="C18" s="70"/>
      <c r="D18" s="87" t="str">
        <f>IFERROR(VLOOKUP(C18,BDD!$B:$S,7,FALSE),"")</f>
        <v/>
      </c>
      <c r="E18" s="74"/>
      <c r="F18" s="74"/>
      <c r="G18" s="191">
        <f t="shared" si="0"/>
        <v>0</v>
      </c>
      <c r="H18" s="75"/>
      <c r="I18" s="71"/>
      <c r="J18" s="87" t="str">
        <f>IFERROR(VLOOKUP(I18,BDD!$B:$S,7,FALSE),"")</f>
        <v/>
      </c>
      <c r="K18" s="74"/>
      <c r="L18" s="74"/>
      <c r="M18" s="61">
        <f t="shared" si="1"/>
        <v>0</v>
      </c>
      <c r="N18" s="46"/>
      <c r="O18" s="71"/>
      <c r="P18" s="87" t="str">
        <f>IFERROR(VLOOKUP(O18,BDD!$B:$S,7,FALSE),"")</f>
        <v/>
      </c>
      <c r="Q18" s="74"/>
      <c r="R18" s="74"/>
      <c r="S18" s="61">
        <f t="shared" si="2"/>
        <v>0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</row>
    <row r="19" spans="2:259" ht="24" customHeight="1" x14ac:dyDescent="0.2">
      <c r="B19" s="103" t="s">
        <v>47</v>
      </c>
      <c r="C19" s="67"/>
      <c r="D19" s="86" t="str">
        <f>IFERROR(VLOOKUP(C19,BDD!$B:$S,7,FALSE),"")</f>
        <v/>
      </c>
      <c r="E19" s="72"/>
      <c r="F19" s="76"/>
      <c r="G19" s="192">
        <f t="shared" si="0"/>
        <v>0</v>
      </c>
      <c r="H19" s="73"/>
      <c r="I19" s="69"/>
      <c r="J19" s="86" t="str">
        <f>IFERROR(VLOOKUP(I19,BDD!$B:$S,7,FALSE),"")</f>
        <v/>
      </c>
      <c r="K19" s="72"/>
      <c r="L19" s="76"/>
      <c r="M19" s="65">
        <f t="shared" si="1"/>
        <v>0</v>
      </c>
      <c r="N19" s="45"/>
      <c r="O19" s="69"/>
      <c r="P19" s="86" t="str">
        <f>IFERROR(VLOOKUP(O19,BDD!$B:$S,7,FALSE),"")</f>
        <v/>
      </c>
      <c r="Q19" s="72"/>
      <c r="R19" s="76"/>
      <c r="S19" s="65">
        <f t="shared" si="2"/>
        <v>0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</row>
    <row r="20" spans="2:259" ht="24" customHeight="1" x14ac:dyDescent="0.2">
      <c r="B20" s="108" t="s">
        <v>99</v>
      </c>
      <c r="C20" s="70"/>
      <c r="D20" s="87" t="str">
        <f>IFERROR(VLOOKUP(C20,BDD!$B:$S,7,FALSE),"")</f>
        <v/>
      </c>
      <c r="E20" s="74"/>
      <c r="F20" s="74"/>
      <c r="G20" s="191">
        <f t="shared" si="0"/>
        <v>0</v>
      </c>
      <c r="H20" s="75"/>
      <c r="I20" s="71"/>
      <c r="J20" s="87" t="str">
        <f>IFERROR(VLOOKUP(I20,BDD!$B:$S,7,FALSE),"")</f>
        <v/>
      </c>
      <c r="K20" s="74"/>
      <c r="L20" s="74"/>
      <c r="M20" s="61">
        <f t="shared" si="1"/>
        <v>0</v>
      </c>
      <c r="N20" s="46"/>
      <c r="O20" s="71"/>
      <c r="P20" s="87" t="str">
        <f>IFERROR(VLOOKUP(O20,BDD!$B:$S,7,FALSE),"")</f>
        <v/>
      </c>
      <c r="Q20" s="74"/>
      <c r="R20" s="74"/>
      <c r="S20" s="61">
        <f t="shared" si="2"/>
        <v>0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</row>
    <row r="21" spans="2:259" ht="24" customHeight="1" x14ac:dyDescent="0.2">
      <c r="B21" s="106" t="s">
        <v>97</v>
      </c>
      <c r="C21" s="67"/>
      <c r="D21" s="86" t="str">
        <f>IFERROR(VLOOKUP(C21,BDD!$B:$S,7,FALSE),"")</f>
        <v/>
      </c>
      <c r="E21" s="72"/>
      <c r="F21" s="76"/>
      <c r="G21" s="192">
        <f t="shared" si="0"/>
        <v>0</v>
      </c>
      <c r="H21" s="73"/>
      <c r="I21" s="69"/>
      <c r="J21" s="86" t="str">
        <f>IFERROR(VLOOKUP(I21,BDD!$B:$S,7,FALSE),"")</f>
        <v/>
      </c>
      <c r="K21" s="72"/>
      <c r="L21" s="76"/>
      <c r="M21" s="65">
        <f t="shared" si="1"/>
        <v>0</v>
      </c>
      <c r="N21" s="45"/>
      <c r="O21" s="69"/>
      <c r="P21" s="86" t="str">
        <f>IFERROR(VLOOKUP(O21,BDD!$B:$S,7,FALSE),"")</f>
        <v/>
      </c>
      <c r="Q21" s="72"/>
      <c r="R21" s="94"/>
      <c r="S21" s="65">
        <f t="shared" si="2"/>
        <v>0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</row>
    <row r="22" spans="2:259" ht="24" customHeight="1" x14ac:dyDescent="0.2">
      <c r="B22" s="107" t="s">
        <v>97</v>
      </c>
      <c r="C22" s="70"/>
      <c r="D22" s="87" t="str">
        <f>IFERROR(VLOOKUP(C22,BDD!$B:$S,7,FALSE),"")</f>
        <v/>
      </c>
      <c r="E22" s="74"/>
      <c r="F22" s="74"/>
      <c r="G22" s="191">
        <f t="shared" si="0"/>
        <v>0</v>
      </c>
      <c r="H22" s="75"/>
      <c r="I22" s="71"/>
      <c r="J22" s="87" t="str">
        <f>IFERROR(VLOOKUP(I22,BDD!$B:$S,7,FALSE),"")</f>
        <v/>
      </c>
      <c r="K22" s="74"/>
      <c r="L22" s="74"/>
      <c r="M22" s="61">
        <f t="shared" si="1"/>
        <v>0</v>
      </c>
      <c r="N22" s="46"/>
      <c r="O22" s="71"/>
      <c r="P22" s="87" t="str">
        <f>IFERROR(VLOOKUP(O22,BDD!$B:$S,7,FALSE),"")</f>
        <v/>
      </c>
      <c r="Q22" s="74"/>
      <c r="R22" s="74"/>
      <c r="S22" s="61">
        <f t="shared" si="2"/>
        <v>0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</row>
    <row r="23" spans="2:259" ht="24" customHeight="1" x14ac:dyDescent="0.2">
      <c r="B23" s="106" t="s">
        <v>98</v>
      </c>
      <c r="C23" s="67"/>
      <c r="D23" s="86" t="str">
        <f>IFERROR(VLOOKUP(C23,BDD!$B:$S,7,FALSE),"")</f>
        <v/>
      </c>
      <c r="E23" s="72"/>
      <c r="F23" s="76"/>
      <c r="G23" s="192">
        <f t="shared" si="0"/>
        <v>0</v>
      </c>
      <c r="H23" s="73"/>
      <c r="I23" s="69"/>
      <c r="J23" s="86" t="str">
        <f>IFERROR(VLOOKUP(I23,BDD!$B:$S,7,FALSE),"")</f>
        <v/>
      </c>
      <c r="K23" s="72"/>
      <c r="L23" s="76"/>
      <c r="M23" s="65">
        <f t="shared" si="1"/>
        <v>0</v>
      </c>
      <c r="N23" s="45"/>
      <c r="O23" s="69"/>
      <c r="P23" s="86" t="str">
        <f>IFERROR(VLOOKUP(O23,BDD!$B:$S,7,FALSE),"")</f>
        <v/>
      </c>
      <c r="Q23" s="72"/>
      <c r="R23" s="76"/>
      <c r="S23" s="65">
        <f t="shared" si="2"/>
        <v>0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</row>
    <row r="24" spans="2:259" ht="24" customHeight="1" x14ac:dyDescent="0.2">
      <c r="B24" s="60" t="s">
        <v>77</v>
      </c>
      <c r="C24" s="70"/>
      <c r="D24" s="87" t="str">
        <f>IFERROR(VLOOKUP(C24,BDD!$B:$S,7,FALSE),"")</f>
        <v/>
      </c>
      <c r="E24" s="74"/>
      <c r="F24" s="74"/>
      <c r="G24" s="191">
        <f t="shared" si="0"/>
        <v>0</v>
      </c>
      <c r="H24" s="75"/>
      <c r="I24" s="71"/>
      <c r="J24" s="87" t="str">
        <f>IFERROR(VLOOKUP(I24,BDD!$B:$S,7,FALSE),"")</f>
        <v/>
      </c>
      <c r="K24" s="74"/>
      <c r="L24" s="74"/>
      <c r="M24" s="61">
        <f t="shared" si="1"/>
        <v>0</v>
      </c>
      <c r="N24" s="46"/>
      <c r="O24" s="71"/>
      <c r="P24" s="87" t="str">
        <f>IFERROR(VLOOKUP(O24,BDD!$B:$S,7,FALSE),"")</f>
        <v/>
      </c>
      <c r="Q24" s="74"/>
      <c r="R24" s="74"/>
      <c r="S24" s="61">
        <f t="shared" si="2"/>
        <v>0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</row>
    <row r="25" spans="2:259" ht="24" customHeight="1" x14ac:dyDescent="0.2">
      <c r="B25" s="100" t="s">
        <v>78</v>
      </c>
      <c r="C25" s="67"/>
      <c r="D25" s="86" t="str">
        <f>IFERROR(VLOOKUP(C25,BDD!$B:$S,7,FALSE),"")</f>
        <v/>
      </c>
      <c r="E25" s="72"/>
      <c r="F25" s="76"/>
      <c r="G25" s="192">
        <f t="shared" si="0"/>
        <v>0</v>
      </c>
      <c r="H25" s="73"/>
      <c r="I25" s="69"/>
      <c r="J25" s="86" t="str">
        <f>IFERROR(VLOOKUP(I25,BDD!$B:$S,7,FALSE),"")</f>
        <v/>
      </c>
      <c r="K25" s="72"/>
      <c r="L25" s="76"/>
      <c r="M25" s="65">
        <f t="shared" si="1"/>
        <v>0</v>
      </c>
      <c r="N25" s="45"/>
      <c r="O25" s="69"/>
      <c r="P25" s="86" t="str">
        <f>IFERROR(VLOOKUP(O25,BDD!$B:$S,7,FALSE),"")</f>
        <v/>
      </c>
      <c r="Q25" s="72"/>
      <c r="R25" s="76"/>
      <c r="S25" s="65">
        <f t="shared" si="2"/>
        <v>0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</row>
    <row r="26" spans="2:259" ht="24" customHeight="1" x14ac:dyDescent="0.2">
      <c r="B26" s="98" t="s">
        <v>79</v>
      </c>
      <c r="C26" s="70"/>
      <c r="D26" s="87" t="str">
        <f>IFERROR(VLOOKUP(C26,BDD!$B:$S,7,FALSE),"")</f>
        <v/>
      </c>
      <c r="E26" s="74"/>
      <c r="F26" s="74"/>
      <c r="G26" s="191">
        <f t="shared" si="0"/>
        <v>0</v>
      </c>
      <c r="H26" s="75"/>
      <c r="I26" s="71"/>
      <c r="J26" s="87" t="str">
        <f>IFERROR(VLOOKUP(I26,BDD!$B:$S,7,FALSE),"")</f>
        <v/>
      </c>
      <c r="K26" s="74"/>
      <c r="L26" s="74"/>
      <c r="M26" s="61">
        <f t="shared" si="1"/>
        <v>0</v>
      </c>
      <c r="N26" s="46"/>
      <c r="O26" s="71"/>
      <c r="P26" s="87" t="str">
        <f>IFERROR(VLOOKUP(O26,BDD!$B:$S,7,FALSE),"")</f>
        <v/>
      </c>
      <c r="Q26" s="74"/>
      <c r="R26" s="74"/>
      <c r="S26" s="61">
        <f t="shared" si="2"/>
        <v>0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</row>
    <row r="27" spans="2:259" ht="24" customHeight="1" x14ac:dyDescent="0.2">
      <c r="B27" s="99" t="s">
        <v>80</v>
      </c>
      <c r="C27" s="67"/>
      <c r="D27" s="86" t="str">
        <f>IFERROR(VLOOKUP(C27,BDD!$B:$S,7,FALSE),"")</f>
        <v/>
      </c>
      <c r="E27" s="72"/>
      <c r="F27" s="76"/>
      <c r="G27" s="192">
        <f t="shared" si="0"/>
        <v>0</v>
      </c>
      <c r="H27" s="73"/>
      <c r="I27" s="69"/>
      <c r="J27" s="86" t="str">
        <f>IFERROR(VLOOKUP(I27,BDD!$B:$S,7,FALSE),"")</f>
        <v/>
      </c>
      <c r="K27" s="72"/>
      <c r="L27" s="76"/>
      <c r="M27" s="65">
        <f t="shared" si="1"/>
        <v>0</v>
      </c>
      <c r="N27" s="45"/>
      <c r="O27" s="69"/>
      <c r="P27" s="86" t="str">
        <f>IFERROR(VLOOKUP(O27,BDD!$B:$S,7,FALSE),"")</f>
        <v/>
      </c>
      <c r="Q27" s="72"/>
      <c r="R27" s="76"/>
      <c r="S27" s="65">
        <f t="shared" si="2"/>
        <v>0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</row>
    <row r="28" spans="2:259" ht="24" customHeight="1" x14ac:dyDescent="0.2">
      <c r="B28" s="98" t="s">
        <v>81</v>
      </c>
      <c r="C28" s="70"/>
      <c r="D28" s="87" t="str">
        <f>IFERROR(VLOOKUP(C28,BDD!$B:$S,7,FALSE),"")</f>
        <v/>
      </c>
      <c r="E28" s="74"/>
      <c r="F28" s="74"/>
      <c r="G28" s="191">
        <f t="shared" si="0"/>
        <v>0</v>
      </c>
      <c r="H28" s="75"/>
      <c r="I28" s="71"/>
      <c r="J28" s="87" t="str">
        <f>IFERROR(VLOOKUP(I28,BDD!$B:$S,7,FALSE),"")</f>
        <v/>
      </c>
      <c r="K28" s="74"/>
      <c r="L28" s="74"/>
      <c r="M28" s="61">
        <f t="shared" si="1"/>
        <v>0</v>
      </c>
      <c r="N28" s="46"/>
      <c r="O28" s="71"/>
      <c r="P28" s="87" t="str">
        <f>IFERROR(VLOOKUP(O28,BDD!$B:$S,7,FALSE),"")</f>
        <v/>
      </c>
      <c r="Q28" s="74"/>
      <c r="R28" s="74"/>
      <c r="S28" s="61">
        <f t="shared" si="2"/>
        <v>0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</row>
    <row r="29" spans="2:259" ht="24" customHeight="1" x14ac:dyDescent="0.2">
      <c r="B29" s="99" t="s">
        <v>82</v>
      </c>
      <c r="C29" s="67"/>
      <c r="D29" s="86" t="str">
        <f>IFERROR(VLOOKUP(C29,BDD!$B:$S,7,FALSE),"")</f>
        <v/>
      </c>
      <c r="E29" s="72"/>
      <c r="F29" s="76"/>
      <c r="G29" s="192">
        <f t="shared" si="0"/>
        <v>0</v>
      </c>
      <c r="H29" s="73"/>
      <c r="I29" s="69"/>
      <c r="J29" s="86" t="str">
        <f>IFERROR(VLOOKUP(I29,BDD!$B:$S,7,FALSE),"")</f>
        <v/>
      </c>
      <c r="K29" s="72"/>
      <c r="L29" s="76"/>
      <c r="M29" s="65">
        <f t="shared" si="1"/>
        <v>0</v>
      </c>
      <c r="N29" s="45"/>
      <c r="O29" s="69"/>
      <c r="P29" s="86" t="str">
        <f>IFERROR(VLOOKUP(O29,BDD!$B:$S,7,FALSE),"")</f>
        <v/>
      </c>
      <c r="Q29" s="72"/>
      <c r="R29" s="76"/>
      <c r="S29" s="65">
        <f t="shared" si="2"/>
        <v>0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</row>
    <row r="30" spans="2:259" ht="24" customHeight="1" x14ac:dyDescent="0.2">
      <c r="B30" s="96" t="s">
        <v>83</v>
      </c>
      <c r="C30" s="70"/>
      <c r="D30" s="87" t="str">
        <f>IFERROR(VLOOKUP(C30,BDD!$B:$S,7,FALSE),"")</f>
        <v/>
      </c>
      <c r="E30" s="74"/>
      <c r="F30" s="74"/>
      <c r="G30" s="191">
        <f t="shared" si="0"/>
        <v>0</v>
      </c>
      <c r="H30" s="75"/>
      <c r="I30" s="71"/>
      <c r="J30" s="87" t="str">
        <f>IFERROR(VLOOKUP(I30,BDD!$B:$S,7,FALSE),"")</f>
        <v/>
      </c>
      <c r="K30" s="74"/>
      <c r="L30" s="74"/>
      <c r="M30" s="61">
        <f t="shared" si="1"/>
        <v>0</v>
      </c>
      <c r="N30" s="46"/>
      <c r="O30" s="71"/>
      <c r="P30" s="87" t="str">
        <f>IFERROR(VLOOKUP(O30,BDD!$B:$S,7,FALSE),"")</f>
        <v/>
      </c>
      <c r="Q30" s="74"/>
      <c r="R30" s="74"/>
      <c r="S30" s="61">
        <f t="shared" si="2"/>
        <v>0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</row>
    <row r="31" spans="2:259" ht="24" customHeight="1" x14ac:dyDescent="0.2">
      <c r="B31" s="97" t="s">
        <v>84</v>
      </c>
      <c r="C31" s="67"/>
      <c r="D31" s="86" t="str">
        <f>IFERROR(VLOOKUP(C31,BDD!$B:$S,7,FALSE),"")</f>
        <v/>
      </c>
      <c r="E31" s="72"/>
      <c r="F31" s="76"/>
      <c r="G31" s="192">
        <f t="shared" si="0"/>
        <v>0</v>
      </c>
      <c r="H31" s="73"/>
      <c r="I31" s="69"/>
      <c r="J31" s="86" t="str">
        <f>IFERROR(VLOOKUP(I31,BDD!$B:$S,7,FALSE),"")</f>
        <v/>
      </c>
      <c r="K31" s="72"/>
      <c r="L31" s="76"/>
      <c r="M31" s="65">
        <f t="shared" si="1"/>
        <v>0</v>
      </c>
      <c r="N31" s="45"/>
      <c r="O31" s="69"/>
      <c r="P31" s="86" t="str">
        <f>IFERROR(VLOOKUP(O31,BDD!$B:$S,7,FALSE),"")</f>
        <v/>
      </c>
      <c r="Q31" s="72"/>
      <c r="R31" s="76"/>
      <c r="S31" s="65">
        <f t="shared" si="2"/>
        <v>0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</row>
    <row r="32" spans="2:259" ht="24" customHeight="1" x14ac:dyDescent="0.2">
      <c r="B32" s="96" t="s">
        <v>85</v>
      </c>
      <c r="C32" s="70"/>
      <c r="D32" s="87" t="str">
        <f>IFERROR(VLOOKUP(C32,BDD!$B:$S,7,FALSE),"")</f>
        <v/>
      </c>
      <c r="E32" s="74"/>
      <c r="F32" s="74"/>
      <c r="G32" s="191">
        <f t="shared" si="0"/>
        <v>0</v>
      </c>
      <c r="H32" s="75"/>
      <c r="I32" s="71"/>
      <c r="J32" s="87" t="str">
        <f>IFERROR(VLOOKUP(I32,BDD!$B:$S,7,FALSE),"")</f>
        <v/>
      </c>
      <c r="K32" s="74"/>
      <c r="L32" s="74"/>
      <c r="M32" s="61">
        <f t="shared" si="1"/>
        <v>0</v>
      </c>
      <c r="N32" s="46"/>
      <c r="O32" s="71"/>
      <c r="P32" s="87" t="str">
        <f>IFERROR(VLOOKUP(O32,BDD!$B:$S,7,FALSE),"")</f>
        <v/>
      </c>
      <c r="Q32" s="74"/>
      <c r="R32" s="74"/>
      <c r="S32" s="61">
        <f t="shared" si="2"/>
        <v>0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</row>
    <row r="33" spans="2:259" ht="24" customHeight="1" x14ac:dyDescent="0.2">
      <c r="B33" s="97" t="s">
        <v>86</v>
      </c>
      <c r="C33" s="67"/>
      <c r="D33" s="86" t="str">
        <f>IFERROR(VLOOKUP(C33,BDD!$B:$S,7,FALSE),"")</f>
        <v/>
      </c>
      <c r="E33" s="72"/>
      <c r="F33" s="76"/>
      <c r="G33" s="192">
        <f t="shared" si="0"/>
        <v>0</v>
      </c>
      <c r="H33" s="73"/>
      <c r="I33" s="69"/>
      <c r="J33" s="86" t="str">
        <f>IFERROR(VLOOKUP(I33,BDD!$B:$S,7,FALSE),"")</f>
        <v/>
      </c>
      <c r="K33" s="72"/>
      <c r="L33" s="76"/>
      <c r="M33" s="65">
        <f t="shared" si="1"/>
        <v>0</v>
      </c>
      <c r="N33" s="45"/>
      <c r="O33" s="69"/>
      <c r="P33" s="86" t="str">
        <f>IFERROR(VLOOKUP(O33,BDD!$B:$S,7,FALSE),"")</f>
        <v/>
      </c>
      <c r="Q33" s="72"/>
      <c r="R33" s="76"/>
      <c r="S33" s="65">
        <f t="shared" si="2"/>
        <v>0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</row>
    <row r="34" spans="2:259" ht="24" customHeight="1" x14ac:dyDescent="0.2">
      <c r="B34" s="96" t="s">
        <v>87</v>
      </c>
      <c r="C34" s="70"/>
      <c r="D34" s="87" t="str">
        <f>IFERROR(VLOOKUP(C34,BDD!$B:$S,7,FALSE),"")</f>
        <v/>
      </c>
      <c r="E34" s="74"/>
      <c r="F34" s="74"/>
      <c r="G34" s="191">
        <f t="shared" si="0"/>
        <v>0</v>
      </c>
      <c r="H34" s="75"/>
      <c r="I34" s="71"/>
      <c r="J34" s="87" t="str">
        <f>IFERROR(VLOOKUP(I34,BDD!$B:$S,7,FALSE),"")</f>
        <v/>
      </c>
      <c r="K34" s="74"/>
      <c r="L34" s="74"/>
      <c r="M34" s="61">
        <f t="shared" si="1"/>
        <v>0</v>
      </c>
      <c r="N34" s="46"/>
      <c r="O34" s="71"/>
      <c r="P34" s="87" t="str">
        <f>IFERROR(VLOOKUP(O34,BDD!$B:$S,7,FALSE),"")</f>
        <v/>
      </c>
      <c r="Q34" s="74"/>
      <c r="R34" s="74"/>
      <c r="S34" s="61">
        <f t="shared" si="2"/>
        <v>0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</row>
    <row r="35" spans="2:259" ht="24" customHeight="1" x14ac:dyDescent="0.2">
      <c r="B35" s="95" t="s">
        <v>76</v>
      </c>
      <c r="C35" s="67"/>
      <c r="D35" s="86" t="str">
        <f>IFERROR(VLOOKUP(C35,BDD!$B:$S,7,FALSE),"")</f>
        <v/>
      </c>
      <c r="E35" s="72"/>
      <c r="F35" s="76"/>
      <c r="G35" s="192">
        <f t="shared" si="0"/>
        <v>0</v>
      </c>
      <c r="H35" s="73"/>
      <c r="I35" s="69"/>
      <c r="J35" s="86" t="str">
        <f>IFERROR(VLOOKUP(I35,BDD!$B:$S,7,FALSE),"")</f>
        <v/>
      </c>
      <c r="K35" s="72"/>
      <c r="L35" s="76"/>
      <c r="M35" s="65">
        <f t="shared" si="1"/>
        <v>0</v>
      </c>
      <c r="N35" s="45"/>
      <c r="O35" s="69"/>
      <c r="P35" s="86" t="str">
        <f>IFERROR(VLOOKUP(O35,BDD!$B:$S,7,FALSE),"")</f>
        <v/>
      </c>
      <c r="Q35" s="72"/>
      <c r="R35" s="76"/>
      <c r="S35" s="65">
        <f t="shared" si="2"/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</row>
    <row r="36" spans="2:259" ht="21" customHeight="1" x14ac:dyDescent="0.2">
      <c r="B36" s="104" t="s">
        <v>88</v>
      </c>
      <c r="C36" s="70"/>
      <c r="D36" s="87" t="str">
        <f>IFERROR(VLOOKUP(C36,BDD!$B:$S,7,FALSE),"")</f>
        <v/>
      </c>
      <c r="E36" s="74"/>
      <c r="F36" s="74"/>
      <c r="G36" s="191">
        <f t="shared" si="0"/>
        <v>0</v>
      </c>
      <c r="H36" s="75"/>
      <c r="I36" s="71"/>
      <c r="J36" s="87" t="str">
        <f>IFERROR(VLOOKUP(I36,BDD!$B:$S,7,FALSE),"")</f>
        <v/>
      </c>
      <c r="K36" s="74"/>
      <c r="L36" s="74"/>
      <c r="M36" s="61">
        <f t="shared" si="1"/>
        <v>0</v>
      </c>
      <c r="N36" s="46"/>
      <c r="O36" s="71"/>
      <c r="P36" s="87" t="str">
        <f>IFERROR(VLOOKUP(O36,BDD!$B:$S,7,FALSE),"")</f>
        <v/>
      </c>
      <c r="Q36" s="74"/>
      <c r="R36" s="74"/>
      <c r="S36" s="61">
        <f t="shared" si="2"/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</row>
    <row r="37" spans="2:259" ht="24" customHeight="1" x14ac:dyDescent="0.2">
      <c r="B37" s="105" t="s">
        <v>89</v>
      </c>
      <c r="C37" s="67"/>
      <c r="D37" s="86" t="str">
        <f>IFERROR(VLOOKUP(C37,BDD!$B:$S,7,FALSE),"")</f>
        <v/>
      </c>
      <c r="E37" s="72"/>
      <c r="F37" s="76"/>
      <c r="G37" s="192">
        <f t="shared" si="0"/>
        <v>0</v>
      </c>
      <c r="H37" s="73"/>
      <c r="I37" s="69"/>
      <c r="J37" s="86" t="str">
        <f>IFERROR(VLOOKUP(I37,BDD!$B:$S,7,FALSE),"")</f>
        <v/>
      </c>
      <c r="K37" s="72"/>
      <c r="L37" s="76"/>
      <c r="M37" s="65">
        <f t="shared" si="1"/>
        <v>0</v>
      </c>
      <c r="N37" s="45"/>
      <c r="O37" s="69"/>
      <c r="P37" s="86" t="str">
        <f>IFERROR(VLOOKUP(O37,BDD!$B:$S,7,FALSE),"")</f>
        <v/>
      </c>
      <c r="Q37" s="72"/>
      <c r="R37" s="76"/>
      <c r="S37" s="65">
        <f t="shared" si="2"/>
        <v>0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</row>
    <row r="38" spans="2:259" ht="24" customHeight="1" x14ac:dyDescent="0.2">
      <c r="B38" s="104" t="s">
        <v>90</v>
      </c>
      <c r="C38" s="70"/>
      <c r="D38" s="87" t="str">
        <f>IFERROR(VLOOKUP(C38,BDD!$B:$S,7,FALSE),"")</f>
        <v/>
      </c>
      <c r="E38" s="74"/>
      <c r="F38" s="74"/>
      <c r="G38" s="191">
        <f t="shared" si="0"/>
        <v>0</v>
      </c>
      <c r="H38" s="75"/>
      <c r="I38" s="71"/>
      <c r="J38" s="87" t="str">
        <f>IFERROR(VLOOKUP(I38,BDD!$B:$S,7,FALSE),"")</f>
        <v/>
      </c>
      <c r="K38" s="74"/>
      <c r="L38" s="74"/>
      <c r="M38" s="61">
        <f t="shared" si="1"/>
        <v>0</v>
      </c>
      <c r="N38" s="46"/>
      <c r="O38" s="71"/>
      <c r="P38" s="87" t="str">
        <f>IFERROR(VLOOKUP(O38,BDD!$B:$S,7,FALSE),"")</f>
        <v/>
      </c>
      <c r="Q38" s="74"/>
      <c r="R38" s="74"/>
      <c r="S38" s="61">
        <f t="shared" si="2"/>
        <v>0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</row>
    <row r="39" spans="2:259" ht="24" customHeight="1" x14ac:dyDescent="0.2">
      <c r="B39" s="105" t="s">
        <v>91</v>
      </c>
      <c r="C39" s="67"/>
      <c r="D39" s="86" t="str">
        <f>IFERROR(VLOOKUP(C39,BDD!$B:$S,7,FALSE),"")</f>
        <v/>
      </c>
      <c r="E39" s="72"/>
      <c r="F39" s="76"/>
      <c r="G39" s="192">
        <f t="shared" si="0"/>
        <v>0</v>
      </c>
      <c r="H39" s="73"/>
      <c r="I39" s="69"/>
      <c r="J39" s="86" t="str">
        <f>IFERROR(VLOOKUP(I39,BDD!$B:$S,7,FALSE),"")</f>
        <v/>
      </c>
      <c r="K39" s="72"/>
      <c r="L39" s="76"/>
      <c r="M39" s="65">
        <f t="shared" si="1"/>
        <v>0</v>
      </c>
      <c r="N39" s="45"/>
      <c r="O39" s="69"/>
      <c r="P39" s="86" t="str">
        <f>IFERROR(VLOOKUP(O39,BDD!$B:$S,7,FALSE),"")</f>
        <v/>
      </c>
      <c r="Q39" s="72"/>
      <c r="R39" s="76"/>
      <c r="S39" s="65">
        <f t="shared" si="2"/>
        <v>0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</row>
    <row r="40" spans="2:259" ht="24" customHeight="1" x14ac:dyDescent="0.2">
      <c r="B40" s="104" t="s">
        <v>92</v>
      </c>
      <c r="C40" s="70"/>
      <c r="D40" s="87" t="str">
        <f>IFERROR(VLOOKUP(C40,BDD!$B:$S,7,FALSE),"")</f>
        <v/>
      </c>
      <c r="E40" s="74"/>
      <c r="F40" s="74"/>
      <c r="G40" s="191">
        <f t="shared" si="0"/>
        <v>0</v>
      </c>
      <c r="H40" s="75"/>
      <c r="I40" s="71"/>
      <c r="J40" s="87" t="str">
        <f>IFERROR(VLOOKUP(I40,BDD!$B:$S,7,FALSE),"")</f>
        <v/>
      </c>
      <c r="K40" s="74"/>
      <c r="L40" s="74"/>
      <c r="M40" s="61">
        <f t="shared" si="1"/>
        <v>0</v>
      </c>
      <c r="N40" s="46"/>
      <c r="O40" s="71"/>
      <c r="P40" s="87" t="str">
        <f>IFERROR(VLOOKUP(O40,BDD!$B:$S,7,FALSE),"")</f>
        <v/>
      </c>
      <c r="Q40" s="74"/>
      <c r="R40" s="74"/>
      <c r="S40" s="61">
        <f t="shared" si="2"/>
        <v>0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</row>
    <row r="41" spans="2:259" ht="24" customHeight="1" x14ac:dyDescent="0.2">
      <c r="B41" s="105" t="s">
        <v>93</v>
      </c>
      <c r="C41" s="67"/>
      <c r="D41" s="86" t="str">
        <f>IFERROR(VLOOKUP(C41,BDD!$B:$S,7,FALSE),"")</f>
        <v/>
      </c>
      <c r="E41" s="72"/>
      <c r="F41" s="76"/>
      <c r="G41" s="192">
        <f t="shared" si="0"/>
        <v>0</v>
      </c>
      <c r="H41" s="73"/>
      <c r="I41" s="69"/>
      <c r="J41" s="86" t="str">
        <f>IFERROR(VLOOKUP(I41,BDD!$B:$S,7,FALSE),"")</f>
        <v/>
      </c>
      <c r="K41" s="72"/>
      <c r="L41" s="76"/>
      <c r="M41" s="65">
        <f t="shared" si="1"/>
        <v>0</v>
      </c>
      <c r="N41" s="45"/>
      <c r="O41" s="69"/>
      <c r="P41" s="86" t="str">
        <f>IFERROR(VLOOKUP(O41,BDD!$B:$S,7,FALSE),"")</f>
        <v/>
      </c>
      <c r="Q41" s="72"/>
      <c r="R41" s="76"/>
      <c r="S41" s="65">
        <f t="shared" si="2"/>
        <v>0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</row>
    <row r="42" spans="2:259" ht="24" customHeight="1" x14ac:dyDescent="0.2">
      <c r="B42" s="104" t="s">
        <v>94</v>
      </c>
      <c r="C42" s="70"/>
      <c r="D42" s="87" t="str">
        <f>IFERROR(VLOOKUP(C42,BDD!$B:$S,7,FALSE),"")</f>
        <v/>
      </c>
      <c r="E42" s="74"/>
      <c r="F42" s="74"/>
      <c r="G42" s="191">
        <f t="shared" si="0"/>
        <v>0</v>
      </c>
      <c r="H42" s="75"/>
      <c r="I42" s="71"/>
      <c r="J42" s="87" t="str">
        <f>IFERROR(VLOOKUP(I42,BDD!$B:$S,7,FALSE),"")</f>
        <v/>
      </c>
      <c r="K42" s="74"/>
      <c r="L42" s="74"/>
      <c r="M42" s="61">
        <f t="shared" si="1"/>
        <v>0</v>
      </c>
      <c r="N42" s="46"/>
      <c r="O42" s="71"/>
      <c r="P42" s="87" t="str">
        <f>IFERROR(VLOOKUP(O42,BDD!$B:$S,7,FALSE),"")</f>
        <v/>
      </c>
      <c r="Q42" s="74"/>
      <c r="R42" s="74"/>
      <c r="S42" s="61">
        <f t="shared" si="2"/>
        <v>0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</row>
    <row r="43" spans="2:259" ht="24" customHeight="1" x14ac:dyDescent="0.2">
      <c r="B43" s="105" t="s">
        <v>95</v>
      </c>
      <c r="C43" s="67"/>
      <c r="D43" s="86" t="str">
        <f>IFERROR(VLOOKUP(C43,BDD!$B:$S,7,FALSE),"")</f>
        <v/>
      </c>
      <c r="E43" s="72"/>
      <c r="F43" s="76"/>
      <c r="G43" s="192">
        <f t="shared" si="0"/>
        <v>0</v>
      </c>
      <c r="H43" s="73"/>
      <c r="I43" s="69"/>
      <c r="J43" s="86" t="str">
        <f>IFERROR(VLOOKUP(I43,BDD!$B:$S,7,FALSE),"")</f>
        <v/>
      </c>
      <c r="K43" s="72"/>
      <c r="L43" s="76"/>
      <c r="M43" s="65">
        <f t="shared" si="1"/>
        <v>0</v>
      </c>
      <c r="N43" s="45"/>
      <c r="O43" s="69"/>
      <c r="P43" s="86" t="str">
        <f>IFERROR(VLOOKUP(O43,BDD!$B:$S,7,FALSE),"")</f>
        <v/>
      </c>
      <c r="Q43" s="72"/>
      <c r="R43" s="76"/>
      <c r="S43" s="65">
        <f t="shared" si="2"/>
        <v>0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</row>
    <row r="44" spans="2:259" ht="24" customHeight="1" thickBot="1" x14ac:dyDescent="0.25">
      <c r="B44" s="198" t="s">
        <v>96</v>
      </c>
      <c r="C44" s="199"/>
      <c r="D44" s="200" t="str">
        <f>IFERROR(VLOOKUP(C44,BDD!$B:$S,7,FALSE),"")</f>
        <v/>
      </c>
      <c r="E44" s="201"/>
      <c r="F44" s="201"/>
      <c r="G44" s="202">
        <f t="shared" si="0"/>
        <v>0</v>
      </c>
      <c r="H44" s="79"/>
      <c r="I44" s="80"/>
      <c r="J44" s="88" t="str">
        <f>IFERROR(VLOOKUP(I44,BDD!$B:$S,7,FALSE),"")</f>
        <v/>
      </c>
      <c r="K44" s="77"/>
      <c r="L44" s="77"/>
      <c r="M44" s="78">
        <f t="shared" si="1"/>
        <v>0</v>
      </c>
      <c r="N44" s="47"/>
      <c r="O44" s="80"/>
      <c r="P44" s="88" t="str">
        <f>IFERROR(VLOOKUP(O44,BDD!$B:$S,7,FALSE),"")</f>
        <v/>
      </c>
      <c r="Q44" s="77"/>
      <c r="R44" s="77"/>
      <c r="S44" s="78">
        <f t="shared" si="2"/>
        <v>0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</row>
    <row r="45" spans="2:259" ht="24" customHeight="1" x14ac:dyDescent="0.2">
      <c r="B45" s="4"/>
      <c r="C45" s="23"/>
      <c r="D45" s="89"/>
      <c r="E45" s="6"/>
      <c r="F45" s="2"/>
      <c r="G45" s="92"/>
      <c r="H45" s="6"/>
      <c r="I45" s="23"/>
      <c r="J45" s="89"/>
      <c r="K45" s="6"/>
      <c r="L45" s="2"/>
      <c r="M45" s="92"/>
      <c r="N45" s="6"/>
      <c r="O45" s="23"/>
      <c r="P45" s="89"/>
      <c r="Q45" s="6"/>
      <c r="R45" s="2"/>
      <c r="S45" s="9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</row>
    <row r="46" spans="2:259" ht="24" customHeight="1" x14ac:dyDescent="0.2">
      <c r="B46" s="4"/>
      <c r="C46" s="23"/>
      <c r="D46" s="89"/>
      <c r="E46" s="6"/>
      <c r="F46" s="2"/>
      <c r="G46" s="92"/>
      <c r="H46" s="6"/>
      <c r="I46" s="23"/>
      <c r="J46" s="89"/>
      <c r="K46" s="6"/>
      <c r="L46" s="2"/>
      <c r="M46" s="92"/>
      <c r="N46" s="6"/>
      <c r="O46" s="23"/>
      <c r="P46" s="89"/>
      <c r="Q46" s="6"/>
      <c r="R46" s="2"/>
      <c r="S46" s="9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</row>
    <row r="47" spans="2:259" ht="24" customHeight="1" x14ac:dyDescent="0.2">
      <c r="B47" s="4"/>
      <c r="C47" s="23"/>
      <c r="D47" s="89"/>
      <c r="E47" s="6"/>
      <c r="F47" s="2"/>
      <c r="G47" s="92"/>
      <c r="H47" s="6"/>
      <c r="I47" s="23"/>
      <c r="J47" s="89"/>
      <c r="K47" s="6"/>
      <c r="L47" s="2"/>
      <c r="M47" s="92"/>
      <c r="N47" s="6"/>
      <c r="O47" s="23"/>
      <c r="P47" s="89"/>
      <c r="Q47" s="6"/>
      <c r="R47" s="2"/>
      <c r="S47" s="9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</row>
    <row r="48" spans="2:259" ht="24" customHeight="1" x14ac:dyDescent="0.2">
      <c r="B48" s="4"/>
      <c r="C48" s="23"/>
      <c r="D48" s="89"/>
      <c r="E48" s="6"/>
      <c r="F48" s="2"/>
      <c r="G48" s="92"/>
      <c r="H48" s="6"/>
      <c r="I48" s="23"/>
      <c r="J48" s="89"/>
      <c r="K48" s="6"/>
      <c r="L48" s="2"/>
      <c r="M48" s="92"/>
      <c r="N48" s="6"/>
      <c r="O48" s="23"/>
      <c r="P48" s="89"/>
      <c r="Q48" s="6"/>
      <c r="R48" s="2"/>
      <c r="S48" s="9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</row>
    <row r="49" spans="2:259" ht="24" customHeight="1" x14ac:dyDescent="0.2">
      <c r="B49" s="4"/>
      <c r="C49" s="23"/>
      <c r="D49" s="89"/>
      <c r="E49" s="6"/>
      <c r="F49" s="2"/>
      <c r="G49" s="92"/>
      <c r="H49" s="6"/>
      <c r="I49" s="23"/>
      <c r="J49" s="89"/>
      <c r="K49" s="6"/>
      <c r="L49" s="2"/>
      <c r="M49" s="92"/>
      <c r="N49" s="6"/>
      <c r="O49" s="23"/>
      <c r="P49" s="89"/>
      <c r="Q49" s="6"/>
      <c r="R49" s="2"/>
      <c r="S49" s="9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</row>
    <row r="50" spans="2:259" ht="24" customHeight="1" x14ac:dyDescent="0.2">
      <c r="B50" s="4"/>
      <c r="C50" s="23"/>
      <c r="D50" s="89"/>
      <c r="E50" s="6"/>
      <c r="F50" s="2"/>
      <c r="G50" s="92"/>
      <c r="H50" s="6"/>
      <c r="I50" s="23"/>
      <c r="J50" s="89"/>
      <c r="K50" s="6"/>
      <c r="L50" s="2"/>
      <c r="M50" s="92"/>
      <c r="N50" s="6"/>
      <c r="O50" s="23"/>
      <c r="P50" s="89"/>
      <c r="Q50" s="6"/>
      <c r="R50" s="2"/>
      <c r="S50" s="9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</row>
    <row r="51" spans="2:259" ht="24" customHeight="1" x14ac:dyDescent="0.2">
      <c r="B51" s="4"/>
      <c r="C51" s="23"/>
      <c r="D51" s="89"/>
      <c r="E51" s="6"/>
      <c r="F51" s="2"/>
      <c r="G51" s="92"/>
      <c r="H51" s="6"/>
      <c r="I51" s="23"/>
      <c r="J51" s="89"/>
      <c r="K51" s="6"/>
      <c r="L51" s="2"/>
      <c r="M51" s="92"/>
      <c r="N51" s="6"/>
      <c r="O51" s="23"/>
      <c r="P51" s="89"/>
      <c r="Q51" s="6"/>
      <c r="R51" s="2"/>
      <c r="S51" s="9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</row>
    <row r="52" spans="2:259" ht="24" customHeight="1" x14ac:dyDescent="0.2">
      <c r="B52" s="4"/>
      <c r="C52" s="23"/>
      <c r="D52" s="89"/>
      <c r="E52" s="6"/>
      <c r="F52" s="2"/>
      <c r="G52" s="92"/>
      <c r="H52" s="6"/>
      <c r="I52" s="23"/>
      <c r="J52" s="89"/>
      <c r="K52" s="6"/>
      <c r="L52" s="2"/>
      <c r="M52" s="92"/>
      <c r="N52" s="6"/>
      <c r="O52" s="23"/>
      <c r="P52" s="89"/>
      <c r="Q52" s="6"/>
      <c r="R52" s="2"/>
      <c r="S52" s="9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</row>
    <row r="53" spans="2:259" ht="24" customHeight="1" x14ac:dyDescent="0.2">
      <c r="B53" s="4"/>
      <c r="C53" s="23"/>
      <c r="D53" s="89"/>
      <c r="E53" s="6"/>
      <c r="F53" s="2"/>
      <c r="G53" s="92"/>
      <c r="H53" s="6"/>
      <c r="I53" s="23"/>
      <c r="J53" s="89"/>
      <c r="K53" s="6"/>
      <c r="L53" s="2"/>
      <c r="M53" s="92"/>
      <c r="N53" s="6"/>
      <c r="O53" s="23"/>
      <c r="P53" s="89"/>
      <c r="Q53" s="6"/>
      <c r="R53" s="2"/>
      <c r="S53" s="9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</row>
    <row r="54" spans="2:259" ht="24" customHeight="1" x14ac:dyDescent="0.2">
      <c r="B54" s="4"/>
      <c r="C54" s="23"/>
      <c r="D54" s="89"/>
      <c r="E54" s="6"/>
      <c r="F54" s="2"/>
      <c r="G54" s="92"/>
      <c r="H54" s="6"/>
      <c r="I54" s="23"/>
      <c r="J54" s="89"/>
      <c r="K54" s="6"/>
      <c r="L54" s="2"/>
      <c r="M54" s="92"/>
      <c r="N54" s="6"/>
      <c r="O54" s="23"/>
      <c r="P54" s="89"/>
      <c r="Q54" s="6"/>
      <c r="R54" s="2"/>
      <c r="S54" s="9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</row>
    <row r="55" spans="2:259" ht="24" customHeight="1" x14ac:dyDescent="0.2">
      <c r="B55" s="4"/>
      <c r="C55" s="23"/>
      <c r="D55" s="89"/>
      <c r="E55" s="6"/>
      <c r="F55" s="2"/>
      <c r="G55" s="92"/>
      <c r="H55" s="6"/>
      <c r="I55" s="23"/>
      <c r="J55" s="89"/>
      <c r="K55" s="6"/>
      <c r="L55" s="2"/>
      <c r="M55" s="92"/>
      <c r="N55" s="6"/>
      <c r="O55" s="23"/>
      <c r="P55" s="89"/>
      <c r="Q55" s="6"/>
      <c r="R55" s="2"/>
      <c r="S55" s="9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</row>
    <row r="56" spans="2:259" ht="24" customHeight="1" x14ac:dyDescent="0.2">
      <c r="B56" s="4"/>
      <c r="C56" s="23"/>
      <c r="D56" s="89"/>
      <c r="E56" s="6"/>
      <c r="F56" s="2"/>
      <c r="G56" s="92"/>
      <c r="H56" s="6"/>
      <c r="I56" s="23"/>
      <c r="J56" s="89"/>
      <c r="K56" s="6"/>
      <c r="L56" s="2"/>
      <c r="M56" s="92"/>
      <c r="N56" s="6"/>
      <c r="O56" s="23"/>
      <c r="P56" s="89"/>
      <c r="Q56" s="6"/>
      <c r="R56" s="2"/>
      <c r="S56" s="9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</row>
    <row r="57" spans="2:259" ht="24" customHeight="1" x14ac:dyDescent="0.2">
      <c r="B57" s="4"/>
      <c r="C57" s="23"/>
      <c r="D57" s="89"/>
      <c r="E57" s="6"/>
      <c r="F57" s="2"/>
      <c r="G57" s="92"/>
      <c r="H57" s="6"/>
      <c r="I57" s="23"/>
      <c r="J57" s="89"/>
      <c r="K57" s="6"/>
      <c r="L57" s="2"/>
      <c r="M57" s="92"/>
      <c r="N57" s="6"/>
      <c r="O57" s="23"/>
      <c r="P57" s="89"/>
      <c r="Q57" s="6"/>
      <c r="R57" s="2"/>
      <c r="S57" s="9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</row>
    <row r="58" spans="2:259" ht="24" customHeight="1" x14ac:dyDescent="0.2">
      <c r="B58" s="4"/>
      <c r="C58" s="23"/>
      <c r="D58" s="89"/>
      <c r="E58" s="6"/>
      <c r="F58" s="2"/>
      <c r="G58" s="92"/>
      <c r="H58" s="6"/>
      <c r="I58" s="23"/>
      <c r="J58" s="89"/>
      <c r="K58" s="6"/>
      <c r="L58" s="2"/>
      <c r="M58" s="92"/>
      <c r="N58" s="6"/>
      <c r="O58" s="23"/>
      <c r="P58" s="89"/>
      <c r="Q58" s="6"/>
      <c r="R58" s="2"/>
      <c r="S58" s="9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</row>
    <row r="59" spans="2:259" ht="24" customHeight="1" x14ac:dyDescent="0.2">
      <c r="B59" s="4"/>
      <c r="C59" s="23"/>
      <c r="D59" s="89"/>
      <c r="E59" s="6"/>
      <c r="F59" s="2"/>
      <c r="G59" s="92"/>
      <c r="H59" s="6"/>
      <c r="I59" s="23"/>
      <c r="J59" s="89"/>
      <c r="K59" s="6"/>
      <c r="L59" s="2"/>
      <c r="M59" s="92"/>
      <c r="N59" s="6"/>
      <c r="O59" s="23"/>
      <c r="P59" s="89"/>
      <c r="Q59" s="6"/>
      <c r="R59" s="2"/>
      <c r="S59" s="9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</row>
    <row r="60" spans="2:259" ht="24" customHeight="1" x14ac:dyDescent="0.2">
      <c r="B60" s="4"/>
      <c r="C60" s="23"/>
      <c r="D60" s="89"/>
      <c r="E60" s="6"/>
      <c r="F60" s="2"/>
      <c r="G60" s="92"/>
      <c r="H60" s="6"/>
      <c r="I60" s="23"/>
      <c r="J60" s="89"/>
      <c r="K60" s="6"/>
      <c r="L60" s="2"/>
      <c r="M60" s="92"/>
      <c r="N60" s="6"/>
      <c r="O60" s="23"/>
      <c r="P60" s="89"/>
      <c r="Q60" s="6"/>
      <c r="R60" s="2"/>
      <c r="S60" s="9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</row>
    <row r="61" spans="2:259" ht="24" customHeight="1" x14ac:dyDescent="0.2">
      <c r="B61" s="4"/>
      <c r="C61" s="23"/>
      <c r="D61" s="89"/>
      <c r="E61" s="6"/>
      <c r="F61" s="2"/>
      <c r="G61" s="92"/>
      <c r="H61" s="6"/>
      <c r="I61" s="23"/>
      <c r="J61" s="89"/>
      <c r="K61" s="6"/>
      <c r="L61" s="2"/>
      <c r="M61" s="92"/>
      <c r="N61" s="6"/>
      <c r="O61" s="23"/>
      <c r="P61" s="89"/>
      <c r="Q61" s="6"/>
      <c r="R61" s="2"/>
      <c r="S61" s="9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</row>
    <row r="62" spans="2:259" ht="24" customHeight="1" x14ac:dyDescent="0.2">
      <c r="B62" s="4"/>
      <c r="C62" s="23"/>
      <c r="D62" s="89"/>
      <c r="E62" s="6"/>
      <c r="F62" s="2"/>
      <c r="G62" s="92"/>
      <c r="H62" s="6"/>
      <c r="I62" s="23"/>
      <c r="J62" s="89"/>
      <c r="K62" s="6"/>
      <c r="L62" s="2"/>
      <c r="M62" s="92"/>
      <c r="N62" s="6"/>
      <c r="O62" s="23"/>
      <c r="P62" s="89"/>
      <c r="Q62" s="6"/>
      <c r="R62" s="2"/>
      <c r="S62" s="9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</row>
    <row r="63" spans="2:259" ht="24" customHeight="1" x14ac:dyDescent="0.2">
      <c r="B63" s="4"/>
      <c r="C63" s="23"/>
      <c r="D63" s="89"/>
      <c r="E63" s="6"/>
      <c r="F63" s="2"/>
      <c r="G63" s="92"/>
      <c r="H63" s="6"/>
      <c r="I63" s="23"/>
      <c r="J63" s="89"/>
      <c r="K63" s="6"/>
      <c r="L63" s="2"/>
      <c r="M63" s="92"/>
      <c r="N63" s="6"/>
      <c r="O63" s="23"/>
      <c r="P63" s="89"/>
      <c r="Q63" s="6"/>
      <c r="R63" s="2"/>
      <c r="S63" s="9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</row>
    <row r="64" spans="2:259" ht="24" customHeight="1" x14ac:dyDescent="0.2">
      <c r="B64" s="4"/>
      <c r="C64" s="23"/>
      <c r="D64" s="89"/>
      <c r="E64" s="6"/>
      <c r="F64" s="2"/>
      <c r="G64" s="92"/>
      <c r="H64" s="6"/>
      <c r="I64" s="23"/>
      <c r="J64" s="89"/>
      <c r="K64" s="6"/>
      <c r="L64" s="2"/>
      <c r="M64" s="92"/>
      <c r="N64" s="6"/>
      <c r="O64" s="23"/>
      <c r="P64" s="89"/>
      <c r="Q64" s="6"/>
      <c r="R64" s="2"/>
      <c r="S64" s="9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</row>
    <row r="65" spans="2:259" ht="24" customHeight="1" x14ac:dyDescent="0.2">
      <c r="B65" s="4"/>
      <c r="C65" s="23"/>
      <c r="D65" s="89"/>
      <c r="E65" s="6"/>
      <c r="F65" s="2"/>
      <c r="G65" s="92"/>
      <c r="H65" s="6"/>
      <c r="I65" s="23"/>
      <c r="J65" s="89"/>
      <c r="K65" s="6"/>
      <c r="L65" s="2"/>
      <c r="M65" s="92"/>
      <c r="N65" s="6"/>
      <c r="O65" s="23"/>
      <c r="P65" s="89"/>
      <c r="Q65" s="6"/>
      <c r="R65" s="2"/>
      <c r="S65" s="9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</row>
    <row r="66" spans="2:259" ht="24" customHeight="1" x14ac:dyDescent="0.2">
      <c r="B66" s="4"/>
      <c r="C66" s="23"/>
      <c r="D66" s="89"/>
      <c r="E66" s="6"/>
      <c r="F66" s="2"/>
      <c r="G66" s="92"/>
      <c r="H66" s="6"/>
      <c r="I66" s="23"/>
      <c r="J66" s="89"/>
      <c r="K66" s="6"/>
      <c r="L66" s="2"/>
      <c r="M66" s="92"/>
      <c r="N66" s="6"/>
      <c r="O66" s="23"/>
      <c r="P66" s="89"/>
      <c r="Q66" s="6"/>
      <c r="R66" s="2"/>
      <c r="S66" s="9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</row>
    <row r="67" spans="2:259" ht="24" customHeight="1" x14ac:dyDescent="0.2">
      <c r="B67" s="4"/>
      <c r="C67" s="23"/>
      <c r="D67" s="89"/>
      <c r="E67" s="6"/>
      <c r="F67" s="2"/>
      <c r="G67" s="92"/>
      <c r="H67" s="6"/>
      <c r="I67" s="23"/>
      <c r="J67" s="89"/>
      <c r="K67" s="6"/>
      <c r="L67" s="2"/>
      <c r="M67" s="92"/>
      <c r="N67" s="6"/>
      <c r="O67" s="23"/>
      <c r="P67" s="89"/>
      <c r="Q67" s="6"/>
      <c r="R67" s="2"/>
      <c r="S67" s="9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</row>
    <row r="68" spans="2:259" ht="24" customHeight="1" x14ac:dyDescent="0.2">
      <c r="B68" s="4"/>
      <c r="C68" s="23"/>
      <c r="D68" s="89"/>
      <c r="E68" s="6"/>
      <c r="F68" s="2"/>
      <c r="G68" s="92"/>
      <c r="H68" s="6"/>
      <c r="I68" s="23"/>
      <c r="J68" s="89"/>
      <c r="K68" s="6"/>
      <c r="L68" s="2"/>
      <c r="M68" s="92"/>
      <c r="N68" s="6"/>
      <c r="O68" s="23"/>
      <c r="P68" s="89"/>
      <c r="Q68" s="6"/>
      <c r="R68" s="2"/>
      <c r="S68" s="9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</row>
    <row r="69" spans="2:259" ht="24" customHeight="1" x14ac:dyDescent="0.2">
      <c r="B69" s="4"/>
      <c r="C69" s="23"/>
      <c r="D69" s="89"/>
      <c r="E69" s="6"/>
      <c r="F69" s="2"/>
      <c r="G69" s="92"/>
      <c r="H69" s="6"/>
      <c r="I69" s="23"/>
      <c r="J69" s="89"/>
      <c r="K69" s="6"/>
      <c r="L69" s="2"/>
      <c r="M69" s="92"/>
      <c r="N69" s="6"/>
      <c r="O69" s="23"/>
      <c r="P69" s="89"/>
      <c r="Q69" s="6"/>
      <c r="R69" s="2"/>
      <c r="S69" s="9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</row>
    <row r="70" spans="2:259" ht="24" customHeight="1" x14ac:dyDescent="0.2">
      <c r="B70" s="4"/>
      <c r="C70" s="23"/>
      <c r="D70" s="89"/>
      <c r="E70" s="6"/>
      <c r="F70" s="2"/>
      <c r="G70" s="92"/>
      <c r="H70" s="6"/>
      <c r="I70" s="23"/>
      <c r="J70" s="89"/>
      <c r="K70" s="6"/>
      <c r="L70" s="2"/>
      <c r="M70" s="92"/>
      <c r="N70" s="6"/>
      <c r="O70" s="23"/>
      <c r="P70" s="89"/>
      <c r="Q70" s="6"/>
      <c r="R70" s="2"/>
      <c r="S70" s="9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</row>
    <row r="71" spans="2:259" ht="24" customHeight="1" x14ac:dyDescent="0.2">
      <c r="B71" s="4"/>
      <c r="C71" s="23"/>
      <c r="D71" s="89"/>
      <c r="E71" s="6"/>
      <c r="F71" s="2"/>
      <c r="G71" s="92"/>
      <c r="H71" s="6"/>
      <c r="I71" s="23"/>
      <c r="J71" s="89"/>
      <c r="K71" s="6"/>
      <c r="L71" s="2"/>
      <c r="M71" s="92"/>
      <c r="N71" s="6"/>
      <c r="O71" s="23"/>
      <c r="P71" s="89"/>
      <c r="Q71" s="6"/>
      <c r="R71" s="2"/>
      <c r="S71" s="9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</row>
    <row r="72" spans="2:259" ht="24" customHeight="1" x14ac:dyDescent="0.2">
      <c r="B72" s="4"/>
      <c r="C72" s="23"/>
      <c r="D72" s="89"/>
      <c r="E72" s="6"/>
      <c r="F72" s="2"/>
      <c r="G72" s="92"/>
      <c r="H72" s="6"/>
      <c r="I72" s="23"/>
      <c r="J72" s="89"/>
      <c r="K72" s="6"/>
      <c r="L72" s="2"/>
      <c r="M72" s="92"/>
      <c r="N72" s="6"/>
      <c r="O72" s="23"/>
      <c r="P72" s="89"/>
      <c r="Q72" s="6"/>
      <c r="R72" s="2"/>
      <c r="S72" s="9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</row>
    <row r="73" spans="2:259" ht="24" customHeight="1" x14ac:dyDescent="0.2">
      <c r="B73" s="4"/>
      <c r="C73" s="23"/>
      <c r="D73" s="89"/>
      <c r="E73" s="6"/>
      <c r="F73" s="2"/>
      <c r="G73" s="92"/>
      <c r="H73" s="6"/>
      <c r="I73" s="23"/>
      <c r="J73" s="89"/>
      <c r="K73" s="6"/>
      <c r="L73" s="2"/>
      <c r="M73" s="92"/>
      <c r="N73" s="6"/>
      <c r="O73" s="23"/>
      <c r="P73" s="89"/>
      <c r="Q73" s="6"/>
      <c r="R73" s="2"/>
      <c r="S73" s="9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</row>
    <row r="74" spans="2:259" ht="24" customHeight="1" x14ac:dyDescent="0.2">
      <c r="B74" s="4"/>
      <c r="C74" s="23"/>
      <c r="D74" s="89"/>
      <c r="E74" s="6"/>
      <c r="F74" s="2"/>
      <c r="G74" s="92"/>
      <c r="H74" s="6"/>
      <c r="I74" s="23"/>
      <c r="J74" s="89"/>
      <c r="K74" s="6"/>
      <c r="L74" s="2"/>
      <c r="M74" s="92"/>
      <c r="N74" s="6"/>
      <c r="O74" s="23"/>
      <c r="P74" s="89"/>
      <c r="Q74" s="6"/>
      <c r="R74" s="2"/>
      <c r="S74" s="9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</row>
    <row r="75" spans="2:259" ht="24" customHeight="1" x14ac:dyDescent="0.2">
      <c r="B75" s="4"/>
      <c r="C75" s="23"/>
      <c r="D75" s="89"/>
      <c r="E75" s="6"/>
      <c r="F75" s="2"/>
      <c r="G75" s="92"/>
      <c r="H75" s="6"/>
      <c r="I75" s="23"/>
      <c r="J75" s="89"/>
      <c r="K75" s="6"/>
      <c r="L75" s="2"/>
      <c r="M75" s="92"/>
      <c r="N75" s="6"/>
      <c r="O75" s="23"/>
      <c r="P75" s="89"/>
      <c r="Q75" s="6"/>
      <c r="R75" s="2"/>
      <c r="S75" s="9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</row>
    <row r="76" spans="2:259" ht="24" customHeight="1" x14ac:dyDescent="0.2">
      <c r="B76" s="4"/>
      <c r="C76" s="23"/>
      <c r="D76" s="89"/>
      <c r="E76" s="6"/>
      <c r="F76" s="2"/>
      <c r="G76" s="92"/>
      <c r="H76" s="6"/>
      <c r="I76" s="23"/>
      <c r="J76" s="89"/>
      <c r="K76" s="6"/>
      <c r="L76" s="2"/>
      <c r="M76" s="92"/>
      <c r="N76" s="6"/>
      <c r="O76" s="23"/>
      <c r="P76" s="89"/>
      <c r="Q76" s="6"/>
      <c r="R76" s="2"/>
      <c r="S76" s="9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</row>
    <row r="77" spans="2:259" ht="24" customHeight="1" x14ac:dyDescent="0.2">
      <c r="B77" s="4"/>
      <c r="C77" s="23"/>
      <c r="D77" s="89"/>
      <c r="E77" s="6"/>
      <c r="F77" s="2"/>
      <c r="G77" s="92"/>
      <c r="H77" s="6"/>
      <c r="I77" s="23"/>
      <c r="J77" s="89"/>
      <c r="K77" s="6"/>
      <c r="L77" s="2"/>
      <c r="M77" s="92"/>
      <c r="N77" s="6"/>
      <c r="O77" s="23"/>
      <c r="P77" s="89"/>
      <c r="Q77" s="6"/>
      <c r="R77" s="2"/>
      <c r="S77" s="9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</row>
    <row r="78" spans="2:259" ht="24" customHeight="1" x14ac:dyDescent="0.2">
      <c r="B78" s="4"/>
      <c r="C78" s="23"/>
      <c r="D78" s="89"/>
      <c r="E78" s="6"/>
      <c r="F78" s="2"/>
      <c r="G78" s="92"/>
      <c r="H78" s="6"/>
      <c r="I78" s="23"/>
      <c r="J78" s="89"/>
      <c r="K78" s="6"/>
      <c r="L78" s="2"/>
      <c r="M78" s="92"/>
      <c r="N78" s="6"/>
      <c r="O78" s="23"/>
      <c r="P78" s="89"/>
      <c r="Q78" s="6"/>
      <c r="R78" s="2"/>
      <c r="S78" s="9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</row>
    <row r="79" spans="2:259" ht="24" customHeight="1" x14ac:dyDescent="0.2">
      <c r="B79" s="4"/>
      <c r="C79" s="23"/>
      <c r="D79" s="89"/>
      <c r="E79" s="6"/>
      <c r="F79" s="2"/>
      <c r="G79" s="92"/>
      <c r="H79" s="6"/>
      <c r="I79" s="23"/>
      <c r="J79" s="89"/>
      <c r="K79" s="6"/>
      <c r="L79" s="2"/>
      <c r="M79" s="92"/>
      <c r="N79" s="6"/>
      <c r="O79" s="23"/>
      <c r="P79" s="89"/>
      <c r="Q79" s="6"/>
      <c r="R79" s="2"/>
      <c r="S79" s="9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</row>
    <row r="80" spans="2:259" ht="24" customHeight="1" x14ac:dyDescent="0.2">
      <c r="B80" s="4"/>
      <c r="C80" s="23"/>
      <c r="D80" s="89"/>
      <c r="E80" s="6"/>
      <c r="F80" s="2"/>
      <c r="G80" s="92"/>
      <c r="H80" s="6"/>
      <c r="I80" s="23"/>
      <c r="J80" s="89"/>
      <c r="K80" s="6"/>
      <c r="L80" s="2"/>
      <c r="M80" s="92"/>
      <c r="N80" s="6"/>
      <c r="O80" s="23"/>
      <c r="P80" s="89"/>
      <c r="Q80" s="6"/>
      <c r="R80" s="2"/>
      <c r="S80" s="9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</row>
    <row r="81" spans="2:259" ht="24" customHeight="1" x14ac:dyDescent="0.2">
      <c r="B81" s="4"/>
      <c r="C81" s="23"/>
      <c r="D81" s="89"/>
      <c r="E81" s="6"/>
      <c r="F81" s="2"/>
      <c r="G81" s="92"/>
      <c r="H81" s="6"/>
      <c r="I81" s="23"/>
      <c r="J81" s="89"/>
      <c r="K81" s="6"/>
      <c r="L81" s="2"/>
      <c r="M81" s="92"/>
      <c r="N81" s="6"/>
      <c r="O81" s="23"/>
      <c r="P81" s="89"/>
      <c r="Q81" s="6"/>
      <c r="R81" s="2"/>
      <c r="S81" s="9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</row>
    <row r="82" spans="2:259" ht="24" customHeight="1" x14ac:dyDescent="0.2">
      <c r="B82" s="4"/>
      <c r="C82" s="23"/>
      <c r="D82" s="89"/>
      <c r="E82" s="6"/>
      <c r="F82" s="2"/>
      <c r="G82" s="92"/>
      <c r="H82" s="6"/>
      <c r="I82" s="23"/>
      <c r="J82" s="89"/>
      <c r="K82" s="6"/>
      <c r="L82" s="2"/>
      <c r="M82" s="92"/>
      <c r="N82" s="6"/>
      <c r="O82" s="23"/>
      <c r="P82" s="89"/>
      <c r="Q82" s="6"/>
      <c r="R82" s="2"/>
      <c r="S82" s="9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</row>
    <row r="83" spans="2:259" ht="24" customHeight="1" x14ac:dyDescent="0.2">
      <c r="B83" s="4"/>
      <c r="C83" s="23"/>
      <c r="D83" s="89"/>
      <c r="E83" s="6"/>
      <c r="F83" s="2"/>
      <c r="G83" s="92"/>
      <c r="H83" s="6"/>
      <c r="I83" s="23"/>
      <c r="J83" s="89"/>
      <c r="K83" s="6"/>
      <c r="L83" s="2"/>
      <c r="M83" s="92"/>
      <c r="N83" s="6"/>
      <c r="O83" s="23"/>
      <c r="P83" s="89"/>
      <c r="Q83" s="6"/>
      <c r="R83" s="2"/>
      <c r="S83" s="9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</row>
    <row r="84" spans="2:259" ht="24" customHeight="1" x14ac:dyDescent="0.2">
      <c r="B84" s="4"/>
      <c r="C84" s="23"/>
      <c r="D84" s="89"/>
      <c r="E84" s="6"/>
      <c r="F84" s="2"/>
      <c r="G84" s="92"/>
      <c r="H84" s="6"/>
      <c r="I84" s="23"/>
      <c r="J84" s="89"/>
      <c r="K84" s="6"/>
      <c r="L84" s="2"/>
      <c r="M84" s="92"/>
      <c r="N84" s="6"/>
      <c r="O84" s="23"/>
      <c r="P84" s="89"/>
      <c r="Q84" s="6"/>
      <c r="R84" s="2"/>
      <c r="S84" s="9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</row>
    <row r="85" spans="2:259" ht="24" customHeight="1" x14ac:dyDescent="0.2">
      <c r="B85" s="4"/>
      <c r="C85" s="23"/>
      <c r="D85" s="89"/>
      <c r="E85" s="6"/>
      <c r="F85" s="2"/>
      <c r="G85" s="92"/>
      <c r="H85" s="6"/>
      <c r="I85" s="23"/>
      <c r="J85" s="89"/>
      <c r="K85" s="6"/>
      <c r="L85" s="2"/>
      <c r="M85" s="92"/>
      <c r="N85" s="6"/>
      <c r="O85" s="23"/>
      <c r="P85" s="89"/>
      <c r="Q85" s="6"/>
      <c r="R85" s="2"/>
      <c r="S85" s="9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</row>
    <row r="86" spans="2:259" ht="24" customHeight="1" x14ac:dyDescent="0.2">
      <c r="B86" s="4"/>
      <c r="C86" s="23"/>
      <c r="D86" s="89"/>
      <c r="E86" s="6"/>
      <c r="F86" s="2"/>
      <c r="G86" s="92"/>
      <c r="H86" s="6"/>
      <c r="I86" s="23"/>
      <c r="J86" s="89"/>
      <c r="K86" s="6"/>
      <c r="L86" s="2"/>
      <c r="M86" s="92"/>
      <c r="N86" s="6"/>
      <c r="O86" s="23"/>
      <c r="P86" s="89"/>
      <c r="Q86" s="6"/>
      <c r="R86" s="2"/>
      <c r="S86" s="9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</row>
    <row r="87" spans="2:259" ht="24" customHeight="1" x14ac:dyDescent="0.2">
      <c r="B87" s="4"/>
      <c r="C87" s="23"/>
      <c r="D87" s="89"/>
      <c r="E87" s="6"/>
      <c r="F87" s="2"/>
      <c r="G87" s="92"/>
      <c r="H87" s="6"/>
      <c r="I87" s="23"/>
      <c r="J87" s="89"/>
      <c r="K87" s="6"/>
      <c r="L87" s="2"/>
      <c r="M87" s="92"/>
      <c r="N87" s="6"/>
      <c r="O87" s="23"/>
      <c r="P87" s="89"/>
      <c r="Q87" s="6"/>
      <c r="R87" s="2"/>
      <c r="S87" s="9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</row>
    <row r="88" spans="2:259" ht="24" customHeight="1" x14ac:dyDescent="0.2">
      <c r="B88" s="4"/>
      <c r="C88" s="23"/>
      <c r="D88" s="89"/>
      <c r="E88" s="6"/>
      <c r="F88" s="2"/>
      <c r="G88" s="92"/>
      <c r="H88" s="6"/>
      <c r="I88" s="23"/>
      <c r="J88" s="89"/>
      <c r="K88" s="6"/>
      <c r="L88" s="2"/>
      <c r="M88" s="92"/>
      <c r="N88" s="6"/>
      <c r="O88" s="23"/>
      <c r="P88" s="89"/>
      <c r="Q88" s="6"/>
      <c r="R88" s="2"/>
      <c r="S88" s="9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</row>
    <row r="89" spans="2:259" ht="24" customHeight="1" x14ac:dyDescent="0.2">
      <c r="B89" s="4"/>
      <c r="C89" s="23"/>
      <c r="D89" s="89"/>
      <c r="E89" s="6"/>
      <c r="F89" s="2"/>
      <c r="G89" s="92"/>
      <c r="H89" s="6"/>
      <c r="I89" s="23"/>
      <c r="J89" s="89"/>
      <c r="K89" s="6"/>
      <c r="L89" s="2"/>
      <c r="M89" s="92"/>
      <c r="N89" s="6"/>
      <c r="O89" s="23"/>
      <c r="P89" s="89"/>
      <c r="Q89" s="6"/>
      <c r="R89" s="2"/>
      <c r="S89" s="9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</row>
    <row r="90" spans="2:259" ht="24" customHeight="1" x14ac:dyDescent="0.2">
      <c r="B90" s="4"/>
      <c r="C90" s="23"/>
      <c r="D90" s="89"/>
      <c r="E90" s="6"/>
      <c r="F90" s="2"/>
      <c r="G90" s="92"/>
      <c r="H90" s="6"/>
      <c r="I90" s="23"/>
      <c r="J90" s="89"/>
      <c r="K90" s="6"/>
      <c r="L90" s="2"/>
      <c r="M90" s="92"/>
      <c r="N90" s="6"/>
      <c r="O90" s="23"/>
      <c r="P90" s="89"/>
      <c r="Q90" s="6"/>
      <c r="R90" s="2"/>
      <c r="S90" s="9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</row>
    <row r="91" spans="2:259" ht="24" customHeight="1" x14ac:dyDescent="0.2">
      <c r="B91" s="4"/>
      <c r="C91" s="23"/>
      <c r="D91" s="89"/>
      <c r="E91" s="6"/>
      <c r="F91" s="2"/>
      <c r="G91" s="92"/>
      <c r="H91" s="6"/>
      <c r="I91" s="23"/>
      <c r="J91" s="89"/>
      <c r="K91" s="6"/>
      <c r="L91" s="2"/>
      <c r="M91" s="92"/>
      <c r="N91" s="6"/>
      <c r="O91" s="23"/>
      <c r="P91" s="89"/>
      <c r="Q91" s="6"/>
      <c r="R91" s="2"/>
      <c r="S91" s="9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</row>
    <row r="92" spans="2:259" ht="24" customHeight="1" x14ac:dyDescent="0.2">
      <c r="B92" s="4"/>
      <c r="C92" s="23"/>
      <c r="D92" s="89"/>
      <c r="E92" s="6"/>
      <c r="F92" s="2"/>
      <c r="G92" s="92"/>
      <c r="H92" s="6"/>
      <c r="I92" s="23"/>
      <c r="J92" s="89"/>
      <c r="K92" s="6"/>
      <c r="L92" s="2"/>
      <c r="M92" s="92"/>
      <c r="N92" s="6"/>
      <c r="O92" s="23"/>
      <c r="P92" s="89"/>
      <c r="Q92" s="6"/>
      <c r="R92" s="2"/>
      <c r="S92" s="9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</row>
    <row r="93" spans="2:259" ht="24" customHeight="1" x14ac:dyDescent="0.2">
      <c r="B93" s="4"/>
      <c r="C93" s="23"/>
      <c r="D93" s="89"/>
      <c r="E93" s="6"/>
      <c r="F93" s="2"/>
      <c r="G93" s="92"/>
      <c r="H93" s="6"/>
      <c r="I93" s="23"/>
      <c r="J93" s="89"/>
      <c r="K93" s="6"/>
      <c r="L93" s="2"/>
      <c r="M93" s="92"/>
      <c r="N93" s="6"/>
      <c r="O93" s="23"/>
      <c r="P93" s="89"/>
      <c r="Q93" s="6"/>
      <c r="R93" s="2"/>
      <c r="S93" s="9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</row>
    <row r="94" spans="2:259" ht="24" customHeight="1" x14ac:dyDescent="0.2">
      <c r="B94" s="4"/>
      <c r="C94" s="23"/>
      <c r="D94" s="89"/>
      <c r="E94" s="6"/>
      <c r="F94" s="2"/>
      <c r="G94" s="92"/>
      <c r="H94" s="6"/>
      <c r="I94" s="23"/>
      <c r="J94" s="89"/>
      <c r="K94" s="6"/>
      <c r="L94" s="2"/>
      <c r="M94" s="92"/>
      <c r="N94" s="6"/>
      <c r="O94" s="23"/>
      <c r="P94" s="89"/>
      <c r="Q94" s="6"/>
      <c r="R94" s="2"/>
      <c r="S94" s="9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</row>
    <row r="95" spans="2:259" ht="24" customHeight="1" x14ac:dyDescent="0.2">
      <c r="B95" s="4"/>
      <c r="C95" s="23"/>
      <c r="D95" s="89"/>
      <c r="E95" s="6"/>
      <c r="F95" s="2"/>
      <c r="G95" s="92"/>
      <c r="H95" s="6"/>
      <c r="I95" s="23"/>
      <c r="J95" s="89"/>
      <c r="K95" s="6"/>
      <c r="L95" s="2"/>
      <c r="M95" s="92"/>
      <c r="N95" s="6"/>
      <c r="O95" s="23"/>
      <c r="P95" s="89"/>
      <c r="Q95" s="6"/>
      <c r="R95" s="2"/>
      <c r="S95" s="9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</row>
    <row r="96" spans="2:259" ht="24" customHeight="1" x14ac:dyDescent="0.2">
      <c r="B96" s="4"/>
      <c r="C96" s="23"/>
      <c r="D96" s="89"/>
      <c r="E96" s="6"/>
      <c r="F96" s="2"/>
      <c r="G96" s="92"/>
      <c r="H96" s="6"/>
      <c r="I96" s="23"/>
      <c r="J96" s="89"/>
      <c r="K96" s="6"/>
      <c r="L96" s="2"/>
      <c r="M96" s="92"/>
      <c r="N96" s="6"/>
      <c r="O96" s="23"/>
      <c r="P96" s="89"/>
      <c r="Q96" s="6"/>
      <c r="R96" s="2"/>
      <c r="S96" s="9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</row>
    <row r="97" spans="2:259" ht="24" customHeight="1" x14ac:dyDescent="0.2">
      <c r="B97" s="4"/>
      <c r="C97" s="23"/>
      <c r="D97" s="89"/>
      <c r="E97" s="6"/>
      <c r="F97" s="2"/>
      <c r="G97" s="92"/>
      <c r="H97" s="6"/>
      <c r="I97" s="23"/>
      <c r="J97" s="89"/>
      <c r="K97" s="6"/>
      <c r="L97" s="2"/>
      <c r="M97" s="92"/>
      <c r="N97" s="6"/>
      <c r="O97" s="23"/>
      <c r="P97" s="89"/>
      <c r="Q97" s="6"/>
      <c r="R97" s="2"/>
      <c r="S97" s="9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</row>
    <row r="98" spans="2:259" ht="24" customHeight="1" x14ac:dyDescent="0.2">
      <c r="B98" s="4"/>
      <c r="C98" s="23"/>
      <c r="D98" s="89"/>
      <c r="E98" s="6"/>
      <c r="F98" s="2"/>
      <c r="G98" s="92"/>
      <c r="H98" s="6"/>
      <c r="I98" s="23"/>
      <c r="J98" s="89"/>
      <c r="K98" s="6"/>
      <c r="L98" s="2"/>
      <c r="M98" s="92"/>
      <c r="N98" s="6"/>
      <c r="O98" s="23"/>
      <c r="P98" s="89"/>
      <c r="Q98" s="6"/>
      <c r="R98" s="2"/>
      <c r="S98" s="9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</row>
    <row r="99" spans="2:259" ht="24" customHeight="1" x14ac:dyDescent="0.2">
      <c r="B99" s="4"/>
      <c r="C99" s="23"/>
      <c r="D99" s="89"/>
      <c r="E99" s="6"/>
      <c r="F99" s="2"/>
      <c r="G99" s="92"/>
      <c r="H99" s="6"/>
      <c r="I99" s="23"/>
      <c r="J99" s="89"/>
      <c r="K99" s="6"/>
      <c r="L99" s="2"/>
      <c r="M99" s="92"/>
      <c r="N99" s="6"/>
      <c r="O99" s="23"/>
      <c r="P99" s="89"/>
      <c r="Q99" s="6"/>
      <c r="R99" s="2"/>
      <c r="S99" s="9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</row>
    <row r="100" spans="2:259" ht="24" customHeight="1" x14ac:dyDescent="0.2">
      <c r="B100" s="4"/>
      <c r="C100" s="23"/>
      <c r="D100" s="89"/>
      <c r="E100" s="6"/>
      <c r="F100" s="2"/>
      <c r="G100" s="92"/>
      <c r="H100" s="6"/>
      <c r="I100" s="23"/>
      <c r="J100" s="89"/>
      <c r="K100" s="6"/>
      <c r="L100" s="2"/>
      <c r="M100" s="92"/>
      <c r="N100" s="6"/>
      <c r="O100" s="23"/>
      <c r="P100" s="89"/>
      <c r="Q100" s="6"/>
      <c r="R100" s="2"/>
      <c r="S100" s="9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</row>
    <row r="101" spans="2:259" ht="24" customHeight="1" x14ac:dyDescent="0.2">
      <c r="B101" s="4"/>
      <c r="C101" s="23"/>
      <c r="D101" s="89"/>
      <c r="E101" s="6"/>
      <c r="F101" s="2"/>
      <c r="G101" s="92"/>
      <c r="H101" s="6"/>
      <c r="I101" s="23"/>
      <c r="J101" s="89"/>
      <c r="K101" s="6"/>
      <c r="L101" s="2"/>
      <c r="M101" s="92"/>
      <c r="N101" s="6"/>
      <c r="O101" s="23"/>
      <c r="P101" s="89"/>
      <c r="Q101" s="6"/>
      <c r="R101" s="2"/>
      <c r="S101" s="9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</row>
    <row r="102" spans="2:259" ht="24" customHeight="1" x14ac:dyDescent="0.2">
      <c r="B102" s="4"/>
      <c r="C102" s="23"/>
      <c r="D102" s="89"/>
      <c r="E102" s="6"/>
      <c r="F102" s="2"/>
      <c r="G102" s="92"/>
      <c r="H102" s="6"/>
      <c r="I102" s="23"/>
      <c r="J102" s="89"/>
      <c r="K102" s="6"/>
      <c r="L102" s="2"/>
      <c r="M102" s="92"/>
      <c r="N102" s="6"/>
      <c r="O102" s="23"/>
      <c r="P102" s="89"/>
      <c r="Q102" s="6"/>
      <c r="R102" s="2"/>
      <c r="S102" s="9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</row>
    <row r="103" spans="2:259" ht="24" customHeight="1" x14ac:dyDescent="0.2">
      <c r="B103" s="4"/>
      <c r="C103" s="23"/>
      <c r="D103" s="89"/>
      <c r="E103" s="6"/>
      <c r="F103" s="2"/>
      <c r="G103" s="92"/>
      <c r="H103" s="6"/>
      <c r="I103" s="23"/>
      <c r="J103" s="89"/>
      <c r="K103" s="6"/>
      <c r="L103" s="2"/>
      <c r="M103" s="92"/>
      <c r="N103" s="6"/>
      <c r="O103" s="23"/>
      <c r="P103" s="89"/>
      <c r="Q103" s="6"/>
      <c r="R103" s="2"/>
      <c r="S103" s="9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</row>
    <row r="104" spans="2:259" ht="24" customHeight="1" x14ac:dyDescent="0.2">
      <c r="B104" s="4"/>
      <c r="C104" s="23"/>
      <c r="D104" s="89"/>
      <c r="E104" s="6"/>
      <c r="F104" s="2"/>
      <c r="G104" s="92"/>
      <c r="H104" s="6"/>
      <c r="I104" s="23"/>
      <c r="J104" s="89"/>
      <c r="K104" s="6"/>
      <c r="L104" s="2"/>
      <c r="M104" s="92"/>
      <c r="N104" s="6"/>
      <c r="O104" s="23"/>
      <c r="P104" s="89"/>
      <c r="Q104" s="6"/>
      <c r="R104" s="2"/>
      <c r="S104" s="9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</row>
    <row r="105" spans="2:259" ht="24" customHeight="1" x14ac:dyDescent="0.2">
      <c r="B105" s="4"/>
      <c r="C105" s="23"/>
      <c r="D105" s="89"/>
      <c r="E105" s="6"/>
      <c r="F105" s="2"/>
      <c r="G105" s="92"/>
      <c r="H105" s="6"/>
      <c r="I105" s="23"/>
      <c r="J105" s="89"/>
      <c r="K105" s="6"/>
      <c r="L105" s="2"/>
      <c r="M105" s="92"/>
      <c r="N105" s="6"/>
      <c r="O105" s="23"/>
      <c r="P105" s="89"/>
      <c r="Q105" s="6"/>
      <c r="R105" s="2"/>
      <c r="S105" s="9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</row>
    <row r="106" spans="2:259" ht="24" customHeight="1" x14ac:dyDescent="0.2">
      <c r="B106" s="4"/>
      <c r="C106" s="23"/>
      <c r="D106" s="89"/>
      <c r="E106" s="6"/>
      <c r="F106" s="2"/>
      <c r="G106" s="92"/>
      <c r="H106" s="6"/>
      <c r="I106" s="23"/>
      <c r="J106" s="89"/>
      <c r="K106" s="6"/>
      <c r="L106" s="2"/>
      <c r="M106" s="92"/>
      <c r="N106" s="6"/>
      <c r="O106" s="23"/>
      <c r="P106" s="89"/>
      <c r="Q106" s="6"/>
      <c r="R106" s="2"/>
      <c r="S106" s="9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</row>
    <row r="107" spans="2:259" ht="24" customHeight="1" x14ac:dyDescent="0.2">
      <c r="B107" s="4"/>
      <c r="C107" s="23"/>
      <c r="D107" s="89"/>
      <c r="E107" s="6"/>
      <c r="F107" s="2"/>
      <c r="G107" s="92"/>
      <c r="H107" s="6"/>
      <c r="I107" s="23"/>
      <c r="J107" s="89"/>
      <c r="K107" s="6"/>
      <c r="L107" s="2"/>
      <c r="M107" s="92"/>
      <c r="N107" s="6"/>
      <c r="O107" s="23"/>
      <c r="P107" s="89"/>
      <c r="Q107" s="6"/>
      <c r="R107" s="2"/>
      <c r="S107" s="9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</row>
    <row r="108" spans="2:259" ht="24" customHeight="1" x14ac:dyDescent="0.2">
      <c r="B108" s="4"/>
      <c r="C108" s="23"/>
      <c r="D108" s="89"/>
      <c r="E108" s="6"/>
      <c r="F108" s="2"/>
      <c r="G108" s="92"/>
      <c r="H108" s="6"/>
      <c r="I108" s="23"/>
      <c r="J108" s="89"/>
      <c r="K108" s="6"/>
      <c r="L108" s="2"/>
      <c r="M108" s="92"/>
      <c r="N108" s="6"/>
      <c r="O108" s="23"/>
      <c r="P108" s="89"/>
      <c r="Q108" s="6"/>
      <c r="R108" s="2"/>
      <c r="S108" s="9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</row>
    <row r="109" spans="2:259" ht="24" customHeight="1" x14ac:dyDescent="0.2">
      <c r="B109" s="4"/>
      <c r="C109" s="23"/>
      <c r="D109" s="89"/>
      <c r="E109" s="6"/>
      <c r="F109" s="2"/>
      <c r="G109" s="92"/>
      <c r="H109" s="6"/>
      <c r="I109" s="23"/>
      <c r="J109" s="89"/>
      <c r="K109" s="6"/>
      <c r="L109" s="2"/>
      <c r="M109" s="92"/>
      <c r="N109" s="6"/>
      <c r="O109" s="23"/>
      <c r="P109" s="89"/>
      <c r="Q109" s="6"/>
      <c r="R109" s="2"/>
      <c r="S109" s="9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</row>
    <row r="110" spans="2:259" ht="24" customHeight="1" x14ac:dyDescent="0.2">
      <c r="B110" s="4"/>
      <c r="C110" s="23"/>
      <c r="D110" s="89"/>
      <c r="E110" s="6"/>
      <c r="F110" s="2"/>
      <c r="G110" s="92"/>
      <c r="H110" s="6"/>
      <c r="I110" s="23"/>
      <c r="J110" s="89"/>
      <c r="K110" s="6"/>
      <c r="L110" s="2"/>
      <c r="M110" s="92"/>
      <c r="N110" s="6"/>
      <c r="O110" s="23"/>
      <c r="P110" s="89"/>
      <c r="Q110" s="6"/>
      <c r="R110" s="2"/>
      <c r="S110" s="9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</row>
    <row r="111" spans="2:259" ht="24" customHeight="1" x14ac:dyDescent="0.2">
      <c r="B111" s="4"/>
      <c r="C111" s="23"/>
      <c r="D111" s="89"/>
      <c r="E111" s="6"/>
      <c r="F111" s="2"/>
      <c r="G111" s="92"/>
      <c r="H111" s="6"/>
      <c r="I111" s="23"/>
      <c r="J111" s="89"/>
      <c r="K111" s="6"/>
      <c r="L111" s="2"/>
      <c r="M111" s="92"/>
      <c r="N111" s="6"/>
      <c r="O111" s="23"/>
      <c r="P111" s="89"/>
      <c r="Q111" s="6"/>
      <c r="R111" s="2"/>
      <c r="S111" s="9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</row>
    <row r="112" spans="2:259" ht="24" customHeight="1" x14ac:dyDescent="0.2">
      <c r="B112" s="4"/>
      <c r="C112" s="23"/>
      <c r="D112" s="89"/>
      <c r="E112" s="6"/>
      <c r="F112" s="2"/>
      <c r="G112" s="92"/>
      <c r="H112" s="6"/>
      <c r="I112" s="23"/>
      <c r="J112" s="89"/>
      <c r="K112" s="6"/>
      <c r="L112" s="2"/>
      <c r="M112" s="92"/>
      <c r="N112" s="6"/>
      <c r="O112" s="23"/>
      <c r="P112" s="89"/>
      <c r="Q112" s="6"/>
      <c r="R112" s="2"/>
      <c r="S112" s="9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</row>
    <row r="113" spans="2:259" ht="24" customHeight="1" x14ac:dyDescent="0.2">
      <c r="B113" s="4"/>
      <c r="C113" s="23"/>
      <c r="D113" s="89"/>
      <c r="E113" s="6"/>
      <c r="F113" s="2"/>
      <c r="G113" s="92"/>
      <c r="H113" s="6"/>
      <c r="I113" s="23"/>
      <c r="J113" s="89"/>
      <c r="K113" s="6"/>
      <c r="L113" s="2"/>
      <c r="M113" s="92"/>
      <c r="N113" s="6"/>
      <c r="O113" s="23"/>
      <c r="P113" s="89"/>
      <c r="Q113" s="6"/>
      <c r="R113" s="2"/>
      <c r="S113" s="9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</row>
    <row r="114" spans="2:259" ht="24" customHeight="1" x14ac:dyDescent="0.2">
      <c r="B114" s="4"/>
      <c r="C114" s="23"/>
      <c r="D114" s="89"/>
      <c r="E114" s="6"/>
      <c r="F114" s="2"/>
      <c r="G114" s="92"/>
      <c r="H114" s="6"/>
      <c r="I114" s="23"/>
      <c r="J114" s="89"/>
      <c r="K114" s="6"/>
      <c r="L114" s="2"/>
      <c r="M114" s="92"/>
      <c r="N114" s="6"/>
      <c r="O114" s="23"/>
      <c r="P114" s="89"/>
      <c r="Q114" s="6"/>
      <c r="R114" s="2"/>
      <c r="S114" s="9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</row>
    <row r="115" spans="2:259" ht="24" customHeight="1" x14ac:dyDescent="0.2">
      <c r="B115" s="4"/>
      <c r="C115" s="23"/>
      <c r="D115" s="89"/>
      <c r="E115" s="6"/>
      <c r="F115" s="2"/>
      <c r="G115" s="92"/>
      <c r="H115" s="6"/>
      <c r="I115" s="23"/>
      <c r="J115" s="89"/>
      <c r="K115" s="6"/>
      <c r="L115" s="2"/>
      <c r="M115" s="92"/>
      <c r="N115" s="6"/>
      <c r="O115" s="23"/>
      <c r="P115" s="89"/>
      <c r="Q115" s="6"/>
      <c r="R115" s="2"/>
      <c r="S115" s="9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</row>
    <row r="116" spans="2:259" ht="24" customHeight="1" x14ac:dyDescent="0.2">
      <c r="B116" s="4"/>
      <c r="C116" s="23"/>
      <c r="D116" s="89"/>
      <c r="E116" s="6"/>
      <c r="F116" s="2"/>
      <c r="G116" s="92"/>
      <c r="H116" s="6"/>
      <c r="I116" s="23"/>
      <c r="J116" s="89"/>
      <c r="K116" s="6"/>
      <c r="L116" s="2"/>
      <c r="M116" s="92"/>
      <c r="N116" s="6"/>
      <c r="O116" s="23"/>
      <c r="P116" s="89"/>
      <c r="Q116" s="6"/>
      <c r="R116" s="2"/>
      <c r="S116" s="9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</row>
    <row r="117" spans="2:259" ht="24" customHeight="1" x14ac:dyDescent="0.2">
      <c r="B117" s="4"/>
      <c r="C117" s="23"/>
      <c r="D117" s="89"/>
      <c r="E117" s="6"/>
      <c r="F117" s="2"/>
      <c r="G117" s="92"/>
      <c r="H117" s="6"/>
      <c r="I117" s="23"/>
      <c r="J117" s="89"/>
      <c r="K117" s="6"/>
      <c r="L117" s="2"/>
      <c r="M117" s="92"/>
      <c r="N117" s="6"/>
      <c r="O117" s="23"/>
      <c r="P117" s="89"/>
      <c r="Q117" s="6"/>
      <c r="R117" s="2"/>
      <c r="S117" s="9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</row>
    <row r="118" spans="2:259" ht="24" customHeight="1" x14ac:dyDescent="0.2">
      <c r="B118" s="4"/>
      <c r="C118" s="23"/>
      <c r="D118" s="89"/>
      <c r="E118" s="6"/>
      <c r="F118" s="2"/>
      <c r="G118" s="92"/>
      <c r="H118" s="6"/>
      <c r="I118" s="23"/>
      <c r="J118" s="89"/>
      <c r="K118" s="6"/>
      <c r="L118" s="2"/>
      <c r="M118" s="92"/>
      <c r="N118" s="6"/>
      <c r="O118" s="23"/>
      <c r="P118" s="89"/>
      <c r="Q118" s="6"/>
      <c r="R118" s="2"/>
      <c r="S118" s="9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</row>
    <row r="119" spans="2:259" ht="24" customHeight="1" x14ac:dyDescent="0.2">
      <c r="B119" s="4"/>
      <c r="C119" s="23"/>
      <c r="D119" s="89"/>
      <c r="E119" s="6"/>
      <c r="F119" s="2"/>
      <c r="G119" s="92"/>
      <c r="H119" s="6"/>
      <c r="I119" s="23"/>
      <c r="J119" s="89"/>
      <c r="K119" s="6"/>
      <c r="L119" s="2"/>
      <c r="M119" s="92"/>
      <c r="N119" s="6"/>
      <c r="O119" s="23"/>
      <c r="P119" s="89"/>
      <c r="Q119" s="6"/>
      <c r="R119" s="2"/>
      <c r="S119" s="9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</row>
    <row r="120" spans="2:259" ht="24" customHeight="1" x14ac:dyDescent="0.2">
      <c r="B120" s="4"/>
      <c r="C120" s="23"/>
      <c r="D120" s="89"/>
      <c r="E120" s="6"/>
      <c r="F120" s="2"/>
      <c r="G120" s="92"/>
      <c r="H120" s="6"/>
      <c r="I120" s="23"/>
      <c r="J120" s="89"/>
      <c r="K120" s="6"/>
      <c r="L120" s="2"/>
      <c r="M120" s="92"/>
      <c r="N120" s="6"/>
      <c r="O120" s="23"/>
      <c r="P120" s="89"/>
      <c r="Q120" s="6"/>
      <c r="R120" s="2"/>
      <c r="S120" s="9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</row>
    <row r="121" spans="2:259" ht="24" customHeight="1" x14ac:dyDescent="0.2">
      <c r="B121" s="4"/>
      <c r="C121" s="23"/>
      <c r="D121" s="89"/>
      <c r="E121" s="6"/>
      <c r="F121" s="2"/>
      <c r="G121" s="92"/>
      <c r="H121" s="6"/>
      <c r="I121" s="23"/>
      <c r="J121" s="89"/>
      <c r="K121" s="6"/>
      <c r="L121" s="2"/>
      <c r="M121" s="92"/>
      <c r="N121" s="6"/>
      <c r="O121" s="23"/>
      <c r="P121" s="89"/>
      <c r="Q121" s="6"/>
      <c r="R121" s="2"/>
      <c r="S121" s="9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</row>
    <row r="122" spans="2:259" ht="24" customHeight="1" x14ac:dyDescent="0.2">
      <c r="B122" s="4"/>
      <c r="C122" s="23"/>
      <c r="D122" s="89"/>
      <c r="E122" s="6"/>
      <c r="F122" s="2"/>
      <c r="G122" s="92"/>
      <c r="H122" s="6"/>
      <c r="I122" s="23"/>
      <c r="J122" s="89"/>
      <c r="K122" s="6"/>
      <c r="L122" s="2"/>
      <c r="M122" s="92"/>
      <c r="N122" s="6"/>
      <c r="O122" s="23"/>
      <c r="P122" s="89"/>
      <c r="Q122" s="6"/>
      <c r="R122" s="2"/>
      <c r="S122" s="9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</row>
    <row r="123" spans="2:259" ht="24" customHeight="1" x14ac:dyDescent="0.2">
      <c r="B123" s="4"/>
      <c r="C123" s="23"/>
      <c r="D123" s="89"/>
      <c r="E123" s="6"/>
      <c r="F123" s="2"/>
      <c r="G123" s="92"/>
      <c r="H123" s="6"/>
      <c r="I123" s="23"/>
      <c r="J123" s="89"/>
      <c r="K123" s="6"/>
      <c r="L123" s="2"/>
      <c r="M123" s="92"/>
      <c r="N123" s="6"/>
      <c r="O123" s="23"/>
      <c r="P123" s="89"/>
      <c r="Q123" s="6"/>
      <c r="R123" s="2"/>
      <c r="S123" s="9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</row>
    <row r="124" spans="2:259" ht="24" customHeight="1" x14ac:dyDescent="0.2">
      <c r="B124" s="4"/>
      <c r="C124" s="23"/>
      <c r="D124" s="89"/>
      <c r="E124" s="6"/>
      <c r="F124" s="2"/>
      <c r="G124" s="92"/>
      <c r="H124" s="6"/>
      <c r="I124" s="23"/>
      <c r="J124" s="89"/>
      <c r="K124" s="6"/>
      <c r="L124" s="2"/>
      <c r="M124" s="92"/>
      <c r="N124" s="6"/>
      <c r="O124" s="23"/>
      <c r="P124" s="89"/>
      <c r="Q124" s="6"/>
      <c r="R124" s="2"/>
      <c r="S124" s="9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</row>
    <row r="125" spans="2:259" ht="24" customHeight="1" x14ac:dyDescent="0.2">
      <c r="B125" s="4"/>
      <c r="C125" s="23"/>
      <c r="D125" s="89"/>
      <c r="E125" s="6"/>
      <c r="F125" s="2"/>
      <c r="G125" s="92"/>
      <c r="H125" s="6"/>
      <c r="I125" s="23"/>
      <c r="J125" s="89"/>
      <c r="K125" s="6"/>
      <c r="L125" s="2"/>
      <c r="M125" s="92"/>
      <c r="N125" s="6"/>
      <c r="O125" s="23"/>
      <c r="P125" s="89"/>
      <c r="Q125" s="6"/>
      <c r="R125" s="2"/>
      <c r="S125" s="9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</row>
    <row r="126" spans="2:259" ht="24" customHeight="1" x14ac:dyDescent="0.2">
      <c r="B126" s="4"/>
      <c r="C126" s="23"/>
      <c r="D126" s="89"/>
      <c r="E126" s="6"/>
      <c r="F126" s="2"/>
      <c r="G126" s="92"/>
      <c r="H126" s="6"/>
      <c r="I126" s="23"/>
      <c r="J126" s="89"/>
      <c r="K126" s="6"/>
      <c r="L126" s="2"/>
      <c r="M126" s="92"/>
      <c r="N126" s="6"/>
      <c r="O126" s="23"/>
      <c r="P126" s="89"/>
      <c r="Q126" s="6"/>
      <c r="R126" s="2"/>
      <c r="S126" s="9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</row>
    <row r="127" spans="2:259" ht="24" customHeight="1" x14ac:dyDescent="0.2">
      <c r="B127" s="4"/>
      <c r="C127" s="23"/>
      <c r="D127" s="89"/>
      <c r="E127" s="6"/>
      <c r="F127" s="2"/>
      <c r="G127" s="92"/>
      <c r="H127" s="6"/>
      <c r="I127" s="23"/>
      <c r="J127" s="89"/>
      <c r="K127" s="6"/>
      <c r="L127" s="2"/>
      <c r="M127" s="92"/>
      <c r="N127" s="6"/>
      <c r="O127" s="23"/>
      <c r="P127" s="89"/>
      <c r="Q127" s="6"/>
      <c r="R127" s="2"/>
      <c r="S127" s="9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</row>
    <row r="128" spans="2:259" ht="24" customHeight="1" x14ac:dyDescent="0.2">
      <c r="B128" s="4"/>
      <c r="C128" s="23"/>
      <c r="D128" s="89"/>
      <c r="E128" s="6"/>
      <c r="F128" s="2"/>
      <c r="G128" s="92"/>
      <c r="H128" s="6"/>
      <c r="I128" s="23"/>
      <c r="J128" s="89"/>
      <c r="K128" s="6"/>
      <c r="L128" s="2"/>
      <c r="M128" s="92"/>
      <c r="N128" s="6"/>
      <c r="O128" s="23"/>
      <c r="P128" s="89"/>
      <c r="Q128" s="6"/>
      <c r="R128" s="2"/>
      <c r="S128" s="9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</row>
    <row r="129" spans="2:259" ht="24" customHeight="1" x14ac:dyDescent="0.2">
      <c r="B129" s="4"/>
      <c r="C129" s="23"/>
      <c r="D129" s="89"/>
      <c r="E129" s="6"/>
      <c r="F129" s="2"/>
      <c r="G129" s="92"/>
      <c r="H129" s="6"/>
      <c r="I129" s="23"/>
      <c r="J129" s="89"/>
      <c r="K129" s="6"/>
      <c r="L129" s="2"/>
      <c r="M129" s="92"/>
      <c r="N129" s="6"/>
      <c r="O129" s="23"/>
      <c r="P129" s="89"/>
      <c r="Q129" s="6"/>
      <c r="R129" s="2"/>
      <c r="S129" s="9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</row>
    <row r="130" spans="2:259" ht="24" customHeight="1" x14ac:dyDescent="0.2">
      <c r="B130" s="4"/>
      <c r="C130" s="23"/>
      <c r="D130" s="89"/>
      <c r="E130" s="6"/>
      <c r="F130" s="2"/>
      <c r="G130" s="92"/>
      <c r="H130" s="6"/>
      <c r="I130" s="23"/>
      <c r="J130" s="89"/>
      <c r="K130" s="6"/>
      <c r="L130" s="2"/>
      <c r="M130" s="92"/>
      <c r="N130" s="6"/>
      <c r="O130" s="23"/>
      <c r="P130" s="89"/>
      <c r="Q130" s="6"/>
      <c r="R130" s="2"/>
      <c r="S130" s="9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</row>
    <row r="131" spans="2:259" ht="24" customHeight="1" x14ac:dyDescent="0.2">
      <c r="B131" s="4"/>
      <c r="C131" s="23"/>
      <c r="D131" s="89"/>
      <c r="E131" s="6"/>
      <c r="F131" s="2"/>
      <c r="G131" s="92"/>
      <c r="H131" s="6"/>
      <c r="I131" s="23"/>
      <c r="J131" s="89"/>
      <c r="K131" s="6"/>
      <c r="L131" s="2"/>
      <c r="M131" s="92"/>
      <c r="N131" s="6"/>
      <c r="O131" s="23"/>
      <c r="P131" s="89"/>
      <c r="Q131" s="6"/>
      <c r="R131" s="2"/>
      <c r="S131" s="9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</row>
    <row r="132" spans="2:259" ht="24" customHeight="1" x14ac:dyDescent="0.2">
      <c r="B132" s="4"/>
      <c r="C132" s="23"/>
      <c r="D132" s="89"/>
      <c r="E132" s="6"/>
      <c r="F132" s="2"/>
      <c r="G132" s="92"/>
      <c r="H132" s="6"/>
      <c r="I132" s="23"/>
      <c r="J132" s="89"/>
      <c r="K132" s="6"/>
      <c r="L132" s="2"/>
      <c r="M132" s="92"/>
      <c r="N132" s="6"/>
      <c r="O132" s="23"/>
      <c r="P132" s="89"/>
      <c r="Q132" s="6"/>
      <c r="R132" s="2"/>
      <c r="S132" s="9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</row>
    <row r="133" spans="2:259" ht="24" customHeight="1" x14ac:dyDescent="0.2">
      <c r="B133" s="4"/>
      <c r="C133" s="23"/>
      <c r="D133" s="89"/>
      <c r="E133" s="6"/>
      <c r="F133" s="2"/>
      <c r="G133" s="92"/>
      <c r="H133" s="6"/>
      <c r="I133" s="23"/>
      <c r="J133" s="89"/>
      <c r="K133" s="6"/>
      <c r="L133" s="2"/>
      <c r="M133" s="92"/>
      <c r="N133" s="6"/>
      <c r="O133" s="23"/>
      <c r="P133" s="89"/>
      <c r="Q133" s="6"/>
      <c r="R133" s="2"/>
      <c r="S133" s="9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</row>
    <row r="134" spans="2:259" ht="24" customHeight="1" x14ac:dyDescent="0.2">
      <c r="B134" s="4"/>
      <c r="C134" s="23"/>
      <c r="D134" s="89"/>
      <c r="E134" s="6"/>
      <c r="F134" s="2"/>
      <c r="G134" s="92"/>
      <c r="H134" s="6"/>
      <c r="I134" s="23"/>
      <c r="J134" s="89"/>
      <c r="K134" s="6"/>
      <c r="L134" s="2"/>
      <c r="M134" s="92"/>
      <c r="N134" s="6"/>
      <c r="O134" s="23"/>
      <c r="P134" s="89"/>
      <c r="Q134" s="6"/>
      <c r="R134" s="2"/>
      <c r="S134" s="9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</row>
    <row r="135" spans="2:259" ht="24" customHeight="1" x14ac:dyDescent="0.2">
      <c r="B135" s="4"/>
      <c r="C135" s="23"/>
      <c r="D135" s="89"/>
      <c r="E135" s="6"/>
      <c r="F135" s="2"/>
      <c r="G135" s="92"/>
      <c r="H135" s="6"/>
      <c r="I135" s="23"/>
      <c r="J135" s="89"/>
      <c r="K135" s="6"/>
      <c r="L135" s="2"/>
      <c r="M135" s="92"/>
      <c r="N135" s="6"/>
      <c r="O135" s="23"/>
      <c r="P135" s="89"/>
      <c r="Q135" s="6"/>
      <c r="R135" s="2"/>
      <c r="S135" s="9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</row>
    <row r="136" spans="2:259" ht="24" customHeight="1" x14ac:dyDescent="0.2">
      <c r="B136" s="4"/>
      <c r="C136" s="23"/>
      <c r="D136" s="89"/>
      <c r="E136" s="6"/>
      <c r="F136" s="2"/>
      <c r="G136" s="92"/>
      <c r="H136" s="6"/>
      <c r="I136" s="23"/>
      <c r="J136" s="89"/>
      <c r="K136" s="6"/>
      <c r="L136" s="2"/>
      <c r="M136" s="92"/>
      <c r="N136" s="6"/>
      <c r="O136" s="23"/>
      <c r="P136" s="89"/>
      <c r="Q136" s="6"/>
      <c r="R136" s="2"/>
      <c r="S136" s="9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</row>
    <row r="137" spans="2:259" ht="24" customHeight="1" x14ac:dyDescent="0.2">
      <c r="B137" s="4"/>
      <c r="C137" s="23"/>
      <c r="D137" s="89"/>
      <c r="E137" s="6"/>
      <c r="F137" s="2"/>
      <c r="G137" s="92"/>
      <c r="H137" s="6"/>
      <c r="I137" s="23"/>
      <c r="J137" s="89"/>
      <c r="K137" s="6"/>
      <c r="L137" s="2"/>
      <c r="M137" s="92"/>
      <c r="N137" s="6"/>
      <c r="O137" s="23"/>
      <c r="P137" s="89"/>
      <c r="Q137" s="6"/>
      <c r="R137" s="2"/>
      <c r="S137" s="9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</row>
    <row r="138" spans="2:259" ht="24" customHeight="1" x14ac:dyDescent="0.2">
      <c r="B138" s="4"/>
      <c r="C138" s="23"/>
      <c r="D138" s="89"/>
      <c r="E138" s="6"/>
      <c r="F138" s="2"/>
      <c r="G138" s="92"/>
      <c r="H138" s="6"/>
      <c r="I138" s="23"/>
      <c r="J138" s="89"/>
      <c r="K138" s="6"/>
      <c r="L138" s="2"/>
      <c r="M138" s="92"/>
      <c r="N138" s="6"/>
      <c r="O138" s="23"/>
      <c r="P138" s="89"/>
      <c r="Q138" s="6"/>
      <c r="R138" s="2"/>
      <c r="S138" s="9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</row>
    <row r="139" spans="2:259" ht="24" customHeight="1" x14ac:dyDescent="0.2">
      <c r="B139" s="4"/>
      <c r="C139" s="23"/>
      <c r="D139" s="89"/>
      <c r="E139" s="6"/>
      <c r="F139" s="2"/>
      <c r="G139" s="92"/>
      <c r="H139" s="6"/>
      <c r="I139" s="23"/>
      <c r="J139" s="89"/>
      <c r="K139" s="6"/>
      <c r="L139" s="2"/>
      <c r="M139" s="92"/>
      <c r="N139" s="6"/>
      <c r="O139" s="23"/>
      <c r="P139" s="89"/>
      <c r="Q139" s="6"/>
      <c r="R139" s="2"/>
      <c r="S139" s="9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</row>
    <row r="140" spans="2:259" ht="24" customHeight="1" x14ac:dyDescent="0.2">
      <c r="B140" s="4"/>
      <c r="C140" s="23"/>
      <c r="D140" s="89"/>
      <c r="E140" s="6"/>
      <c r="F140" s="2"/>
      <c r="G140" s="92"/>
      <c r="H140" s="6"/>
      <c r="I140" s="23"/>
      <c r="J140" s="89"/>
      <c r="K140" s="6"/>
      <c r="L140" s="2"/>
      <c r="M140" s="92"/>
      <c r="N140" s="6"/>
      <c r="O140" s="23"/>
      <c r="P140" s="89"/>
      <c r="Q140" s="6"/>
      <c r="R140" s="2"/>
      <c r="S140" s="9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</row>
    <row r="141" spans="2:259" ht="24" customHeight="1" x14ac:dyDescent="0.2">
      <c r="B141" s="4"/>
      <c r="C141" s="23"/>
      <c r="D141" s="89"/>
      <c r="E141" s="6"/>
      <c r="F141" s="2"/>
      <c r="G141" s="92"/>
      <c r="H141" s="6"/>
      <c r="I141" s="23"/>
      <c r="J141" s="89"/>
      <c r="K141" s="6"/>
      <c r="L141" s="2"/>
      <c r="M141" s="92"/>
      <c r="N141" s="6"/>
      <c r="O141" s="23"/>
      <c r="P141" s="89"/>
      <c r="Q141" s="6"/>
      <c r="R141" s="2"/>
      <c r="S141" s="9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</row>
    <row r="142" spans="2:259" ht="24" customHeight="1" x14ac:dyDescent="0.2">
      <c r="B142" s="4"/>
      <c r="C142" s="23"/>
      <c r="D142" s="89"/>
      <c r="E142" s="6"/>
      <c r="F142" s="2"/>
      <c r="G142" s="92"/>
      <c r="H142" s="6"/>
      <c r="I142" s="23"/>
      <c r="J142" s="89"/>
      <c r="K142" s="6"/>
      <c r="L142" s="2"/>
      <c r="M142" s="92"/>
      <c r="N142" s="6"/>
      <c r="O142" s="23"/>
      <c r="P142" s="89"/>
      <c r="Q142" s="6"/>
      <c r="R142" s="2"/>
      <c r="S142" s="9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</row>
    <row r="143" spans="2:259" ht="24" customHeight="1" x14ac:dyDescent="0.2">
      <c r="B143" s="4"/>
      <c r="C143" s="23"/>
      <c r="D143" s="89"/>
      <c r="E143" s="6"/>
      <c r="F143" s="2"/>
      <c r="G143" s="92"/>
      <c r="H143" s="6"/>
      <c r="I143" s="23"/>
      <c r="J143" s="89"/>
      <c r="K143" s="6"/>
      <c r="L143" s="2"/>
      <c r="M143" s="92"/>
      <c r="N143" s="6"/>
      <c r="O143" s="23"/>
      <c r="P143" s="89"/>
      <c r="Q143" s="6"/>
      <c r="R143" s="2"/>
      <c r="S143" s="9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</row>
    <row r="144" spans="2:259" ht="24" customHeight="1" x14ac:dyDescent="0.2">
      <c r="B144" s="4"/>
      <c r="C144" s="23"/>
      <c r="D144" s="89"/>
      <c r="E144" s="6"/>
      <c r="F144" s="2"/>
      <c r="G144" s="92"/>
      <c r="H144" s="6"/>
      <c r="I144" s="23"/>
      <c r="J144" s="89"/>
      <c r="K144" s="6"/>
      <c r="L144" s="2"/>
      <c r="M144" s="92"/>
      <c r="N144" s="6"/>
      <c r="O144" s="23"/>
      <c r="P144" s="89"/>
      <c r="Q144" s="6"/>
      <c r="R144" s="2"/>
      <c r="S144" s="9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</row>
    <row r="145" spans="2:259" ht="24" customHeight="1" x14ac:dyDescent="0.2">
      <c r="B145" s="4"/>
      <c r="C145" s="23"/>
      <c r="D145" s="89"/>
      <c r="E145" s="6"/>
      <c r="F145" s="2"/>
      <c r="G145" s="92"/>
      <c r="H145" s="6"/>
      <c r="I145" s="23"/>
      <c r="J145" s="89"/>
      <c r="K145" s="6"/>
      <c r="L145" s="2"/>
      <c r="M145" s="92"/>
      <c r="N145" s="6"/>
      <c r="O145" s="23"/>
      <c r="P145" s="89"/>
      <c r="Q145" s="6"/>
      <c r="R145" s="2"/>
      <c r="S145" s="9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</row>
    <row r="146" spans="2:259" ht="24" customHeight="1" x14ac:dyDescent="0.2">
      <c r="B146" s="4"/>
      <c r="C146" s="23"/>
      <c r="D146" s="89"/>
      <c r="E146" s="6"/>
      <c r="F146" s="2"/>
      <c r="G146" s="92"/>
      <c r="H146" s="6"/>
      <c r="I146" s="23"/>
      <c r="J146" s="89"/>
      <c r="K146" s="6"/>
      <c r="L146" s="2"/>
      <c r="M146" s="92"/>
      <c r="N146" s="6"/>
      <c r="O146" s="23"/>
      <c r="P146" s="89"/>
      <c r="Q146" s="6"/>
      <c r="R146" s="2"/>
      <c r="S146" s="9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</row>
    <row r="147" spans="2:259" ht="24" customHeight="1" x14ac:dyDescent="0.2">
      <c r="B147" s="4"/>
      <c r="C147" s="23"/>
      <c r="D147" s="89"/>
      <c r="E147" s="6"/>
      <c r="F147" s="2"/>
      <c r="G147" s="92"/>
      <c r="H147" s="6"/>
      <c r="I147" s="23"/>
      <c r="J147" s="89"/>
      <c r="K147" s="6"/>
      <c r="L147" s="2"/>
      <c r="M147" s="92"/>
      <c r="N147" s="6"/>
      <c r="O147" s="23"/>
      <c r="P147" s="89"/>
      <c r="Q147" s="6"/>
      <c r="R147" s="2"/>
      <c r="S147" s="9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</row>
    <row r="148" spans="2:259" ht="24" customHeight="1" x14ac:dyDescent="0.2">
      <c r="B148" s="4"/>
      <c r="C148" s="23"/>
      <c r="D148" s="89"/>
      <c r="E148" s="6"/>
      <c r="F148" s="2"/>
      <c r="G148" s="92"/>
      <c r="H148" s="6"/>
      <c r="I148" s="23"/>
      <c r="J148" s="89"/>
      <c r="K148" s="6"/>
      <c r="L148" s="2"/>
      <c r="M148" s="92"/>
      <c r="N148" s="6"/>
      <c r="O148" s="23"/>
      <c r="P148" s="89"/>
      <c r="Q148" s="6"/>
      <c r="R148" s="2"/>
      <c r="S148" s="9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</row>
    <row r="149" spans="2:259" ht="24" customHeight="1" x14ac:dyDescent="0.2">
      <c r="B149" s="4"/>
      <c r="C149" s="23"/>
      <c r="D149" s="89"/>
      <c r="E149" s="6"/>
      <c r="F149" s="2"/>
      <c r="G149" s="92"/>
      <c r="H149" s="6"/>
      <c r="I149" s="23"/>
      <c r="J149" s="89"/>
      <c r="K149" s="6"/>
      <c r="L149" s="2"/>
      <c r="M149" s="92"/>
      <c r="N149" s="6"/>
      <c r="O149" s="23"/>
      <c r="P149" s="89"/>
      <c r="Q149" s="6"/>
      <c r="R149" s="2"/>
      <c r="S149" s="9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</row>
    <row r="150" spans="2:259" ht="24" customHeight="1" x14ac:dyDescent="0.2">
      <c r="B150" s="4"/>
      <c r="C150" s="23"/>
      <c r="D150" s="89"/>
      <c r="E150" s="6"/>
      <c r="F150" s="2"/>
      <c r="G150" s="92"/>
      <c r="H150" s="6"/>
      <c r="I150" s="23"/>
      <c r="J150" s="89"/>
      <c r="K150" s="6"/>
      <c r="L150" s="2"/>
      <c r="M150" s="92"/>
      <c r="N150" s="6"/>
      <c r="O150" s="23"/>
      <c r="P150" s="89"/>
      <c r="Q150" s="6"/>
      <c r="R150" s="2"/>
      <c r="S150" s="9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</row>
    <row r="151" spans="2:259" ht="24" customHeight="1" x14ac:dyDescent="0.2">
      <c r="B151" s="4"/>
      <c r="C151" s="23"/>
      <c r="D151" s="89"/>
      <c r="E151" s="6"/>
      <c r="F151" s="2"/>
      <c r="G151" s="92"/>
      <c r="H151" s="6"/>
      <c r="I151" s="23"/>
      <c r="J151" s="89"/>
      <c r="K151" s="6"/>
      <c r="L151" s="2"/>
      <c r="M151" s="92"/>
      <c r="N151" s="6"/>
      <c r="O151" s="23"/>
      <c r="P151" s="89"/>
      <c r="Q151" s="6"/>
      <c r="R151" s="2"/>
      <c r="S151" s="9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</row>
    <row r="152" spans="2:259" ht="24" customHeight="1" x14ac:dyDescent="0.2">
      <c r="B152" s="4"/>
      <c r="C152" s="23"/>
      <c r="D152" s="89"/>
      <c r="E152" s="6"/>
      <c r="F152" s="2"/>
      <c r="G152" s="92"/>
      <c r="H152" s="6"/>
      <c r="I152" s="23"/>
      <c r="J152" s="89"/>
      <c r="K152" s="6"/>
      <c r="L152" s="2"/>
      <c r="M152" s="92"/>
      <c r="N152" s="6"/>
      <c r="O152" s="23"/>
      <c r="P152" s="89"/>
      <c r="Q152" s="6"/>
      <c r="R152" s="2"/>
      <c r="S152" s="9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</row>
    <row r="153" spans="2:259" ht="24" customHeight="1" x14ac:dyDescent="0.2">
      <c r="B153" s="4"/>
      <c r="C153" s="23"/>
      <c r="D153" s="89"/>
      <c r="E153" s="6"/>
      <c r="F153" s="2"/>
      <c r="G153" s="92"/>
      <c r="H153" s="6"/>
      <c r="I153" s="23"/>
      <c r="J153" s="89"/>
      <c r="K153" s="6"/>
      <c r="L153" s="2"/>
      <c r="M153" s="92"/>
      <c r="N153" s="6"/>
      <c r="O153" s="23"/>
      <c r="P153" s="89"/>
      <c r="Q153" s="6"/>
      <c r="R153" s="2"/>
      <c r="S153" s="9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</row>
    <row r="154" spans="2:259" ht="24" customHeight="1" x14ac:dyDescent="0.2">
      <c r="B154" s="4"/>
      <c r="C154" s="23"/>
      <c r="D154" s="89"/>
      <c r="E154" s="6"/>
      <c r="F154" s="2"/>
      <c r="G154" s="92"/>
      <c r="H154" s="6"/>
      <c r="I154" s="23"/>
      <c r="J154" s="89"/>
      <c r="K154" s="6"/>
      <c r="L154" s="2"/>
      <c r="M154" s="92"/>
      <c r="N154" s="6"/>
      <c r="O154" s="23"/>
      <c r="P154" s="89"/>
      <c r="Q154" s="6"/>
      <c r="R154" s="2"/>
      <c r="S154" s="9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</row>
    <row r="155" spans="2:259" ht="24" customHeight="1" x14ac:dyDescent="0.2">
      <c r="B155" s="4"/>
      <c r="C155" s="23"/>
      <c r="D155" s="89"/>
      <c r="E155" s="6"/>
      <c r="F155" s="2"/>
      <c r="G155" s="92"/>
      <c r="H155" s="6"/>
      <c r="I155" s="23"/>
      <c r="J155" s="89"/>
      <c r="K155" s="6"/>
      <c r="L155" s="2"/>
      <c r="M155" s="92"/>
      <c r="N155" s="6"/>
      <c r="O155" s="23"/>
      <c r="P155" s="89"/>
      <c r="Q155" s="6"/>
      <c r="R155" s="2"/>
      <c r="S155" s="9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</row>
    <row r="156" spans="2:259" ht="24" customHeight="1" x14ac:dyDescent="0.2">
      <c r="B156" s="4"/>
      <c r="C156" s="23"/>
      <c r="D156" s="89"/>
      <c r="E156" s="6"/>
      <c r="F156" s="2"/>
      <c r="G156" s="92"/>
      <c r="H156" s="6"/>
      <c r="I156" s="23"/>
      <c r="J156" s="89"/>
      <c r="K156" s="6"/>
      <c r="L156" s="2"/>
      <c r="M156" s="92"/>
      <c r="N156" s="6"/>
      <c r="O156" s="23"/>
      <c r="P156" s="89"/>
      <c r="Q156" s="6"/>
      <c r="R156" s="2"/>
      <c r="S156" s="9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</row>
    <row r="157" spans="2:259" ht="24" customHeight="1" x14ac:dyDescent="0.2">
      <c r="B157" s="4"/>
      <c r="C157" s="23"/>
      <c r="D157" s="89"/>
      <c r="E157" s="6"/>
      <c r="F157" s="2"/>
      <c r="G157" s="92"/>
      <c r="H157" s="6"/>
      <c r="I157" s="23"/>
      <c r="J157" s="89"/>
      <c r="K157" s="6"/>
      <c r="L157" s="2"/>
      <c r="M157" s="92"/>
      <c r="N157" s="6"/>
      <c r="O157" s="23"/>
      <c r="P157" s="89"/>
      <c r="Q157" s="6"/>
      <c r="R157" s="2"/>
      <c r="S157" s="9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</row>
    <row r="158" spans="2:259" ht="24" customHeight="1" x14ac:dyDescent="0.2">
      <c r="B158" s="4"/>
      <c r="C158" s="23"/>
      <c r="D158" s="89"/>
      <c r="E158" s="6"/>
      <c r="F158" s="2"/>
      <c r="G158" s="92"/>
      <c r="H158" s="6"/>
      <c r="I158" s="23"/>
      <c r="J158" s="89"/>
      <c r="K158" s="6"/>
      <c r="L158" s="2"/>
      <c r="M158" s="92"/>
      <c r="N158" s="6"/>
      <c r="O158" s="23"/>
      <c r="P158" s="89"/>
      <c r="Q158" s="6"/>
      <c r="R158" s="2"/>
      <c r="S158" s="9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</row>
    <row r="159" spans="2:259" ht="24" customHeight="1" x14ac:dyDescent="0.2">
      <c r="B159" s="4"/>
      <c r="C159" s="23"/>
      <c r="D159" s="89"/>
      <c r="E159" s="6"/>
      <c r="F159" s="2"/>
      <c r="G159" s="92"/>
      <c r="H159" s="6"/>
      <c r="I159" s="23"/>
      <c r="J159" s="89"/>
      <c r="K159" s="6"/>
      <c r="L159" s="2"/>
      <c r="M159" s="92"/>
      <c r="N159" s="6"/>
      <c r="O159" s="23"/>
      <c r="P159" s="89"/>
      <c r="Q159" s="6"/>
      <c r="R159" s="2"/>
      <c r="S159" s="9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</row>
    <row r="160" spans="2:259" ht="24" customHeight="1" x14ac:dyDescent="0.2">
      <c r="B160" s="4"/>
      <c r="C160" s="23"/>
      <c r="D160" s="89"/>
      <c r="E160" s="6"/>
      <c r="F160" s="2"/>
      <c r="G160" s="92"/>
      <c r="H160" s="6"/>
      <c r="I160" s="23"/>
      <c r="J160" s="89"/>
      <c r="K160" s="6"/>
      <c r="L160" s="2"/>
      <c r="M160" s="92"/>
      <c r="N160" s="6"/>
      <c r="O160" s="23"/>
      <c r="P160" s="89"/>
      <c r="Q160" s="6"/>
      <c r="R160" s="2"/>
      <c r="S160" s="9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</row>
    <row r="161" spans="2:259" ht="24" customHeight="1" x14ac:dyDescent="0.2">
      <c r="B161" s="4"/>
      <c r="C161" s="23"/>
      <c r="D161" s="89"/>
      <c r="E161" s="6"/>
      <c r="F161" s="2"/>
      <c r="G161" s="92"/>
      <c r="H161" s="6"/>
      <c r="I161" s="23"/>
      <c r="J161" s="89"/>
      <c r="K161" s="6"/>
      <c r="L161" s="2"/>
      <c r="M161" s="92"/>
      <c r="N161" s="6"/>
      <c r="O161" s="23"/>
      <c r="P161" s="89"/>
      <c r="Q161" s="6"/>
      <c r="R161" s="2"/>
      <c r="S161" s="9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</row>
    <row r="162" spans="2:259" ht="24" customHeight="1" x14ac:dyDescent="0.2">
      <c r="B162" s="4"/>
      <c r="C162" s="23"/>
      <c r="D162" s="89"/>
      <c r="E162" s="6"/>
      <c r="F162" s="2"/>
      <c r="G162" s="92"/>
      <c r="H162" s="6"/>
      <c r="I162" s="23"/>
      <c r="J162" s="89"/>
      <c r="K162" s="6"/>
      <c r="L162" s="2"/>
      <c r="M162" s="92"/>
      <c r="N162" s="6"/>
      <c r="O162" s="23"/>
      <c r="P162" s="89"/>
      <c r="Q162" s="6"/>
      <c r="R162" s="2"/>
      <c r="S162" s="9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</row>
    <row r="163" spans="2:259" ht="24" customHeight="1" x14ac:dyDescent="0.2">
      <c r="B163" s="4"/>
      <c r="C163" s="23"/>
      <c r="D163" s="89"/>
      <c r="E163" s="6"/>
      <c r="F163" s="2"/>
      <c r="G163" s="92"/>
      <c r="H163" s="6"/>
      <c r="I163" s="23"/>
      <c r="J163" s="89"/>
      <c r="K163" s="6"/>
      <c r="L163" s="2"/>
      <c r="M163" s="92"/>
      <c r="N163" s="6"/>
      <c r="O163" s="23"/>
      <c r="P163" s="89"/>
      <c r="Q163" s="6"/>
      <c r="R163" s="2"/>
      <c r="S163" s="9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</row>
    <row r="164" spans="2:259" ht="24" customHeight="1" x14ac:dyDescent="0.2">
      <c r="B164" s="4"/>
      <c r="C164" s="23"/>
      <c r="D164" s="89"/>
      <c r="E164" s="6"/>
      <c r="F164" s="2"/>
      <c r="G164" s="92"/>
      <c r="H164" s="6"/>
      <c r="I164" s="23"/>
      <c r="J164" s="89"/>
      <c r="K164" s="6"/>
      <c r="L164" s="2"/>
      <c r="M164" s="92"/>
      <c r="N164" s="6"/>
      <c r="O164" s="23"/>
      <c r="P164" s="89"/>
      <c r="Q164" s="6"/>
      <c r="R164" s="2"/>
      <c r="S164" s="9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</row>
    <row r="165" spans="2:259" ht="24" customHeight="1" x14ac:dyDescent="0.2">
      <c r="B165" s="4"/>
      <c r="C165" s="23"/>
      <c r="D165" s="89"/>
      <c r="E165" s="6"/>
      <c r="F165" s="2"/>
      <c r="G165" s="92"/>
      <c r="H165" s="6"/>
      <c r="I165" s="23"/>
      <c r="J165" s="89"/>
      <c r="K165" s="6"/>
      <c r="L165" s="2"/>
      <c r="M165" s="92"/>
      <c r="N165" s="6"/>
      <c r="O165" s="23"/>
      <c r="P165" s="89"/>
      <c r="Q165" s="6"/>
      <c r="R165" s="2"/>
      <c r="S165" s="9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</row>
    <row r="166" spans="2:259" ht="24" customHeight="1" x14ac:dyDescent="0.2">
      <c r="B166" s="4"/>
      <c r="C166" s="23"/>
      <c r="D166" s="89"/>
      <c r="E166" s="6"/>
      <c r="F166" s="2"/>
      <c r="G166" s="92"/>
      <c r="H166" s="6"/>
      <c r="I166" s="23"/>
      <c r="J166" s="89"/>
      <c r="K166" s="6"/>
      <c r="L166" s="2"/>
      <c r="M166" s="92"/>
      <c r="N166" s="6"/>
      <c r="O166" s="23"/>
      <c r="P166" s="89"/>
      <c r="Q166" s="6"/>
      <c r="R166" s="2"/>
      <c r="S166" s="9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</row>
    <row r="167" spans="2:259" ht="24" customHeight="1" x14ac:dyDescent="0.2">
      <c r="B167" s="4"/>
      <c r="C167" s="23"/>
      <c r="D167" s="89"/>
      <c r="E167" s="6"/>
      <c r="F167" s="2"/>
      <c r="G167" s="92"/>
      <c r="H167" s="6"/>
      <c r="I167" s="23"/>
      <c r="J167" s="89"/>
      <c r="K167" s="6"/>
      <c r="L167" s="2"/>
      <c r="M167" s="92"/>
      <c r="N167" s="6"/>
      <c r="O167" s="23"/>
      <c r="P167" s="89"/>
      <c r="Q167" s="6"/>
      <c r="R167" s="2"/>
      <c r="S167" s="9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</row>
    <row r="168" spans="2:259" ht="24" customHeight="1" x14ac:dyDescent="0.2">
      <c r="B168" s="4"/>
      <c r="C168" s="23"/>
      <c r="D168" s="89"/>
      <c r="E168" s="6"/>
      <c r="F168" s="2"/>
      <c r="G168" s="92"/>
      <c r="H168" s="6"/>
      <c r="I168" s="23"/>
      <c r="J168" s="89"/>
      <c r="K168" s="6"/>
      <c r="L168" s="2"/>
      <c r="M168" s="92"/>
      <c r="N168" s="6"/>
      <c r="O168" s="23"/>
      <c r="P168" s="89"/>
      <c r="Q168" s="6"/>
      <c r="R168" s="2"/>
      <c r="S168" s="9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</row>
    <row r="169" spans="2:259" ht="24" customHeight="1" x14ac:dyDescent="0.2">
      <c r="B169" s="4"/>
      <c r="C169" s="23"/>
      <c r="D169" s="89"/>
      <c r="E169" s="6"/>
      <c r="F169" s="2"/>
      <c r="G169" s="92"/>
      <c r="H169" s="6"/>
      <c r="I169" s="23"/>
      <c r="J169" s="89"/>
      <c r="K169" s="6"/>
      <c r="L169" s="2"/>
      <c r="M169" s="92"/>
      <c r="N169" s="6"/>
      <c r="O169" s="23"/>
      <c r="P169" s="89"/>
      <c r="Q169" s="6"/>
      <c r="R169" s="2"/>
      <c r="S169" s="9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</row>
    <row r="170" spans="2:259" ht="24" customHeight="1" x14ac:dyDescent="0.2">
      <c r="B170" s="4"/>
      <c r="C170" s="23"/>
      <c r="D170" s="89"/>
      <c r="E170" s="6"/>
      <c r="F170" s="2"/>
      <c r="G170" s="92"/>
      <c r="H170" s="6"/>
      <c r="I170" s="23"/>
      <c r="J170" s="89"/>
      <c r="K170" s="6"/>
      <c r="L170" s="2"/>
      <c r="M170" s="92"/>
      <c r="N170" s="6"/>
      <c r="O170" s="23"/>
      <c r="P170" s="89"/>
      <c r="Q170" s="6"/>
      <c r="R170" s="2"/>
      <c r="S170" s="9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</row>
    <row r="171" spans="2:259" ht="24" customHeight="1" x14ac:dyDescent="0.2">
      <c r="B171" s="4"/>
      <c r="C171" s="23"/>
      <c r="D171" s="89"/>
      <c r="E171" s="6"/>
      <c r="F171" s="2"/>
      <c r="G171" s="92"/>
      <c r="H171" s="6"/>
      <c r="I171" s="23"/>
      <c r="J171" s="89"/>
      <c r="K171" s="6"/>
      <c r="L171" s="2"/>
      <c r="M171" s="92"/>
      <c r="N171" s="6"/>
      <c r="O171" s="23"/>
      <c r="P171" s="89"/>
      <c r="Q171" s="6"/>
      <c r="R171" s="2"/>
      <c r="S171" s="9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</row>
    <row r="172" spans="2:259" ht="24" customHeight="1" x14ac:dyDescent="0.2">
      <c r="B172" s="4"/>
      <c r="C172" s="23"/>
      <c r="D172" s="89"/>
      <c r="E172" s="6"/>
      <c r="F172" s="2"/>
      <c r="G172" s="92"/>
      <c r="H172" s="6"/>
      <c r="I172" s="23"/>
      <c r="J172" s="89"/>
      <c r="K172" s="6"/>
      <c r="L172" s="2"/>
      <c r="M172" s="92"/>
      <c r="N172" s="6"/>
      <c r="O172" s="23"/>
      <c r="P172" s="89"/>
      <c r="Q172" s="6"/>
      <c r="R172" s="2"/>
      <c r="S172" s="9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</row>
    <row r="173" spans="2:259" ht="24" customHeight="1" x14ac:dyDescent="0.2">
      <c r="B173" s="4"/>
      <c r="C173" s="23"/>
      <c r="D173" s="89"/>
      <c r="E173" s="6"/>
      <c r="F173" s="2"/>
      <c r="G173" s="92"/>
      <c r="H173" s="6"/>
      <c r="I173" s="23"/>
      <c r="J173" s="89"/>
      <c r="K173" s="6"/>
      <c r="L173" s="2"/>
      <c r="M173" s="92"/>
      <c r="N173" s="6"/>
      <c r="O173" s="23"/>
      <c r="P173" s="89"/>
      <c r="Q173" s="6"/>
      <c r="R173" s="2"/>
      <c r="S173" s="9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</row>
    <row r="174" spans="2:259" ht="24" customHeight="1" x14ac:dyDescent="0.2">
      <c r="B174" s="4"/>
      <c r="C174" s="23"/>
      <c r="D174" s="89"/>
      <c r="E174" s="6"/>
      <c r="F174" s="2"/>
      <c r="G174" s="92"/>
      <c r="H174" s="6"/>
      <c r="I174" s="23"/>
      <c r="J174" s="89"/>
      <c r="K174" s="6"/>
      <c r="L174" s="2"/>
      <c r="M174" s="92"/>
      <c r="N174" s="6"/>
      <c r="O174" s="23"/>
      <c r="P174" s="89"/>
      <c r="Q174" s="6"/>
      <c r="R174" s="2"/>
      <c r="S174" s="9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</row>
    <row r="175" spans="2:259" ht="24" customHeight="1" x14ac:dyDescent="0.2">
      <c r="B175" s="4"/>
      <c r="C175" s="23"/>
      <c r="D175" s="89"/>
      <c r="E175" s="6"/>
      <c r="F175" s="2"/>
      <c r="G175" s="92"/>
      <c r="H175" s="6"/>
      <c r="I175" s="23"/>
      <c r="J175" s="89"/>
      <c r="K175" s="6"/>
      <c r="L175" s="2"/>
      <c r="M175" s="92"/>
      <c r="N175" s="6"/>
      <c r="O175" s="23"/>
      <c r="P175" s="89"/>
      <c r="Q175" s="6"/>
      <c r="R175" s="2"/>
      <c r="S175" s="9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</row>
    <row r="176" spans="2:259" ht="24" customHeight="1" x14ac:dyDescent="0.2">
      <c r="B176" s="4"/>
      <c r="C176" s="23"/>
      <c r="D176" s="89"/>
      <c r="E176" s="6"/>
      <c r="F176" s="2"/>
      <c r="G176" s="92"/>
      <c r="H176" s="6"/>
      <c r="I176" s="23"/>
      <c r="J176" s="89"/>
      <c r="K176" s="6"/>
      <c r="L176" s="2"/>
      <c r="M176" s="92"/>
      <c r="N176" s="6"/>
      <c r="O176" s="23"/>
      <c r="P176" s="89"/>
      <c r="Q176" s="6"/>
      <c r="R176" s="2"/>
      <c r="S176" s="9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</row>
    <row r="177" spans="2:259" ht="24" customHeight="1" x14ac:dyDescent="0.2">
      <c r="B177" s="4"/>
      <c r="C177" s="23"/>
      <c r="D177" s="89"/>
      <c r="E177" s="6"/>
      <c r="F177" s="2"/>
      <c r="G177" s="92"/>
      <c r="H177" s="6"/>
      <c r="I177" s="23"/>
      <c r="J177" s="89"/>
      <c r="K177" s="6"/>
      <c r="L177" s="2"/>
      <c r="M177" s="92"/>
      <c r="N177" s="6"/>
      <c r="O177" s="23"/>
      <c r="P177" s="89"/>
      <c r="Q177" s="6"/>
      <c r="R177" s="2"/>
      <c r="S177" s="9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</row>
    <row r="178" spans="2:259" ht="24" customHeight="1" x14ac:dyDescent="0.2">
      <c r="B178" s="4"/>
      <c r="C178" s="23"/>
      <c r="D178" s="89"/>
      <c r="E178" s="6"/>
      <c r="F178" s="2"/>
      <c r="G178" s="92"/>
      <c r="H178" s="6"/>
      <c r="I178" s="23"/>
      <c r="J178" s="89"/>
      <c r="K178" s="6"/>
      <c r="L178" s="2"/>
      <c r="M178" s="92"/>
      <c r="N178" s="6"/>
      <c r="O178" s="23"/>
      <c r="P178" s="89"/>
      <c r="Q178" s="6"/>
      <c r="R178" s="2"/>
      <c r="S178" s="9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</row>
    <row r="179" spans="2:259" ht="24" customHeight="1" x14ac:dyDescent="0.2">
      <c r="B179" s="4"/>
      <c r="C179" s="23"/>
      <c r="D179" s="89"/>
      <c r="E179" s="6"/>
      <c r="F179" s="2"/>
      <c r="G179" s="92"/>
      <c r="H179" s="6"/>
      <c r="I179" s="23"/>
      <c r="J179" s="89"/>
      <c r="K179" s="6"/>
      <c r="L179" s="2"/>
      <c r="M179" s="92"/>
      <c r="N179" s="6"/>
      <c r="O179" s="23"/>
      <c r="P179" s="89"/>
      <c r="Q179" s="6"/>
      <c r="R179" s="2"/>
      <c r="S179" s="9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</row>
    <row r="180" spans="2:259" ht="24" customHeight="1" x14ac:dyDescent="0.2">
      <c r="B180" s="4"/>
      <c r="C180" s="23"/>
      <c r="D180" s="89"/>
      <c r="E180" s="6"/>
      <c r="F180" s="2"/>
      <c r="G180" s="92"/>
      <c r="H180" s="6"/>
      <c r="I180" s="23"/>
      <c r="J180" s="89"/>
      <c r="K180" s="6"/>
      <c r="L180" s="2"/>
      <c r="M180" s="92"/>
      <c r="N180" s="6"/>
      <c r="O180" s="23"/>
      <c r="P180" s="89"/>
      <c r="Q180" s="6"/>
      <c r="R180" s="2"/>
      <c r="S180" s="9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</row>
    <row r="181" spans="2:259" ht="24" customHeight="1" x14ac:dyDescent="0.2">
      <c r="B181" s="4"/>
      <c r="C181" s="23"/>
      <c r="D181" s="89"/>
      <c r="E181" s="6"/>
      <c r="F181" s="2"/>
      <c r="G181" s="92"/>
      <c r="H181" s="6"/>
      <c r="I181" s="23"/>
      <c r="J181" s="89"/>
      <c r="K181" s="6"/>
      <c r="L181" s="2"/>
      <c r="M181" s="92"/>
      <c r="N181" s="6"/>
      <c r="O181" s="23"/>
      <c r="P181" s="89"/>
      <c r="Q181" s="6"/>
      <c r="R181" s="2"/>
      <c r="S181" s="9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</row>
    <row r="182" spans="2:259" ht="24" customHeight="1" x14ac:dyDescent="0.2">
      <c r="B182" s="4"/>
      <c r="C182" s="23"/>
      <c r="D182" s="89"/>
      <c r="E182" s="6"/>
      <c r="F182" s="2"/>
      <c r="G182" s="92"/>
      <c r="H182" s="6"/>
      <c r="I182" s="23"/>
      <c r="J182" s="89"/>
      <c r="K182" s="6"/>
      <c r="L182" s="2"/>
      <c r="M182" s="92"/>
      <c r="N182" s="6"/>
      <c r="O182" s="23"/>
      <c r="P182" s="89"/>
      <c r="Q182" s="6"/>
      <c r="R182" s="2"/>
      <c r="S182" s="9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</row>
    <row r="183" spans="2:259" ht="24" customHeight="1" x14ac:dyDescent="0.2">
      <c r="B183" s="4"/>
      <c r="C183" s="23"/>
      <c r="D183" s="89"/>
      <c r="E183" s="6"/>
      <c r="F183" s="2"/>
      <c r="G183" s="92"/>
      <c r="H183" s="6"/>
      <c r="I183" s="23"/>
      <c r="J183" s="89"/>
      <c r="K183" s="6"/>
      <c r="L183" s="2"/>
      <c r="M183" s="92"/>
      <c r="N183" s="6"/>
      <c r="O183" s="23"/>
      <c r="P183" s="89"/>
      <c r="Q183" s="6"/>
      <c r="R183" s="2"/>
      <c r="S183" s="9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</row>
    <row r="184" spans="2:259" ht="24" customHeight="1" x14ac:dyDescent="0.2">
      <c r="B184" s="4"/>
      <c r="C184" s="23"/>
      <c r="D184" s="89"/>
      <c r="E184" s="6"/>
      <c r="F184" s="2"/>
      <c r="G184" s="92"/>
      <c r="H184" s="6"/>
      <c r="I184" s="23"/>
      <c r="J184" s="89"/>
      <c r="K184" s="6"/>
      <c r="L184" s="2"/>
      <c r="M184" s="92"/>
      <c r="N184" s="6"/>
      <c r="O184" s="23"/>
      <c r="P184" s="89"/>
      <c r="Q184" s="6"/>
      <c r="R184" s="2"/>
      <c r="S184" s="9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</row>
    <row r="185" spans="2:259" ht="24" customHeight="1" x14ac:dyDescent="0.2">
      <c r="B185" s="4"/>
      <c r="C185" s="23"/>
      <c r="D185" s="89"/>
      <c r="E185" s="6"/>
      <c r="F185" s="2"/>
      <c r="G185" s="92"/>
      <c r="H185" s="6"/>
      <c r="I185" s="23"/>
      <c r="J185" s="89"/>
      <c r="K185" s="6"/>
      <c r="L185" s="2"/>
      <c r="M185" s="92"/>
      <c r="N185" s="6"/>
      <c r="O185" s="23"/>
      <c r="P185" s="89"/>
      <c r="Q185" s="6"/>
      <c r="R185" s="2"/>
      <c r="S185" s="9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</row>
    <row r="186" spans="2:259" ht="24" customHeight="1" x14ac:dyDescent="0.2">
      <c r="B186" s="4"/>
      <c r="C186" s="23"/>
      <c r="D186" s="89"/>
      <c r="E186" s="6"/>
      <c r="F186" s="2"/>
      <c r="G186" s="92"/>
      <c r="H186" s="6"/>
      <c r="I186" s="23"/>
      <c r="J186" s="89"/>
      <c r="K186" s="6"/>
      <c r="L186" s="2"/>
      <c r="M186" s="92"/>
      <c r="N186" s="6"/>
      <c r="O186" s="23"/>
      <c r="P186" s="89"/>
      <c r="Q186" s="6"/>
      <c r="R186" s="2"/>
      <c r="S186" s="9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</row>
    <row r="187" spans="2:259" ht="24" customHeight="1" x14ac:dyDescent="0.2">
      <c r="B187" s="4"/>
      <c r="C187" s="23"/>
      <c r="D187" s="89"/>
      <c r="E187" s="6"/>
      <c r="F187" s="2"/>
      <c r="G187" s="92"/>
      <c r="H187" s="6"/>
      <c r="I187" s="23"/>
      <c r="J187" s="89"/>
      <c r="K187" s="6"/>
      <c r="L187" s="2"/>
      <c r="M187" s="92"/>
      <c r="N187" s="6"/>
      <c r="O187" s="23"/>
      <c r="P187" s="89"/>
      <c r="Q187" s="6"/>
      <c r="R187" s="2"/>
      <c r="S187" s="9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</row>
    <row r="188" spans="2:259" ht="24" customHeight="1" x14ac:dyDescent="0.2">
      <c r="B188" s="4"/>
      <c r="C188" s="23"/>
      <c r="D188" s="89"/>
      <c r="E188" s="6"/>
      <c r="F188" s="2"/>
      <c r="G188" s="92"/>
      <c r="H188" s="6"/>
      <c r="I188" s="23"/>
      <c r="J188" s="89"/>
      <c r="K188" s="6"/>
      <c r="L188" s="2"/>
      <c r="M188" s="92"/>
      <c r="N188" s="6"/>
      <c r="O188" s="23"/>
      <c r="P188" s="89"/>
      <c r="Q188" s="6"/>
      <c r="R188" s="2"/>
      <c r="S188" s="9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</row>
    <row r="189" spans="2:259" ht="24" customHeight="1" x14ac:dyDescent="0.2">
      <c r="B189" s="4"/>
      <c r="C189" s="23"/>
      <c r="D189" s="89"/>
      <c r="E189" s="6"/>
      <c r="F189" s="2"/>
      <c r="G189" s="92"/>
      <c r="H189" s="6"/>
      <c r="I189" s="23"/>
      <c r="J189" s="89"/>
      <c r="K189" s="6"/>
      <c r="L189" s="2"/>
      <c r="M189" s="92"/>
      <c r="N189" s="6"/>
      <c r="O189" s="23"/>
      <c r="P189" s="89"/>
      <c r="Q189" s="6"/>
      <c r="R189" s="2"/>
      <c r="S189" s="9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</row>
    <row r="190" spans="2:259" ht="24" customHeight="1" x14ac:dyDescent="0.2">
      <c r="B190" s="4"/>
      <c r="C190" s="23"/>
      <c r="D190" s="89"/>
      <c r="E190" s="6"/>
      <c r="F190" s="2"/>
      <c r="G190" s="92"/>
      <c r="H190" s="6"/>
      <c r="I190" s="23"/>
      <c r="J190" s="89"/>
      <c r="K190" s="6"/>
      <c r="L190" s="2"/>
      <c r="M190" s="92"/>
      <c r="N190" s="6"/>
      <c r="O190" s="23"/>
      <c r="P190" s="89"/>
      <c r="Q190" s="6"/>
      <c r="R190" s="2"/>
      <c r="S190" s="9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</row>
    <row r="191" spans="2:259" ht="24" customHeight="1" x14ac:dyDescent="0.2">
      <c r="B191" s="4"/>
      <c r="C191" s="23"/>
      <c r="D191" s="89"/>
      <c r="E191" s="6"/>
      <c r="F191" s="2"/>
      <c r="G191" s="92"/>
      <c r="H191" s="6"/>
      <c r="I191" s="23"/>
      <c r="J191" s="89"/>
      <c r="K191" s="6"/>
      <c r="L191" s="2"/>
      <c r="M191" s="92"/>
      <c r="N191" s="6"/>
      <c r="O191" s="23"/>
      <c r="P191" s="89"/>
      <c r="Q191" s="6"/>
      <c r="R191" s="2"/>
      <c r="S191" s="9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</row>
    <row r="192" spans="2:259" ht="24" customHeight="1" x14ac:dyDescent="0.2">
      <c r="B192" s="4"/>
      <c r="C192" s="23"/>
      <c r="D192" s="89"/>
      <c r="E192" s="6"/>
      <c r="F192" s="2"/>
      <c r="G192" s="92"/>
      <c r="H192" s="6"/>
      <c r="I192" s="23"/>
      <c r="J192" s="89"/>
      <c r="K192" s="6"/>
      <c r="L192" s="2"/>
      <c r="M192" s="92"/>
      <c r="N192" s="6"/>
      <c r="O192" s="23"/>
      <c r="P192" s="89"/>
      <c r="Q192" s="6"/>
      <c r="R192" s="2"/>
      <c r="S192" s="9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</row>
    <row r="193" spans="2:259" ht="24" customHeight="1" x14ac:dyDescent="0.2">
      <c r="B193" s="4"/>
      <c r="C193" s="23"/>
      <c r="D193" s="89"/>
      <c r="E193" s="6"/>
      <c r="F193" s="2"/>
      <c r="G193" s="92"/>
      <c r="H193" s="6"/>
      <c r="I193" s="23"/>
      <c r="J193" s="89"/>
      <c r="K193" s="6"/>
      <c r="L193" s="2"/>
      <c r="M193" s="92"/>
      <c r="N193" s="6"/>
      <c r="O193" s="23"/>
      <c r="P193" s="89"/>
      <c r="Q193" s="6"/>
      <c r="R193" s="2"/>
      <c r="S193" s="9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</row>
    <row r="194" spans="2:259" ht="24" customHeight="1" x14ac:dyDescent="0.2">
      <c r="B194" s="4"/>
      <c r="C194" s="23"/>
      <c r="D194" s="89"/>
      <c r="E194" s="6"/>
      <c r="F194" s="2"/>
      <c r="G194" s="92"/>
      <c r="H194" s="6"/>
      <c r="I194" s="23"/>
      <c r="J194" s="89"/>
      <c r="K194" s="6"/>
      <c r="L194" s="2"/>
      <c r="M194" s="92"/>
      <c r="N194" s="6"/>
      <c r="O194" s="23"/>
      <c r="P194" s="89"/>
      <c r="Q194" s="6"/>
      <c r="R194" s="2"/>
      <c r="S194" s="9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</row>
    <row r="195" spans="2:259" ht="24" customHeight="1" x14ac:dyDescent="0.2">
      <c r="B195" s="4"/>
      <c r="C195" s="23"/>
      <c r="D195" s="89"/>
      <c r="E195" s="6"/>
      <c r="F195" s="2"/>
      <c r="G195" s="92"/>
      <c r="H195" s="6"/>
      <c r="I195" s="23"/>
      <c r="J195" s="89"/>
      <c r="K195" s="6"/>
      <c r="L195" s="2"/>
      <c r="M195" s="92"/>
      <c r="N195" s="6"/>
      <c r="O195" s="23"/>
      <c r="P195" s="89"/>
      <c r="Q195" s="6"/>
      <c r="R195" s="2"/>
      <c r="S195" s="9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</row>
    <row r="196" spans="2:259" ht="24" customHeight="1" x14ac:dyDescent="0.2">
      <c r="B196" s="4"/>
      <c r="C196" s="23"/>
      <c r="D196" s="89"/>
      <c r="E196" s="6"/>
      <c r="F196" s="2"/>
      <c r="G196" s="92"/>
      <c r="H196" s="6"/>
      <c r="I196" s="23"/>
      <c r="J196" s="89"/>
      <c r="K196" s="6"/>
      <c r="L196" s="2"/>
      <c r="M196" s="92"/>
      <c r="N196" s="6"/>
      <c r="O196" s="23"/>
      <c r="P196" s="89"/>
      <c r="Q196" s="6"/>
      <c r="R196" s="2"/>
      <c r="S196" s="9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</row>
    <row r="197" spans="2:259" ht="24" customHeight="1" x14ac:dyDescent="0.2">
      <c r="B197" s="4"/>
      <c r="C197" s="23"/>
      <c r="D197" s="89"/>
      <c r="E197" s="6"/>
      <c r="F197" s="2"/>
      <c r="G197" s="92"/>
      <c r="H197" s="6"/>
      <c r="I197" s="23"/>
      <c r="J197" s="89"/>
      <c r="K197" s="6"/>
      <c r="L197" s="2"/>
      <c r="M197" s="92"/>
      <c r="N197" s="6"/>
      <c r="O197" s="23"/>
      <c r="P197" s="89"/>
      <c r="Q197" s="6"/>
      <c r="R197" s="2"/>
      <c r="S197" s="9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</row>
    <row r="198" spans="2:259" ht="24" customHeight="1" x14ac:dyDescent="0.2">
      <c r="B198" s="4"/>
      <c r="C198" s="23"/>
      <c r="D198" s="89"/>
      <c r="E198" s="6"/>
      <c r="F198" s="2"/>
      <c r="G198" s="92"/>
      <c r="H198" s="6"/>
      <c r="I198" s="23"/>
      <c r="J198" s="89"/>
      <c r="K198" s="6"/>
      <c r="L198" s="2"/>
      <c r="M198" s="92"/>
      <c r="N198" s="6"/>
      <c r="O198" s="23"/>
      <c r="P198" s="89"/>
      <c r="Q198" s="6"/>
      <c r="R198" s="2"/>
      <c r="S198" s="9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</row>
    <row r="199" spans="2:259" ht="24" customHeight="1" x14ac:dyDescent="0.2">
      <c r="B199" s="4"/>
      <c r="C199" s="23"/>
      <c r="D199" s="89"/>
      <c r="E199" s="6"/>
      <c r="F199" s="2"/>
      <c r="G199" s="92"/>
      <c r="H199" s="6"/>
      <c r="I199" s="23"/>
      <c r="J199" s="89"/>
      <c r="K199" s="6"/>
      <c r="L199" s="2"/>
      <c r="M199" s="92"/>
      <c r="N199" s="6"/>
      <c r="O199" s="23"/>
      <c r="P199" s="89"/>
      <c r="Q199" s="6"/>
      <c r="R199" s="2"/>
      <c r="S199" s="9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</row>
    <row r="200" spans="2:259" ht="24" customHeight="1" x14ac:dyDescent="0.2">
      <c r="B200" s="4"/>
      <c r="C200" s="23"/>
      <c r="D200" s="89"/>
      <c r="E200" s="6"/>
      <c r="F200" s="2"/>
      <c r="G200" s="92"/>
      <c r="H200" s="6"/>
      <c r="I200" s="23"/>
      <c r="J200" s="89"/>
      <c r="K200" s="6"/>
      <c r="L200" s="2"/>
      <c r="M200" s="92"/>
      <c r="N200" s="6"/>
      <c r="O200" s="23"/>
      <c r="P200" s="89"/>
      <c r="Q200" s="6"/>
      <c r="R200" s="2"/>
      <c r="S200" s="9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</row>
    <row r="201" spans="2:259" ht="24" customHeight="1" x14ac:dyDescent="0.2">
      <c r="B201" s="4"/>
      <c r="C201" s="23"/>
      <c r="D201" s="89"/>
      <c r="E201" s="6"/>
      <c r="F201" s="2"/>
      <c r="G201" s="92"/>
      <c r="H201" s="6"/>
      <c r="I201" s="23"/>
      <c r="J201" s="89"/>
      <c r="K201" s="6"/>
      <c r="L201" s="2"/>
      <c r="M201" s="92"/>
      <c r="N201" s="6"/>
      <c r="O201" s="23"/>
      <c r="P201" s="89"/>
      <c r="Q201" s="6"/>
      <c r="R201" s="2"/>
      <c r="S201" s="9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</row>
    <row r="202" spans="2:259" ht="24" customHeight="1" x14ac:dyDescent="0.2">
      <c r="B202" s="4"/>
      <c r="C202" s="23"/>
      <c r="D202" s="89"/>
      <c r="E202" s="6"/>
      <c r="F202" s="2"/>
      <c r="G202" s="92"/>
      <c r="H202" s="6"/>
      <c r="I202" s="23"/>
      <c r="J202" s="89"/>
      <c r="K202" s="6"/>
      <c r="L202" s="2"/>
      <c r="M202" s="92"/>
      <c r="N202" s="6"/>
      <c r="O202" s="23"/>
      <c r="P202" s="89"/>
      <c r="Q202" s="6"/>
      <c r="R202" s="2"/>
      <c r="S202" s="9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</row>
    <row r="203" spans="2:259" ht="24" customHeight="1" x14ac:dyDescent="0.2">
      <c r="B203" s="4"/>
      <c r="C203" s="23"/>
      <c r="D203" s="89"/>
      <c r="E203" s="6"/>
      <c r="F203" s="2"/>
      <c r="G203" s="92"/>
      <c r="H203" s="6"/>
      <c r="I203" s="23"/>
      <c r="J203" s="89"/>
      <c r="K203" s="6"/>
      <c r="L203" s="2"/>
      <c r="M203" s="92"/>
      <c r="N203" s="6"/>
      <c r="O203" s="23"/>
      <c r="P203" s="89"/>
      <c r="Q203" s="6"/>
      <c r="R203" s="2"/>
      <c r="S203" s="9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</row>
    <row r="204" spans="2:259" ht="24" customHeight="1" x14ac:dyDescent="0.2">
      <c r="B204" s="4"/>
      <c r="C204" s="23"/>
      <c r="D204" s="89"/>
      <c r="E204" s="6"/>
      <c r="F204" s="2"/>
      <c r="G204" s="92"/>
      <c r="H204" s="6"/>
      <c r="I204" s="23"/>
      <c r="J204" s="89"/>
      <c r="K204" s="6"/>
      <c r="L204" s="2"/>
      <c r="M204" s="92"/>
      <c r="N204" s="6"/>
      <c r="O204" s="23"/>
      <c r="P204" s="89"/>
      <c r="Q204" s="6"/>
      <c r="R204" s="2"/>
      <c r="S204" s="9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</row>
    <row r="205" spans="2:259" ht="24" customHeight="1" x14ac:dyDescent="0.2">
      <c r="B205" s="4"/>
      <c r="C205" s="23"/>
      <c r="D205" s="89"/>
      <c r="E205" s="6"/>
      <c r="F205" s="2"/>
      <c r="G205" s="92"/>
      <c r="H205" s="6"/>
      <c r="I205" s="23"/>
      <c r="J205" s="89"/>
      <c r="K205" s="6"/>
      <c r="L205" s="2"/>
      <c r="M205" s="92"/>
      <c r="N205" s="6"/>
      <c r="O205" s="23"/>
      <c r="P205" s="89"/>
      <c r="Q205" s="6"/>
      <c r="R205" s="2"/>
      <c r="S205" s="9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</row>
    <row r="206" spans="2:259" ht="24" customHeight="1" x14ac:dyDescent="0.2">
      <c r="B206" s="4"/>
      <c r="C206" s="23"/>
      <c r="D206" s="89"/>
      <c r="E206" s="6"/>
      <c r="F206" s="2"/>
      <c r="G206" s="92"/>
      <c r="H206" s="6"/>
      <c r="I206" s="23"/>
      <c r="J206" s="89"/>
      <c r="K206" s="6"/>
      <c r="L206" s="2"/>
      <c r="M206" s="92"/>
      <c r="N206" s="6"/>
      <c r="O206" s="23"/>
      <c r="P206" s="89"/>
      <c r="Q206" s="6"/>
      <c r="R206" s="2"/>
      <c r="S206" s="9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</row>
    <row r="207" spans="2:259" ht="24" customHeight="1" x14ac:dyDescent="0.2">
      <c r="B207" s="4"/>
      <c r="C207" s="23"/>
      <c r="D207" s="89"/>
      <c r="E207" s="6"/>
      <c r="F207" s="2"/>
      <c r="G207" s="92"/>
      <c r="H207" s="6"/>
      <c r="I207" s="23"/>
      <c r="J207" s="89"/>
      <c r="K207" s="6"/>
      <c r="L207" s="2"/>
      <c r="M207" s="92"/>
      <c r="N207" s="6"/>
      <c r="O207" s="23"/>
      <c r="P207" s="89"/>
      <c r="Q207" s="6"/>
      <c r="R207" s="2"/>
      <c r="S207" s="9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</row>
    <row r="208" spans="2:259" ht="24" customHeight="1" x14ac:dyDescent="0.2">
      <c r="B208" s="4"/>
      <c r="C208" s="23"/>
      <c r="D208" s="89"/>
      <c r="E208" s="6"/>
      <c r="F208" s="2"/>
      <c r="G208" s="92"/>
      <c r="H208" s="6"/>
      <c r="I208" s="23"/>
      <c r="J208" s="89"/>
      <c r="K208" s="6"/>
      <c r="L208" s="2"/>
      <c r="M208" s="92"/>
      <c r="N208" s="6"/>
      <c r="O208" s="23"/>
      <c r="P208" s="89"/>
      <c r="Q208" s="6"/>
      <c r="R208" s="2"/>
      <c r="S208" s="9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</row>
    <row r="209" spans="2:259" ht="24" customHeight="1" x14ac:dyDescent="0.2">
      <c r="B209" s="4"/>
      <c r="C209" s="23"/>
      <c r="D209" s="89"/>
      <c r="E209" s="6"/>
      <c r="F209" s="2"/>
      <c r="G209" s="92"/>
      <c r="H209" s="6"/>
      <c r="I209" s="23"/>
      <c r="J209" s="89"/>
      <c r="K209" s="6"/>
      <c r="L209" s="2"/>
      <c r="M209" s="92"/>
      <c r="N209" s="6"/>
      <c r="O209" s="23"/>
      <c r="P209" s="89"/>
      <c r="Q209" s="6"/>
      <c r="R209" s="2"/>
      <c r="S209" s="9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</row>
    <row r="210" spans="2:259" ht="24" customHeight="1" x14ac:dyDescent="0.2">
      <c r="B210" s="4"/>
      <c r="C210" s="23"/>
      <c r="D210" s="89"/>
      <c r="E210" s="6"/>
      <c r="F210" s="2"/>
      <c r="G210" s="92"/>
      <c r="H210" s="6"/>
      <c r="I210" s="23"/>
      <c r="J210" s="89"/>
      <c r="K210" s="6"/>
      <c r="L210" s="2"/>
      <c r="M210" s="92"/>
      <c r="N210" s="6"/>
      <c r="O210" s="23"/>
      <c r="P210" s="89"/>
      <c r="Q210" s="6"/>
      <c r="R210" s="2"/>
      <c r="S210" s="9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</row>
    <row r="211" spans="2:259" ht="24" customHeight="1" x14ac:dyDescent="0.2">
      <c r="B211" s="4"/>
      <c r="C211" s="23"/>
      <c r="D211" s="89"/>
      <c r="E211" s="6"/>
      <c r="F211" s="2"/>
      <c r="G211" s="92"/>
      <c r="H211" s="6"/>
      <c r="I211" s="23"/>
      <c r="J211" s="89"/>
      <c r="K211" s="6"/>
      <c r="L211" s="2"/>
      <c r="M211" s="92"/>
      <c r="N211" s="6"/>
      <c r="O211" s="23"/>
      <c r="P211" s="89"/>
      <c r="Q211" s="6"/>
      <c r="R211" s="2"/>
      <c r="S211" s="9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</row>
    <row r="212" spans="2:259" ht="24" customHeight="1" x14ac:dyDescent="0.2">
      <c r="B212" s="4"/>
      <c r="C212" s="23"/>
      <c r="D212" s="89"/>
      <c r="E212" s="6"/>
      <c r="F212" s="2"/>
      <c r="G212" s="92"/>
      <c r="H212" s="6"/>
      <c r="I212" s="23"/>
      <c r="J212" s="89"/>
      <c r="K212" s="6"/>
      <c r="L212" s="2"/>
      <c r="M212" s="92"/>
      <c r="N212" s="6"/>
      <c r="O212" s="23"/>
      <c r="P212" s="89"/>
      <c r="Q212" s="6"/>
      <c r="R212" s="2"/>
      <c r="S212" s="9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</row>
    <row r="213" spans="2:259" ht="24" customHeight="1" x14ac:dyDescent="0.2">
      <c r="B213" s="4"/>
      <c r="C213" s="23"/>
      <c r="D213" s="89"/>
      <c r="E213" s="6"/>
      <c r="F213" s="2"/>
      <c r="G213" s="92"/>
      <c r="H213" s="6"/>
      <c r="I213" s="23"/>
      <c r="J213" s="89"/>
      <c r="K213" s="6"/>
      <c r="L213" s="2"/>
      <c r="M213" s="92"/>
      <c r="N213" s="6"/>
      <c r="O213" s="23"/>
      <c r="P213" s="89"/>
      <c r="Q213" s="6"/>
      <c r="R213" s="2"/>
      <c r="S213" s="9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</row>
    <row r="214" spans="2:259" ht="24" customHeight="1" x14ac:dyDescent="0.2">
      <c r="B214" s="4"/>
      <c r="C214" s="23"/>
      <c r="D214" s="89"/>
      <c r="E214" s="6"/>
      <c r="F214" s="2"/>
      <c r="G214" s="92"/>
      <c r="H214" s="6"/>
      <c r="I214" s="23"/>
      <c r="J214" s="89"/>
      <c r="K214" s="6"/>
      <c r="L214" s="2"/>
      <c r="M214" s="92"/>
      <c r="N214" s="6"/>
      <c r="O214" s="23"/>
      <c r="P214" s="89"/>
      <c r="Q214" s="6"/>
      <c r="R214" s="2"/>
      <c r="S214" s="9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</row>
    <row r="215" spans="2:259" ht="24" customHeight="1" x14ac:dyDescent="0.2">
      <c r="B215" s="4"/>
      <c r="C215" s="23"/>
      <c r="D215" s="89"/>
      <c r="E215" s="6"/>
      <c r="F215" s="2"/>
      <c r="G215" s="92"/>
      <c r="H215" s="6"/>
      <c r="I215" s="23"/>
      <c r="J215" s="89"/>
      <c r="K215" s="6"/>
      <c r="L215" s="2"/>
      <c r="M215" s="92"/>
      <c r="N215" s="6"/>
      <c r="O215" s="23"/>
      <c r="P215" s="89"/>
      <c r="Q215" s="6"/>
      <c r="R215" s="2"/>
      <c r="S215" s="9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</row>
    <row r="216" spans="2:259" ht="24" customHeight="1" x14ac:dyDescent="0.2">
      <c r="B216" s="4"/>
      <c r="C216" s="23"/>
      <c r="D216" s="89"/>
      <c r="E216" s="6"/>
      <c r="F216" s="2"/>
      <c r="G216" s="92"/>
      <c r="H216" s="6"/>
      <c r="I216" s="23"/>
      <c r="J216" s="89"/>
      <c r="K216" s="6"/>
      <c r="L216" s="2"/>
      <c r="M216" s="92"/>
      <c r="N216" s="6"/>
      <c r="O216" s="23"/>
      <c r="P216" s="89"/>
      <c r="Q216" s="6"/>
      <c r="R216" s="2"/>
      <c r="S216" s="9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</row>
    <row r="217" spans="2:259" ht="24" customHeight="1" x14ac:dyDescent="0.2">
      <c r="B217" s="4"/>
      <c r="C217" s="23"/>
      <c r="D217" s="89"/>
      <c r="E217" s="6"/>
      <c r="F217" s="2"/>
      <c r="G217" s="92"/>
      <c r="H217" s="6"/>
      <c r="I217" s="23"/>
      <c r="J217" s="89"/>
      <c r="K217" s="6"/>
      <c r="L217" s="2"/>
      <c r="M217" s="92"/>
      <c r="N217" s="6"/>
      <c r="O217" s="23"/>
      <c r="P217" s="89"/>
      <c r="Q217" s="6"/>
      <c r="R217" s="2"/>
      <c r="S217" s="9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</row>
    <row r="218" spans="2:259" ht="24" customHeight="1" x14ac:dyDescent="0.2">
      <c r="B218" s="4"/>
      <c r="C218" s="23"/>
      <c r="D218" s="89"/>
      <c r="E218" s="6"/>
      <c r="F218" s="2"/>
      <c r="G218" s="92"/>
      <c r="H218" s="6"/>
      <c r="I218" s="23"/>
      <c r="J218" s="89"/>
      <c r="K218" s="6"/>
      <c r="L218" s="2"/>
      <c r="M218" s="92"/>
      <c r="N218" s="6"/>
      <c r="O218" s="23"/>
      <c r="P218" s="89"/>
      <c r="Q218" s="6"/>
      <c r="R218" s="2"/>
      <c r="S218" s="9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</row>
    <row r="219" spans="2:259" ht="24" customHeight="1" x14ac:dyDescent="0.2">
      <c r="B219" s="4"/>
      <c r="C219" s="23"/>
      <c r="D219" s="89"/>
      <c r="E219" s="6"/>
      <c r="F219" s="2"/>
      <c r="G219" s="92"/>
      <c r="H219" s="6"/>
      <c r="I219" s="23"/>
      <c r="J219" s="89"/>
      <c r="K219" s="6"/>
      <c r="L219" s="2"/>
      <c r="M219" s="92"/>
      <c r="N219" s="6"/>
      <c r="O219" s="23"/>
      <c r="P219" s="89"/>
      <c r="Q219" s="6"/>
      <c r="R219" s="2"/>
      <c r="S219" s="9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</row>
    <row r="220" spans="2:259" ht="24" customHeight="1" x14ac:dyDescent="0.2">
      <c r="B220" s="4"/>
      <c r="C220" s="23"/>
      <c r="D220" s="89"/>
      <c r="E220" s="6"/>
      <c r="F220" s="2"/>
      <c r="G220" s="92"/>
      <c r="H220" s="6"/>
      <c r="I220" s="23"/>
      <c r="J220" s="89"/>
      <c r="K220" s="6"/>
      <c r="L220" s="2"/>
      <c r="M220" s="92"/>
      <c r="N220" s="6"/>
      <c r="O220" s="23"/>
      <c r="P220" s="89"/>
      <c r="Q220" s="6"/>
      <c r="R220" s="2"/>
      <c r="S220" s="9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</row>
    <row r="221" spans="2:259" ht="24" customHeight="1" x14ac:dyDescent="0.2">
      <c r="B221" s="4"/>
      <c r="C221" s="23"/>
      <c r="D221" s="89"/>
      <c r="E221" s="6"/>
      <c r="F221" s="2"/>
      <c r="G221" s="92"/>
      <c r="H221" s="6"/>
      <c r="I221" s="23"/>
      <c r="J221" s="89"/>
      <c r="K221" s="6"/>
      <c r="L221" s="2"/>
      <c r="M221" s="92"/>
      <c r="N221" s="6"/>
      <c r="O221" s="23"/>
      <c r="P221" s="89"/>
      <c r="Q221" s="6"/>
      <c r="R221" s="2"/>
      <c r="S221" s="9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</row>
    <row r="222" spans="2:259" ht="24" customHeight="1" x14ac:dyDescent="0.2">
      <c r="B222" s="4"/>
      <c r="C222" s="23"/>
      <c r="D222" s="89"/>
      <c r="E222" s="6"/>
      <c r="F222" s="2"/>
      <c r="G222" s="92"/>
      <c r="H222" s="6"/>
      <c r="I222" s="23"/>
      <c r="J222" s="89"/>
      <c r="K222" s="6"/>
      <c r="L222" s="2"/>
      <c r="M222" s="92"/>
      <c r="N222" s="6"/>
      <c r="O222" s="23"/>
      <c r="P222" s="89"/>
      <c r="Q222" s="6"/>
      <c r="R222" s="2"/>
      <c r="S222" s="9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</row>
    <row r="223" spans="2:259" ht="24" customHeight="1" x14ac:dyDescent="0.2">
      <c r="B223" s="4"/>
      <c r="C223" s="23"/>
      <c r="D223" s="89"/>
      <c r="E223" s="6"/>
      <c r="F223" s="2"/>
      <c r="G223" s="92"/>
      <c r="H223" s="6"/>
      <c r="I223" s="23"/>
      <c r="J223" s="89"/>
      <c r="K223" s="6"/>
      <c r="L223" s="2"/>
      <c r="M223" s="92"/>
      <c r="N223" s="6"/>
      <c r="O223" s="23"/>
      <c r="P223" s="89"/>
      <c r="Q223" s="6"/>
      <c r="R223" s="2"/>
      <c r="S223" s="9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</row>
    <row r="224" spans="2:259" ht="24" customHeight="1" x14ac:dyDescent="0.2">
      <c r="B224" s="4"/>
      <c r="C224" s="23"/>
      <c r="D224" s="89"/>
      <c r="E224" s="6"/>
      <c r="F224" s="2"/>
      <c r="G224" s="92"/>
      <c r="H224" s="6"/>
      <c r="I224" s="23"/>
      <c r="J224" s="89"/>
      <c r="K224" s="6"/>
      <c r="L224" s="2"/>
      <c r="M224" s="92"/>
      <c r="N224" s="6"/>
      <c r="O224" s="23"/>
      <c r="P224" s="89"/>
      <c r="Q224" s="6"/>
      <c r="R224" s="2"/>
      <c r="S224" s="9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</row>
    <row r="225" spans="2:259" ht="24" customHeight="1" x14ac:dyDescent="0.2">
      <c r="B225" s="4"/>
      <c r="C225" s="23"/>
      <c r="D225" s="89"/>
      <c r="E225" s="6"/>
      <c r="F225" s="2"/>
      <c r="G225" s="92"/>
      <c r="H225" s="6"/>
      <c r="I225" s="23"/>
      <c r="J225" s="89"/>
      <c r="K225" s="6"/>
      <c r="L225" s="2"/>
      <c r="M225" s="92"/>
      <c r="N225" s="6"/>
      <c r="O225" s="23"/>
      <c r="P225" s="89"/>
      <c r="Q225" s="6"/>
      <c r="R225" s="2"/>
      <c r="S225" s="9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</row>
    <row r="226" spans="2:259" ht="24" customHeight="1" x14ac:dyDescent="0.2">
      <c r="B226" s="4"/>
      <c r="C226" s="23"/>
      <c r="D226" s="89"/>
      <c r="E226" s="6"/>
      <c r="F226" s="2"/>
      <c r="G226" s="92"/>
      <c r="H226" s="6"/>
      <c r="I226" s="23"/>
      <c r="J226" s="89"/>
      <c r="K226" s="6"/>
      <c r="L226" s="2"/>
      <c r="M226" s="92"/>
      <c r="N226" s="6"/>
      <c r="O226" s="23"/>
      <c r="P226" s="89"/>
      <c r="Q226" s="6"/>
      <c r="R226" s="2"/>
      <c r="S226" s="9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</row>
    <row r="227" spans="2:259" ht="24" customHeight="1" x14ac:dyDescent="0.2">
      <c r="B227" s="4"/>
      <c r="C227" s="23"/>
      <c r="D227" s="89"/>
      <c r="E227" s="6"/>
      <c r="F227" s="2"/>
      <c r="G227" s="92"/>
      <c r="H227" s="6"/>
      <c r="I227" s="23"/>
      <c r="J227" s="89"/>
      <c r="K227" s="6"/>
      <c r="L227" s="2"/>
      <c r="M227" s="92"/>
      <c r="N227" s="6"/>
      <c r="O227" s="23"/>
      <c r="P227" s="89"/>
      <c r="Q227" s="6"/>
      <c r="R227" s="2"/>
      <c r="S227" s="9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</row>
    <row r="228" spans="2:259" ht="24" customHeight="1" x14ac:dyDescent="0.2">
      <c r="B228" s="4"/>
      <c r="C228" s="23"/>
      <c r="D228" s="89"/>
      <c r="E228" s="6"/>
      <c r="F228" s="2"/>
      <c r="G228" s="92"/>
      <c r="H228" s="6"/>
      <c r="I228" s="23"/>
      <c r="J228" s="89"/>
      <c r="K228" s="6"/>
      <c r="L228" s="2"/>
      <c r="M228" s="92"/>
      <c r="N228" s="6"/>
      <c r="O228" s="23"/>
      <c r="P228" s="89"/>
      <c r="Q228" s="6"/>
      <c r="R228" s="2"/>
      <c r="S228" s="9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</row>
    <row r="229" spans="2:259" ht="24" customHeight="1" x14ac:dyDescent="0.2">
      <c r="B229" s="4"/>
      <c r="C229" s="23"/>
      <c r="D229" s="89"/>
      <c r="E229" s="6"/>
      <c r="F229" s="2"/>
      <c r="G229" s="92"/>
      <c r="H229" s="6"/>
      <c r="I229" s="23"/>
      <c r="J229" s="89"/>
      <c r="K229" s="6"/>
      <c r="L229" s="2"/>
      <c r="M229" s="92"/>
      <c r="N229" s="6"/>
      <c r="O229" s="23"/>
      <c r="P229" s="89"/>
      <c r="Q229" s="6"/>
      <c r="R229" s="2"/>
      <c r="S229" s="9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</row>
    <row r="230" spans="2:259" ht="24" customHeight="1" x14ac:dyDescent="0.2">
      <c r="B230" s="4"/>
      <c r="C230" s="23"/>
      <c r="D230" s="89"/>
      <c r="E230" s="6"/>
      <c r="F230" s="2"/>
      <c r="G230" s="92"/>
      <c r="H230" s="6"/>
      <c r="I230" s="23"/>
      <c r="J230" s="89"/>
      <c r="K230" s="6"/>
      <c r="L230" s="2"/>
      <c r="M230" s="92"/>
      <c r="N230" s="6"/>
      <c r="O230" s="23"/>
      <c r="P230" s="89"/>
      <c r="Q230" s="6"/>
      <c r="R230" s="2"/>
      <c r="S230" s="9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</row>
    <row r="231" spans="2:259" ht="24" customHeight="1" x14ac:dyDescent="0.2">
      <c r="B231" s="4"/>
      <c r="C231" s="23"/>
      <c r="D231" s="89"/>
      <c r="E231" s="6"/>
      <c r="F231" s="2"/>
      <c r="G231" s="92"/>
      <c r="H231" s="6"/>
      <c r="I231" s="23"/>
      <c r="J231" s="89"/>
      <c r="K231" s="6"/>
      <c r="L231" s="2"/>
      <c r="M231" s="92"/>
      <c r="N231" s="6"/>
      <c r="O231" s="23"/>
      <c r="P231" s="89"/>
      <c r="Q231" s="6"/>
      <c r="R231" s="2"/>
      <c r="S231" s="9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</row>
    <row r="232" spans="2:259" ht="24" customHeight="1" x14ac:dyDescent="0.2">
      <c r="B232" s="4"/>
      <c r="C232" s="23"/>
      <c r="D232" s="89"/>
      <c r="E232" s="6"/>
      <c r="F232" s="2"/>
      <c r="G232" s="92"/>
      <c r="H232" s="6"/>
      <c r="I232" s="23"/>
      <c r="J232" s="89"/>
      <c r="K232" s="6"/>
      <c r="L232" s="2"/>
      <c r="M232" s="92"/>
      <c r="N232" s="6"/>
      <c r="O232" s="23"/>
      <c r="P232" s="89"/>
      <c r="Q232" s="6"/>
      <c r="R232" s="2"/>
      <c r="S232" s="9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</row>
    <row r="233" spans="2:259" ht="24" customHeight="1" x14ac:dyDescent="0.2">
      <c r="B233" s="4"/>
      <c r="C233" s="23"/>
      <c r="D233" s="89"/>
      <c r="E233" s="6"/>
      <c r="F233" s="2"/>
      <c r="G233" s="92"/>
      <c r="H233" s="6"/>
      <c r="I233" s="23"/>
      <c r="J233" s="89"/>
      <c r="K233" s="6"/>
      <c r="L233" s="2"/>
      <c r="M233" s="92"/>
      <c r="N233" s="6"/>
      <c r="O233" s="23"/>
      <c r="P233" s="89"/>
      <c r="Q233" s="6"/>
      <c r="R233" s="2"/>
      <c r="S233" s="9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</row>
    <row r="234" spans="2:259" ht="24" customHeight="1" x14ac:dyDescent="0.2">
      <c r="B234" s="4"/>
      <c r="C234" s="23"/>
      <c r="D234" s="89"/>
      <c r="E234" s="6"/>
      <c r="F234" s="2"/>
      <c r="G234" s="92"/>
      <c r="H234" s="6"/>
      <c r="I234" s="23"/>
      <c r="J234" s="89"/>
      <c r="K234" s="6"/>
      <c r="L234" s="2"/>
      <c r="M234" s="92"/>
      <c r="N234" s="6"/>
      <c r="O234" s="23"/>
      <c r="P234" s="89"/>
      <c r="Q234" s="6"/>
      <c r="R234" s="2"/>
      <c r="S234" s="9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</row>
    <row r="235" spans="2:259" ht="24" customHeight="1" x14ac:dyDescent="0.2">
      <c r="B235" s="4"/>
      <c r="C235" s="23"/>
      <c r="D235" s="89"/>
      <c r="E235" s="6"/>
      <c r="F235" s="2"/>
      <c r="G235" s="92"/>
      <c r="H235" s="6"/>
      <c r="I235" s="23"/>
      <c r="J235" s="89"/>
      <c r="K235" s="6"/>
      <c r="L235" s="2"/>
      <c r="M235" s="92"/>
      <c r="N235" s="6"/>
      <c r="O235" s="23"/>
      <c r="P235" s="89"/>
      <c r="Q235" s="6"/>
      <c r="R235" s="2"/>
      <c r="S235" s="9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</row>
    <row r="236" spans="2:259" ht="24" customHeight="1" x14ac:dyDescent="0.2">
      <c r="B236" s="4"/>
      <c r="C236" s="23"/>
      <c r="D236" s="89"/>
      <c r="E236" s="6"/>
      <c r="F236" s="2"/>
      <c r="G236" s="92"/>
      <c r="H236" s="6"/>
      <c r="I236" s="23"/>
      <c r="J236" s="89"/>
      <c r="K236" s="6"/>
      <c r="L236" s="2"/>
      <c r="M236" s="92"/>
      <c r="N236" s="6"/>
      <c r="O236" s="23"/>
      <c r="P236" s="89"/>
      <c r="Q236" s="6"/>
      <c r="R236" s="2"/>
      <c r="S236" s="9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</row>
    <row r="237" spans="2:259" ht="24" customHeight="1" x14ac:dyDescent="0.2">
      <c r="B237" s="4"/>
      <c r="C237" s="23"/>
      <c r="D237" s="89"/>
      <c r="E237" s="6"/>
      <c r="F237" s="2"/>
      <c r="G237" s="92"/>
      <c r="H237" s="6"/>
      <c r="I237" s="23"/>
      <c r="J237" s="89"/>
      <c r="K237" s="6"/>
      <c r="L237" s="2"/>
      <c r="M237" s="92"/>
      <c r="N237" s="6"/>
      <c r="O237" s="23"/>
      <c r="P237" s="89"/>
      <c r="Q237" s="6"/>
      <c r="R237" s="2"/>
      <c r="S237" s="9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</row>
    <row r="238" spans="2:259" ht="24" customHeight="1" x14ac:dyDescent="0.2">
      <c r="B238" s="4"/>
      <c r="C238" s="23"/>
      <c r="D238" s="89"/>
      <c r="E238" s="6"/>
      <c r="F238" s="2"/>
      <c r="G238" s="92"/>
      <c r="H238" s="6"/>
      <c r="I238" s="23"/>
      <c r="J238" s="89"/>
      <c r="K238" s="6"/>
      <c r="L238" s="2"/>
      <c r="M238" s="92"/>
      <c r="N238" s="6"/>
      <c r="O238" s="23"/>
      <c r="P238" s="89"/>
      <c r="Q238" s="6"/>
      <c r="R238" s="2"/>
      <c r="S238" s="9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</row>
    <row r="239" spans="2:259" ht="24" customHeight="1" x14ac:dyDescent="0.2">
      <c r="B239" s="4"/>
      <c r="C239" s="23"/>
      <c r="D239" s="89"/>
      <c r="E239" s="6"/>
      <c r="F239" s="2"/>
      <c r="G239" s="92"/>
      <c r="H239" s="6"/>
      <c r="I239" s="23"/>
      <c r="J239" s="89"/>
      <c r="K239" s="6"/>
      <c r="L239" s="2"/>
      <c r="M239" s="92"/>
      <c r="N239" s="6"/>
      <c r="O239" s="23"/>
      <c r="P239" s="89"/>
      <c r="Q239" s="6"/>
      <c r="R239" s="2"/>
      <c r="S239" s="9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</row>
    <row r="240" spans="2:259" ht="24" customHeight="1" x14ac:dyDescent="0.2">
      <c r="B240" s="4"/>
      <c r="C240" s="23"/>
      <c r="D240" s="89"/>
      <c r="E240" s="6"/>
      <c r="F240" s="2"/>
      <c r="G240" s="92"/>
      <c r="H240" s="6"/>
      <c r="I240" s="23"/>
      <c r="J240" s="89"/>
      <c r="K240" s="6"/>
      <c r="L240" s="2"/>
      <c r="M240" s="92"/>
      <c r="N240" s="6"/>
      <c r="O240" s="23"/>
      <c r="P240" s="89"/>
      <c r="Q240" s="6"/>
      <c r="R240" s="2"/>
      <c r="S240" s="9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</row>
    <row r="241" spans="2:259" ht="24" customHeight="1" x14ac:dyDescent="0.2">
      <c r="B241" s="4"/>
      <c r="C241" s="23"/>
      <c r="D241" s="89"/>
      <c r="E241" s="6"/>
      <c r="F241" s="2"/>
      <c r="G241" s="92"/>
      <c r="H241" s="6"/>
      <c r="I241" s="23"/>
      <c r="J241" s="89"/>
      <c r="K241" s="6"/>
      <c r="L241" s="2"/>
      <c r="M241" s="92"/>
      <c r="N241" s="6"/>
      <c r="O241" s="23"/>
      <c r="P241" s="89"/>
      <c r="Q241" s="6"/>
      <c r="R241" s="2"/>
      <c r="S241" s="9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</row>
    <row r="242" spans="2:259" ht="24" customHeight="1" x14ac:dyDescent="0.2">
      <c r="B242" s="4"/>
      <c r="C242" s="23"/>
      <c r="D242" s="89"/>
      <c r="E242" s="6"/>
      <c r="F242" s="2"/>
      <c r="G242" s="92"/>
      <c r="H242" s="6"/>
      <c r="I242" s="23"/>
      <c r="J242" s="89"/>
      <c r="K242" s="6"/>
      <c r="L242" s="2"/>
      <c r="M242" s="92"/>
      <c r="N242" s="6"/>
      <c r="O242" s="23"/>
      <c r="P242" s="89"/>
      <c r="Q242" s="6"/>
      <c r="R242" s="2"/>
      <c r="S242" s="9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</row>
    <row r="243" spans="2:259" ht="24" customHeight="1" x14ac:dyDescent="0.2">
      <c r="B243" s="4"/>
      <c r="C243" s="23"/>
      <c r="D243" s="89"/>
      <c r="E243" s="6"/>
      <c r="F243" s="2"/>
      <c r="G243" s="92"/>
      <c r="H243" s="6"/>
      <c r="I243" s="23"/>
      <c r="J243" s="89"/>
      <c r="K243" s="6"/>
      <c r="L243" s="2"/>
      <c r="M243" s="92"/>
      <c r="N243" s="6"/>
      <c r="O243" s="23"/>
      <c r="P243" s="89"/>
      <c r="Q243" s="6"/>
      <c r="R243" s="2"/>
      <c r="S243" s="9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</row>
    <row r="244" spans="2:259" ht="24" customHeight="1" x14ac:dyDescent="0.2">
      <c r="B244" s="4"/>
      <c r="C244" s="23"/>
      <c r="D244" s="89"/>
      <c r="E244" s="6"/>
      <c r="F244" s="2"/>
      <c r="G244" s="92"/>
      <c r="H244" s="6"/>
      <c r="I244" s="23"/>
      <c r="J244" s="89"/>
      <c r="K244" s="6"/>
      <c r="L244" s="2"/>
      <c r="M244" s="92"/>
      <c r="N244" s="6"/>
      <c r="O244" s="23"/>
      <c r="P244" s="89"/>
      <c r="Q244" s="6"/>
      <c r="R244" s="2"/>
      <c r="S244" s="9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</row>
    <row r="245" spans="2:259" ht="24" customHeight="1" x14ac:dyDescent="0.2">
      <c r="B245" s="4"/>
      <c r="C245" s="23"/>
      <c r="D245" s="89"/>
      <c r="E245" s="6"/>
      <c r="F245" s="2"/>
      <c r="G245" s="92"/>
      <c r="H245" s="6"/>
      <c r="I245" s="23"/>
      <c r="J245" s="89"/>
      <c r="K245" s="6"/>
      <c r="L245" s="2"/>
      <c r="M245" s="92"/>
      <c r="N245" s="6"/>
      <c r="O245" s="23"/>
      <c r="P245" s="89"/>
      <c r="Q245" s="6"/>
      <c r="R245" s="2"/>
      <c r="S245" s="9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</row>
    <row r="246" spans="2:259" ht="24" customHeight="1" x14ac:dyDescent="0.2">
      <c r="B246" s="4"/>
      <c r="C246" s="23"/>
      <c r="D246" s="89"/>
      <c r="E246" s="6"/>
      <c r="F246" s="2"/>
      <c r="G246" s="92"/>
      <c r="H246" s="6"/>
      <c r="I246" s="23"/>
      <c r="J246" s="89"/>
      <c r="K246" s="6"/>
      <c r="L246" s="2"/>
      <c r="M246" s="92"/>
      <c r="N246" s="6"/>
      <c r="O246" s="23"/>
      <c r="P246" s="89"/>
      <c r="Q246" s="6"/>
      <c r="R246" s="2"/>
      <c r="S246" s="9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</row>
    <row r="247" spans="2:259" ht="24" customHeight="1" x14ac:dyDescent="0.2">
      <c r="B247" s="4"/>
      <c r="C247" s="23"/>
      <c r="D247" s="89"/>
      <c r="E247" s="6"/>
      <c r="F247" s="2"/>
      <c r="G247" s="92"/>
      <c r="H247" s="6"/>
      <c r="I247" s="23"/>
      <c r="J247" s="89"/>
      <c r="K247" s="6"/>
      <c r="L247" s="2"/>
      <c r="M247" s="92"/>
      <c r="N247" s="6"/>
      <c r="O247" s="23"/>
      <c r="P247" s="89"/>
      <c r="Q247" s="6"/>
      <c r="R247" s="2"/>
      <c r="S247" s="9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</row>
    <row r="248" spans="2:259" ht="24" customHeight="1" x14ac:dyDescent="0.2">
      <c r="B248" s="4"/>
      <c r="C248" s="23"/>
      <c r="D248" s="89"/>
      <c r="E248" s="6"/>
      <c r="F248" s="2"/>
      <c r="G248" s="92"/>
      <c r="H248" s="6"/>
      <c r="I248" s="23"/>
      <c r="J248" s="89"/>
      <c r="K248" s="6"/>
      <c r="L248" s="2"/>
      <c r="M248" s="92"/>
      <c r="N248" s="6"/>
      <c r="O248" s="23"/>
      <c r="P248" s="89"/>
      <c r="Q248" s="6"/>
      <c r="R248" s="2"/>
      <c r="S248" s="9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</row>
    <row r="249" spans="2:259" ht="24" customHeight="1" x14ac:dyDescent="0.2">
      <c r="B249" s="4"/>
      <c r="C249" s="23"/>
      <c r="D249" s="89"/>
      <c r="E249" s="6"/>
      <c r="F249" s="2"/>
      <c r="G249" s="92"/>
      <c r="H249" s="6"/>
      <c r="I249" s="23"/>
      <c r="J249" s="89"/>
      <c r="K249" s="6"/>
      <c r="L249" s="2"/>
      <c r="M249" s="92"/>
      <c r="N249" s="6"/>
      <c r="O249" s="23"/>
      <c r="P249" s="89"/>
      <c r="Q249" s="6"/>
      <c r="R249" s="2"/>
      <c r="S249" s="9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</row>
    <row r="250" spans="2:259" ht="24" customHeight="1" x14ac:dyDescent="0.2">
      <c r="B250" s="4"/>
      <c r="C250" s="23"/>
      <c r="D250" s="89"/>
      <c r="E250" s="6"/>
      <c r="F250" s="2"/>
      <c r="G250" s="92"/>
      <c r="H250" s="6"/>
      <c r="I250" s="23"/>
      <c r="J250" s="89"/>
      <c r="K250" s="6"/>
      <c r="L250" s="2"/>
      <c r="M250" s="92"/>
      <c r="N250" s="6"/>
      <c r="O250" s="23"/>
      <c r="P250" s="89"/>
      <c r="Q250" s="6"/>
      <c r="R250" s="2"/>
      <c r="S250" s="9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</row>
    <row r="251" spans="2:259" ht="24" customHeight="1" x14ac:dyDescent="0.2">
      <c r="B251" s="4"/>
      <c r="C251" s="23"/>
      <c r="D251" s="89"/>
      <c r="E251" s="6"/>
      <c r="F251" s="2"/>
      <c r="G251" s="92"/>
      <c r="H251" s="6"/>
      <c r="I251" s="23"/>
      <c r="J251" s="89"/>
      <c r="K251" s="6"/>
      <c r="L251" s="2"/>
      <c r="M251" s="92"/>
      <c r="N251" s="6"/>
      <c r="O251" s="23"/>
      <c r="P251" s="89"/>
      <c r="Q251" s="6"/>
      <c r="R251" s="2"/>
      <c r="S251" s="9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</row>
    <row r="252" spans="2:259" ht="24" customHeight="1" x14ac:dyDescent="0.2">
      <c r="B252" s="4"/>
      <c r="C252" s="23"/>
      <c r="D252" s="89"/>
      <c r="E252" s="6"/>
      <c r="F252" s="2"/>
      <c r="G252" s="92"/>
      <c r="H252" s="6"/>
      <c r="I252" s="23"/>
      <c r="J252" s="89"/>
      <c r="K252" s="6"/>
      <c r="L252" s="2"/>
      <c r="M252" s="92"/>
      <c r="N252" s="6"/>
      <c r="O252" s="23"/>
      <c r="P252" s="89"/>
      <c r="Q252" s="6"/>
      <c r="R252" s="2"/>
      <c r="S252" s="9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</row>
    <row r="253" spans="2:259" ht="24" customHeight="1" x14ac:dyDescent="0.2">
      <c r="B253" s="4"/>
      <c r="C253" s="23"/>
      <c r="D253" s="89"/>
      <c r="E253" s="6"/>
      <c r="F253" s="2"/>
      <c r="G253" s="92"/>
      <c r="H253" s="6"/>
      <c r="I253" s="23"/>
      <c r="J253" s="89"/>
      <c r="K253" s="6"/>
      <c r="L253" s="2"/>
      <c r="M253" s="92"/>
      <c r="N253" s="6"/>
      <c r="O253" s="23"/>
      <c r="P253" s="89"/>
      <c r="Q253" s="6"/>
      <c r="R253" s="2"/>
      <c r="S253" s="9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</row>
    <row r="254" spans="2:259" ht="24" customHeight="1" x14ac:dyDescent="0.2">
      <c r="B254" s="4"/>
      <c r="C254" s="23"/>
      <c r="D254" s="89"/>
      <c r="E254" s="6"/>
      <c r="F254" s="2"/>
      <c r="G254" s="92"/>
      <c r="H254" s="6"/>
      <c r="I254" s="23"/>
      <c r="J254" s="89"/>
      <c r="K254" s="6"/>
      <c r="L254" s="2"/>
      <c r="M254" s="92"/>
      <c r="N254" s="6"/>
      <c r="O254" s="23"/>
      <c r="P254" s="89"/>
      <c r="Q254" s="6"/>
      <c r="R254" s="2"/>
      <c r="S254" s="9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</row>
    <row r="255" spans="2:259" ht="24" customHeight="1" x14ac:dyDescent="0.2">
      <c r="B255" s="4"/>
      <c r="C255" s="23"/>
      <c r="D255" s="89"/>
      <c r="E255" s="6"/>
      <c r="F255" s="2"/>
      <c r="G255" s="92"/>
      <c r="H255" s="6"/>
      <c r="I255" s="23"/>
      <c r="J255" s="89"/>
      <c r="K255" s="6"/>
      <c r="L255" s="2"/>
      <c r="M255" s="92"/>
      <c r="N255" s="6"/>
      <c r="O255" s="23"/>
      <c r="P255" s="89"/>
      <c r="Q255" s="6"/>
      <c r="R255" s="2"/>
      <c r="S255" s="9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</row>
    <row r="256" spans="2:259" ht="24" customHeight="1" x14ac:dyDescent="0.2">
      <c r="B256" s="4"/>
      <c r="C256" s="23"/>
      <c r="D256" s="89"/>
      <c r="E256" s="6"/>
      <c r="F256" s="2"/>
      <c r="G256" s="92"/>
      <c r="H256" s="6"/>
      <c r="I256" s="23"/>
      <c r="J256" s="89"/>
      <c r="K256" s="6"/>
      <c r="L256" s="2"/>
      <c r="M256" s="92"/>
      <c r="N256" s="6"/>
      <c r="O256" s="23"/>
      <c r="P256" s="89"/>
      <c r="Q256" s="6"/>
      <c r="R256" s="2"/>
      <c r="S256" s="9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</row>
    <row r="257" spans="2:259" ht="24" customHeight="1" x14ac:dyDescent="0.2">
      <c r="B257" s="4"/>
      <c r="C257" s="23"/>
      <c r="D257" s="89"/>
      <c r="E257" s="6"/>
      <c r="F257" s="2"/>
      <c r="G257" s="92"/>
      <c r="H257" s="6"/>
      <c r="I257" s="23"/>
      <c r="J257" s="89"/>
      <c r="K257" s="6"/>
      <c r="L257" s="2"/>
      <c r="M257" s="92"/>
      <c r="N257" s="6"/>
      <c r="O257" s="23"/>
      <c r="P257" s="89"/>
      <c r="Q257" s="6"/>
      <c r="R257" s="2"/>
      <c r="S257" s="9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</row>
    <row r="258" spans="2:259" ht="24" customHeight="1" x14ac:dyDescent="0.2">
      <c r="B258" s="4"/>
      <c r="C258" s="23"/>
      <c r="D258" s="89"/>
      <c r="E258" s="6"/>
      <c r="F258" s="2"/>
      <c r="G258" s="92"/>
      <c r="H258" s="6"/>
      <c r="I258" s="23"/>
      <c r="J258" s="89"/>
      <c r="K258" s="6"/>
      <c r="L258" s="2"/>
      <c r="M258" s="92"/>
      <c r="N258" s="6"/>
      <c r="O258" s="23"/>
      <c r="P258" s="89"/>
      <c r="Q258" s="6"/>
      <c r="R258" s="2"/>
      <c r="S258" s="9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</row>
    <row r="259" spans="2:259" ht="24" customHeight="1" x14ac:dyDescent="0.2">
      <c r="B259" s="4"/>
      <c r="C259" s="23"/>
      <c r="D259" s="89"/>
      <c r="E259" s="6"/>
      <c r="F259" s="2"/>
      <c r="G259" s="92"/>
      <c r="H259" s="6"/>
      <c r="I259" s="23"/>
      <c r="J259" s="89"/>
      <c r="K259" s="6"/>
      <c r="L259" s="2"/>
      <c r="M259" s="92"/>
      <c r="N259" s="6"/>
      <c r="O259" s="23"/>
      <c r="P259" s="89"/>
      <c r="Q259" s="6"/>
      <c r="R259" s="2"/>
      <c r="S259" s="9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</row>
    <row r="260" spans="2:259" ht="24" customHeight="1" x14ac:dyDescent="0.2">
      <c r="B260" s="4"/>
      <c r="C260" s="23"/>
      <c r="D260" s="89"/>
      <c r="E260" s="6"/>
      <c r="F260" s="2"/>
      <c r="G260" s="92"/>
      <c r="H260" s="6"/>
      <c r="I260" s="23"/>
      <c r="J260" s="89"/>
      <c r="K260" s="6"/>
      <c r="L260" s="2"/>
      <c r="M260" s="92"/>
      <c r="N260" s="6"/>
      <c r="O260" s="23"/>
      <c r="P260" s="89"/>
      <c r="Q260" s="6"/>
      <c r="R260" s="2"/>
      <c r="S260" s="9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</row>
    <row r="261" spans="2:259" ht="24" customHeight="1" x14ac:dyDescent="0.2">
      <c r="B261" s="4"/>
      <c r="C261" s="23"/>
      <c r="D261" s="89"/>
      <c r="E261" s="6"/>
      <c r="F261" s="2"/>
      <c r="G261" s="92"/>
      <c r="H261" s="6"/>
      <c r="I261" s="23"/>
      <c r="J261" s="89"/>
      <c r="K261" s="6"/>
      <c r="L261" s="2"/>
      <c r="M261" s="92"/>
      <c r="N261" s="6"/>
      <c r="O261" s="23"/>
      <c r="P261" s="89"/>
      <c r="Q261" s="6"/>
      <c r="R261" s="2"/>
      <c r="S261" s="9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</row>
    <row r="262" spans="2:259" ht="24" customHeight="1" x14ac:dyDescent="0.2">
      <c r="B262" s="4"/>
      <c r="C262" s="23"/>
      <c r="D262" s="89"/>
      <c r="E262" s="6"/>
      <c r="F262" s="2"/>
      <c r="G262" s="92"/>
      <c r="H262" s="6"/>
      <c r="I262" s="23"/>
      <c r="J262" s="89"/>
      <c r="K262" s="6"/>
      <c r="L262" s="2"/>
      <c r="M262" s="92"/>
      <c r="N262" s="6"/>
      <c r="O262" s="23"/>
      <c r="P262" s="89"/>
      <c r="Q262" s="6"/>
      <c r="R262" s="2"/>
      <c r="S262" s="9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</row>
    <row r="263" spans="2:259" ht="24" customHeight="1" x14ac:dyDescent="0.2">
      <c r="B263" s="4"/>
      <c r="C263" s="23"/>
      <c r="D263" s="89"/>
      <c r="E263" s="6"/>
      <c r="F263" s="2"/>
      <c r="G263" s="92"/>
      <c r="H263" s="6"/>
      <c r="I263" s="23"/>
      <c r="J263" s="89"/>
      <c r="K263" s="6"/>
      <c r="L263" s="2"/>
      <c r="M263" s="92"/>
      <c r="N263" s="6"/>
      <c r="O263" s="23"/>
      <c r="P263" s="89"/>
      <c r="Q263" s="6"/>
      <c r="R263" s="2"/>
      <c r="S263" s="9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</row>
    <row r="264" spans="2:259" ht="24" customHeight="1" x14ac:dyDescent="0.2">
      <c r="B264" s="4"/>
      <c r="C264" s="23"/>
      <c r="D264" s="89"/>
      <c r="E264" s="6"/>
      <c r="F264" s="2"/>
      <c r="G264" s="92"/>
      <c r="H264" s="6"/>
      <c r="I264" s="23"/>
      <c r="J264" s="89"/>
      <c r="K264" s="6"/>
      <c r="L264" s="2"/>
      <c r="M264" s="92"/>
      <c r="N264" s="6"/>
      <c r="O264" s="23"/>
      <c r="P264" s="89"/>
      <c r="Q264" s="6"/>
      <c r="R264" s="2"/>
      <c r="S264" s="9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</row>
    <row r="265" spans="2:259" ht="24" customHeight="1" x14ac:dyDescent="0.2">
      <c r="B265" s="4"/>
      <c r="C265" s="23"/>
      <c r="D265" s="89"/>
      <c r="E265" s="6"/>
      <c r="F265" s="2"/>
      <c r="G265" s="92"/>
      <c r="H265" s="6"/>
      <c r="I265" s="23"/>
      <c r="J265" s="89"/>
      <c r="K265" s="6"/>
      <c r="L265" s="2"/>
      <c r="M265" s="92"/>
      <c r="N265" s="6"/>
      <c r="O265" s="23"/>
      <c r="P265" s="89"/>
      <c r="Q265" s="6"/>
      <c r="R265" s="2"/>
      <c r="S265" s="9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</row>
    <row r="266" spans="2:259" ht="24" customHeight="1" x14ac:dyDescent="0.2">
      <c r="B266" s="4"/>
      <c r="C266" s="23"/>
      <c r="D266" s="89"/>
      <c r="E266" s="6"/>
      <c r="F266" s="2"/>
      <c r="G266" s="92"/>
      <c r="H266" s="6"/>
      <c r="I266" s="23"/>
      <c r="J266" s="89"/>
      <c r="K266" s="6"/>
      <c r="L266" s="2"/>
      <c r="M266" s="92"/>
      <c r="N266" s="6"/>
      <c r="O266" s="23"/>
      <c r="P266" s="89"/>
      <c r="Q266" s="6"/>
      <c r="R266" s="2"/>
      <c r="S266" s="9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</row>
    <row r="267" spans="2:259" ht="24" customHeight="1" x14ac:dyDescent="0.2">
      <c r="B267" s="4"/>
      <c r="C267" s="23"/>
      <c r="D267" s="89"/>
      <c r="E267" s="6"/>
      <c r="F267" s="2"/>
      <c r="G267" s="92"/>
      <c r="H267" s="6"/>
      <c r="I267" s="23"/>
      <c r="J267" s="89"/>
      <c r="K267" s="6"/>
      <c r="L267" s="2"/>
      <c r="M267" s="92"/>
      <c r="N267" s="6"/>
      <c r="O267" s="23"/>
      <c r="P267" s="89"/>
      <c r="Q267" s="6"/>
      <c r="R267" s="2"/>
      <c r="S267" s="9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</row>
    <row r="268" spans="2:259" ht="24" customHeight="1" x14ac:dyDescent="0.2">
      <c r="B268" s="4"/>
      <c r="C268" s="23"/>
      <c r="D268" s="89"/>
      <c r="E268" s="6"/>
      <c r="F268" s="2"/>
      <c r="G268" s="92"/>
      <c r="H268" s="6"/>
      <c r="I268" s="23"/>
      <c r="J268" s="89"/>
      <c r="K268" s="6"/>
      <c r="L268" s="2"/>
      <c r="M268" s="92"/>
      <c r="N268" s="6"/>
      <c r="O268" s="23"/>
      <c r="P268" s="89"/>
      <c r="Q268" s="6"/>
      <c r="R268" s="2"/>
      <c r="S268" s="9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</row>
    <row r="269" spans="2:259" ht="24" customHeight="1" x14ac:dyDescent="0.2">
      <c r="B269" s="4"/>
      <c r="C269" s="23"/>
      <c r="D269" s="89"/>
      <c r="E269" s="6"/>
      <c r="F269" s="2"/>
      <c r="G269" s="92"/>
      <c r="H269" s="6"/>
      <c r="I269" s="23"/>
      <c r="J269" s="89"/>
      <c r="K269" s="6"/>
      <c r="L269" s="2"/>
      <c r="M269" s="92"/>
      <c r="N269" s="6"/>
      <c r="O269" s="23"/>
      <c r="P269" s="89"/>
      <c r="Q269" s="6"/>
      <c r="R269" s="2"/>
      <c r="S269" s="9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</row>
    <row r="270" spans="2:259" ht="24" customHeight="1" x14ac:dyDescent="0.2">
      <c r="B270" s="4"/>
      <c r="C270" s="23"/>
      <c r="D270" s="89"/>
      <c r="E270" s="6"/>
      <c r="F270" s="2"/>
      <c r="G270" s="92"/>
      <c r="H270" s="6"/>
      <c r="I270" s="23"/>
      <c r="J270" s="89"/>
      <c r="K270" s="6"/>
      <c r="L270" s="2"/>
      <c r="M270" s="92"/>
      <c r="N270" s="6"/>
      <c r="O270" s="23"/>
      <c r="P270" s="89"/>
      <c r="Q270" s="6"/>
      <c r="R270" s="2"/>
      <c r="S270" s="9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</row>
    <row r="271" spans="2:259" ht="24" customHeight="1" x14ac:dyDescent="0.2">
      <c r="B271" s="4"/>
      <c r="C271" s="23"/>
      <c r="D271" s="89"/>
      <c r="E271" s="6"/>
      <c r="F271" s="2"/>
      <c r="G271" s="92"/>
      <c r="H271" s="6"/>
      <c r="I271" s="23"/>
      <c r="J271" s="89"/>
      <c r="K271" s="6"/>
      <c r="L271" s="2"/>
      <c r="M271" s="92"/>
      <c r="N271" s="6"/>
      <c r="O271" s="23"/>
      <c r="P271" s="89"/>
      <c r="Q271" s="6"/>
      <c r="R271" s="2"/>
      <c r="S271" s="9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</row>
    <row r="272" spans="2:259" ht="24" customHeight="1" x14ac:dyDescent="0.2">
      <c r="B272" s="4"/>
      <c r="C272" s="23"/>
      <c r="D272" s="89"/>
      <c r="E272" s="6"/>
      <c r="F272" s="2"/>
      <c r="G272" s="92"/>
      <c r="H272" s="6"/>
      <c r="I272" s="23"/>
      <c r="J272" s="89"/>
      <c r="K272" s="6"/>
      <c r="L272" s="2"/>
      <c r="M272" s="92"/>
      <c r="N272" s="6"/>
      <c r="O272" s="23"/>
      <c r="P272" s="89"/>
      <c r="Q272" s="6"/>
      <c r="R272" s="2"/>
      <c r="S272" s="9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</row>
    <row r="273" spans="2:259" ht="24" customHeight="1" x14ac:dyDescent="0.2">
      <c r="B273" s="4"/>
      <c r="C273" s="23"/>
      <c r="D273" s="89"/>
      <c r="E273" s="6"/>
      <c r="F273" s="2"/>
      <c r="G273" s="92"/>
      <c r="H273" s="6"/>
      <c r="I273" s="23"/>
      <c r="J273" s="89"/>
      <c r="K273" s="6"/>
      <c r="L273" s="2"/>
      <c r="M273" s="92"/>
      <c r="N273" s="6"/>
      <c r="O273" s="23"/>
      <c r="P273" s="89"/>
      <c r="Q273" s="6"/>
      <c r="R273" s="2"/>
      <c r="S273" s="9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</row>
    <row r="274" spans="2:259" ht="24" customHeight="1" x14ac:dyDescent="0.2">
      <c r="B274" s="4"/>
      <c r="C274" s="23"/>
      <c r="D274" s="89"/>
      <c r="E274" s="6"/>
      <c r="F274" s="2"/>
      <c r="G274" s="92"/>
      <c r="H274" s="6"/>
      <c r="I274" s="23"/>
      <c r="J274" s="89"/>
      <c r="K274" s="6"/>
      <c r="L274" s="2"/>
      <c r="M274" s="92"/>
      <c r="N274" s="6"/>
      <c r="O274" s="23"/>
      <c r="P274" s="89"/>
      <c r="Q274" s="6"/>
      <c r="R274" s="2"/>
      <c r="S274" s="9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</row>
    <row r="275" spans="2:259" ht="24" customHeight="1" x14ac:dyDescent="0.2">
      <c r="B275" s="4"/>
      <c r="C275" s="23"/>
      <c r="D275" s="89"/>
      <c r="E275" s="6"/>
      <c r="F275" s="2"/>
      <c r="G275" s="92"/>
      <c r="H275" s="6"/>
      <c r="I275" s="23"/>
      <c r="J275" s="89"/>
      <c r="K275" s="6"/>
      <c r="L275" s="2"/>
      <c r="M275" s="92"/>
      <c r="N275" s="6"/>
      <c r="O275" s="23"/>
      <c r="P275" s="89"/>
      <c r="Q275" s="6"/>
      <c r="R275" s="2"/>
      <c r="S275" s="9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</row>
    <row r="276" spans="2:259" ht="24" customHeight="1" x14ac:dyDescent="0.2">
      <c r="B276" s="4"/>
      <c r="C276" s="23"/>
      <c r="D276" s="89"/>
      <c r="E276" s="6"/>
      <c r="F276" s="2"/>
      <c r="G276" s="92"/>
      <c r="H276" s="6"/>
      <c r="I276" s="23"/>
      <c r="J276" s="89"/>
      <c r="K276" s="6"/>
      <c r="L276" s="2"/>
      <c r="M276" s="92"/>
      <c r="N276" s="6"/>
      <c r="O276" s="23"/>
      <c r="P276" s="89"/>
      <c r="Q276" s="6"/>
      <c r="R276" s="2"/>
      <c r="S276" s="9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</row>
    <row r="277" spans="2:259" ht="24" customHeight="1" x14ac:dyDescent="0.2">
      <c r="B277" s="4"/>
      <c r="C277" s="23"/>
      <c r="D277" s="89"/>
      <c r="E277" s="6"/>
      <c r="F277" s="2"/>
      <c r="G277" s="92"/>
      <c r="H277" s="6"/>
      <c r="I277" s="23"/>
      <c r="J277" s="89"/>
      <c r="K277" s="6"/>
      <c r="L277" s="2"/>
      <c r="M277" s="92"/>
      <c r="N277" s="6"/>
      <c r="O277" s="23"/>
      <c r="P277" s="89"/>
      <c r="Q277" s="6"/>
      <c r="R277" s="2"/>
      <c r="S277" s="9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</row>
    <row r="278" spans="2:259" ht="24" customHeight="1" x14ac:dyDescent="0.2">
      <c r="B278" s="4"/>
      <c r="C278" s="23"/>
      <c r="D278" s="89"/>
      <c r="E278" s="6"/>
      <c r="F278" s="2"/>
      <c r="G278" s="92"/>
      <c r="H278" s="6"/>
      <c r="I278" s="23"/>
      <c r="J278" s="89"/>
      <c r="K278" s="6"/>
      <c r="L278" s="2"/>
      <c r="M278" s="92"/>
      <c r="N278" s="6"/>
      <c r="O278" s="23"/>
      <c r="P278" s="89"/>
      <c r="Q278" s="6"/>
      <c r="R278" s="2"/>
      <c r="S278" s="9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</row>
    <row r="279" spans="2:259" ht="24" customHeight="1" x14ac:dyDescent="0.2">
      <c r="B279" s="4"/>
      <c r="C279" s="23"/>
      <c r="D279" s="89"/>
      <c r="E279" s="6"/>
      <c r="F279" s="2"/>
      <c r="G279" s="92"/>
      <c r="H279" s="6"/>
      <c r="I279" s="23"/>
      <c r="J279" s="89"/>
      <c r="K279" s="6"/>
      <c r="L279" s="2"/>
      <c r="M279" s="92"/>
      <c r="N279" s="6"/>
      <c r="O279" s="23"/>
      <c r="P279" s="89"/>
      <c r="Q279" s="6"/>
      <c r="R279" s="2"/>
      <c r="S279" s="9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</row>
    <row r="280" spans="2:259" ht="24" customHeight="1" x14ac:dyDescent="0.2">
      <c r="B280" s="4"/>
      <c r="C280" s="23"/>
      <c r="D280" s="89"/>
      <c r="E280" s="6"/>
      <c r="F280" s="2"/>
      <c r="G280" s="92"/>
      <c r="H280" s="6"/>
      <c r="I280" s="23"/>
      <c r="J280" s="89"/>
      <c r="K280" s="6"/>
      <c r="L280" s="2"/>
      <c r="M280" s="92"/>
      <c r="N280" s="6"/>
      <c r="O280" s="23"/>
      <c r="P280" s="89"/>
      <c r="Q280" s="6"/>
      <c r="R280" s="2"/>
      <c r="S280" s="9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</row>
    <row r="281" spans="2:259" ht="24" customHeight="1" x14ac:dyDescent="0.2">
      <c r="B281" s="4"/>
      <c r="C281" s="23"/>
      <c r="D281" s="89"/>
      <c r="E281" s="6"/>
      <c r="F281" s="2"/>
      <c r="G281" s="92"/>
      <c r="H281" s="6"/>
      <c r="I281" s="23"/>
      <c r="J281" s="89"/>
      <c r="K281" s="6"/>
      <c r="L281" s="2"/>
      <c r="M281" s="92"/>
      <c r="N281" s="6"/>
      <c r="O281" s="23"/>
      <c r="P281" s="89"/>
      <c r="Q281" s="6"/>
      <c r="R281" s="2"/>
      <c r="S281" s="9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</row>
    <row r="282" spans="2:259" ht="24" customHeight="1" x14ac:dyDescent="0.2">
      <c r="B282" s="4"/>
      <c r="C282" s="23"/>
      <c r="D282" s="89"/>
      <c r="E282" s="6"/>
      <c r="F282" s="2"/>
      <c r="G282" s="92"/>
      <c r="H282" s="6"/>
      <c r="I282" s="23"/>
      <c r="J282" s="89"/>
      <c r="K282" s="6"/>
      <c r="L282" s="2"/>
      <c r="M282" s="92"/>
      <c r="N282" s="6"/>
      <c r="O282" s="23"/>
      <c r="P282" s="89"/>
      <c r="Q282" s="6"/>
      <c r="R282" s="2"/>
      <c r="S282" s="9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</row>
    <row r="283" spans="2:259" ht="24" customHeight="1" x14ac:dyDescent="0.2">
      <c r="B283" s="4"/>
      <c r="C283" s="23"/>
      <c r="D283" s="89"/>
      <c r="E283" s="6"/>
      <c r="F283" s="2"/>
      <c r="G283" s="92"/>
      <c r="H283" s="6"/>
      <c r="I283" s="23"/>
      <c r="J283" s="89"/>
      <c r="K283" s="6"/>
      <c r="L283" s="2"/>
      <c r="M283" s="92"/>
      <c r="N283" s="6"/>
      <c r="O283" s="23"/>
      <c r="P283" s="89"/>
      <c r="Q283" s="6"/>
      <c r="R283" s="2"/>
      <c r="S283" s="9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</row>
    <row r="284" spans="2:259" ht="24" customHeight="1" x14ac:dyDescent="0.2">
      <c r="B284" s="4"/>
      <c r="C284" s="23"/>
      <c r="D284" s="89"/>
      <c r="E284" s="6"/>
      <c r="F284" s="2"/>
      <c r="G284" s="92"/>
      <c r="H284" s="6"/>
      <c r="I284" s="23"/>
      <c r="J284" s="89"/>
      <c r="K284" s="6"/>
      <c r="L284" s="2"/>
      <c r="M284" s="92"/>
      <c r="N284" s="6"/>
      <c r="O284" s="23"/>
      <c r="P284" s="89"/>
      <c r="Q284" s="6"/>
      <c r="R284" s="2"/>
      <c r="S284" s="9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</row>
    <row r="285" spans="2:259" ht="24" customHeight="1" x14ac:dyDescent="0.2">
      <c r="B285" s="4"/>
      <c r="C285" s="23"/>
      <c r="D285" s="89"/>
      <c r="E285" s="6"/>
      <c r="F285" s="2"/>
      <c r="G285" s="92"/>
      <c r="H285" s="6"/>
      <c r="I285" s="23"/>
      <c r="J285" s="89"/>
      <c r="K285" s="6"/>
      <c r="L285" s="2"/>
      <c r="M285" s="92"/>
      <c r="N285" s="6"/>
      <c r="O285" s="23"/>
      <c r="P285" s="89"/>
      <c r="Q285" s="6"/>
      <c r="R285" s="2"/>
      <c r="S285" s="9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</row>
    <row r="286" spans="2:259" ht="24" customHeight="1" x14ac:dyDescent="0.2">
      <c r="B286" s="4"/>
      <c r="C286" s="23"/>
      <c r="D286" s="89"/>
      <c r="E286" s="6"/>
      <c r="F286" s="2"/>
      <c r="G286" s="92"/>
      <c r="H286" s="6"/>
      <c r="I286" s="23"/>
      <c r="J286" s="89"/>
      <c r="K286" s="6"/>
      <c r="L286" s="2"/>
      <c r="M286" s="92"/>
      <c r="N286" s="6"/>
      <c r="O286" s="23"/>
      <c r="P286" s="89"/>
      <c r="Q286" s="6"/>
      <c r="R286" s="2"/>
      <c r="S286" s="9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</row>
    <row r="287" spans="2:259" ht="24" customHeight="1" x14ac:dyDescent="0.2">
      <c r="B287" s="4"/>
      <c r="C287" s="23"/>
      <c r="D287" s="89"/>
      <c r="E287" s="6"/>
      <c r="F287" s="2"/>
      <c r="G287" s="92"/>
      <c r="H287" s="6"/>
      <c r="I287" s="23"/>
      <c r="J287" s="89"/>
      <c r="K287" s="6"/>
      <c r="L287" s="2"/>
      <c r="M287" s="92"/>
      <c r="N287" s="6"/>
      <c r="O287" s="23"/>
      <c r="P287" s="89"/>
      <c r="Q287" s="6"/>
      <c r="R287" s="2"/>
      <c r="S287" s="9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</row>
    <row r="288" spans="2:259" ht="24" customHeight="1" x14ac:dyDescent="0.2">
      <c r="B288" s="4"/>
      <c r="C288" s="23"/>
      <c r="D288" s="89"/>
      <c r="E288" s="6"/>
      <c r="F288" s="2"/>
      <c r="G288" s="92"/>
      <c r="H288" s="6"/>
      <c r="I288" s="23"/>
      <c r="J288" s="89"/>
      <c r="K288" s="6"/>
      <c r="L288" s="2"/>
      <c r="M288" s="92"/>
      <c r="N288" s="6"/>
      <c r="O288" s="23"/>
      <c r="P288" s="89"/>
      <c r="Q288" s="6"/>
      <c r="R288" s="2"/>
      <c r="S288" s="9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</row>
    <row r="289" spans="2:259" ht="24" customHeight="1" x14ac:dyDescent="0.2">
      <c r="B289" s="4"/>
      <c r="C289" s="23"/>
      <c r="D289" s="89"/>
      <c r="E289" s="6"/>
      <c r="F289" s="2"/>
      <c r="G289" s="92"/>
      <c r="H289" s="6"/>
      <c r="I289" s="23"/>
      <c r="J289" s="89"/>
      <c r="K289" s="6"/>
      <c r="L289" s="2"/>
      <c r="M289" s="92"/>
      <c r="N289" s="6"/>
      <c r="O289" s="23"/>
      <c r="P289" s="89"/>
      <c r="Q289" s="6"/>
      <c r="R289" s="2"/>
      <c r="S289" s="9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</row>
    <row r="290" spans="2:259" ht="24" customHeight="1" x14ac:dyDescent="0.2">
      <c r="B290" s="4"/>
      <c r="C290" s="23"/>
      <c r="D290" s="89"/>
      <c r="E290" s="6"/>
      <c r="F290" s="2"/>
      <c r="G290" s="92"/>
      <c r="H290" s="6"/>
      <c r="I290" s="23"/>
      <c r="J290" s="89"/>
      <c r="K290" s="6"/>
      <c r="L290" s="2"/>
      <c r="M290" s="92"/>
      <c r="N290" s="6"/>
      <c r="O290" s="23"/>
      <c r="P290" s="89"/>
      <c r="Q290" s="6"/>
      <c r="R290" s="2"/>
      <c r="S290" s="9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</row>
    <row r="291" spans="2:259" ht="24" customHeight="1" x14ac:dyDescent="0.2">
      <c r="B291" s="4"/>
      <c r="C291" s="23"/>
      <c r="D291" s="89"/>
      <c r="E291" s="6"/>
      <c r="F291" s="2"/>
      <c r="G291" s="92"/>
      <c r="H291" s="6"/>
      <c r="I291" s="23"/>
      <c r="J291" s="89"/>
      <c r="K291" s="6"/>
      <c r="L291" s="2"/>
      <c r="M291" s="92"/>
      <c r="N291" s="6"/>
      <c r="O291" s="23"/>
      <c r="P291" s="89"/>
      <c r="Q291" s="6"/>
      <c r="R291" s="2"/>
      <c r="S291" s="9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</row>
    <row r="292" spans="2:259" ht="24" customHeight="1" x14ac:dyDescent="0.2">
      <c r="B292" s="4"/>
      <c r="C292" s="23"/>
      <c r="D292" s="89"/>
      <c r="E292" s="6"/>
      <c r="F292" s="2"/>
      <c r="G292" s="92"/>
      <c r="H292" s="6"/>
      <c r="I292" s="23"/>
      <c r="J292" s="89"/>
      <c r="K292" s="6"/>
      <c r="L292" s="2"/>
      <c r="M292" s="92"/>
      <c r="N292" s="6"/>
      <c r="O292" s="23"/>
      <c r="P292" s="89"/>
      <c r="Q292" s="6"/>
      <c r="R292" s="2"/>
      <c r="S292" s="9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</row>
    <row r="293" spans="2:259" ht="24" customHeight="1" x14ac:dyDescent="0.2">
      <c r="B293" s="4"/>
      <c r="C293" s="23"/>
      <c r="D293" s="89"/>
      <c r="E293" s="6"/>
      <c r="F293" s="2"/>
      <c r="G293" s="92"/>
      <c r="H293" s="6"/>
      <c r="I293" s="23"/>
      <c r="J293" s="89"/>
      <c r="K293" s="6"/>
      <c r="L293" s="2"/>
      <c r="M293" s="92"/>
      <c r="N293" s="6"/>
      <c r="O293" s="23"/>
      <c r="P293" s="89"/>
      <c r="Q293" s="6"/>
      <c r="R293" s="2"/>
      <c r="S293" s="9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</row>
    <row r="294" spans="2:259" ht="24" customHeight="1" x14ac:dyDescent="0.2">
      <c r="B294" s="4"/>
      <c r="C294" s="23"/>
      <c r="D294" s="89"/>
      <c r="E294" s="6"/>
      <c r="F294" s="2"/>
      <c r="G294" s="92"/>
      <c r="H294" s="6"/>
      <c r="I294" s="23"/>
      <c r="J294" s="89"/>
      <c r="K294" s="6"/>
      <c r="L294" s="2"/>
      <c r="M294" s="92"/>
      <c r="N294" s="6"/>
      <c r="O294" s="23"/>
      <c r="P294" s="89"/>
      <c r="Q294" s="6"/>
      <c r="R294" s="2"/>
      <c r="S294" s="9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</row>
    <row r="295" spans="2:259" ht="24" customHeight="1" x14ac:dyDescent="0.2">
      <c r="B295" s="4"/>
      <c r="C295" s="23"/>
      <c r="D295" s="89"/>
      <c r="E295" s="6"/>
      <c r="F295" s="2"/>
      <c r="G295" s="92"/>
      <c r="H295" s="6"/>
      <c r="I295" s="23"/>
      <c r="J295" s="89"/>
      <c r="K295" s="6"/>
      <c r="L295" s="2"/>
      <c r="M295" s="92"/>
      <c r="N295" s="6"/>
      <c r="O295" s="23"/>
      <c r="P295" s="89"/>
      <c r="Q295" s="6"/>
      <c r="R295" s="2"/>
      <c r="S295" s="9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</row>
    <row r="296" spans="2:259" ht="24" customHeight="1" x14ac:dyDescent="0.2">
      <c r="B296" s="4"/>
      <c r="C296" s="23"/>
      <c r="D296" s="89"/>
      <c r="E296" s="6"/>
      <c r="F296" s="2"/>
      <c r="G296" s="92"/>
      <c r="H296" s="6"/>
      <c r="I296" s="23"/>
      <c r="J296" s="89"/>
      <c r="K296" s="6"/>
      <c r="L296" s="2"/>
      <c r="M296" s="92"/>
      <c r="N296" s="6"/>
      <c r="O296" s="23"/>
      <c r="P296" s="89"/>
      <c r="Q296" s="6"/>
      <c r="R296" s="2"/>
      <c r="S296" s="9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</row>
    <row r="297" spans="2:259" ht="24" customHeight="1" x14ac:dyDescent="0.2">
      <c r="B297" s="4"/>
      <c r="C297" s="23"/>
      <c r="D297" s="89"/>
      <c r="E297" s="6"/>
      <c r="F297" s="2"/>
      <c r="G297" s="92"/>
      <c r="H297" s="6"/>
      <c r="I297" s="23"/>
      <c r="J297" s="89"/>
      <c r="K297" s="6"/>
      <c r="L297" s="2"/>
      <c r="M297" s="92"/>
      <c r="N297" s="6"/>
      <c r="O297" s="23"/>
      <c r="P297" s="89"/>
      <c r="Q297" s="6"/>
      <c r="R297" s="2"/>
      <c r="S297" s="9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</row>
    <row r="298" spans="2:259" ht="24" customHeight="1" x14ac:dyDescent="0.2">
      <c r="B298" s="4"/>
      <c r="C298" s="23"/>
      <c r="D298" s="89"/>
      <c r="E298" s="6"/>
      <c r="F298" s="2"/>
      <c r="G298" s="92"/>
      <c r="H298" s="6"/>
      <c r="I298" s="23"/>
      <c r="J298" s="89"/>
      <c r="K298" s="6"/>
      <c r="L298" s="2"/>
      <c r="M298" s="92"/>
      <c r="N298" s="6"/>
      <c r="O298" s="23"/>
      <c r="P298" s="89"/>
      <c r="Q298" s="6"/>
      <c r="R298" s="2"/>
      <c r="S298" s="9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</row>
    <row r="299" spans="2:259" ht="24" customHeight="1" x14ac:dyDescent="0.2">
      <c r="B299" s="4"/>
      <c r="C299" s="23"/>
      <c r="D299" s="89"/>
      <c r="E299" s="6"/>
      <c r="F299" s="2"/>
      <c r="G299" s="92"/>
      <c r="H299" s="6"/>
      <c r="I299" s="23"/>
      <c r="J299" s="89"/>
      <c r="K299" s="6"/>
      <c r="L299" s="2"/>
      <c r="M299" s="92"/>
      <c r="N299" s="6"/>
      <c r="O299" s="23"/>
      <c r="P299" s="89"/>
      <c r="Q299" s="6"/>
      <c r="R299" s="2"/>
      <c r="S299" s="9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</row>
    <row r="300" spans="2:259" ht="24" customHeight="1" x14ac:dyDescent="0.2">
      <c r="B300" s="4"/>
      <c r="C300" s="23"/>
      <c r="D300" s="89"/>
      <c r="E300" s="6"/>
      <c r="F300" s="2"/>
      <c r="G300" s="92"/>
      <c r="H300" s="6"/>
      <c r="I300" s="23"/>
      <c r="J300" s="89"/>
      <c r="K300" s="6"/>
      <c r="L300" s="2"/>
      <c r="M300" s="92"/>
      <c r="N300" s="6"/>
      <c r="O300" s="23"/>
      <c r="P300" s="89"/>
      <c r="Q300" s="6"/>
      <c r="R300" s="2"/>
      <c r="S300" s="9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</row>
    <row r="301" spans="2:259" ht="24" customHeight="1" x14ac:dyDescent="0.2">
      <c r="B301" s="4"/>
      <c r="C301" s="23"/>
      <c r="D301" s="89"/>
      <c r="E301" s="6"/>
      <c r="F301" s="2"/>
      <c r="G301" s="92"/>
      <c r="H301" s="6"/>
      <c r="I301" s="23"/>
      <c r="J301" s="89"/>
      <c r="K301" s="6"/>
      <c r="L301" s="2"/>
      <c r="M301" s="92"/>
      <c r="N301" s="6"/>
      <c r="O301" s="23"/>
      <c r="P301" s="89"/>
      <c r="Q301" s="6"/>
      <c r="R301" s="2"/>
      <c r="S301" s="9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</row>
    <row r="302" spans="2:259" ht="24" customHeight="1" x14ac:dyDescent="0.2">
      <c r="B302" s="4"/>
      <c r="C302" s="23"/>
      <c r="D302" s="89"/>
      <c r="E302" s="6"/>
      <c r="F302" s="2"/>
      <c r="G302" s="92"/>
      <c r="H302" s="6"/>
      <c r="I302" s="23"/>
      <c r="J302" s="89"/>
      <c r="K302" s="6"/>
      <c r="L302" s="2"/>
      <c r="M302" s="92"/>
      <c r="N302" s="6"/>
      <c r="O302" s="23"/>
      <c r="P302" s="89"/>
      <c r="Q302" s="6"/>
      <c r="R302" s="2"/>
      <c r="S302" s="9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</row>
    <row r="303" spans="2:259" ht="24" customHeight="1" x14ac:dyDescent="0.2">
      <c r="B303" s="4"/>
      <c r="C303" s="23"/>
      <c r="D303" s="89"/>
      <c r="E303" s="6"/>
      <c r="F303" s="2"/>
      <c r="G303" s="92"/>
      <c r="H303" s="6"/>
      <c r="I303" s="23"/>
      <c r="J303" s="89"/>
      <c r="K303" s="6"/>
      <c r="L303" s="2"/>
      <c r="M303" s="92"/>
      <c r="N303" s="6"/>
      <c r="O303" s="23"/>
      <c r="P303" s="89"/>
      <c r="Q303" s="6"/>
      <c r="R303" s="2"/>
      <c r="S303" s="9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</row>
    <row r="304" spans="2:259" ht="24" customHeight="1" x14ac:dyDescent="0.2">
      <c r="B304" s="4"/>
      <c r="C304" s="23"/>
      <c r="D304" s="89"/>
      <c r="E304" s="6"/>
      <c r="F304" s="2"/>
      <c r="G304" s="92"/>
      <c r="H304" s="6"/>
      <c r="I304" s="23"/>
      <c r="J304" s="89"/>
      <c r="K304" s="6"/>
      <c r="L304" s="2"/>
      <c r="M304" s="92"/>
      <c r="N304" s="6"/>
      <c r="O304" s="23"/>
      <c r="P304" s="89"/>
      <c r="Q304" s="6"/>
      <c r="R304" s="2"/>
      <c r="S304" s="9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</row>
    <row r="305" spans="2:259" ht="24" customHeight="1" x14ac:dyDescent="0.2">
      <c r="B305" s="4"/>
      <c r="C305" s="23"/>
      <c r="D305" s="89"/>
      <c r="E305" s="6"/>
      <c r="F305" s="2"/>
      <c r="G305" s="92"/>
      <c r="H305" s="6"/>
      <c r="I305" s="23"/>
      <c r="J305" s="89"/>
      <c r="K305" s="6"/>
      <c r="L305" s="2"/>
      <c r="M305" s="92"/>
      <c r="N305" s="6"/>
      <c r="O305" s="23"/>
      <c r="P305" s="89"/>
      <c r="Q305" s="6"/>
      <c r="R305" s="2"/>
      <c r="S305" s="9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</row>
    <row r="306" spans="2:259" ht="24" customHeight="1" x14ac:dyDescent="0.2">
      <c r="B306" s="4"/>
      <c r="C306" s="23"/>
      <c r="D306" s="89"/>
      <c r="E306" s="6"/>
      <c r="F306" s="2"/>
      <c r="G306" s="92"/>
      <c r="H306" s="6"/>
      <c r="I306" s="23"/>
      <c r="J306" s="89"/>
      <c r="K306" s="6"/>
      <c r="L306" s="2"/>
      <c r="M306" s="92"/>
      <c r="N306" s="6"/>
      <c r="O306" s="23"/>
      <c r="P306" s="89"/>
      <c r="Q306" s="6"/>
      <c r="R306" s="2"/>
      <c r="S306" s="9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</row>
    <row r="307" spans="2:259" ht="24" customHeight="1" x14ac:dyDescent="0.2">
      <c r="B307" s="4"/>
      <c r="C307" s="23"/>
      <c r="D307" s="89"/>
      <c r="E307" s="6"/>
      <c r="F307" s="2"/>
      <c r="G307" s="92"/>
      <c r="H307" s="6"/>
      <c r="I307" s="23"/>
      <c r="J307" s="89"/>
      <c r="K307" s="6"/>
      <c r="L307" s="2"/>
      <c r="M307" s="92"/>
      <c r="N307" s="6"/>
      <c r="O307" s="23"/>
      <c r="P307" s="89"/>
      <c r="Q307" s="6"/>
      <c r="R307" s="2"/>
      <c r="S307" s="9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</row>
    <row r="308" spans="2:259" ht="24" customHeight="1" x14ac:dyDescent="0.2">
      <c r="B308" s="4"/>
      <c r="C308" s="23"/>
      <c r="D308" s="89"/>
      <c r="E308" s="6"/>
      <c r="F308" s="2"/>
      <c r="G308" s="92"/>
      <c r="H308" s="6"/>
      <c r="I308" s="23"/>
      <c r="J308" s="89"/>
      <c r="K308" s="6"/>
      <c r="L308" s="2"/>
      <c r="M308" s="92"/>
      <c r="N308" s="6"/>
      <c r="O308" s="23"/>
      <c r="P308" s="89"/>
      <c r="Q308" s="6"/>
      <c r="R308" s="2"/>
      <c r="S308" s="9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</row>
    <row r="309" spans="2:259" ht="24" customHeight="1" x14ac:dyDescent="0.2">
      <c r="B309" s="4"/>
      <c r="C309" s="23"/>
      <c r="D309" s="89"/>
      <c r="E309" s="6"/>
      <c r="F309" s="2"/>
      <c r="G309" s="92"/>
      <c r="H309" s="6"/>
      <c r="I309" s="23"/>
      <c r="J309" s="89"/>
      <c r="K309" s="6"/>
      <c r="L309" s="2"/>
      <c r="M309" s="92"/>
      <c r="N309" s="6"/>
      <c r="O309" s="23"/>
      <c r="P309" s="89"/>
      <c r="Q309" s="6"/>
      <c r="R309" s="2"/>
      <c r="S309" s="9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</row>
    <row r="310" spans="2:259" ht="24" customHeight="1" x14ac:dyDescent="0.2">
      <c r="B310" s="4"/>
      <c r="C310" s="23"/>
      <c r="D310" s="89"/>
      <c r="E310" s="6"/>
      <c r="F310" s="2"/>
      <c r="G310" s="92"/>
      <c r="H310" s="6"/>
      <c r="I310" s="23"/>
      <c r="J310" s="89"/>
      <c r="K310" s="6"/>
      <c r="L310" s="2"/>
      <c r="M310" s="92"/>
      <c r="N310" s="6"/>
      <c r="O310" s="23"/>
      <c r="P310" s="89"/>
      <c r="Q310" s="6"/>
      <c r="R310" s="2"/>
      <c r="S310" s="9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</row>
    <row r="311" spans="2:259" ht="24" customHeight="1" x14ac:dyDescent="0.2">
      <c r="B311" s="4"/>
      <c r="C311" s="23"/>
      <c r="D311" s="89"/>
      <c r="E311" s="6"/>
      <c r="F311" s="2"/>
      <c r="G311" s="92"/>
      <c r="H311" s="6"/>
      <c r="I311" s="23"/>
      <c r="J311" s="89"/>
      <c r="K311" s="6"/>
      <c r="L311" s="2"/>
      <c r="M311" s="92"/>
      <c r="N311" s="6"/>
      <c r="O311" s="23"/>
      <c r="P311" s="89"/>
      <c r="Q311" s="6"/>
      <c r="R311" s="2"/>
      <c r="S311" s="9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</row>
    <row r="312" spans="2:259" ht="24" customHeight="1" x14ac:dyDescent="0.2">
      <c r="B312" s="4"/>
      <c r="C312" s="23"/>
      <c r="D312" s="89"/>
      <c r="E312" s="6"/>
      <c r="F312" s="2"/>
      <c r="G312" s="92"/>
      <c r="H312" s="6"/>
      <c r="I312" s="23"/>
      <c r="J312" s="89"/>
      <c r="K312" s="6"/>
      <c r="L312" s="2"/>
      <c r="M312" s="92"/>
      <c r="N312" s="6"/>
      <c r="O312" s="23"/>
      <c r="P312" s="89"/>
      <c r="Q312" s="6"/>
      <c r="R312" s="2"/>
      <c r="S312" s="9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</row>
    <row r="313" spans="2:259" ht="24" customHeight="1" x14ac:dyDescent="0.2">
      <c r="B313" s="4"/>
      <c r="C313" s="23"/>
      <c r="D313" s="89"/>
      <c r="E313" s="6"/>
      <c r="F313" s="2"/>
      <c r="G313" s="92"/>
      <c r="H313" s="6"/>
      <c r="I313" s="23"/>
      <c r="J313" s="89"/>
      <c r="K313" s="6"/>
      <c r="L313" s="2"/>
      <c r="M313" s="92"/>
      <c r="N313" s="6"/>
      <c r="O313" s="23"/>
      <c r="P313" s="89"/>
      <c r="Q313" s="6"/>
      <c r="R313" s="2"/>
      <c r="S313" s="9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</row>
    <row r="314" spans="2:259" ht="24" customHeight="1" x14ac:dyDescent="0.2">
      <c r="B314" s="4"/>
      <c r="C314" s="23"/>
      <c r="D314" s="89"/>
      <c r="E314" s="6"/>
      <c r="F314" s="2"/>
      <c r="G314" s="92"/>
      <c r="H314" s="6"/>
      <c r="I314" s="23"/>
      <c r="J314" s="89"/>
      <c r="K314" s="6"/>
      <c r="L314" s="2"/>
      <c r="M314" s="92"/>
      <c r="N314" s="6"/>
      <c r="O314" s="23"/>
      <c r="P314" s="89"/>
      <c r="Q314" s="6"/>
      <c r="R314" s="2"/>
      <c r="S314" s="9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</row>
    <row r="315" spans="2:259" ht="24" customHeight="1" x14ac:dyDescent="0.2">
      <c r="B315" s="4"/>
      <c r="C315" s="23"/>
      <c r="D315" s="89"/>
      <c r="E315" s="6"/>
      <c r="F315" s="2"/>
      <c r="G315" s="92"/>
      <c r="H315" s="6"/>
      <c r="I315" s="23"/>
      <c r="J315" s="89"/>
      <c r="K315" s="6"/>
      <c r="L315" s="2"/>
      <c r="M315" s="92"/>
      <c r="N315" s="6"/>
      <c r="O315" s="23"/>
      <c r="P315" s="89"/>
      <c r="Q315" s="6"/>
      <c r="R315" s="2"/>
      <c r="S315" s="9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</row>
    <row r="316" spans="2:259" ht="24" customHeight="1" x14ac:dyDescent="0.2">
      <c r="B316" s="4"/>
      <c r="C316" s="23"/>
      <c r="D316" s="89"/>
      <c r="E316" s="6"/>
      <c r="F316" s="2"/>
      <c r="G316" s="92"/>
      <c r="H316" s="6"/>
      <c r="I316" s="23"/>
      <c r="J316" s="89"/>
      <c r="K316" s="6"/>
      <c r="L316" s="2"/>
      <c r="M316" s="92"/>
      <c r="N316" s="6"/>
      <c r="O316" s="23"/>
      <c r="P316" s="89"/>
      <c r="Q316" s="6"/>
      <c r="R316" s="2"/>
      <c r="S316" s="9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</row>
    <row r="317" spans="2:259" ht="24" customHeight="1" x14ac:dyDescent="0.2">
      <c r="B317" s="4"/>
      <c r="C317" s="23"/>
      <c r="D317" s="89"/>
      <c r="E317" s="6"/>
      <c r="F317" s="2"/>
      <c r="G317" s="92"/>
      <c r="H317" s="6"/>
      <c r="I317" s="23"/>
      <c r="J317" s="89"/>
      <c r="K317" s="6"/>
      <c r="L317" s="2"/>
      <c r="M317" s="92"/>
      <c r="N317" s="6"/>
      <c r="O317" s="23"/>
      <c r="P317" s="89"/>
      <c r="Q317" s="6"/>
      <c r="R317" s="2"/>
      <c r="S317" s="9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</row>
    <row r="318" spans="2:259" ht="24" customHeight="1" x14ac:dyDescent="0.2">
      <c r="B318" s="4"/>
      <c r="C318" s="23"/>
      <c r="D318" s="89"/>
      <c r="E318" s="6"/>
      <c r="F318" s="2"/>
      <c r="G318" s="92"/>
      <c r="H318" s="6"/>
      <c r="I318" s="23"/>
      <c r="J318" s="89"/>
      <c r="K318" s="6"/>
      <c r="L318" s="2"/>
      <c r="M318" s="92"/>
      <c r="N318" s="6"/>
      <c r="O318" s="23"/>
      <c r="P318" s="89"/>
      <c r="Q318" s="6"/>
      <c r="R318" s="2"/>
      <c r="S318" s="9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</row>
    <row r="319" spans="2:259" ht="24" customHeight="1" x14ac:dyDescent="0.2">
      <c r="B319" s="4"/>
      <c r="C319" s="23"/>
      <c r="D319" s="89"/>
      <c r="E319" s="6"/>
      <c r="F319" s="2"/>
      <c r="G319" s="92"/>
      <c r="H319" s="6"/>
      <c r="I319" s="23"/>
      <c r="J319" s="89"/>
      <c r="K319" s="6"/>
      <c r="L319" s="2"/>
      <c r="M319" s="92"/>
      <c r="N319" s="6"/>
      <c r="O319" s="23"/>
      <c r="P319" s="89"/>
      <c r="Q319" s="6"/>
      <c r="R319" s="2"/>
      <c r="S319" s="9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</row>
    <row r="320" spans="2:259" ht="24" customHeight="1" x14ac:dyDescent="0.2">
      <c r="B320" s="4"/>
      <c r="C320" s="23"/>
      <c r="D320" s="89"/>
      <c r="E320" s="6"/>
      <c r="F320" s="2"/>
      <c r="G320" s="92"/>
      <c r="H320" s="6"/>
      <c r="I320" s="23"/>
      <c r="J320" s="89"/>
      <c r="K320" s="6"/>
      <c r="L320" s="2"/>
      <c r="M320" s="92"/>
      <c r="N320" s="6"/>
      <c r="O320" s="23"/>
      <c r="P320" s="89"/>
      <c r="Q320" s="6"/>
      <c r="R320" s="2"/>
      <c r="S320" s="9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</row>
    <row r="321" spans="2:259" ht="24" customHeight="1" x14ac:dyDescent="0.2">
      <c r="B321" s="4"/>
      <c r="C321" s="23"/>
      <c r="D321" s="89"/>
      <c r="E321" s="6"/>
      <c r="F321" s="2"/>
      <c r="G321" s="92"/>
      <c r="H321" s="6"/>
      <c r="I321" s="23"/>
      <c r="J321" s="89"/>
      <c r="K321" s="6"/>
      <c r="L321" s="2"/>
      <c r="M321" s="92"/>
      <c r="N321" s="6"/>
      <c r="O321" s="23"/>
      <c r="P321" s="89"/>
      <c r="Q321" s="6"/>
      <c r="R321" s="2"/>
      <c r="S321" s="9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</row>
    <row r="322" spans="2:259" ht="24" customHeight="1" x14ac:dyDescent="0.2">
      <c r="B322" s="4"/>
      <c r="C322" s="23"/>
      <c r="D322" s="89"/>
      <c r="E322" s="6"/>
      <c r="F322" s="2"/>
      <c r="G322" s="92"/>
      <c r="H322" s="6"/>
      <c r="I322" s="23"/>
      <c r="J322" s="89"/>
      <c r="K322" s="6"/>
      <c r="L322" s="2"/>
      <c r="M322" s="92"/>
      <c r="N322" s="6"/>
      <c r="O322" s="23"/>
      <c r="P322" s="89"/>
      <c r="Q322" s="6"/>
      <c r="R322" s="2"/>
      <c r="S322" s="9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</row>
    <row r="323" spans="2:259" ht="24" customHeight="1" x14ac:dyDescent="0.2">
      <c r="B323" s="4"/>
      <c r="C323" s="23"/>
      <c r="D323" s="89"/>
      <c r="E323" s="6"/>
      <c r="F323" s="2"/>
      <c r="G323" s="92"/>
      <c r="H323" s="6"/>
      <c r="I323" s="23"/>
      <c r="J323" s="89"/>
      <c r="K323" s="6"/>
      <c r="L323" s="2"/>
      <c r="M323" s="92"/>
      <c r="N323" s="6"/>
      <c r="O323" s="23"/>
      <c r="P323" s="89"/>
      <c r="Q323" s="6"/>
      <c r="R323" s="2"/>
      <c r="S323" s="9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</row>
    <row r="324" spans="2:259" ht="24" customHeight="1" x14ac:dyDescent="0.2">
      <c r="B324" s="4"/>
      <c r="C324" s="23"/>
      <c r="D324" s="89"/>
      <c r="E324" s="6"/>
      <c r="F324" s="2"/>
      <c r="G324" s="92"/>
      <c r="H324" s="6"/>
      <c r="I324" s="23"/>
      <c r="J324" s="89"/>
      <c r="K324" s="6"/>
      <c r="L324" s="2"/>
      <c r="M324" s="92"/>
      <c r="N324" s="6"/>
      <c r="O324" s="23"/>
      <c r="P324" s="89"/>
      <c r="Q324" s="6"/>
      <c r="R324" s="2"/>
      <c r="S324" s="9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</row>
    <row r="325" spans="2:259" ht="24" customHeight="1" x14ac:dyDescent="0.2">
      <c r="B325" s="4"/>
      <c r="C325" s="23"/>
      <c r="D325" s="89"/>
      <c r="E325" s="6"/>
      <c r="F325" s="2"/>
      <c r="G325" s="92"/>
      <c r="H325" s="6"/>
      <c r="I325" s="23"/>
      <c r="J325" s="89"/>
      <c r="K325" s="6"/>
      <c r="L325" s="2"/>
      <c r="M325" s="92"/>
      <c r="N325" s="6"/>
      <c r="O325" s="23"/>
      <c r="P325" s="89"/>
      <c r="Q325" s="6"/>
      <c r="R325" s="2"/>
      <c r="S325" s="9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</row>
    <row r="326" spans="2:259" ht="24" customHeight="1" x14ac:dyDescent="0.2">
      <c r="B326" s="4"/>
      <c r="C326" s="23"/>
      <c r="D326" s="89"/>
      <c r="E326" s="6"/>
      <c r="F326" s="2"/>
      <c r="G326" s="92"/>
      <c r="H326" s="6"/>
      <c r="I326" s="23"/>
      <c r="J326" s="89"/>
      <c r="K326" s="6"/>
      <c r="L326" s="2"/>
      <c r="M326" s="92"/>
      <c r="N326" s="6"/>
      <c r="O326" s="23"/>
      <c r="P326" s="89"/>
      <c r="Q326" s="6"/>
      <c r="R326" s="2"/>
      <c r="S326" s="9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</row>
    <row r="327" spans="2:259" ht="24" customHeight="1" x14ac:dyDescent="0.2">
      <c r="B327" s="4"/>
      <c r="C327" s="23"/>
      <c r="D327" s="89"/>
      <c r="E327" s="6"/>
      <c r="F327" s="2"/>
      <c r="G327" s="92"/>
      <c r="H327" s="6"/>
      <c r="I327" s="23"/>
      <c r="J327" s="89"/>
      <c r="K327" s="6"/>
      <c r="L327" s="2"/>
      <c r="M327" s="92"/>
      <c r="N327" s="6"/>
      <c r="O327" s="23"/>
      <c r="P327" s="89"/>
      <c r="Q327" s="6"/>
      <c r="R327" s="2"/>
      <c r="S327" s="9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</row>
    <row r="328" spans="2:259" ht="24" customHeight="1" x14ac:dyDescent="0.2">
      <c r="B328" s="4"/>
      <c r="C328" s="23"/>
      <c r="D328" s="89"/>
      <c r="E328" s="6"/>
      <c r="F328" s="2"/>
      <c r="G328" s="92"/>
      <c r="H328" s="6"/>
      <c r="I328" s="23"/>
      <c r="J328" s="89"/>
      <c r="K328" s="6"/>
      <c r="L328" s="2"/>
      <c r="M328" s="92"/>
      <c r="N328" s="6"/>
      <c r="O328" s="23"/>
      <c r="P328" s="89"/>
      <c r="Q328" s="6"/>
      <c r="R328" s="2"/>
      <c r="S328" s="9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</row>
    <row r="329" spans="2:259" ht="24" customHeight="1" x14ac:dyDescent="0.2">
      <c r="B329" s="4"/>
      <c r="C329" s="23"/>
      <c r="D329" s="89"/>
      <c r="E329" s="6"/>
      <c r="F329" s="2"/>
      <c r="G329" s="92"/>
      <c r="H329" s="6"/>
      <c r="I329" s="23"/>
      <c r="J329" s="89"/>
      <c r="K329" s="6"/>
      <c r="L329" s="2"/>
      <c r="M329" s="92"/>
      <c r="N329" s="6"/>
      <c r="O329" s="23"/>
      <c r="P329" s="89"/>
      <c r="Q329" s="6"/>
      <c r="R329" s="2"/>
      <c r="S329" s="9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</row>
    <row r="330" spans="2:259" ht="24" customHeight="1" x14ac:dyDescent="0.2">
      <c r="B330" s="4"/>
      <c r="C330" s="23"/>
      <c r="D330" s="89"/>
      <c r="E330" s="6"/>
      <c r="F330" s="2"/>
      <c r="G330" s="92"/>
      <c r="H330" s="6"/>
      <c r="I330" s="23"/>
      <c r="J330" s="89"/>
      <c r="K330" s="6"/>
      <c r="L330" s="2"/>
      <c r="M330" s="92"/>
      <c r="N330" s="6"/>
      <c r="O330" s="23"/>
      <c r="P330" s="89"/>
      <c r="Q330" s="6"/>
      <c r="R330" s="2"/>
      <c r="S330" s="9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</row>
    <row r="331" spans="2:259" ht="24" customHeight="1" x14ac:dyDescent="0.2">
      <c r="B331" s="4"/>
      <c r="C331" s="23"/>
      <c r="D331" s="89"/>
      <c r="E331" s="6"/>
      <c r="F331" s="2"/>
      <c r="G331" s="92"/>
      <c r="H331" s="6"/>
      <c r="I331" s="23"/>
      <c r="J331" s="89"/>
      <c r="K331" s="6"/>
      <c r="L331" s="2"/>
      <c r="M331" s="92"/>
      <c r="N331" s="6"/>
      <c r="O331" s="23"/>
      <c r="P331" s="89"/>
      <c r="Q331" s="6"/>
      <c r="R331" s="2"/>
      <c r="S331" s="9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</row>
    <row r="332" spans="2:259" ht="24" customHeight="1" x14ac:dyDescent="0.2">
      <c r="B332" s="4"/>
      <c r="C332" s="23"/>
      <c r="D332" s="89"/>
      <c r="E332" s="6"/>
      <c r="F332" s="2"/>
      <c r="G332" s="92"/>
      <c r="H332" s="6"/>
      <c r="I332" s="23"/>
      <c r="J332" s="89"/>
      <c r="K332" s="6"/>
      <c r="L332" s="2"/>
      <c r="M332" s="92"/>
      <c r="N332" s="6"/>
      <c r="O332" s="23"/>
      <c r="P332" s="89"/>
      <c r="Q332" s="6"/>
      <c r="R332" s="2"/>
      <c r="S332" s="9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</row>
    <row r="333" spans="2:259" ht="24" customHeight="1" x14ac:dyDescent="0.2">
      <c r="B333" s="4"/>
      <c r="C333" s="23"/>
      <c r="D333" s="89"/>
      <c r="E333" s="6"/>
      <c r="F333" s="2"/>
      <c r="G333" s="92"/>
      <c r="H333" s="6"/>
      <c r="I333" s="23"/>
      <c r="J333" s="89"/>
      <c r="K333" s="6"/>
      <c r="L333" s="2"/>
      <c r="M333" s="92"/>
      <c r="N333" s="6"/>
      <c r="O333" s="23"/>
      <c r="P333" s="89"/>
      <c r="Q333" s="6"/>
      <c r="R333" s="2"/>
      <c r="S333" s="9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</row>
    <row r="334" spans="2:259" ht="24" customHeight="1" x14ac:dyDescent="0.2">
      <c r="B334" s="4"/>
      <c r="C334" s="23"/>
      <c r="D334" s="89"/>
      <c r="E334" s="6"/>
      <c r="F334" s="2"/>
      <c r="G334" s="92"/>
      <c r="H334" s="6"/>
      <c r="I334" s="23"/>
      <c r="J334" s="89"/>
      <c r="K334" s="6"/>
      <c r="L334" s="2"/>
      <c r="M334" s="92"/>
      <c r="N334" s="6"/>
      <c r="O334" s="23"/>
      <c r="P334" s="89"/>
      <c r="Q334" s="6"/>
      <c r="R334" s="2"/>
      <c r="S334" s="9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  <c r="IX334" s="2"/>
      <c r="IY334" s="2"/>
    </row>
    <row r="335" spans="2:259" ht="24" customHeight="1" x14ac:dyDescent="0.2">
      <c r="B335" s="4"/>
      <c r="C335" s="23"/>
      <c r="D335" s="89"/>
      <c r="E335" s="6"/>
      <c r="F335" s="2"/>
      <c r="G335" s="92"/>
      <c r="H335" s="6"/>
      <c r="I335" s="23"/>
      <c r="J335" s="89"/>
      <c r="K335" s="6"/>
      <c r="L335" s="2"/>
      <c r="M335" s="92"/>
      <c r="N335" s="6"/>
      <c r="O335" s="23"/>
      <c r="P335" s="89"/>
      <c r="Q335" s="6"/>
      <c r="R335" s="2"/>
      <c r="S335" s="9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</row>
    <row r="336" spans="2:259" ht="24" customHeight="1" x14ac:dyDescent="0.2">
      <c r="B336" s="4"/>
      <c r="C336" s="23"/>
      <c r="D336" s="89"/>
      <c r="E336" s="6"/>
      <c r="F336" s="2"/>
      <c r="G336" s="92"/>
      <c r="H336" s="6"/>
      <c r="I336" s="23"/>
      <c r="J336" s="89"/>
      <c r="K336" s="6"/>
      <c r="L336" s="2"/>
      <c r="M336" s="92"/>
      <c r="N336" s="6"/>
      <c r="O336" s="23"/>
      <c r="P336" s="89"/>
      <c r="Q336" s="6"/>
      <c r="R336" s="2"/>
      <c r="S336" s="9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</row>
    <row r="337" spans="2:259" ht="24" customHeight="1" x14ac:dyDescent="0.2">
      <c r="B337" s="4"/>
      <c r="C337" s="23"/>
      <c r="D337" s="89"/>
      <c r="E337" s="6"/>
      <c r="F337" s="2"/>
      <c r="G337" s="92"/>
      <c r="H337" s="6"/>
      <c r="I337" s="23"/>
      <c r="J337" s="89"/>
      <c r="K337" s="6"/>
      <c r="L337" s="2"/>
      <c r="M337" s="92"/>
      <c r="N337" s="6"/>
      <c r="O337" s="23"/>
      <c r="P337" s="89"/>
      <c r="Q337" s="6"/>
      <c r="R337" s="2"/>
      <c r="S337" s="9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</row>
    <row r="338" spans="2:259" ht="24" customHeight="1" x14ac:dyDescent="0.2">
      <c r="B338" s="4"/>
      <c r="C338" s="23"/>
      <c r="D338" s="89"/>
      <c r="E338" s="6"/>
      <c r="F338" s="2"/>
      <c r="G338" s="92"/>
      <c r="H338" s="6"/>
      <c r="I338" s="23"/>
      <c r="J338" s="89"/>
      <c r="K338" s="6"/>
      <c r="L338" s="2"/>
      <c r="M338" s="92"/>
      <c r="N338" s="6"/>
      <c r="O338" s="23"/>
      <c r="P338" s="89"/>
      <c r="Q338" s="6"/>
      <c r="R338" s="2"/>
      <c r="S338" s="9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</row>
    <row r="339" spans="2:259" ht="24" customHeight="1" x14ac:dyDescent="0.2">
      <c r="B339" s="4"/>
      <c r="C339" s="23"/>
      <c r="D339" s="89"/>
      <c r="E339" s="6"/>
      <c r="F339" s="2"/>
      <c r="G339" s="92"/>
      <c r="H339" s="6"/>
      <c r="I339" s="23"/>
      <c r="J339" s="89"/>
      <c r="K339" s="6"/>
      <c r="L339" s="2"/>
      <c r="M339" s="92"/>
      <c r="N339" s="6"/>
      <c r="O339" s="23"/>
      <c r="P339" s="89"/>
      <c r="Q339" s="6"/>
      <c r="R339" s="2"/>
      <c r="S339" s="9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</row>
    <row r="340" spans="2:259" ht="24" customHeight="1" x14ac:dyDescent="0.2">
      <c r="B340" s="4"/>
      <c r="C340" s="23"/>
      <c r="D340" s="89"/>
      <c r="E340" s="6"/>
      <c r="F340" s="2"/>
      <c r="G340" s="92"/>
      <c r="H340" s="6"/>
      <c r="I340" s="23"/>
      <c r="J340" s="89"/>
      <c r="K340" s="6"/>
      <c r="L340" s="2"/>
      <c r="M340" s="92"/>
      <c r="N340" s="6"/>
      <c r="O340" s="23"/>
      <c r="P340" s="89"/>
      <c r="Q340" s="6"/>
      <c r="R340" s="2"/>
      <c r="S340" s="9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</row>
    <row r="341" spans="2:259" ht="24" customHeight="1" x14ac:dyDescent="0.2">
      <c r="B341" s="4"/>
      <c r="C341" s="23"/>
      <c r="D341" s="89"/>
      <c r="E341" s="6"/>
      <c r="F341" s="2"/>
      <c r="G341" s="92"/>
      <c r="H341" s="6"/>
      <c r="I341" s="23"/>
      <c r="J341" s="89"/>
      <c r="K341" s="6"/>
      <c r="L341" s="2"/>
      <c r="M341" s="92"/>
      <c r="N341" s="6"/>
      <c r="O341" s="23"/>
      <c r="P341" s="89"/>
      <c r="Q341" s="6"/>
      <c r="R341" s="2"/>
      <c r="S341" s="9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</row>
    <row r="342" spans="2:259" ht="24" customHeight="1" x14ac:dyDescent="0.2">
      <c r="B342" s="4"/>
      <c r="C342" s="23"/>
      <c r="D342" s="89"/>
      <c r="E342" s="6"/>
      <c r="F342" s="2"/>
      <c r="G342" s="92"/>
      <c r="H342" s="6"/>
      <c r="I342" s="23"/>
      <c r="J342" s="89"/>
      <c r="K342" s="6"/>
      <c r="L342" s="2"/>
      <c r="M342" s="92"/>
      <c r="N342" s="6"/>
      <c r="O342" s="23"/>
      <c r="P342" s="89"/>
      <c r="Q342" s="6"/>
      <c r="R342" s="2"/>
      <c r="S342" s="9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</row>
    <row r="343" spans="2:259" ht="24" customHeight="1" x14ac:dyDescent="0.2">
      <c r="B343" s="4"/>
      <c r="C343" s="23"/>
      <c r="D343" s="89"/>
      <c r="E343" s="6"/>
      <c r="F343" s="2"/>
      <c r="G343" s="92"/>
      <c r="H343" s="6"/>
      <c r="I343" s="23"/>
      <c r="J343" s="89"/>
      <c r="K343" s="6"/>
      <c r="L343" s="2"/>
      <c r="M343" s="92"/>
      <c r="N343" s="6"/>
      <c r="O343" s="23"/>
      <c r="P343" s="89"/>
      <c r="Q343" s="6"/>
      <c r="R343" s="2"/>
      <c r="S343" s="9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</row>
    <row r="344" spans="2:259" ht="24" customHeight="1" x14ac:dyDescent="0.2">
      <c r="B344" s="4"/>
      <c r="C344" s="23"/>
      <c r="D344" s="89"/>
      <c r="E344" s="6"/>
      <c r="F344" s="2"/>
      <c r="G344" s="92"/>
      <c r="H344" s="6"/>
      <c r="I344" s="23"/>
      <c r="J344" s="89"/>
      <c r="K344" s="6"/>
      <c r="L344" s="2"/>
      <c r="M344" s="92"/>
      <c r="N344" s="6"/>
      <c r="O344" s="23"/>
      <c r="P344" s="89"/>
      <c r="Q344" s="6"/>
      <c r="R344" s="2"/>
      <c r="S344" s="9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</row>
    <row r="345" spans="2:259" ht="24" customHeight="1" x14ac:dyDescent="0.2">
      <c r="B345" s="4"/>
      <c r="C345" s="23"/>
      <c r="D345" s="89"/>
      <c r="E345" s="6"/>
      <c r="F345" s="2"/>
      <c r="G345" s="92"/>
      <c r="H345" s="6"/>
      <c r="I345" s="23"/>
      <c r="J345" s="89"/>
      <c r="K345" s="6"/>
      <c r="L345" s="2"/>
      <c r="M345" s="92"/>
      <c r="N345" s="6"/>
      <c r="O345" s="23"/>
      <c r="P345" s="89"/>
      <c r="Q345" s="6"/>
      <c r="R345" s="2"/>
      <c r="S345" s="9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</row>
    <row r="346" spans="2:259" ht="24" customHeight="1" x14ac:dyDescent="0.2">
      <c r="B346" s="4"/>
      <c r="C346" s="23"/>
      <c r="D346" s="89"/>
      <c r="E346" s="6"/>
      <c r="F346" s="2"/>
      <c r="G346" s="92"/>
      <c r="H346" s="6"/>
      <c r="I346" s="23"/>
      <c r="J346" s="89"/>
      <c r="K346" s="6"/>
      <c r="L346" s="2"/>
      <c r="M346" s="92"/>
      <c r="N346" s="6"/>
      <c r="O346" s="23"/>
      <c r="P346" s="89"/>
      <c r="Q346" s="6"/>
      <c r="R346" s="2"/>
      <c r="S346" s="9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</row>
    <row r="347" spans="2:259" ht="24" customHeight="1" x14ac:dyDescent="0.2">
      <c r="B347" s="4"/>
      <c r="C347" s="23"/>
      <c r="D347" s="89"/>
      <c r="E347" s="6"/>
      <c r="F347" s="2"/>
      <c r="G347" s="92"/>
      <c r="H347" s="6"/>
      <c r="I347" s="23"/>
      <c r="J347" s="89"/>
      <c r="K347" s="6"/>
      <c r="L347" s="2"/>
      <c r="M347" s="92"/>
      <c r="N347" s="6"/>
      <c r="O347" s="23"/>
      <c r="P347" s="89"/>
      <c r="Q347" s="6"/>
      <c r="R347" s="2"/>
      <c r="S347" s="9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</row>
    <row r="348" spans="2:259" ht="24" customHeight="1" x14ac:dyDescent="0.2">
      <c r="B348" s="4"/>
      <c r="C348" s="23"/>
      <c r="D348" s="89"/>
      <c r="E348" s="6"/>
      <c r="F348" s="2"/>
      <c r="G348" s="92"/>
      <c r="H348" s="6"/>
      <c r="I348" s="23"/>
      <c r="J348" s="89"/>
      <c r="K348" s="6"/>
      <c r="L348" s="2"/>
      <c r="M348" s="92"/>
      <c r="N348" s="6"/>
      <c r="O348" s="23"/>
      <c r="P348" s="89"/>
      <c r="Q348" s="6"/>
      <c r="R348" s="2"/>
      <c r="S348" s="9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</row>
    <row r="349" spans="2:259" ht="24" customHeight="1" x14ac:dyDescent="0.2">
      <c r="B349" s="4"/>
      <c r="C349" s="23"/>
      <c r="D349" s="89"/>
      <c r="E349" s="6"/>
      <c r="F349" s="2"/>
      <c r="G349" s="92"/>
      <c r="H349" s="6"/>
      <c r="I349" s="23"/>
      <c r="J349" s="89"/>
      <c r="K349" s="6"/>
      <c r="L349" s="2"/>
      <c r="M349" s="92"/>
      <c r="N349" s="6"/>
      <c r="O349" s="23"/>
      <c r="P349" s="89"/>
      <c r="Q349" s="6"/>
      <c r="R349" s="2"/>
      <c r="S349" s="9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  <c r="IX349" s="2"/>
      <c r="IY349" s="2"/>
    </row>
    <row r="350" spans="2:259" ht="24" customHeight="1" x14ac:dyDescent="0.2">
      <c r="B350" s="4"/>
      <c r="C350" s="23"/>
      <c r="D350" s="89"/>
      <c r="E350" s="6"/>
      <c r="F350" s="2"/>
      <c r="G350" s="92"/>
      <c r="H350" s="6"/>
      <c r="I350" s="23"/>
      <c r="J350" s="89"/>
      <c r="K350" s="6"/>
      <c r="L350" s="2"/>
      <c r="M350" s="92"/>
      <c r="N350" s="6"/>
      <c r="O350" s="23"/>
      <c r="P350" s="89"/>
      <c r="Q350" s="6"/>
      <c r="R350" s="2"/>
      <c r="S350" s="9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</row>
    <row r="351" spans="2:259" ht="24" customHeight="1" x14ac:dyDescent="0.2">
      <c r="B351" s="4"/>
      <c r="C351" s="23"/>
      <c r="D351" s="89"/>
      <c r="E351" s="6"/>
      <c r="F351" s="2"/>
      <c r="G351" s="92"/>
      <c r="H351" s="6"/>
      <c r="I351" s="23"/>
      <c r="J351" s="89"/>
      <c r="K351" s="6"/>
      <c r="L351" s="2"/>
      <c r="M351" s="92"/>
      <c r="N351" s="6"/>
      <c r="O351" s="23"/>
      <c r="P351" s="89"/>
      <c r="Q351" s="6"/>
      <c r="R351" s="2"/>
      <c r="S351" s="9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</row>
    <row r="352" spans="2:259" ht="24" customHeight="1" x14ac:dyDescent="0.2">
      <c r="B352" s="4"/>
      <c r="C352" s="23"/>
      <c r="D352" s="89"/>
      <c r="E352" s="6"/>
      <c r="F352" s="2"/>
      <c r="G352" s="92"/>
      <c r="H352" s="6"/>
      <c r="I352" s="23"/>
      <c r="J352" s="89"/>
      <c r="K352" s="6"/>
      <c r="L352" s="2"/>
      <c r="M352" s="92"/>
      <c r="N352" s="6"/>
      <c r="O352" s="23"/>
      <c r="P352" s="89"/>
      <c r="Q352" s="6"/>
      <c r="R352" s="2"/>
      <c r="S352" s="9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</row>
    <row r="353" spans="2:259" ht="24" customHeight="1" x14ac:dyDescent="0.2">
      <c r="B353" s="4"/>
      <c r="C353" s="23"/>
      <c r="D353" s="89"/>
      <c r="E353" s="6"/>
      <c r="F353" s="2"/>
      <c r="G353" s="92"/>
      <c r="H353" s="6"/>
      <c r="I353" s="23"/>
      <c r="J353" s="89"/>
      <c r="K353" s="6"/>
      <c r="L353" s="2"/>
      <c r="M353" s="92"/>
      <c r="N353" s="6"/>
      <c r="O353" s="23"/>
      <c r="P353" s="89"/>
      <c r="Q353" s="6"/>
      <c r="R353" s="2"/>
      <c r="S353" s="9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</row>
    <row r="354" spans="2:259" ht="24" customHeight="1" x14ac:dyDescent="0.2">
      <c r="B354" s="4"/>
      <c r="C354" s="23"/>
      <c r="D354" s="89"/>
      <c r="E354" s="6"/>
      <c r="F354" s="2"/>
      <c r="G354" s="92"/>
      <c r="H354" s="6"/>
      <c r="I354" s="23"/>
      <c r="J354" s="89"/>
      <c r="K354" s="6"/>
      <c r="L354" s="2"/>
      <c r="M354" s="92"/>
      <c r="N354" s="6"/>
      <c r="O354" s="23"/>
      <c r="P354" s="89"/>
      <c r="Q354" s="6"/>
      <c r="R354" s="2"/>
      <c r="S354" s="9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</row>
    <row r="355" spans="2:259" ht="24" customHeight="1" x14ac:dyDescent="0.2">
      <c r="B355" s="4"/>
      <c r="C355" s="23"/>
      <c r="D355" s="89"/>
      <c r="E355" s="6"/>
      <c r="F355" s="2"/>
      <c r="G355" s="92"/>
      <c r="H355" s="6"/>
      <c r="I355" s="23"/>
      <c r="J355" s="89"/>
      <c r="K355" s="6"/>
      <c r="L355" s="2"/>
      <c r="M355" s="92"/>
      <c r="N355" s="6"/>
      <c r="O355" s="23"/>
      <c r="P355" s="89"/>
      <c r="Q355" s="6"/>
      <c r="R355" s="2"/>
      <c r="S355" s="9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</row>
    <row r="356" spans="2:259" ht="24" customHeight="1" x14ac:dyDescent="0.2">
      <c r="B356" s="4"/>
      <c r="C356" s="23"/>
      <c r="D356" s="89"/>
      <c r="E356" s="6"/>
      <c r="F356" s="2"/>
      <c r="G356" s="92"/>
      <c r="H356" s="6"/>
      <c r="I356" s="23"/>
      <c r="J356" s="89"/>
      <c r="K356" s="6"/>
      <c r="L356" s="2"/>
      <c r="M356" s="92"/>
      <c r="N356" s="6"/>
      <c r="O356" s="23"/>
      <c r="P356" s="89"/>
      <c r="Q356" s="6"/>
      <c r="R356" s="2"/>
      <c r="S356" s="9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</row>
    <row r="357" spans="2:259" ht="24" customHeight="1" x14ac:dyDescent="0.2">
      <c r="B357" s="4"/>
      <c r="C357" s="23"/>
      <c r="D357" s="89"/>
      <c r="E357" s="6"/>
      <c r="F357" s="2"/>
      <c r="G357" s="92"/>
      <c r="H357" s="6"/>
      <c r="I357" s="23"/>
      <c r="J357" s="89"/>
      <c r="K357" s="6"/>
      <c r="L357" s="2"/>
      <c r="M357" s="92"/>
      <c r="N357" s="6"/>
      <c r="O357" s="23"/>
      <c r="P357" s="89"/>
      <c r="Q357" s="6"/>
      <c r="R357" s="2"/>
      <c r="S357" s="9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</row>
    <row r="358" spans="2:259" ht="24" customHeight="1" x14ac:dyDescent="0.2">
      <c r="B358" s="4"/>
      <c r="C358" s="23"/>
      <c r="D358" s="89"/>
      <c r="E358" s="6"/>
      <c r="F358" s="2"/>
      <c r="G358" s="92"/>
      <c r="H358" s="6"/>
      <c r="I358" s="23"/>
      <c r="J358" s="89"/>
      <c r="K358" s="6"/>
      <c r="L358" s="2"/>
      <c r="M358" s="92"/>
      <c r="N358" s="6"/>
      <c r="O358" s="23"/>
      <c r="P358" s="89"/>
      <c r="Q358" s="6"/>
      <c r="R358" s="2"/>
      <c r="S358" s="9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</row>
    <row r="359" spans="2:259" ht="24" customHeight="1" x14ac:dyDescent="0.2">
      <c r="B359" s="4"/>
      <c r="C359" s="23"/>
      <c r="D359" s="89"/>
      <c r="E359" s="6"/>
      <c r="F359" s="2"/>
      <c r="G359" s="92"/>
      <c r="H359" s="6"/>
      <c r="I359" s="23"/>
      <c r="J359" s="89"/>
      <c r="K359" s="6"/>
      <c r="L359" s="2"/>
      <c r="M359" s="92"/>
      <c r="N359" s="6"/>
      <c r="O359" s="23"/>
      <c r="P359" s="89"/>
      <c r="Q359" s="6"/>
      <c r="R359" s="2"/>
      <c r="S359" s="9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</row>
    <row r="360" spans="2:259" ht="24" customHeight="1" x14ac:dyDescent="0.2">
      <c r="B360" s="4"/>
      <c r="C360" s="23"/>
      <c r="D360" s="89"/>
      <c r="E360" s="6"/>
      <c r="F360" s="2"/>
      <c r="G360" s="92"/>
      <c r="H360" s="6"/>
      <c r="I360" s="23"/>
      <c r="J360" s="89"/>
      <c r="K360" s="6"/>
      <c r="L360" s="2"/>
      <c r="M360" s="92"/>
      <c r="N360" s="6"/>
      <c r="O360" s="23"/>
      <c r="P360" s="89"/>
      <c r="Q360" s="6"/>
      <c r="R360" s="2"/>
      <c r="S360" s="9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</row>
    <row r="361" spans="2:259" ht="24" customHeight="1" x14ac:dyDescent="0.2">
      <c r="B361" s="4"/>
      <c r="C361" s="23"/>
      <c r="D361" s="89"/>
      <c r="E361" s="6"/>
      <c r="F361" s="2"/>
      <c r="G361" s="92"/>
      <c r="H361" s="6"/>
      <c r="I361" s="23"/>
      <c r="J361" s="89"/>
      <c r="K361" s="6"/>
      <c r="L361" s="2"/>
      <c r="M361" s="92"/>
      <c r="N361" s="6"/>
      <c r="O361" s="23"/>
      <c r="P361" s="89"/>
      <c r="Q361" s="6"/>
      <c r="R361" s="2"/>
      <c r="S361" s="9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  <c r="IX361" s="2"/>
      <c r="IY361" s="2"/>
    </row>
    <row r="362" spans="2:259" ht="24" customHeight="1" x14ac:dyDescent="0.2">
      <c r="B362" s="4"/>
      <c r="C362" s="23"/>
      <c r="D362" s="89"/>
      <c r="E362" s="6"/>
      <c r="F362" s="2"/>
      <c r="G362" s="92"/>
      <c r="H362" s="6"/>
      <c r="I362" s="23"/>
      <c r="J362" s="89"/>
      <c r="K362" s="6"/>
      <c r="L362" s="2"/>
      <c r="M362" s="92"/>
      <c r="N362" s="6"/>
      <c r="O362" s="23"/>
      <c r="P362" s="89"/>
      <c r="Q362" s="6"/>
      <c r="R362" s="2"/>
      <c r="S362" s="9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</row>
    <row r="363" spans="2:259" ht="24" customHeight="1" x14ac:dyDescent="0.2">
      <c r="B363" s="4"/>
      <c r="C363" s="23"/>
      <c r="D363" s="89"/>
      <c r="E363" s="6"/>
      <c r="F363" s="2"/>
      <c r="G363" s="92"/>
      <c r="H363" s="6"/>
      <c r="I363" s="23"/>
      <c r="J363" s="89"/>
      <c r="K363" s="6"/>
      <c r="L363" s="2"/>
      <c r="M363" s="92"/>
      <c r="N363" s="6"/>
      <c r="O363" s="23"/>
      <c r="P363" s="89"/>
      <c r="Q363" s="6"/>
      <c r="R363" s="2"/>
      <c r="S363" s="9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  <c r="IX363" s="2"/>
      <c r="IY363" s="2"/>
    </row>
    <row r="364" spans="2:259" ht="24" customHeight="1" x14ac:dyDescent="0.2">
      <c r="B364" s="4"/>
      <c r="C364" s="23"/>
      <c r="D364" s="89"/>
      <c r="E364" s="6"/>
      <c r="F364" s="2"/>
      <c r="G364" s="92"/>
      <c r="H364" s="6"/>
      <c r="I364" s="23"/>
      <c r="J364" s="89"/>
      <c r="K364" s="6"/>
      <c r="L364" s="2"/>
      <c r="M364" s="92"/>
      <c r="N364" s="6"/>
      <c r="O364" s="23"/>
      <c r="P364" s="89"/>
      <c r="Q364" s="6"/>
      <c r="R364" s="2"/>
      <c r="S364" s="9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</row>
    <row r="365" spans="2:259" ht="24" customHeight="1" x14ac:dyDescent="0.2">
      <c r="B365" s="4"/>
      <c r="C365" s="23"/>
      <c r="D365" s="89"/>
      <c r="E365" s="6"/>
      <c r="F365" s="2"/>
      <c r="G365" s="92"/>
      <c r="H365" s="6"/>
      <c r="I365" s="23"/>
      <c r="J365" s="89"/>
      <c r="K365" s="6"/>
      <c r="L365" s="2"/>
      <c r="M365" s="92"/>
      <c r="N365" s="6"/>
      <c r="O365" s="23"/>
      <c r="P365" s="89"/>
      <c r="Q365" s="6"/>
      <c r="R365" s="2"/>
      <c r="S365" s="9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</row>
    <row r="366" spans="2:259" ht="24" customHeight="1" x14ac:dyDescent="0.2">
      <c r="B366" s="4"/>
      <c r="C366" s="23"/>
      <c r="D366" s="89"/>
      <c r="E366" s="6"/>
      <c r="F366" s="2"/>
      <c r="G366" s="92"/>
      <c r="H366" s="6"/>
      <c r="I366" s="23"/>
      <c r="J366" s="89"/>
      <c r="K366" s="6"/>
      <c r="L366" s="2"/>
      <c r="M366" s="92"/>
      <c r="N366" s="6"/>
      <c r="O366" s="23"/>
      <c r="P366" s="89"/>
      <c r="Q366" s="6"/>
      <c r="R366" s="2"/>
      <c r="S366" s="9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</row>
    <row r="367" spans="2:259" ht="24" customHeight="1" x14ac:dyDescent="0.2">
      <c r="B367" s="4"/>
      <c r="C367" s="23"/>
      <c r="D367" s="89"/>
      <c r="E367" s="6"/>
      <c r="F367" s="2"/>
      <c r="G367" s="92"/>
      <c r="H367" s="6"/>
      <c r="I367" s="23"/>
      <c r="J367" s="89"/>
      <c r="K367" s="6"/>
      <c r="L367" s="2"/>
      <c r="M367" s="92"/>
      <c r="N367" s="6"/>
      <c r="O367" s="23"/>
      <c r="P367" s="89"/>
      <c r="Q367" s="6"/>
      <c r="R367" s="2"/>
      <c r="S367" s="9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</row>
    <row r="368" spans="2:259" ht="24" customHeight="1" x14ac:dyDescent="0.2">
      <c r="B368" s="4"/>
      <c r="C368" s="23"/>
      <c r="D368" s="89"/>
      <c r="E368" s="6"/>
      <c r="F368" s="2"/>
      <c r="G368" s="92"/>
      <c r="H368" s="6"/>
      <c r="I368" s="23"/>
      <c r="J368" s="89"/>
      <c r="K368" s="6"/>
      <c r="L368" s="2"/>
      <c r="M368" s="92"/>
      <c r="N368" s="6"/>
      <c r="O368" s="23"/>
      <c r="P368" s="89"/>
      <c r="Q368" s="6"/>
      <c r="R368" s="2"/>
      <c r="S368" s="9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</row>
    <row r="369" spans="2:283" ht="24" customHeight="1" x14ac:dyDescent="0.2">
      <c r="B369" s="4"/>
      <c r="C369" s="23"/>
      <c r="D369" s="89"/>
      <c r="E369" s="6"/>
      <c r="F369" s="2"/>
      <c r="G369" s="92"/>
      <c r="H369" s="6"/>
      <c r="I369" s="23"/>
      <c r="J369" s="89"/>
      <c r="K369" s="6"/>
      <c r="L369" s="2"/>
      <c r="M369" s="92"/>
      <c r="N369" s="6"/>
      <c r="O369" s="23"/>
      <c r="P369" s="89"/>
      <c r="Q369" s="6"/>
      <c r="R369" s="2"/>
      <c r="S369" s="9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</row>
    <row r="370" spans="2:283" ht="24" customHeight="1" x14ac:dyDescent="0.2">
      <c r="B370" s="4"/>
      <c r="C370" s="23"/>
      <c r="D370" s="89"/>
      <c r="E370" s="6"/>
      <c r="F370" s="2"/>
      <c r="G370" s="92"/>
      <c r="H370" s="6"/>
      <c r="I370" s="23"/>
      <c r="J370" s="89"/>
      <c r="K370" s="6"/>
      <c r="L370" s="2"/>
      <c r="M370" s="92"/>
      <c r="N370" s="6"/>
      <c r="O370" s="23"/>
      <c r="P370" s="89"/>
      <c r="Q370" s="6"/>
      <c r="R370" s="2"/>
      <c r="S370" s="9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</row>
    <row r="371" spans="2:283" ht="24" customHeight="1" x14ac:dyDescent="0.2">
      <c r="B371" s="4"/>
      <c r="C371" s="23"/>
      <c r="D371" s="89"/>
      <c r="E371" s="6"/>
      <c r="F371" s="2"/>
      <c r="G371" s="92"/>
      <c r="H371" s="6"/>
      <c r="I371" s="23"/>
      <c r="J371" s="89"/>
      <c r="K371" s="6"/>
      <c r="L371" s="2"/>
      <c r="M371" s="92"/>
      <c r="N371" s="6"/>
      <c r="O371" s="23"/>
      <c r="P371" s="89"/>
      <c r="Q371" s="6"/>
      <c r="R371" s="2"/>
      <c r="S371" s="9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  <c r="IX371" s="2"/>
      <c r="IY371" s="2"/>
      <c r="IZ371" s="2"/>
      <c r="JA371" s="2"/>
      <c r="JB371" s="2"/>
      <c r="JC371" s="2"/>
      <c r="JD371" s="2"/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  <c r="JW371" s="2"/>
    </row>
    <row r="372" spans="2:283" ht="24" customHeight="1" x14ac:dyDescent="0.2">
      <c r="B372" s="4"/>
      <c r="C372" s="23"/>
      <c r="D372" s="89"/>
      <c r="E372" s="6"/>
      <c r="F372" s="2"/>
      <c r="G372" s="92"/>
      <c r="H372" s="6"/>
      <c r="I372" s="23"/>
      <c r="J372" s="89"/>
      <c r="K372" s="6"/>
      <c r="L372" s="2"/>
      <c r="M372" s="92"/>
      <c r="N372" s="6"/>
      <c r="O372" s="23"/>
      <c r="P372" s="89"/>
      <c r="Q372" s="6"/>
      <c r="R372" s="2"/>
      <c r="S372" s="9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  <c r="JW372" s="2"/>
    </row>
    <row r="373" spans="2:283" ht="24" customHeight="1" x14ac:dyDescent="0.2">
      <c r="B373" s="4"/>
      <c r="C373" s="23"/>
      <c r="D373" s="89"/>
      <c r="E373" s="6"/>
      <c r="F373" s="2"/>
      <c r="G373" s="92"/>
      <c r="H373" s="6"/>
      <c r="I373" s="23"/>
      <c r="J373" s="89"/>
      <c r="K373" s="6"/>
      <c r="L373" s="2"/>
      <c r="M373" s="92"/>
      <c r="N373" s="6"/>
      <c r="O373" s="23"/>
      <c r="P373" s="89"/>
      <c r="Q373" s="6"/>
      <c r="R373" s="2"/>
      <c r="S373" s="9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  <c r="JW373" s="2"/>
    </row>
    <row r="374" spans="2:283" ht="24" customHeight="1" x14ac:dyDescent="0.2">
      <c r="B374" s="4"/>
      <c r="C374" s="23"/>
      <c r="D374" s="89"/>
      <c r="E374" s="6"/>
      <c r="F374" s="2"/>
      <c r="G374" s="92"/>
      <c r="H374" s="6"/>
      <c r="I374" s="23"/>
      <c r="J374" s="89"/>
      <c r="K374" s="6"/>
      <c r="L374" s="2"/>
      <c r="M374" s="92"/>
      <c r="N374" s="6"/>
      <c r="O374" s="23"/>
      <c r="P374" s="89"/>
      <c r="Q374" s="6"/>
      <c r="R374" s="2"/>
      <c r="S374" s="9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  <c r="JW374" s="2"/>
    </row>
    <row r="375" spans="2:283" ht="24" customHeight="1" x14ac:dyDescent="0.2">
      <c r="B375" s="4"/>
      <c r="C375" s="23"/>
      <c r="D375" s="89"/>
      <c r="E375" s="6"/>
      <c r="F375" s="2"/>
      <c r="G375" s="92"/>
      <c r="H375" s="6"/>
      <c r="I375" s="23"/>
      <c r="J375" s="89"/>
      <c r="K375" s="6"/>
      <c r="L375" s="2"/>
      <c r="M375" s="92"/>
      <c r="N375" s="6"/>
      <c r="O375" s="23"/>
      <c r="P375" s="89"/>
      <c r="Q375" s="6"/>
      <c r="R375" s="2"/>
      <c r="S375" s="9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  <c r="JW375" s="2"/>
    </row>
    <row r="376" spans="2:283" ht="24" customHeight="1" x14ac:dyDescent="0.2">
      <c r="B376" s="4"/>
      <c r="C376" s="23"/>
      <c r="D376" s="89"/>
      <c r="E376" s="6"/>
      <c r="F376" s="2"/>
      <c r="G376" s="92"/>
      <c r="H376" s="6"/>
      <c r="I376" s="23"/>
      <c r="J376" s="89"/>
      <c r="K376" s="6"/>
      <c r="L376" s="2"/>
      <c r="M376" s="92"/>
      <c r="N376" s="6"/>
      <c r="O376" s="23"/>
      <c r="P376" s="89"/>
      <c r="Q376" s="6"/>
      <c r="R376" s="2"/>
      <c r="S376" s="9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  <c r="JW376" s="2"/>
    </row>
    <row r="377" spans="2:283" ht="24" customHeight="1" x14ac:dyDescent="0.2">
      <c r="B377" s="4"/>
      <c r="C377" s="23"/>
      <c r="D377" s="89"/>
      <c r="E377" s="6"/>
      <c r="F377" s="2"/>
      <c r="G377" s="92"/>
      <c r="H377" s="6"/>
      <c r="I377" s="23"/>
      <c r="J377" s="89"/>
      <c r="K377" s="6"/>
      <c r="L377" s="2"/>
      <c r="M377" s="92"/>
      <c r="N377" s="6"/>
      <c r="O377" s="23"/>
      <c r="P377" s="89"/>
      <c r="Q377" s="6"/>
      <c r="R377" s="2"/>
      <c r="S377" s="9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  <c r="JW377" s="2"/>
    </row>
    <row r="378" spans="2:283" ht="24" customHeight="1" x14ac:dyDescent="0.2">
      <c r="B378" s="4"/>
      <c r="C378" s="23"/>
      <c r="D378" s="89"/>
      <c r="E378" s="6"/>
      <c r="F378" s="2"/>
      <c r="G378" s="92"/>
      <c r="H378" s="6"/>
      <c r="I378" s="23"/>
      <c r="J378" s="89"/>
      <c r="K378" s="6"/>
      <c r="L378" s="2"/>
      <c r="M378" s="92"/>
      <c r="N378" s="6"/>
      <c r="O378" s="23"/>
      <c r="P378" s="89"/>
      <c r="Q378" s="6"/>
      <c r="R378" s="2"/>
      <c r="S378" s="9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  <c r="JW378" s="2"/>
    </row>
    <row r="379" spans="2:283" ht="24" customHeight="1" x14ac:dyDescent="0.2">
      <c r="B379" s="4"/>
      <c r="C379" s="23"/>
      <c r="D379" s="89"/>
      <c r="E379" s="6"/>
      <c r="F379" s="2"/>
      <c r="G379" s="92"/>
      <c r="H379" s="6"/>
      <c r="I379" s="23"/>
      <c r="J379" s="89"/>
      <c r="K379" s="6"/>
      <c r="L379" s="2"/>
      <c r="M379" s="92"/>
      <c r="N379" s="6"/>
      <c r="O379" s="23"/>
      <c r="P379" s="89"/>
      <c r="Q379" s="6"/>
      <c r="R379" s="2"/>
      <c r="S379" s="9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  <c r="JW379" s="2"/>
    </row>
    <row r="380" spans="2:283" ht="24" customHeight="1" x14ac:dyDescent="0.2">
      <c r="B380" s="4"/>
      <c r="C380" s="23"/>
      <c r="D380" s="89"/>
      <c r="E380" s="6"/>
      <c r="F380" s="2"/>
      <c r="G380" s="92"/>
      <c r="H380" s="6"/>
      <c r="I380" s="23"/>
      <c r="J380" s="89"/>
      <c r="K380" s="6"/>
      <c r="L380" s="2"/>
      <c r="M380" s="92"/>
      <c r="N380" s="6"/>
      <c r="O380" s="23"/>
      <c r="P380" s="89"/>
      <c r="Q380" s="6"/>
      <c r="R380" s="2"/>
      <c r="S380" s="9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  <c r="JW380" s="2"/>
    </row>
    <row r="381" spans="2:283" ht="24" customHeight="1" x14ac:dyDescent="0.2">
      <c r="B381" s="4"/>
      <c r="C381" s="23"/>
      <c r="D381" s="89"/>
      <c r="E381" s="6"/>
      <c r="F381" s="2"/>
      <c r="G381" s="92"/>
      <c r="H381" s="6"/>
      <c r="I381" s="23"/>
      <c r="J381" s="89"/>
      <c r="K381" s="6"/>
      <c r="L381" s="2"/>
      <c r="M381" s="92"/>
      <c r="N381" s="6"/>
      <c r="O381" s="23"/>
      <c r="P381" s="89"/>
      <c r="Q381" s="6"/>
      <c r="R381" s="2"/>
      <c r="S381" s="9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  <c r="JW381" s="2"/>
    </row>
    <row r="382" spans="2:283" ht="24" customHeight="1" x14ac:dyDescent="0.2">
      <c r="B382" s="4"/>
      <c r="C382" s="23"/>
      <c r="D382" s="89"/>
      <c r="E382" s="6"/>
      <c r="F382" s="2"/>
      <c r="G382" s="92"/>
      <c r="H382" s="6"/>
      <c r="I382" s="23"/>
      <c r="J382" s="89"/>
      <c r="K382" s="6"/>
      <c r="L382" s="2"/>
      <c r="M382" s="92"/>
      <c r="N382" s="6"/>
      <c r="O382" s="23"/>
      <c r="P382" s="89"/>
      <c r="Q382" s="6"/>
      <c r="R382" s="2"/>
      <c r="S382" s="9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  <c r="IX382" s="2"/>
      <c r="IY382" s="2"/>
      <c r="IZ382" s="2"/>
      <c r="JA382" s="2"/>
      <c r="JB382" s="2"/>
      <c r="JC382" s="2"/>
      <c r="JD382" s="2"/>
      <c r="JE382" s="2"/>
      <c r="JF382" s="2"/>
      <c r="JG382" s="2"/>
      <c r="JH382" s="2"/>
      <c r="JI382" s="2"/>
      <c r="JJ382" s="2"/>
      <c r="JK382" s="2"/>
      <c r="JL382" s="2"/>
      <c r="JM382" s="2"/>
      <c r="JN382" s="2"/>
      <c r="JO382" s="2"/>
      <c r="JP382" s="2"/>
      <c r="JQ382" s="2"/>
      <c r="JR382" s="2"/>
      <c r="JS382" s="2"/>
      <c r="JT382" s="2"/>
      <c r="JU382" s="2"/>
      <c r="JV382" s="2"/>
      <c r="JW382" s="2"/>
    </row>
    <row r="383" spans="2:283" ht="24" customHeight="1" x14ac:dyDescent="0.2">
      <c r="B383" s="4"/>
      <c r="C383" s="23"/>
      <c r="D383" s="89"/>
      <c r="E383" s="6"/>
      <c r="F383" s="2"/>
      <c r="G383" s="92"/>
      <c r="H383" s="6"/>
      <c r="I383" s="23"/>
      <c r="J383" s="89"/>
      <c r="K383" s="6"/>
      <c r="L383" s="2"/>
      <c r="M383" s="92"/>
      <c r="N383" s="6"/>
      <c r="O383" s="23"/>
      <c r="P383" s="89"/>
      <c r="Q383" s="6"/>
      <c r="R383" s="2"/>
      <c r="S383" s="9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  <c r="IX383" s="2"/>
      <c r="IY383" s="2"/>
      <c r="IZ383" s="2"/>
      <c r="JA383" s="2"/>
      <c r="JB383" s="2"/>
      <c r="JC383" s="2"/>
      <c r="JD383" s="2"/>
      <c r="JE383" s="2"/>
      <c r="JF383" s="2"/>
      <c r="JG383" s="2"/>
      <c r="JH383" s="2"/>
      <c r="JI383" s="2"/>
      <c r="JJ383" s="2"/>
      <c r="JK383" s="2"/>
      <c r="JL383" s="2"/>
      <c r="JM383" s="2"/>
      <c r="JN383" s="2"/>
      <c r="JO383" s="2"/>
      <c r="JP383" s="2"/>
      <c r="JQ383" s="2"/>
      <c r="JR383" s="2"/>
      <c r="JS383" s="2"/>
      <c r="JT383" s="2"/>
      <c r="JU383" s="2"/>
      <c r="JV383" s="2"/>
      <c r="JW383" s="2"/>
    </row>
    <row r="384" spans="2:283" ht="24" customHeight="1" x14ac:dyDescent="0.2">
      <c r="B384" s="4"/>
      <c r="C384" s="23"/>
      <c r="D384" s="89"/>
      <c r="E384" s="6"/>
      <c r="F384" s="2"/>
      <c r="G384" s="92"/>
      <c r="H384" s="6"/>
      <c r="I384" s="23"/>
      <c r="J384" s="89"/>
      <c r="K384" s="6"/>
      <c r="L384" s="2"/>
      <c r="M384" s="92"/>
      <c r="N384" s="6"/>
      <c r="O384" s="23"/>
      <c r="P384" s="89"/>
      <c r="Q384" s="6"/>
      <c r="R384" s="2"/>
      <c r="S384" s="9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  <c r="IX384" s="2"/>
      <c r="IY384" s="2"/>
      <c r="IZ384" s="2"/>
      <c r="JA384" s="2"/>
      <c r="JB384" s="2"/>
      <c r="JC384" s="2"/>
      <c r="JD384" s="2"/>
      <c r="JE384" s="2"/>
      <c r="JF384" s="2"/>
      <c r="JG384" s="2"/>
      <c r="JH384" s="2"/>
      <c r="JI384" s="2"/>
      <c r="JJ384" s="2"/>
      <c r="JK384" s="2"/>
      <c r="JL384" s="2"/>
      <c r="JM384" s="2"/>
      <c r="JN384" s="2"/>
      <c r="JO384" s="2"/>
      <c r="JP384" s="2"/>
      <c r="JQ384" s="2"/>
      <c r="JR384" s="2"/>
      <c r="JS384" s="2"/>
      <c r="JT384" s="2"/>
      <c r="JU384" s="2"/>
      <c r="JV384" s="2"/>
      <c r="JW384" s="2"/>
    </row>
    <row r="385" spans="2:283" ht="24" customHeight="1" x14ac:dyDescent="0.2">
      <c r="B385" s="4"/>
      <c r="C385" s="23"/>
      <c r="D385" s="89"/>
      <c r="E385" s="6"/>
      <c r="F385" s="2"/>
      <c r="G385" s="92"/>
      <c r="H385" s="6"/>
      <c r="I385" s="23"/>
      <c r="J385" s="89"/>
      <c r="K385" s="6"/>
      <c r="L385" s="2"/>
      <c r="M385" s="92"/>
      <c r="N385" s="6"/>
      <c r="O385" s="23"/>
      <c r="P385" s="89"/>
      <c r="Q385" s="6"/>
      <c r="R385" s="2"/>
      <c r="S385" s="9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  <c r="IX385" s="2"/>
      <c r="IY385" s="2"/>
      <c r="IZ385" s="2"/>
      <c r="JA385" s="2"/>
      <c r="JB385" s="2"/>
      <c r="JC385" s="2"/>
      <c r="JD385" s="2"/>
      <c r="JE385" s="2"/>
      <c r="JF385" s="2"/>
      <c r="JG385" s="2"/>
      <c r="JH385" s="2"/>
      <c r="JI385" s="2"/>
      <c r="JJ385" s="2"/>
      <c r="JK385" s="2"/>
      <c r="JL385" s="2"/>
      <c r="JM385" s="2"/>
      <c r="JN385" s="2"/>
      <c r="JO385" s="2"/>
      <c r="JP385" s="2"/>
      <c r="JQ385" s="2"/>
      <c r="JR385" s="2"/>
      <c r="JS385" s="2"/>
      <c r="JT385" s="2"/>
      <c r="JU385" s="2"/>
      <c r="JV385" s="2"/>
      <c r="JW385" s="2"/>
    </row>
    <row r="386" spans="2:283" ht="24" customHeight="1" x14ac:dyDescent="0.2">
      <c r="B386" s="4"/>
      <c r="C386" s="23"/>
      <c r="D386" s="89"/>
      <c r="E386" s="6"/>
      <c r="F386" s="2"/>
      <c r="G386" s="92"/>
      <c r="H386" s="6"/>
      <c r="I386" s="23"/>
      <c r="J386" s="89"/>
      <c r="K386" s="6"/>
      <c r="L386" s="2"/>
      <c r="M386" s="92"/>
      <c r="N386" s="6"/>
      <c r="O386" s="23"/>
      <c r="P386" s="89"/>
      <c r="Q386" s="6"/>
      <c r="R386" s="2"/>
      <c r="S386" s="9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  <c r="IX386" s="2"/>
      <c r="IY386" s="2"/>
      <c r="IZ386" s="2"/>
      <c r="JA386" s="2"/>
      <c r="JB386" s="2"/>
      <c r="JC386" s="2"/>
      <c r="JD386" s="2"/>
      <c r="JE386" s="2"/>
      <c r="JF386" s="2"/>
      <c r="JG386" s="2"/>
      <c r="JH386" s="2"/>
      <c r="JI386" s="2"/>
      <c r="JJ386" s="2"/>
      <c r="JK386" s="2"/>
      <c r="JL386" s="2"/>
      <c r="JM386" s="2"/>
      <c r="JN386" s="2"/>
      <c r="JO386" s="2"/>
      <c r="JP386" s="2"/>
      <c r="JQ386" s="2"/>
      <c r="JR386" s="2"/>
      <c r="JS386" s="2"/>
      <c r="JT386" s="2"/>
      <c r="JU386" s="2"/>
      <c r="JV386" s="2"/>
      <c r="JW386" s="2"/>
    </row>
    <row r="387" spans="2:283" ht="24" customHeight="1" x14ac:dyDescent="0.2">
      <c r="B387" s="4"/>
      <c r="C387" s="23"/>
      <c r="D387" s="89"/>
      <c r="E387" s="6"/>
      <c r="F387" s="2"/>
      <c r="G387" s="92"/>
      <c r="H387" s="6"/>
      <c r="I387" s="23"/>
      <c r="J387" s="89"/>
      <c r="K387" s="6"/>
      <c r="L387" s="2"/>
      <c r="M387" s="92"/>
      <c r="N387" s="6"/>
      <c r="O387" s="23"/>
      <c r="P387" s="89"/>
      <c r="Q387" s="6"/>
      <c r="R387" s="2"/>
      <c r="S387" s="9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  <c r="IX387" s="2"/>
      <c r="IY387" s="2"/>
      <c r="IZ387" s="2"/>
      <c r="JA387" s="2"/>
      <c r="JB387" s="2"/>
      <c r="JC387" s="2"/>
      <c r="JD387" s="2"/>
      <c r="JE387" s="2"/>
      <c r="JF387" s="2"/>
      <c r="JG387" s="2"/>
      <c r="JH387" s="2"/>
      <c r="JI387" s="2"/>
      <c r="JJ387" s="2"/>
      <c r="JK387" s="2"/>
      <c r="JL387" s="2"/>
      <c r="JM387" s="2"/>
      <c r="JN387" s="2"/>
      <c r="JO387" s="2"/>
      <c r="JP387" s="2"/>
      <c r="JQ387" s="2"/>
      <c r="JR387" s="2"/>
      <c r="JS387" s="2"/>
      <c r="JT387" s="2"/>
      <c r="JU387" s="2"/>
      <c r="JV387" s="2"/>
      <c r="JW387" s="2"/>
    </row>
    <row r="388" spans="2:283" ht="24" customHeight="1" x14ac:dyDescent="0.2">
      <c r="B388" s="4"/>
      <c r="C388" s="23"/>
      <c r="D388" s="89"/>
      <c r="E388" s="6"/>
      <c r="F388" s="2"/>
      <c r="G388" s="92"/>
      <c r="H388" s="6"/>
      <c r="I388" s="23"/>
      <c r="J388" s="89"/>
      <c r="K388" s="6"/>
      <c r="L388" s="2"/>
      <c r="M388" s="92"/>
      <c r="N388" s="6"/>
      <c r="O388" s="23"/>
      <c r="P388" s="89"/>
      <c r="Q388" s="6"/>
      <c r="R388" s="2"/>
      <c r="S388" s="9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  <c r="JW388" s="2"/>
    </row>
    <row r="389" spans="2:283" ht="24" customHeight="1" x14ac:dyDescent="0.2">
      <c r="B389" s="4"/>
      <c r="C389" s="23"/>
      <c r="D389" s="89"/>
      <c r="E389" s="6"/>
      <c r="F389" s="2"/>
      <c r="G389" s="92"/>
      <c r="H389" s="6"/>
      <c r="I389" s="23"/>
      <c r="J389" s="89"/>
      <c r="K389" s="6"/>
      <c r="L389" s="2"/>
      <c r="M389" s="92"/>
      <c r="N389" s="6"/>
      <c r="O389" s="23"/>
      <c r="P389" s="89"/>
      <c r="Q389" s="6"/>
      <c r="R389" s="2"/>
      <c r="S389" s="9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  <c r="IX389" s="2"/>
      <c r="IY389" s="2"/>
      <c r="IZ389" s="2"/>
      <c r="JA389" s="2"/>
      <c r="JB389" s="2"/>
      <c r="JC389" s="2"/>
      <c r="JD389" s="2"/>
      <c r="JE389" s="2"/>
      <c r="JF389" s="2"/>
      <c r="JG389" s="2"/>
      <c r="JH389" s="2"/>
      <c r="JI389" s="2"/>
      <c r="JJ389" s="2"/>
      <c r="JK389" s="2"/>
      <c r="JL389" s="2"/>
      <c r="JM389" s="2"/>
      <c r="JN389" s="2"/>
      <c r="JO389" s="2"/>
      <c r="JP389" s="2"/>
      <c r="JQ389" s="2"/>
      <c r="JR389" s="2"/>
      <c r="JS389" s="2"/>
      <c r="JT389" s="2"/>
      <c r="JU389" s="2"/>
      <c r="JV389" s="2"/>
      <c r="JW389" s="2"/>
    </row>
    <row r="390" spans="2:283" ht="24" customHeight="1" x14ac:dyDescent="0.2">
      <c r="B390" s="4"/>
      <c r="C390" s="23"/>
      <c r="D390" s="89"/>
      <c r="E390" s="6"/>
      <c r="F390" s="2"/>
      <c r="G390" s="92"/>
      <c r="H390" s="6"/>
      <c r="I390" s="23"/>
      <c r="J390" s="89"/>
      <c r="K390" s="6"/>
      <c r="L390" s="2"/>
      <c r="M390" s="92"/>
      <c r="N390" s="6"/>
      <c r="O390" s="23"/>
      <c r="P390" s="89"/>
      <c r="Q390" s="6"/>
      <c r="R390" s="2"/>
      <c r="S390" s="9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  <c r="IX390" s="2"/>
      <c r="IY390" s="2"/>
      <c r="IZ390" s="2"/>
      <c r="JA390" s="2"/>
      <c r="JB390" s="2"/>
      <c r="JC390" s="2"/>
      <c r="JD390" s="2"/>
      <c r="JE390" s="2"/>
      <c r="JF390" s="2"/>
      <c r="JG390" s="2"/>
      <c r="JH390" s="2"/>
      <c r="JI390" s="2"/>
      <c r="JJ390" s="2"/>
      <c r="JK390" s="2"/>
      <c r="JL390" s="2"/>
      <c r="JM390" s="2"/>
      <c r="JN390" s="2"/>
      <c r="JO390" s="2"/>
      <c r="JP390" s="2"/>
      <c r="JQ390" s="2"/>
      <c r="JR390" s="2"/>
      <c r="JS390" s="2"/>
      <c r="JT390" s="2"/>
      <c r="JU390" s="2"/>
      <c r="JV390" s="2"/>
      <c r="JW390" s="2"/>
    </row>
    <row r="391" spans="2:283" ht="24" customHeight="1" x14ac:dyDescent="0.2">
      <c r="B391" s="4"/>
      <c r="C391" s="23"/>
      <c r="D391" s="89"/>
      <c r="E391" s="6"/>
      <c r="F391" s="2"/>
      <c r="G391" s="92"/>
      <c r="H391" s="6"/>
      <c r="I391" s="23"/>
      <c r="J391" s="89"/>
      <c r="K391" s="6"/>
      <c r="L391" s="2"/>
      <c r="M391" s="92"/>
      <c r="N391" s="6"/>
      <c r="O391" s="23"/>
      <c r="P391" s="89"/>
      <c r="Q391" s="6"/>
      <c r="R391" s="2"/>
      <c r="S391" s="9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  <c r="IX391" s="2"/>
      <c r="IY391" s="2"/>
      <c r="IZ391" s="2"/>
      <c r="JA391" s="2"/>
      <c r="JB391" s="2"/>
      <c r="JC391" s="2"/>
      <c r="JD391" s="2"/>
      <c r="JE391" s="2"/>
      <c r="JF391" s="2"/>
      <c r="JG391" s="2"/>
      <c r="JH391" s="2"/>
      <c r="JI391" s="2"/>
      <c r="JJ391" s="2"/>
      <c r="JK391" s="2"/>
      <c r="JL391" s="2"/>
      <c r="JM391" s="2"/>
      <c r="JN391" s="2"/>
      <c r="JO391" s="2"/>
      <c r="JP391" s="2"/>
      <c r="JQ391" s="2"/>
      <c r="JR391" s="2"/>
      <c r="JS391" s="2"/>
      <c r="JT391" s="2"/>
      <c r="JU391" s="2"/>
      <c r="JV391" s="2"/>
      <c r="JW391" s="2"/>
    </row>
    <row r="392" spans="2:283" ht="24" customHeight="1" x14ac:dyDescent="0.2">
      <c r="B392" s="4"/>
      <c r="C392" s="23"/>
      <c r="D392" s="89"/>
      <c r="E392" s="6"/>
      <c r="F392" s="2"/>
      <c r="G392" s="92"/>
      <c r="H392" s="6"/>
      <c r="I392" s="23"/>
      <c r="J392" s="89"/>
      <c r="K392" s="6"/>
      <c r="L392" s="2"/>
      <c r="M392" s="92"/>
      <c r="N392" s="6"/>
      <c r="O392" s="23"/>
      <c r="P392" s="89"/>
      <c r="Q392" s="6"/>
      <c r="R392" s="2"/>
      <c r="S392" s="9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  <c r="IX392" s="2"/>
      <c r="IY392" s="2"/>
      <c r="IZ392" s="2"/>
      <c r="JA392" s="2"/>
      <c r="JB392" s="2"/>
      <c r="JC392" s="2"/>
      <c r="JD392" s="2"/>
      <c r="JE392" s="2"/>
      <c r="JF392" s="2"/>
      <c r="JG392" s="2"/>
      <c r="JH392" s="2"/>
      <c r="JI392" s="2"/>
      <c r="JJ392" s="2"/>
      <c r="JK392" s="2"/>
      <c r="JL392" s="2"/>
      <c r="JM392" s="2"/>
      <c r="JN392" s="2"/>
      <c r="JO392" s="2"/>
      <c r="JP392" s="2"/>
      <c r="JQ392" s="2"/>
      <c r="JR392" s="2"/>
      <c r="JS392" s="2"/>
      <c r="JT392" s="2"/>
      <c r="JU392" s="2"/>
      <c r="JV392" s="2"/>
      <c r="JW392" s="2"/>
    </row>
    <row r="393" spans="2:283" ht="24" customHeight="1" x14ac:dyDescent="0.2">
      <c r="B393" s="4"/>
      <c r="C393" s="23"/>
      <c r="D393" s="89"/>
      <c r="E393" s="6"/>
      <c r="F393" s="2"/>
      <c r="G393" s="92"/>
      <c r="H393" s="6"/>
      <c r="I393" s="23"/>
      <c r="J393" s="89"/>
      <c r="K393" s="6"/>
      <c r="L393" s="2"/>
      <c r="M393" s="92"/>
      <c r="N393" s="6"/>
      <c r="O393" s="23"/>
      <c r="P393" s="89"/>
      <c r="Q393" s="6"/>
      <c r="R393" s="2"/>
      <c r="S393" s="9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  <c r="IX393" s="2"/>
      <c r="IY393" s="2"/>
      <c r="IZ393" s="2"/>
      <c r="JA393" s="2"/>
      <c r="JB393" s="2"/>
      <c r="JC393" s="2"/>
      <c r="JD393" s="2"/>
      <c r="JE393" s="2"/>
      <c r="JF393" s="2"/>
      <c r="JG393" s="2"/>
      <c r="JH393" s="2"/>
      <c r="JI393" s="2"/>
      <c r="JJ393" s="2"/>
      <c r="JK393" s="2"/>
      <c r="JL393" s="2"/>
      <c r="JM393" s="2"/>
      <c r="JN393" s="2"/>
      <c r="JO393" s="2"/>
      <c r="JP393" s="2"/>
      <c r="JQ393" s="2"/>
      <c r="JR393" s="2"/>
      <c r="JS393" s="2"/>
      <c r="JT393" s="2"/>
      <c r="JU393" s="2"/>
      <c r="JV393" s="2"/>
      <c r="JW393" s="2"/>
    </row>
    <row r="394" spans="2:283" ht="24" customHeight="1" x14ac:dyDescent="0.2">
      <c r="B394" s="4"/>
      <c r="C394" s="23"/>
      <c r="D394" s="89"/>
      <c r="E394" s="6"/>
      <c r="F394" s="2"/>
      <c r="G394" s="92"/>
      <c r="H394" s="6"/>
      <c r="I394" s="23"/>
      <c r="J394" s="89"/>
      <c r="K394" s="6"/>
      <c r="L394" s="2"/>
      <c r="M394" s="92"/>
      <c r="N394" s="6"/>
      <c r="O394" s="23"/>
      <c r="P394" s="89"/>
      <c r="Q394" s="6"/>
      <c r="R394" s="2"/>
      <c r="S394" s="9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  <c r="IX394" s="2"/>
      <c r="IY394" s="2"/>
      <c r="IZ394" s="2"/>
      <c r="JA394" s="2"/>
      <c r="JB394" s="2"/>
      <c r="JC394" s="2"/>
      <c r="JD394" s="2"/>
      <c r="JE394" s="2"/>
      <c r="JF394" s="2"/>
      <c r="JG394" s="2"/>
      <c r="JH394" s="2"/>
      <c r="JI394" s="2"/>
      <c r="JJ394" s="2"/>
      <c r="JK394" s="2"/>
      <c r="JL394" s="2"/>
      <c r="JM394" s="2"/>
      <c r="JN394" s="2"/>
      <c r="JO394" s="2"/>
      <c r="JP394" s="2"/>
      <c r="JQ394" s="2"/>
      <c r="JR394" s="2"/>
      <c r="JS394" s="2"/>
      <c r="JT394" s="2"/>
      <c r="JU394" s="2"/>
      <c r="JV394" s="2"/>
      <c r="JW394" s="2"/>
    </row>
    <row r="395" spans="2:283" ht="24" customHeight="1" x14ac:dyDescent="0.2">
      <c r="B395" s="4"/>
      <c r="C395" s="23"/>
      <c r="D395" s="89"/>
      <c r="E395" s="6"/>
      <c r="F395" s="2"/>
      <c r="G395" s="92"/>
      <c r="H395" s="6"/>
      <c r="I395" s="23"/>
      <c r="J395" s="89"/>
      <c r="K395" s="6"/>
      <c r="L395" s="2"/>
      <c r="M395" s="92"/>
      <c r="N395" s="6"/>
      <c r="O395" s="23"/>
      <c r="P395" s="89"/>
      <c r="Q395" s="6"/>
      <c r="R395" s="2"/>
      <c r="S395" s="9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  <c r="IX395" s="2"/>
      <c r="IY395" s="2"/>
      <c r="IZ395" s="2"/>
      <c r="JA395" s="2"/>
      <c r="JB395" s="2"/>
      <c r="JC395" s="2"/>
      <c r="JD395" s="2"/>
      <c r="JE395" s="2"/>
      <c r="JF395" s="2"/>
      <c r="JG395" s="2"/>
      <c r="JH395" s="2"/>
      <c r="JI395" s="2"/>
      <c r="JJ395" s="2"/>
      <c r="JK395" s="2"/>
      <c r="JL395" s="2"/>
      <c r="JM395" s="2"/>
      <c r="JN395" s="2"/>
      <c r="JO395" s="2"/>
      <c r="JP395" s="2"/>
      <c r="JQ395" s="2"/>
      <c r="JR395" s="2"/>
      <c r="JS395" s="2"/>
      <c r="JT395" s="2"/>
      <c r="JU395" s="2"/>
      <c r="JV395" s="2"/>
      <c r="JW395" s="2"/>
    </row>
    <row r="396" spans="2:283" ht="24" customHeight="1" x14ac:dyDescent="0.2">
      <c r="B396" s="4"/>
      <c r="C396" s="23"/>
      <c r="D396" s="89"/>
      <c r="E396" s="6"/>
      <c r="F396" s="2"/>
      <c r="G396" s="92"/>
      <c r="H396" s="6"/>
      <c r="I396" s="23"/>
      <c r="J396" s="89"/>
      <c r="K396" s="6"/>
      <c r="L396" s="2"/>
      <c r="M396" s="92"/>
      <c r="N396" s="6"/>
      <c r="O396" s="23"/>
      <c r="P396" s="89"/>
      <c r="Q396" s="6"/>
      <c r="R396" s="2"/>
      <c r="S396" s="9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  <c r="IX396" s="2"/>
      <c r="IY396" s="2"/>
      <c r="IZ396" s="2"/>
      <c r="JA396" s="2"/>
      <c r="JB396" s="2"/>
      <c r="JC396" s="2"/>
      <c r="JD396" s="2"/>
      <c r="JE396" s="2"/>
      <c r="JF396" s="2"/>
      <c r="JG396" s="2"/>
      <c r="JH396" s="2"/>
      <c r="JI396" s="2"/>
      <c r="JJ396" s="2"/>
      <c r="JK396" s="2"/>
      <c r="JL396" s="2"/>
      <c r="JM396" s="2"/>
      <c r="JN396" s="2"/>
      <c r="JO396" s="2"/>
      <c r="JP396" s="2"/>
      <c r="JQ396" s="2"/>
      <c r="JR396" s="2"/>
      <c r="JS396" s="2"/>
      <c r="JT396" s="2"/>
      <c r="JU396" s="2"/>
      <c r="JV396" s="2"/>
      <c r="JW396" s="2"/>
    </row>
    <row r="397" spans="2:283" ht="24" customHeight="1" x14ac:dyDescent="0.2">
      <c r="B397" s="4"/>
      <c r="C397" s="23"/>
      <c r="D397" s="89"/>
      <c r="E397" s="6"/>
      <c r="F397" s="2"/>
      <c r="G397" s="92"/>
      <c r="H397" s="6"/>
      <c r="I397" s="23"/>
      <c r="J397" s="89"/>
      <c r="K397" s="6"/>
      <c r="L397" s="2"/>
      <c r="M397" s="92"/>
      <c r="N397" s="6"/>
      <c r="O397" s="23"/>
      <c r="P397" s="89"/>
      <c r="Q397" s="6"/>
      <c r="R397" s="2"/>
      <c r="S397" s="9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  <c r="IX397" s="2"/>
      <c r="IY397" s="2"/>
      <c r="IZ397" s="2"/>
      <c r="JA397" s="2"/>
      <c r="JB397" s="2"/>
      <c r="JC397" s="2"/>
      <c r="JD397" s="2"/>
      <c r="JE397" s="2"/>
      <c r="JF397" s="2"/>
      <c r="JG397" s="2"/>
      <c r="JH397" s="2"/>
      <c r="JI397" s="2"/>
      <c r="JJ397" s="2"/>
      <c r="JK397" s="2"/>
      <c r="JL397" s="2"/>
      <c r="JM397" s="2"/>
      <c r="JN397" s="2"/>
      <c r="JO397" s="2"/>
      <c r="JP397" s="2"/>
      <c r="JQ397" s="2"/>
      <c r="JR397" s="2"/>
      <c r="JS397" s="2"/>
      <c r="JT397" s="2"/>
      <c r="JU397" s="2"/>
      <c r="JV397" s="2"/>
      <c r="JW397" s="2"/>
    </row>
    <row r="398" spans="2:283" ht="24" customHeight="1" x14ac:dyDescent="0.2">
      <c r="B398" s="4"/>
      <c r="C398" s="23"/>
      <c r="D398" s="89"/>
      <c r="E398" s="6"/>
      <c r="F398" s="2"/>
      <c r="G398" s="92"/>
      <c r="H398" s="6"/>
      <c r="I398" s="23"/>
      <c r="J398" s="89"/>
      <c r="K398" s="6"/>
      <c r="L398" s="2"/>
      <c r="M398" s="92"/>
      <c r="N398" s="6"/>
      <c r="O398" s="23"/>
      <c r="P398" s="89"/>
      <c r="Q398" s="6"/>
      <c r="R398" s="2"/>
      <c r="S398" s="9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  <c r="IU398" s="2"/>
      <c r="IV398" s="2"/>
      <c r="IW398" s="2"/>
      <c r="IX398" s="2"/>
      <c r="IY398" s="2"/>
      <c r="IZ398" s="2"/>
      <c r="JA398" s="2"/>
      <c r="JB398" s="2"/>
      <c r="JC398" s="2"/>
      <c r="JD398" s="2"/>
      <c r="JE398" s="2"/>
      <c r="JF398" s="2"/>
      <c r="JG398" s="2"/>
      <c r="JH398" s="2"/>
      <c r="JI398" s="2"/>
      <c r="JJ398" s="2"/>
      <c r="JK398" s="2"/>
      <c r="JL398" s="2"/>
      <c r="JM398" s="2"/>
      <c r="JN398" s="2"/>
      <c r="JO398" s="2"/>
      <c r="JP398" s="2"/>
      <c r="JQ398" s="2"/>
      <c r="JR398" s="2"/>
      <c r="JS398" s="2"/>
      <c r="JT398" s="2"/>
      <c r="JU398" s="2"/>
      <c r="JV398" s="2"/>
      <c r="JW398" s="2"/>
    </row>
    <row r="399" spans="2:283" ht="24" customHeight="1" x14ac:dyDescent="0.2">
      <c r="B399" s="4"/>
      <c r="C399" s="23"/>
      <c r="D399" s="89"/>
      <c r="E399" s="6"/>
      <c r="F399" s="2"/>
      <c r="G399" s="92"/>
      <c r="H399" s="6"/>
      <c r="I399" s="23"/>
      <c r="J399" s="89"/>
      <c r="K399" s="6"/>
      <c r="L399" s="2"/>
      <c r="M399" s="92"/>
      <c r="N399" s="6"/>
      <c r="O399" s="23"/>
      <c r="P399" s="89"/>
      <c r="Q399" s="6"/>
      <c r="R399" s="2"/>
      <c r="S399" s="9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  <c r="IX399" s="2"/>
      <c r="IY399" s="2"/>
      <c r="IZ399" s="2"/>
      <c r="JA399" s="2"/>
      <c r="JB399" s="2"/>
      <c r="JC399" s="2"/>
      <c r="JD399" s="2"/>
      <c r="JE399" s="2"/>
      <c r="JF399" s="2"/>
      <c r="JG399" s="2"/>
      <c r="JH399" s="2"/>
      <c r="JI399" s="2"/>
      <c r="JJ399" s="2"/>
      <c r="JK399" s="2"/>
      <c r="JL399" s="2"/>
      <c r="JM399" s="2"/>
      <c r="JN399" s="2"/>
      <c r="JO399" s="2"/>
      <c r="JP399" s="2"/>
      <c r="JQ399" s="2"/>
      <c r="JR399" s="2"/>
      <c r="JS399" s="2"/>
      <c r="JT399" s="2"/>
      <c r="JU399" s="2"/>
      <c r="JV399" s="2"/>
      <c r="JW399" s="2"/>
    </row>
    <row r="400" spans="2:283" ht="24" customHeight="1" x14ac:dyDescent="0.2">
      <c r="B400" s="4"/>
      <c r="C400" s="23"/>
      <c r="D400" s="89"/>
      <c r="E400" s="6"/>
      <c r="F400" s="2"/>
      <c r="G400" s="92"/>
      <c r="H400" s="6"/>
      <c r="I400" s="23"/>
      <c r="J400" s="89"/>
      <c r="K400" s="6"/>
      <c r="L400" s="2"/>
      <c r="M400" s="92"/>
      <c r="N400" s="6"/>
      <c r="O400" s="23"/>
      <c r="P400" s="89"/>
      <c r="Q400" s="6"/>
      <c r="R400" s="2"/>
      <c r="S400" s="9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  <c r="IX400" s="2"/>
      <c r="IY400" s="2"/>
      <c r="IZ400" s="2"/>
      <c r="JA400" s="2"/>
      <c r="JB400" s="2"/>
      <c r="JC400" s="2"/>
      <c r="JD400" s="2"/>
      <c r="JE400" s="2"/>
      <c r="JF400" s="2"/>
      <c r="JG400" s="2"/>
      <c r="JH400" s="2"/>
      <c r="JI400" s="2"/>
      <c r="JJ400" s="2"/>
      <c r="JK400" s="2"/>
      <c r="JL400" s="2"/>
      <c r="JM400" s="2"/>
      <c r="JN400" s="2"/>
      <c r="JO400" s="2"/>
      <c r="JP400" s="2"/>
      <c r="JQ400" s="2"/>
      <c r="JR400" s="2"/>
      <c r="JS400" s="2"/>
      <c r="JT400" s="2"/>
      <c r="JU400" s="2"/>
      <c r="JV400" s="2"/>
      <c r="JW400" s="2"/>
    </row>
    <row r="401" spans="2:283" ht="24" customHeight="1" x14ac:dyDescent="0.2">
      <c r="B401" s="4"/>
      <c r="C401" s="23"/>
      <c r="D401" s="89"/>
      <c r="E401" s="6"/>
      <c r="F401" s="2"/>
      <c r="G401" s="92"/>
      <c r="H401" s="6"/>
      <c r="I401" s="23"/>
      <c r="J401" s="89"/>
      <c r="K401" s="6"/>
      <c r="L401" s="2"/>
      <c r="M401" s="92"/>
      <c r="N401" s="6"/>
      <c r="O401" s="23"/>
      <c r="P401" s="89"/>
      <c r="Q401" s="6"/>
      <c r="R401" s="2"/>
      <c r="S401" s="9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  <c r="IX401" s="2"/>
      <c r="IY401" s="2"/>
      <c r="IZ401" s="2"/>
      <c r="JA401" s="2"/>
      <c r="JB401" s="2"/>
      <c r="JC401" s="2"/>
      <c r="JD401" s="2"/>
      <c r="JE401" s="2"/>
      <c r="JF401" s="2"/>
      <c r="JG401" s="2"/>
      <c r="JH401" s="2"/>
      <c r="JI401" s="2"/>
      <c r="JJ401" s="2"/>
      <c r="JK401" s="2"/>
      <c r="JL401" s="2"/>
      <c r="JM401" s="2"/>
      <c r="JN401" s="2"/>
      <c r="JO401" s="2"/>
      <c r="JP401" s="2"/>
      <c r="JQ401" s="2"/>
      <c r="JR401" s="2"/>
      <c r="JS401" s="2"/>
      <c r="JT401" s="2"/>
      <c r="JU401" s="2"/>
      <c r="JV401" s="2"/>
      <c r="JW401" s="2"/>
    </row>
    <row r="402" spans="2:283" ht="24" customHeight="1" x14ac:dyDescent="0.2">
      <c r="B402" s="4"/>
      <c r="C402" s="23"/>
      <c r="D402" s="89"/>
      <c r="E402" s="6"/>
      <c r="F402" s="2"/>
      <c r="G402" s="92"/>
      <c r="H402" s="6"/>
      <c r="I402" s="23"/>
      <c r="J402" s="89"/>
      <c r="K402" s="6"/>
      <c r="L402" s="2"/>
      <c r="M402" s="92"/>
      <c r="N402" s="6"/>
      <c r="O402" s="23"/>
      <c r="P402" s="89"/>
      <c r="Q402" s="6"/>
      <c r="R402" s="2"/>
      <c r="S402" s="9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  <c r="IX402" s="2"/>
      <c r="IY402" s="2"/>
      <c r="IZ402" s="2"/>
      <c r="JA402" s="2"/>
      <c r="JB402" s="2"/>
      <c r="JC402" s="2"/>
      <c r="JD402" s="2"/>
      <c r="JE402" s="2"/>
      <c r="JF402" s="2"/>
      <c r="JG402" s="2"/>
      <c r="JH402" s="2"/>
      <c r="JI402" s="2"/>
      <c r="JJ402" s="2"/>
      <c r="JK402" s="2"/>
      <c r="JL402" s="2"/>
      <c r="JM402" s="2"/>
      <c r="JN402" s="2"/>
      <c r="JO402" s="2"/>
      <c r="JP402" s="2"/>
      <c r="JQ402" s="2"/>
      <c r="JR402" s="2"/>
      <c r="JS402" s="2"/>
      <c r="JT402" s="2"/>
      <c r="JU402" s="2"/>
      <c r="JV402" s="2"/>
      <c r="JW402" s="2"/>
    </row>
    <row r="403" spans="2:283" ht="24" customHeight="1" x14ac:dyDescent="0.2">
      <c r="B403" s="4"/>
      <c r="C403" s="23"/>
      <c r="D403" s="89"/>
      <c r="E403" s="6"/>
      <c r="F403" s="2"/>
      <c r="G403" s="92"/>
      <c r="H403" s="6"/>
      <c r="I403" s="23"/>
      <c r="J403" s="89"/>
      <c r="K403" s="6"/>
      <c r="L403" s="2"/>
      <c r="M403" s="92"/>
      <c r="N403" s="6"/>
      <c r="O403" s="23"/>
      <c r="P403" s="89"/>
      <c r="Q403" s="6"/>
      <c r="R403" s="2"/>
      <c r="S403" s="9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  <c r="IX403" s="2"/>
      <c r="IY403" s="2"/>
      <c r="IZ403" s="2"/>
      <c r="JA403" s="2"/>
      <c r="JB403" s="2"/>
      <c r="JC403" s="2"/>
      <c r="JD403" s="2"/>
      <c r="JE403" s="2"/>
      <c r="JF403" s="2"/>
      <c r="JG403" s="2"/>
      <c r="JH403" s="2"/>
      <c r="JI403" s="2"/>
      <c r="JJ403" s="2"/>
      <c r="JK403" s="2"/>
      <c r="JL403" s="2"/>
      <c r="JM403" s="2"/>
      <c r="JN403" s="2"/>
      <c r="JO403" s="2"/>
      <c r="JP403" s="2"/>
      <c r="JQ403" s="2"/>
      <c r="JR403" s="2"/>
      <c r="JS403" s="2"/>
      <c r="JT403" s="2"/>
      <c r="JU403" s="2"/>
      <c r="JV403" s="2"/>
      <c r="JW403" s="2"/>
    </row>
    <row r="404" spans="2:283" ht="24" customHeight="1" x14ac:dyDescent="0.2">
      <c r="B404" s="4"/>
      <c r="C404" s="23"/>
      <c r="D404" s="89"/>
      <c r="E404" s="6"/>
      <c r="F404" s="2"/>
      <c r="G404" s="92"/>
      <c r="H404" s="6"/>
      <c r="I404" s="23"/>
      <c r="J404" s="89"/>
      <c r="K404" s="6"/>
      <c r="L404" s="2"/>
      <c r="M404" s="92"/>
      <c r="N404" s="6"/>
      <c r="O404" s="23"/>
      <c r="P404" s="89"/>
      <c r="Q404" s="6"/>
      <c r="R404" s="2"/>
      <c r="S404" s="9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  <c r="IX404" s="2"/>
      <c r="IY404" s="2"/>
      <c r="IZ404" s="2"/>
      <c r="JA404" s="2"/>
      <c r="JB404" s="2"/>
      <c r="JC404" s="2"/>
      <c r="JD404" s="2"/>
      <c r="JE404" s="2"/>
      <c r="JF404" s="2"/>
      <c r="JG404" s="2"/>
      <c r="JH404" s="2"/>
      <c r="JI404" s="2"/>
      <c r="JJ404" s="2"/>
      <c r="JK404" s="2"/>
      <c r="JL404" s="2"/>
      <c r="JM404" s="2"/>
      <c r="JN404" s="2"/>
      <c r="JO404" s="2"/>
      <c r="JP404" s="2"/>
      <c r="JQ404" s="2"/>
      <c r="JR404" s="2"/>
      <c r="JS404" s="2"/>
      <c r="JT404" s="2"/>
      <c r="JU404" s="2"/>
      <c r="JV404" s="2"/>
      <c r="JW404" s="2"/>
    </row>
    <row r="405" spans="2:283" ht="24" customHeight="1" x14ac:dyDescent="0.2">
      <c r="B405" s="4"/>
      <c r="C405" s="23"/>
      <c r="D405" s="89"/>
      <c r="E405" s="6"/>
      <c r="F405" s="2"/>
      <c r="G405" s="92"/>
      <c r="H405" s="6"/>
      <c r="I405" s="23"/>
      <c r="J405" s="89"/>
      <c r="K405" s="6"/>
      <c r="L405" s="2"/>
      <c r="M405" s="92"/>
      <c r="N405" s="6"/>
      <c r="O405" s="23"/>
      <c r="P405" s="89"/>
      <c r="Q405" s="6"/>
      <c r="R405" s="2"/>
      <c r="S405" s="9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  <c r="IX405" s="2"/>
      <c r="IY405" s="2"/>
      <c r="IZ405" s="2"/>
      <c r="JA405" s="2"/>
      <c r="JB405" s="2"/>
      <c r="JC405" s="2"/>
      <c r="JD405" s="2"/>
      <c r="JE405" s="2"/>
      <c r="JF405" s="2"/>
      <c r="JG405" s="2"/>
      <c r="JH405" s="2"/>
      <c r="JI405" s="2"/>
      <c r="JJ405" s="2"/>
      <c r="JK405" s="2"/>
      <c r="JL405" s="2"/>
      <c r="JM405" s="2"/>
      <c r="JN405" s="2"/>
      <c r="JO405" s="2"/>
      <c r="JP405" s="2"/>
      <c r="JQ405" s="2"/>
      <c r="JR405" s="2"/>
      <c r="JS405" s="2"/>
      <c r="JT405" s="2"/>
      <c r="JU405" s="2"/>
      <c r="JV405" s="2"/>
      <c r="JW405" s="2"/>
    </row>
    <row r="406" spans="2:283" ht="24" customHeight="1" x14ac:dyDescent="0.2">
      <c r="B406" s="4"/>
      <c r="C406" s="23"/>
      <c r="D406" s="89"/>
      <c r="E406" s="6"/>
      <c r="F406" s="2"/>
      <c r="G406" s="92"/>
      <c r="H406" s="6"/>
      <c r="I406" s="23"/>
      <c r="J406" s="89"/>
      <c r="K406" s="6"/>
      <c r="L406" s="2"/>
      <c r="M406" s="92"/>
      <c r="N406" s="6"/>
      <c r="O406" s="23"/>
      <c r="P406" s="89"/>
      <c r="Q406" s="6"/>
      <c r="R406" s="2"/>
      <c r="S406" s="9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  <c r="IU406" s="2"/>
      <c r="IV406" s="2"/>
      <c r="IW406" s="2"/>
      <c r="IX406" s="2"/>
      <c r="IY406" s="2"/>
      <c r="IZ406" s="2"/>
      <c r="JA406" s="2"/>
      <c r="JB406" s="2"/>
      <c r="JC406" s="2"/>
      <c r="JD406" s="2"/>
      <c r="JE406" s="2"/>
      <c r="JF406" s="2"/>
      <c r="JG406" s="2"/>
      <c r="JH406" s="2"/>
      <c r="JI406" s="2"/>
      <c r="JJ406" s="2"/>
      <c r="JK406" s="2"/>
      <c r="JL406" s="2"/>
      <c r="JM406" s="2"/>
      <c r="JN406" s="2"/>
      <c r="JO406" s="2"/>
      <c r="JP406" s="2"/>
      <c r="JQ406" s="2"/>
      <c r="JR406" s="2"/>
      <c r="JS406" s="2"/>
      <c r="JT406" s="2"/>
      <c r="JU406" s="2"/>
      <c r="JV406" s="2"/>
      <c r="JW406" s="2"/>
    </row>
    <row r="407" spans="2:283" ht="24" customHeight="1" x14ac:dyDescent="0.2">
      <c r="B407" s="4"/>
      <c r="C407" s="23"/>
      <c r="D407" s="89"/>
      <c r="E407" s="6"/>
      <c r="F407" s="2"/>
      <c r="G407" s="92"/>
      <c r="H407" s="6"/>
      <c r="I407" s="23"/>
      <c r="J407" s="89"/>
      <c r="K407" s="6"/>
      <c r="L407" s="2"/>
      <c r="M407" s="92"/>
      <c r="N407" s="6"/>
      <c r="O407" s="23"/>
      <c r="P407" s="89"/>
      <c r="Q407" s="6"/>
      <c r="R407" s="2"/>
      <c r="S407" s="9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  <c r="IX407" s="2"/>
      <c r="IY407" s="2"/>
      <c r="IZ407" s="2"/>
      <c r="JA407" s="2"/>
      <c r="JB407" s="2"/>
      <c r="JC407" s="2"/>
      <c r="JD407" s="2"/>
      <c r="JE407" s="2"/>
      <c r="JF407" s="2"/>
      <c r="JG407" s="2"/>
      <c r="JH407" s="2"/>
      <c r="JI407" s="2"/>
      <c r="JJ407" s="2"/>
      <c r="JK407" s="2"/>
      <c r="JL407" s="2"/>
      <c r="JM407" s="2"/>
      <c r="JN407" s="2"/>
      <c r="JO407" s="2"/>
      <c r="JP407" s="2"/>
      <c r="JQ407" s="2"/>
      <c r="JR407" s="2"/>
      <c r="JS407" s="2"/>
      <c r="JT407" s="2"/>
      <c r="JU407" s="2"/>
      <c r="JV407" s="2"/>
      <c r="JW407" s="2"/>
    </row>
    <row r="408" spans="2:283" ht="24" customHeight="1" x14ac:dyDescent="0.2">
      <c r="B408" s="4"/>
      <c r="C408" s="23"/>
      <c r="D408" s="89"/>
      <c r="E408" s="6"/>
      <c r="F408" s="2"/>
      <c r="G408" s="92"/>
      <c r="H408" s="6"/>
      <c r="I408" s="23"/>
      <c r="J408" s="89"/>
      <c r="K408" s="6"/>
      <c r="L408" s="2"/>
      <c r="M408" s="92"/>
      <c r="N408" s="6"/>
      <c r="O408" s="23"/>
      <c r="P408" s="89"/>
      <c r="Q408" s="6"/>
      <c r="R408" s="2"/>
      <c r="S408" s="9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  <c r="IX408" s="2"/>
      <c r="IY408" s="2"/>
      <c r="IZ408" s="2"/>
      <c r="JA408" s="2"/>
      <c r="JB408" s="2"/>
      <c r="JC408" s="2"/>
      <c r="JD408" s="2"/>
      <c r="JE408" s="2"/>
      <c r="JF408" s="2"/>
      <c r="JG408" s="2"/>
      <c r="JH408" s="2"/>
      <c r="JI408" s="2"/>
      <c r="JJ408" s="2"/>
      <c r="JK408" s="2"/>
      <c r="JL408" s="2"/>
      <c r="JM408" s="2"/>
      <c r="JN408" s="2"/>
      <c r="JO408" s="2"/>
      <c r="JP408" s="2"/>
      <c r="JQ408" s="2"/>
      <c r="JR408" s="2"/>
      <c r="JS408" s="2"/>
      <c r="JT408" s="2"/>
      <c r="JU408" s="2"/>
      <c r="JV408" s="2"/>
      <c r="JW408" s="2"/>
    </row>
    <row r="409" spans="2:283" ht="24" customHeight="1" x14ac:dyDescent="0.2">
      <c r="B409" s="4"/>
      <c r="C409" s="23"/>
      <c r="D409" s="89"/>
      <c r="E409" s="6"/>
      <c r="F409" s="2"/>
      <c r="G409" s="92"/>
      <c r="H409" s="6"/>
      <c r="I409" s="23"/>
      <c r="J409" s="89"/>
      <c r="K409" s="6"/>
      <c r="L409" s="2"/>
      <c r="M409" s="92"/>
      <c r="N409" s="6"/>
      <c r="O409" s="23"/>
      <c r="P409" s="89"/>
      <c r="Q409" s="6"/>
      <c r="R409" s="2"/>
      <c r="S409" s="9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  <c r="IX409" s="2"/>
      <c r="IY409" s="2"/>
      <c r="IZ409" s="2"/>
      <c r="JA409" s="2"/>
      <c r="JB409" s="2"/>
      <c r="JC409" s="2"/>
      <c r="JD409" s="2"/>
      <c r="JE409" s="2"/>
      <c r="JF409" s="2"/>
      <c r="JG409" s="2"/>
      <c r="JH409" s="2"/>
      <c r="JI409" s="2"/>
      <c r="JJ409" s="2"/>
      <c r="JK409" s="2"/>
      <c r="JL409" s="2"/>
      <c r="JM409" s="2"/>
      <c r="JN409" s="2"/>
      <c r="JO409" s="2"/>
      <c r="JP409" s="2"/>
      <c r="JQ409" s="2"/>
      <c r="JR409" s="2"/>
      <c r="JS409" s="2"/>
      <c r="JT409" s="2"/>
      <c r="JU409" s="2"/>
      <c r="JV409" s="2"/>
      <c r="JW409" s="2"/>
    </row>
    <row r="410" spans="2:283" ht="24" customHeight="1" x14ac:dyDescent="0.2">
      <c r="B410" s="4"/>
      <c r="C410" s="23"/>
      <c r="D410" s="89"/>
      <c r="E410" s="6"/>
      <c r="F410" s="2"/>
      <c r="G410" s="92"/>
      <c r="H410" s="6"/>
      <c r="I410" s="23"/>
      <c r="J410" s="89"/>
      <c r="K410" s="6"/>
      <c r="L410" s="2"/>
      <c r="M410" s="92"/>
      <c r="N410" s="6"/>
      <c r="O410" s="23"/>
      <c r="P410" s="89"/>
      <c r="Q410" s="6"/>
      <c r="R410" s="2"/>
      <c r="S410" s="9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  <c r="IX410" s="2"/>
      <c r="IY410" s="2"/>
      <c r="IZ410" s="2"/>
      <c r="JA410" s="2"/>
      <c r="JB410" s="2"/>
      <c r="JC410" s="2"/>
      <c r="JD410" s="2"/>
      <c r="JE410" s="2"/>
      <c r="JF410" s="2"/>
      <c r="JG410" s="2"/>
      <c r="JH410" s="2"/>
      <c r="JI410" s="2"/>
      <c r="JJ410" s="2"/>
      <c r="JK410" s="2"/>
      <c r="JL410" s="2"/>
      <c r="JM410" s="2"/>
      <c r="JN410" s="2"/>
      <c r="JO410" s="2"/>
      <c r="JP410" s="2"/>
      <c r="JQ410" s="2"/>
      <c r="JR410" s="2"/>
      <c r="JS410" s="2"/>
      <c r="JT410" s="2"/>
      <c r="JU410" s="2"/>
      <c r="JV410" s="2"/>
      <c r="JW410" s="2"/>
    </row>
    <row r="411" spans="2:283" ht="24" customHeight="1" x14ac:dyDescent="0.2">
      <c r="B411" s="4"/>
      <c r="C411" s="23"/>
      <c r="D411" s="89"/>
      <c r="E411" s="6"/>
      <c r="F411" s="2"/>
      <c r="G411" s="92"/>
      <c r="H411" s="6"/>
      <c r="I411" s="23"/>
      <c r="J411" s="89"/>
      <c r="K411" s="6"/>
      <c r="L411" s="2"/>
      <c r="M411" s="92"/>
      <c r="N411" s="6"/>
      <c r="O411" s="23"/>
      <c r="P411" s="89"/>
      <c r="Q411" s="6"/>
      <c r="R411" s="2"/>
      <c r="S411" s="9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  <c r="IX411" s="2"/>
      <c r="IY411" s="2"/>
      <c r="IZ411" s="2"/>
      <c r="JA411" s="2"/>
      <c r="JB411" s="2"/>
      <c r="JC411" s="2"/>
      <c r="JD411" s="2"/>
      <c r="JE411" s="2"/>
      <c r="JF411" s="2"/>
      <c r="JG411" s="2"/>
      <c r="JH411" s="2"/>
      <c r="JI411" s="2"/>
      <c r="JJ411" s="2"/>
      <c r="JK411" s="2"/>
      <c r="JL411" s="2"/>
      <c r="JM411" s="2"/>
      <c r="JN411" s="2"/>
      <c r="JO411" s="2"/>
      <c r="JP411" s="2"/>
      <c r="JQ411" s="2"/>
      <c r="JR411" s="2"/>
      <c r="JS411" s="2"/>
      <c r="JT411" s="2"/>
      <c r="JU411" s="2"/>
      <c r="JV411" s="2"/>
      <c r="JW411" s="2"/>
    </row>
    <row r="412" spans="2:283" ht="24" customHeight="1" x14ac:dyDescent="0.2">
      <c r="B412" s="4"/>
      <c r="C412" s="23"/>
      <c r="D412" s="89"/>
      <c r="E412" s="6"/>
      <c r="F412" s="2"/>
      <c r="G412" s="92"/>
      <c r="H412" s="6"/>
      <c r="I412" s="23"/>
      <c r="J412" s="89"/>
      <c r="K412" s="6"/>
      <c r="L412" s="2"/>
      <c r="M412" s="92"/>
      <c r="N412" s="6"/>
      <c r="O412" s="23"/>
      <c r="P412" s="89"/>
      <c r="Q412" s="6"/>
      <c r="R412" s="2"/>
      <c r="S412" s="9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  <c r="IX412" s="2"/>
      <c r="IY412" s="2"/>
      <c r="IZ412" s="2"/>
      <c r="JA412" s="2"/>
      <c r="JB412" s="2"/>
      <c r="JC412" s="2"/>
      <c r="JD412" s="2"/>
      <c r="JE412" s="2"/>
      <c r="JF412" s="2"/>
      <c r="JG412" s="2"/>
      <c r="JH412" s="2"/>
      <c r="JI412" s="2"/>
      <c r="JJ412" s="2"/>
      <c r="JK412" s="2"/>
      <c r="JL412" s="2"/>
      <c r="JM412" s="2"/>
      <c r="JN412" s="2"/>
      <c r="JO412" s="2"/>
      <c r="JP412" s="2"/>
      <c r="JQ412" s="2"/>
      <c r="JR412" s="2"/>
      <c r="JS412" s="2"/>
      <c r="JT412" s="2"/>
      <c r="JU412" s="2"/>
      <c r="JV412" s="2"/>
      <c r="JW412" s="2"/>
    </row>
    <row r="413" spans="2:283" ht="24" customHeight="1" x14ac:dyDescent="0.2">
      <c r="B413" s="4"/>
      <c r="C413" s="23"/>
      <c r="D413" s="89"/>
      <c r="E413" s="6"/>
      <c r="F413" s="2"/>
      <c r="G413" s="92"/>
      <c r="H413" s="6"/>
      <c r="I413" s="23"/>
      <c r="J413" s="89"/>
      <c r="K413" s="6"/>
      <c r="L413" s="2"/>
      <c r="M413" s="92"/>
      <c r="N413" s="6"/>
      <c r="O413" s="23"/>
      <c r="P413" s="89"/>
      <c r="Q413" s="6"/>
      <c r="R413" s="2"/>
      <c r="S413" s="9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  <c r="IX413" s="2"/>
      <c r="IY413" s="2"/>
      <c r="IZ413" s="2"/>
      <c r="JA413" s="2"/>
      <c r="JB413" s="2"/>
      <c r="JC413" s="2"/>
      <c r="JD413" s="2"/>
      <c r="JE413" s="2"/>
      <c r="JF413" s="2"/>
      <c r="JG413" s="2"/>
      <c r="JH413" s="2"/>
      <c r="JI413" s="2"/>
      <c r="JJ413" s="2"/>
      <c r="JK413" s="2"/>
      <c r="JL413" s="2"/>
      <c r="JM413" s="2"/>
      <c r="JN413" s="2"/>
      <c r="JO413" s="2"/>
      <c r="JP413" s="2"/>
      <c r="JQ413" s="2"/>
      <c r="JR413" s="2"/>
      <c r="JS413" s="2"/>
      <c r="JT413" s="2"/>
      <c r="JU413" s="2"/>
      <c r="JV413" s="2"/>
      <c r="JW413" s="2"/>
    </row>
    <row r="414" spans="2:283" ht="24" customHeight="1" x14ac:dyDescent="0.2">
      <c r="B414" s="4"/>
      <c r="C414" s="23"/>
      <c r="D414" s="89"/>
      <c r="E414" s="6"/>
      <c r="F414" s="2"/>
      <c r="G414" s="92"/>
      <c r="H414" s="6"/>
      <c r="I414" s="23"/>
      <c r="J414" s="89"/>
      <c r="K414" s="6"/>
      <c r="L414" s="2"/>
      <c r="M414" s="92"/>
      <c r="N414" s="6"/>
      <c r="O414" s="23"/>
      <c r="P414" s="89"/>
      <c r="Q414" s="6"/>
      <c r="R414" s="2"/>
      <c r="S414" s="9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  <c r="IX414" s="2"/>
      <c r="IY414" s="2"/>
      <c r="IZ414" s="2"/>
      <c r="JA414" s="2"/>
      <c r="JB414" s="2"/>
      <c r="JC414" s="2"/>
      <c r="JD414" s="2"/>
      <c r="JE414" s="2"/>
      <c r="JF414" s="2"/>
      <c r="JG414" s="2"/>
      <c r="JH414" s="2"/>
      <c r="JI414" s="2"/>
      <c r="JJ414" s="2"/>
      <c r="JK414" s="2"/>
      <c r="JL414" s="2"/>
      <c r="JM414" s="2"/>
      <c r="JN414" s="2"/>
      <c r="JO414" s="2"/>
      <c r="JP414" s="2"/>
      <c r="JQ414" s="2"/>
      <c r="JR414" s="2"/>
      <c r="JS414" s="2"/>
      <c r="JT414" s="2"/>
      <c r="JU414" s="2"/>
      <c r="JV414" s="2"/>
      <c r="JW414" s="2"/>
    </row>
    <row r="415" spans="2:283" ht="24" customHeight="1" x14ac:dyDescent="0.2">
      <c r="B415" s="4"/>
      <c r="C415" s="23"/>
      <c r="D415" s="89"/>
      <c r="E415" s="6"/>
      <c r="F415" s="2"/>
      <c r="G415" s="92"/>
      <c r="H415" s="6"/>
      <c r="I415" s="23"/>
      <c r="J415" s="89"/>
      <c r="K415" s="6"/>
      <c r="L415" s="2"/>
      <c r="M415" s="92"/>
      <c r="N415" s="6"/>
      <c r="O415" s="23"/>
      <c r="P415" s="89"/>
      <c r="Q415" s="6"/>
      <c r="R415" s="2"/>
      <c r="S415" s="9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  <c r="IX415" s="2"/>
      <c r="IY415" s="2"/>
      <c r="IZ415" s="2"/>
      <c r="JA415" s="2"/>
      <c r="JB415" s="2"/>
      <c r="JC415" s="2"/>
      <c r="JD415" s="2"/>
      <c r="JE415" s="2"/>
      <c r="JF415" s="2"/>
      <c r="JG415" s="2"/>
      <c r="JH415" s="2"/>
      <c r="JI415" s="2"/>
      <c r="JJ415" s="2"/>
      <c r="JK415" s="2"/>
      <c r="JL415" s="2"/>
      <c r="JM415" s="2"/>
      <c r="JN415" s="2"/>
      <c r="JO415" s="2"/>
      <c r="JP415" s="2"/>
      <c r="JQ415" s="2"/>
      <c r="JR415" s="2"/>
      <c r="JS415" s="2"/>
      <c r="JT415" s="2"/>
      <c r="JU415" s="2"/>
      <c r="JV415" s="2"/>
      <c r="JW415" s="2"/>
    </row>
    <row r="416" spans="2:283" ht="24" customHeight="1" x14ac:dyDescent="0.2">
      <c r="B416" s="4"/>
      <c r="C416" s="23"/>
      <c r="D416" s="89"/>
      <c r="E416" s="6"/>
      <c r="F416" s="2"/>
      <c r="G416" s="92"/>
      <c r="H416" s="6"/>
      <c r="I416" s="23"/>
      <c r="J416" s="89"/>
      <c r="K416" s="6"/>
      <c r="L416" s="2"/>
      <c r="M416" s="92"/>
      <c r="N416" s="6"/>
      <c r="O416" s="23"/>
      <c r="P416" s="89"/>
      <c r="Q416" s="6"/>
      <c r="R416" s="2"/>
      <c r="S416" s="9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  <c r="IR416" s="2"/>
      <c r="IS416" s="2"/>
      <c r="IT416" s="2"/>
      <c r="IU416" s="2"/>
      <c r="IV416" s="2"/>
      <c r="IW416" s="2"/>
      <c r="IX416" s="2"/>
      <c r="IY416" s="2"/>
      <c r="IZ416" s="2"/>
      <c r="JA416" s="2"/>
      <c r="JB416" s="2"/>
      <c r="JC416" s="2"/>
      <c r="JD416" s="2"/>
      <c r="JE416" s="2"/>
      <c r="JF416" s="2"/>
      <c r="JG416" s="2"/>
      <c r="JH416" s="2"/>
      <c r="JI416" s="2"/>
      <c r="JJ416" s="2"/>
      <c r="JK416" s="2"/>
      <c r="JL416" s="2"/>
      <c r="JM416" s="2"/>
      <c r="JN416" s="2"/>
      <c r="JO416" s="2"/>
      <c r="JP416" s="2"/>
      <c r="JQ416" s="2"/>
      <c r="JR416" s="2"/>
      <c r="JS416" s="2"/>
      <c r="JT416" s="2"/>
      <c r="JU416" s="2"/>
      <c r="JV416" s="2"/>
      <c r="JW416" s="2"/>
    </row>
    <row r="417" spans="2:283" ht="24" customHeight="1" x14ac:dyDescent="0.2">
      <c r="B417" s="4"/>
      <c r="C417" s="23"/>
      <c r="D417" s="89"/>
      <c r="E417" s="6"/>
      <c r="F417" s="2"/>
      <c r="G417" s="92"/>
      <c r="H417" s="6"/>
      <c r="I417" s="23"/>
      <c r="J417" s="89"/>
      <c r="K417" s="6"/>
      <c r="L417" s="2"/>
      <c r="M417" s="92"/>
      <c r="N417" s="6"/>
      <c r="O417" s="23"/>
      <c r="P417" s="89"/>
      <c r="Q417" s="6"/>
      <c r="R417" s="2"/>
      <c r="S417" s="9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  <c r="IX417" s="2"/>
      <c r="IY417" s="2"/>
      <c r="IZ417" s="2"/>
      <c r="JA417" s="2"/>
      <c r="JB417" s="2"/>
      <c r="JC417" s="2"/>
      <c r="JD417" s="2"/>
      <c r="JE417" s="2"/>
      <c r="JF417" s="2"/>
      <c r="JG417" s="2"/>
      <c r="JH417" s="2"/>
      <c r="JI417" s="2"/>
      <c r="JJ417" s="2"/>
      <c r="JK417" s="2"/>
      <c r="JL417" s="2"/>
      <c r="JM417" s="2"/>
      <c r="JN417" s="2"/>
      <c r="JO417" s="2"/>
      <c r="JP417" s="2"/>
      <c r="JQ417" s="2"/>
      <c r="JR417" s="2"/>
      <c r="JS417" s="2"/>
      <c r="JT417" s="2"/>
      <c r="JU417" s="2"/>
      <c r="JV417" s="2"/>
      <c r="JW417" s="2"/>
    </row>
    <row r="418" spans="2:283" ht="24" customHeight="1" x14ac:dyDescent="0.2">
      <c r="B418" s="4"/>
      <c r="C418" s="23"/>
      <c r="D418" s="89"/>
      <c r="E418" s="6"/>
      <c r="F418" s="2"/>
      <c r="G418" s="92"/>
      <c r="H418" s="6"/>
      <c r="I418" s="23"/>
      <c r="J418" s="89"/>
      <c r="K418" s="6"/>
      <c r="L418" s="2"/>
      <c r="M418" s="92"/>
      <c r="N418" s="6"/>
      <c r="O418" s="23"/>
      <c r="P418" s="89"/>
      <c r="Q418" s="6"/>
      <c r="R418" s="2"/>
      <c r="S418" s="9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  <c r="IS418" s="2"/>
      <c r="IT418" s="2"/>
      <c r="IU418" s="2"/>
      <c r="IV418" s="2"/>
      <c r="IW418" s="2"/>
      <c r="IX418" s="2"/>
      <c r="IY418" s="2"/>
      <c r="IZ418" s="2"/>
      <c r="JA418" s="2"/>
      <c r="JB418" s="2"/>
      <c r="JC418" s="2"/>
      <c r="JD418" s="2"/>
      <c r="JE418" s="2"/>
      <c r="JF418" s="2"/>
      <c r="JG418" s="2"/>
      <c r="JH418" s="2"/>
      <c r="JI418" s="2"/>
      <c r="JJ418" s="2"/>
      <c r="JK418" s="2"/>
      <c r="JL418" s="2"/>
      <c r="JM418" s="2"/>
      <c r="JN418" s="2"/>
      <c r="JO418" s="2"/>
      <c r="JP418" s="2"/>
      <c r="JQ418" s="2"/>
      <c r="JR418" s="2"/>
      <c r="JS418" s="2"/>
      <c r="JT418" s="2"/>
      <c r="JU418" s="2"/>
      <c r="JV418" s="2"/>
      <c r="JW418" s="2"/>
    </row>
    <row r="419" spans="2:283" ht="24" customHeight="1" x14ac:dyDescent="0.2">
      <c r="B419" s="4"/>
      <c r="C419" s="23"/>
      <c r="D419" s="89"/>
      <c r="E419" s="6"/>
      <c r="F419" s="2"/>
      <c r="G419" s="92"/>
      <c r="H419" s="6"/>
      <c r="I419" s="23"/>
      <c r="J419" s="89"/>
      <c r="K419" s="6"/>
      <c r="L419" s="2"/>
      <c r="M419" s="92"/>
      <c r="N419" s="6"/>
      <c r="O419" s="23"/>
      <c r="P419" s="89"/>
      <c r="Q419" s="6"/>
      <c r="R419" s="2"/>
      <c r="S419" s="9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  <c r="IX419" s="2"/>
      <c r="IY419" s="2"/>
      <c r="IZ419" s="2"/>
      <c r="JA419" s="2"/>
      <c r="JB419" s="2"/>
      <c r="JC419" s="2"/>
      <c r="JD419" s="2"/>
      <c r="JE419" s="2"/>
      <c r="JF419" s="2"/>
      <c r="JG419" s="2"/>
      <c r="JH419" s="2"/>
      <c r="JI419" s="2"/>
      <c r="JJ419" s="2"/>
      <c r="JK419" s="2"/>
      <c r="JL419" s="2"/>
      <c r="JM419" s="2"/>
      <c r="JN419" s="2"/>
      <c r="JO419" s="2"/>
      <c r="JP419" s="2"/>
      <c r="JQ419" s="2"/>
      <c r="JR419" s="2"/>
      <c r="JS419" s="2"/>
      <c r="JT419" s="2"/>
      <c r="JU419" s="2"/>
      <c r="JV419" s="2"/>
      <c r="JW419" s="2"/>
    </row>
    <row r="420" spans="2:283" ht="24" customHeight="1" x14ac:dyDescent="0.2">
      <c r="B420" s="4"/>
      <c r="C420" s="23"/>
      <c r="D420" s="89"/>
      <c r="E420" s="6"/>
      <c r="F420" s="2"/>
      <c r="G420" s="92"/>
      <c r="H420" s="6"/>
      <c r="I420" s="23"/>
      <c r="J420" s="89"/>
      <c r="K420" s="6"/>
      <c r="L420" s="2"/>
      <c r="M420" s="92"/>
      <c r="N420" s="6"/>
      <c r="O420" s="23"/>
      <c r="P420" s="89"/>
      <c r="Q420" s="6"/>
      <c r="R420" s="2"/>
      <c r="S420" s="9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  <c r="IX420" s="2"/>
      <c r="IY420" s="2"/>
      <c r="IZ420" s="2"/>
      <c r="JA420" s="2"/>
      <c r="JB420" s="2"/>
      <c r="JC420" s="2"/>
      <c r="JD420" s="2"/>
      <c r="JE420" s="2"/>
      <c r="JF420" s="2"/>
      <c r="JG420" s="2"/>
      <c r="JH420" s="2"/>
      <c r="JI420" s="2"/>
      <c r="JJ420" s="2"/>
      <c r="JK420" s="2"/>
      <c r="JL420" s="2"/>
      <c r="JM420" s="2"/>
      <c r="JN420" s="2"/>
      <c r="JO420" s="2"/>
      <c r="JP420" s="2"/>
      <c r="JQ420" s="2"/>
      <c r="JR420" s="2"/>
      <c r="JS420" s="2"/>
      <c r="JT420" s="2"/>
      <c r="JU420" s="2"/>
      <c r="JV420" s="2"/>
      <c r="JW420" s="2"/>
    </row>
    <row r="421" spans="2:283" ht="24" customHeight="1" x14ac:dyDescent="0.2">
      <c r="B421" s="4"/>
      <c r="C421" s="23"/>
      <c r="D421" s="89"/>
      <c r="E421" s="6"/>
      <c r="F421" s="2"/>
      <c r="G421" s="92"/>
      <c r="H421" s="6"/>
      <c r="I421" s="23"/>
      <c r="J421" s="89"/>
      <c r="K421" s="6"/>
      <c r="L421" s="2"/>
      <c r="M421" s="92"/>
      <c r="N421" s="6"/>
      <c r="O421" s="23"/>
      <c r="P421" s="89"/>
      <c r="Q421" s="6"/>
      <c r="R421" s="2"/>
      <c r="S421" s="9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  <c r="IX421" s="2"/>
      <c r="IY421" s="2"/>
      <c r="IZ421" s="2"/>
      <c r="JA421" s="2"/>
      <c r="JB421" s="2"/>
      <c r="JC421" s="2"/>
      <c r="JD421" s="2"/>
      <c r="JE421" s="2"/>
      <c r="JF421" s="2"/>
      <c r="JG421" s="2"/>
      <c r="JH421" s="2"/>
      <c r="JI421" s="2"/>
      <c r="JJ421" s="2"/>
      <c r="JK421" s="2"/>
      <c r="JL421" s="2"/>
      <c r="JM421" s="2"/>
      <c r="JN421" s="2"/>
      <c r="JO421" s="2"/>
      <c r="JP421" s="2"/>
      <c r="JQ421" s="2"/>
      <c r="JR421" s="2"/>
      <c r="JS421" s="2"/>
      <c r="JT421" s="2"/>
      <c r="JU421" s="2"/>
      <c r="JV421" s="2"/>
      <c r="JW421" s="2"/>
    </row>
    <row r="422" spans="2:283" ht="24" customHeight="1" x14ac:dyDescent="0.2">
      <c r="B422" s="4"/>
      <c r="C422" s="23"/>
      <c r="D422" s="89"/>
      <c r="E422" s="6"/>
      <c r="F422" s="2"/>
      <c r="G422" s="92"/>
      <c r="H422" s="6"/>
      <c r="I422" s="23"/>
      <c r="J422" s="89"/>
      <c r="K422" s="6"/>
      <c r="L422" s="2"/>
      <c r="M422" s="92"/>
      <c r="N422" s="6"/>
      <c r="O422" s="23"/>
      <c r="P422" s="89"/>
      <c r="Q422" s="6"/>
      <c r="R422" s="2"/>
      <c r="S422" s="9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  <c r="IX422" s="2"/>
      <c r="IY422" s="2"/>
      <c r="IZ422" s="2"/>
      <c r="JA422" s="2"/>
      <c r="JB422" s="2"/>
      <c r="JC422" s="2"/>
      <c r="JD422" s="2"/>
      <c r="JE422" s="2"/>
      <c r="JF422" s="2"/>
      <c r="JG422" s="2"/>
      <c r="JH422" s="2"/>
      <c r="JI422" s="2"/>
      <c r="JJ422" s="2"/>
      <c r="JK422" s="2"/>
      <c r="JL422" s="2"/>
      <c r="JM422" s="2"/>
      <c r="JN422" s="2"/>
      <c r="JO422" s="2"/>
      <c r="JP422" s="2"/>
      <c r="JQ422" s="2"/>
      <c r="JR422" s="2"/>
      <c r="JS422" s="2"/>
      <c r="JT422" s="2"/>
      <c r="JU422" s="2"/>
      <c r="JV422" s="2"/>
      <c r="JW422" s="2"/>
    </row>
    <row r="423" spans="2:283" ht="24" customHeight="1" x14ac:dyDescent="0.2">
      <c r="B423" s="4"/>
      <c r="C423" s="23"/>
      <c r="D423" s="89"/>
      <c r="E423" s="6"/>
      <c r="F423" s="2"/>
      <c r="G423" s="92"/>
      <c r="H423" s="6"/>
      <c r="I423" s="23"/>
      <c r="J423" s="89"/>
      <c r="K423" s="6"/>
      <c r="L423" s="2"/>
      <c r="M423" s="92"/>
      <c r="N423" s="6"/>
      <c r="O423" s="23"/>
      <c r="P423" s="89"/>
      <c r="Q423" s="6"/>
      <c r="R423" s="2"/>
      <c r="S423" s="9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  <c r="IX423" s="2"/>
      <c r="IY423" s="2"/>
      <c r="IZ423" s="2"/>
      <c r="JA423" s="2"/>
      <c r="JB423" s="2"/>
      <c r="JC423" s="2"/>
      <c r="JD423" s="2"/>
      <c r="JE423" s="2"/>
      <c r="JF423" s="2"/>
      <c r="JG423" s="2"/>
      <c r="JH423" s="2"/>
      <c r="JI423" s="2"/>
      <c r="JJ423" s="2"/>
      <c r="JK423" s="2"/>
      <c r="JL423" s="2"/>
      <c r="JM423" s="2"/>
      <c r="JN423" s="2"/>
      <c r="JO423" s="2"/>
      <c r="JP423" s="2"/>
      <c r="JQ423" s="2"/>
      <c r="JR423" s="2"/>
      <c r="JS423" s="2"/>
      <c r="JT423" s="2"/>
      <c r="JU423" s="2"/>
      <c r="JV423" s="2"/>
      <c r="JW423" s="2"/>
    </row>
    <row r="424" spans="2:283" ht="24" customHeight="1" x14ac:dyDescent="0.2">
      <c r="B424" s="4"/>
      <c r="C424" s="23"/>
      <c r="D424" s="89"/>
      <c r="E424" s="6"/>
      <c r="F424" s="2"/>
      <c r="G424" s="92"/>
      <c r="H424" s="6"/>
      <c r="I424" s="23"/>
      <c r="J424" s="89"/>
      <c r="K424" s="6"/>
      <c r="L424" s="2"/>
      <c r="M424" s="92"/>
      <c r="N424" s="6"/>
      <c r="O424" s="23"/>
      <c r="P424" s="89"/>
      <c r="Q424" s="6"/>
      <c r="R424" s="2"/>
      <c r="S424" s="9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  <c r="IX424" s="2"/>
      <c r="IY424" s="2"/>
      <c r="IZ424" s="2"/>
      <c r="JA424" s="2"/>
      <c r="JB424" s="2"/>
      <c r="JC424" s="2"/>
      <c r="JD424" s="2"/>
      <c r="JE424" s="2"/>
      <c r="JF424" s="2"/>
      <c r="JG424" s="2"/>
      <c r="JH424" s="2"/>
      <c r="JI424" s="2"/>
      <c r="JJ424" s="2"/>
      <c r="JK424" s="2"/>
      <c r="JL424" s="2"/>
      <c r="JM424" s="2"/>
      <c r="JN424" s="2"/>
      <c r="JO424" s="2"/>
      <c r="JP424" s="2"/>
      <c r="JQ424" s="2"/>
      <c r="JR424" s="2"/>
      <c r="JS424" s="2"/>
      <c r="JT424" s="2"/>
      <c r="JU424" s="2"/>
      <c r="JV424" s="2"/>
      <c r="JW424" s="2"/>
    </row>
    <row r="425" spans="2:283" ht="24" customHeight="1" x14ac:dyDescent="0.2">
      <c r="B425" s="4"/>
      <c r="C425" s="23"/>
      <c r="D425" s="89"/>
      <c r="E425" s="6"/>
      <c r="F425" s="2"/>
      <c r="G425" s="92"/>
      <c r="H425" s="6"/>
      <c r="I425" s="23"/>
      <c r="J425" s="89"/>
      <c r="K425" s="6"/>
      <c r="L425" s="2"/>
      <c r="M425" s="92"/>
      <c r="N425" s="6"/>
      <c r="O425" s="23"/>
      <c r="P425" s="89"/>
      <c r="Q425" s="6"/>
      <c r="R425" s="2"/>
      <c r="S425" s="9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  <c r="IX425" s="2"/>
      <c r="IY425" s="2"/>
      <c r="IZ425" s="2"/>
      <c r="JA425" s="2"/>
      <c r="JB425" s="2"/>
      <c r="JC425" s="2"/>
      <c r="JD425" s="2"/>
      <c r="JE425" s="2"/>
      <c r="JF425" s="2"/>
      <c r="JG425" s="2"/>
      <c r="JH425" s="2"/>
      <c r="JI425" s="2"/>
      <c r="JJ425" s="2"/>
      <c r="JK425" s="2"/>
      <c r="JL425" s="2"/>
      <c r="JM425" s="2"/>
      <c r="JN425" s="2"/>
      <c r="JO425" s="2"/>
      <c r="JP425" s="2"/>
      <c r="JQ425" s="2"/>
      <c r="JR425" s="2"/>
      <c r="JS425" s="2"/>
      <c r="JT425" s="2"/>
      <c r="JU425" s="2"/>
      <c r="JV425" s="2"/>
      <c r="JW425" s="2"/>
    </row>
    <row r="426" spans="2:283" ht="24" customHeight="1" x14ac:dyDescent="0.2">
      <c r="B426" s="4"/>
      <c r="C426" s="23"/>
      <c r="D426" s="89"/>
      <c r="E426" s="6"/>
      <c r="F426" s="2"/>
      <c r="G426" s="92"/>
      <c r="H426" s="6"/>
      <c r="I426" s="23"/>
      <c r="J426" s="89"/>
      <c r="K426" s="6"/>
      <c r="L426" s="2"/>
      <c r="M426" s="92"/>
      <c r="N426" s="6"/>
      <c r="O426" s="23"/>
      <c r="P426" s="89"/>
      <c r="Q426" s="6"/>
      <c r="R426" s="2"/>
      <c r="S426" s="9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  <c r="IX426" s="2"/>
      <c r="IY426" s="2"/>
      <c r="IZ426" s="2"/>
      <c r="JA426" s="2"/>
      <c r="JB426" s="2"/>
      <c r="JC426" s="2"/>
      <c r="JD426" s="2"/>
      <c r="JE426" s="2"/>
      <c r="JF426" s="2"/>
      <c r="JG426" s="2"/>
      <c r="JH426" s="2"/>
      <c r="JI426" s="2"/>
      <c r="JJ426" s="2"/>
      <c r="JK426" s="2"/>
      <c r="JL426" s="2"/>
      <c r="JM426" s="2"/>
      <c r="JN426" s="2"/>
      <c r="JO426" s="2"/>
      <c r="JP426" s="2"/>
      <c r="JQ426" s="2"/>
      <c r="JR426" s="2"/>
      <c r="JS426" s="2"/>
      <c r="JT426" s="2"/>
      <c r="JU426" s="2"/>
      <c r="JV426" s="2"/>
      <c r="JW426" s="2"/>
    </row>
    <row r="427" spans="2:283" ht="24" customHeight="1" x14ac:dyDescent="0.2">
      <c r="B427" s="4"/>
      <c r="C427" s="23"/>
      <c r="D427" s="89"/>
      <c r="E427" s="6"/>
      <c r="F427" s="2"/>
      <c r="G427" s="92"/>
      <c r="H427" s="6"/>
      <c r="I427" s="23"/>
      <c r="J427" s="89"/>
      <c r="K427" s="6"/>
      <c r="L427" s="2"/>
      <c r="M427" s="92"/>
      <c r="N427" s="6"/>
      <c r="O427" s="23"/>
      <c r="P427" s="89"/>
      <c r="Q427" s="6"/>
      <c r="R427" s="2"/>
      <c r="S427" s="9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  <c r="IX427" s="2"/>
      <c r="IY427" s="2"/>
      <c r="IZ427" s="2"/>
      <c r="JA427" s="2"/>
      <c r="JB427" s="2"/>
      <c r="JC427" s="2"/>
      <c r="JD427" s="2"/>
      <c r="JE427" s="2"/>
      <c r="JF427" s="2"/>
      <c r="JG427" s="2"/>
      <c r="JH427" s="2"/>
      <c r="JI427" s="2"/>
      <c r="JJ427" s="2"/>
      <c r="JK427" s="2"/>
      <c r="JL427" s="2"/>
      <c r="JM427" s="2"/>
      <c r="JN427" s="2"/>
      <c r="JO427" s="2"/>
      <c r="JP427" s="2"/>
      <c r="JQ427" s="2"/>
      <c r="JR427" s="2"/>
      <c r="JS427" s="2"/>
      <c r="JT427" s="2"/>
      <c r="JU427" s="2"/>
      <c r="JV427" s="2"/>
      <c r="JW427" s="2"/>
    </row>
    <row r="428" spans="2:283" ht="24" customHeight="1" x14ac:dyDescent="0.2">
      <c r="B428" s="4"/>
      <c r="C428" s="23"/>
      <c r="D428" s="89"/>
      <c r="E428" s="6"/>
      <c r="F428" s="2"/>
      <c r="G428" s="92"/>
      <c r="H428" s="6"/>
      <c r="I428" s="23"/>
      <c r="J428" s="89"/>
      <c r="K428" s="6"/>
      <c r="L428" s="2"/>
      <c r="M428" s="92"/>
      <c r="N428" s="6"/>
      <c r="O428" s="23"/>
      <c r="P428" s="89"/>
      <c r="Q428" s="6"/>
      <c r="R428" s="2"/>
      <c r="S428" s="9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  <c r="IX428" s="2"/>
      <c r="IY428" s="2"/>
      <c r="IZ428" s="2"/>
      <c r="JA428" s="2"/>
      <c r="JB428" s="2"/>
      <c r="JC428" s="2"/>
      <c r="JD428" s="2"/>
      <c r="JE428" s="2"/>
      <c r="JF428" s="2"/>
      <c r="JG428" s="2"/>
      <c r="JH428" s="2"/>
      <c r="JI428" s="2"/>
      <c r="JJ428" s="2"/>
      <c r="JK428" s="2"/>
      <c r="JL428" s="2"/>
      <c r="JM428" s="2"/>
      <c r="JN428" s="2"/>
      <c r="JO428" s="2"/>
      <c r="JP428" s="2"/>
      <c r="JQ428" s="2"/>
      <c r="JR428" s="2"/>
      <c r="JS428" s="2"/>
      <c r="JT428" s="2"/>
      <c r="JU428" s="2"/>
      <c r="JV428" s="2"/>
      <c r="JW428" s="2"/>
    </row>
    <row r="429" spans="2:283" ht="24" customHeight="1" x14ac:dyDescent="0.2">
      <c r="B429" s="4"/>
      <c r="C429" s="23"/>
      <c r="D429" s="89"/>
      <c r="E429" s="6"/>
      <c r="F429" s="2"/>
      <c r="G429" s="92"/>
      <c r="H429" s="6"/>
      <c r="I429" s="23"/>
      <c r="J429" s="89"/>
      <c r="K429" s="6"/>
      <c r="L429" s="2"/>
      <c r="M429" s="92"/>
      <c r="N429" s="6"/>
      <c r="O429" s="23"/>
      <c r="P429" s="89"/>
      <c r="Q429" s="6"/>
      <c r="R429" s="2"/>
      <c r="S429" s="9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  <c r="IX429" s="2"/>
      <c r="IY429" s="2"/>
      <c r="IZ429" s="2"/>
      <c r="JA429" s="2"/>
      <c r="JB429" s="2"/>
      <c r="JC429" s="2"/>
      <c r="JD429" s="2"/>
      <c r="JE429" s="2"/>
      <c r="JF429" s="2"/>
      <c r="JG429" s="2"/>
      <c r="JH429" s="2"/>
      <c r="JI429" s="2"/>
      <c r="JJ429" s="2"/>
      <c r="JK429" s="2"/>
      <c r="JL429" s="2"/>
      <c r="JM429" s="2"/>
      <c r="JN429" s="2"/>
      <c r="JO429" s="2"/>
      <c r="JP429" s="2"/>
      <c r="JQ429" s="2"/>
      <c r="JR429" s="2"/>
      <c r="JS429" s="2"/>
      <c r="JT429" s="2"/>
      <c r="JU429" s="2"/>
      <c r="JV429" s="2"/>
      <c r="JW429" s="2"/>
    </row>
    <row r="430" spans="2:283" ht="24" customHeight="1" x14ac:dyDescent="0.2">
      <c r="B430" s="4"/>
      <c r="C430" s="23"/>
      <c r="D430" s="89"/>
      <c r="E430" s="6"/>
      <c r="F430" s="2"/>
      <c r="G430" s="92"/>
      <c r="H430" s="6"/>
      <c r="I430" s="23"/>
      <c r="J430" s="89"/>
      <c r="K430" s="6"/>
      <c r="L430" s="2"/>
      <c r="M430" s="92"/>
      <c r="N430" s="6"/>
      <c r="O430" s="23"/>
      <c r="P430" s="89"/>
      <c r="Q430" s="6"/>
      <c r="R430" s="2"/>
      <c r="S430" s="9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  <c r="IX430" s="2"/>
      <c r="IY430" s="2"/>
      <c r="IZ430" s="2"/>
      <c r="JA430" s="2"/>
      <c r="JB430" s="2"/>
      <c r="JC430" s="2"/>
      <c r="JD430" s="2"/>
      <c r="JE430" s="2"/>
      <c r="JF430" s="2"/>
      <c r="JG430" s="2"/>
      <c r="JH430" s="2"/>
      <c r="JI430" s="2"/>
      <c r="JJ430" s="2"/>
      <c r="JK430" s="2"/>
      <c r="JL430" s="2"/>
      <c r="JM430" s="2"/>
      <c r="JN430" s="2"/>
      <c r="JO430" s="2"/>
      <c r="JP430" s="2"/>
      <c r="JQ430" s="2"/>
      <c r="JR430" s="2"/>
      <c r="JS430" s="2"/>
      <c r="JT430" s="2"/>
      <c r="JU430" s="2"/>
      <c r="JV430" s="2"/>
      <c r="JW430" s="2"/>
    </row>
    <row r="431" spans="2:283" ht="24" customHeight="1" x14ac:dyDescent="0.2">
      <c r="B431" s="4"/>
      <c r="C431" s="23"/>
      <c r="D431" s="89"/>
      <c r="E431" s="6"/>
      <c r="F431" s="2"/>
      <c r="G431" s="92"/>
      <c r="H431" s="6"/>
      <c r="I431" s="23"/>
      <c r="J431" s="89"/>
      <c r="K431" s="6"/>
      <c r="L431" s="2"/>
      <c r="M431" s="92"/>
      <c r="N431" s="6"/>
      <c r="O431" s="23"/>
      <c r="P431" s="89"/>
      <c r="Q431" s="6"/>
      <c r="R431" s="2"/>
      <c r="S431" s="9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/>
      <c r="IX431" s="2"/>
      <c r="IY431" s="2"/>
      <c r="IZ431" s="2"/>
      <c r="JA431" s="2"/>
      <c r="JB431" s="2"/>
      <c r="JC431" s="2"/>
      <c r="JD431" s="2"/>
      <c r="JE431" s="2"/>
      <c r="JF431" s="2"/>
      <c r="JG431" s="2"/>
      <c r="JH431" s="2"/>
      <c r="JI431" s="2"/>
      <c r="JJ431" s="2"/>
      <c r="JK431" s="2"/>
      <c r="JL431" s="2"/>
      <c r="JM431" s="2"/>
      <c r="JN431" s="2"/>
      <c r="JO431" s="2"/>
      <c r="JP431" s="2"/>
      <c r="JQ431" s="2"/>
      <c r="JR431" s="2"/>
      <c r="JS431" s="2"/>
      <c r="JT431" s="2"/>
      <c r="JU431" s="2"/>
      <c r="JV431" s="2"/>
      <c r="JW431" s="2"/>
    </row>
    <row r="432" spans="2:283" ht="24" customHeight="1" x14ac:dyDescent="0.2">
      <c r="B432" s="4"/>
      <c r="C432" s="23"/>
      <c r="D432" s="89"/>
      <c r="E432" s="6"/>
      <c r="F432" s="2"/>
      <c r="G432" s="92"/>
      <c r="H432" s="6"/>
      <c r="I432" s="23"/>
      <c r="J432" s="89"/>
      <c r="K432" s="6"/>
      <c r="L432" s="2"/>
      <c r="M432" s="92"/>
      <c r="N432" s="6"/>
      <c r="O432" s="23"/>
      <c r="P432" s="89"/>
      <c r="Q432" s="6"/>
      <c r="R432" s="2"/>
      <c r="S432" s="9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  <c r="IX432" s="2"/>
      <c r="IY432" s="2"/>
      <c r="IZ432" s="2"/>
      <c r="JA432" s="2"/>
      <c r="JB432" s="2"/>
      <c r="JC432" s="2"/>
      <c r="JD432" s="2"/>
      <c r="JE432" s="2"/>
      <c r="JF432" s="2"/>
      <c r="JG432" s="2"/>
      <c r="JH432" s="2"/>
      <c r="JI432" s="2"/>
      <c r="JJ432" s="2"/>
      <c r="JK432" s="2"/>
      <c r="JL432" s="2"/>
      <c r="JM432" s="2"/>
      <c r="JN432" s="2"/>
      <c r="JO432" s="2"/>
      <c r="JP432" s="2"/>
      <c r="JQ432" s="2"/>
      <c r="JR432" s="2"/>
      <c r="JS432" s="2"/>
      <c r="JT432" s="2"/>
      <c r="JU432" s="2"/>
      <c r="JV432" s="2"/>
      <c r="JW432" s="2"/>
    </row>
    <row r="433" spans="2:283" ht="24" customHeight="1" x14ac:dyDescent="0.2">
      <c r="B433" s="4"/>
      <c r="C433" s="23"/>
      <c r="D433" s="89"/>
      <c r="E433" s="6"/>
      <c r="F433" s="2"/>
      <c r="G433" s="92"/>
      <c r="H433" s="6"/>
      <c r="I433" s="23"/>
      <c r="J433" s="89"/>
      <c r="K433" s="6"/>
      <c r="L433" s="2"/>
      <c r="M433" s="92"/>
      <c r="N433" s="6"/>
      <c r="O433" s="23"/>
      <c r="P433" s="89"/>
      <c r="Q433" s="6"/>
      <c r="R433" s="2"/>
      <c r="S433" s="9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  <c r="IX433" s="2"/>
      <c r="IY433" s="2"/>
      <c r="IZ433" s="2"/>
      <c r="JA433" s="2"/>
      <c r="JB433" s="2"/>
      <c r="JC433" s="2"/>
      <c r="JD433" s="2"/>
      <c r="JE433" s="2"/>
      <c r="JF433" s="2"/>
      <c r="JG433" s="2"/>
      <c r="JH433" s="2"/>
      <c r="JI433" s="2"/>
      <c r="JJ433" s="2"/>
      <c r="JK433" s="2"/>
      <c r="JL433" s="2"/>
      <c r="JM433" s="2"/>
      <c r="JN433" s="2"/>
      <c r="JO433" s="2"/>
      <c r="JP433" s="2"/>
      <c r="JQ433" s="2"/>
      <c r="JR433" s="2"/>
      <c r="JS433" s="2"/>
      <c r="JT433" s="2"/>
      <c r="JU433" s="2"/>
      <c r="JV433" s="2"/>
      <c r="JW433" s="2"/>
    </row>
    <row r="434" spans="2:283" ht="24" customHeight="1" x14ac:dyDescent="0.2">
      <c r="B434" s="4"/>
      <c r="C434" s="23"/>
      <c r="D434" s="89"/>
      <c r="E434" s="6"/>
      <c r="F434" s="2"/>
      <c r="G434" s="92"/>
      <c r="H434" s="6"/>
      <c r="I434" s="23"/>
      <c r="J434" s="89"/>
      <c r="K434" s="6"/>
      <c r="L434" s="2"/>
      <c r="M434" s="92"/>
      <c r="N434" s="6"/>
      <c r="O434" s="23"/>
      <c r="P434" s="89"/>
      <c r="Q434" s="6"/>
      <c r="R434" s="2"/>
      <c r="S434" s="9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  <c r="IX434" s="2"/>
      <c r="IY434" s="2"/>
      <c r="IZ434" s="2"/>
      <c r="JA434" s="2"/>
      <c r="JB434" s="2"/>
      <c r="JC434" s="2"/>
      <c r="JD434" s="2"/>
      <c r="JE434" s="2"/>
      <c r="JF434" s="2"/>
      <c r="JG434" s="2"/>
      <c r="JH434" s="2"/>
      <c r="JI434" s="2"/>
      <c r="JJ434" s="2"/>
      <c r="JK434" s="2"/>
      <c r="JL434" s="2"/>
      <c r="JM434" s="2"/>
      <c r="JN434" s="2"/>
      <c r="JO434" s="2"/>
      <c r="JP434" s="2"/>
      <c r="JQ434" s="2"/>
      <c r="JR434" s="2"/>
      <c r="JS434" s="2"/>
      <c r="JT434" s="2"/>
      <c r="JU434" s="2"/>
      <c r="JV434" s="2"/>
      <c r="JW434" s="2"/>
    </row>
    <row r="435" spans="2:283" ht="24" customHeight="1" x14ac:dyDescent="0.2">
      <c r="B435" s="4"/>
      <c r="C435" s="23"/>
      <c r="D435" s="89"/>
      <c r="E435" s="6"/>
      <c r="F435" s="2"/>
      <c r="G435" s="92"/>
      <c r="H435" s="6"/>
      <c r="I435" s="23"/>
      <c r="J435" s="89"/>
      <c r="K435" s="6"/>
      <c r="L435" s="2"/>
      <c r="M435" s="92"/>
      <c r="N435" s="6"/>
      <c r="O435" s="23"/>
      <c r="P435" s="89"/>
      <c r="Q435" s="6"/>
      <c r="R435" s="2"/>
      <c r="S435" s="9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  <c r="IX435" s="2"/>
      <c r="IY435" s="2"/>
      <c r="IZ435" s="2"/>
      <c r="JA435" s="2"/>
      <c r="JB435" s="2"/>
      <c r="JC435" s="2"/>
      <c r="JD435" s="2"/>
      <c r="JE435" s="2"/>
      <c r="JF435" s="2"/>
      <c r="JG435" s="2"/>
      <c r="JH435" s="2"/>
      <c r="JI435" s="2"/>
      <c r="JJ435" s="2"/>
      <c r="JK435" s="2"/>
      <c r="JL435" s="2"/>
      <c r="JM435" s="2"/>
      <c r="JN435" s="2"/>
      <c r="JO435" s="2"/>
      <c r="JP435" s="2"/>
      <c r="JQ435" s="2"/>
      <c r="JR435" s="2"/>
      <c r="JS435" s="2"/>
      <c r="JT435" s="2"/>
      <c r="JU435" s="2"/>
      <c r="JV435" s="2"/>
      <c r="JW435" s="2"/>
    </row>
    <row r="436" spans="2:283" ht="24" customHeight="1" x14ac:dyDescent="0.2">
      <c r="B436" s="4"/>
      <c r="C436" s="23"/>
      <c r="D436" s="89"/>
      <c r="E436" s="6"/>
      <c r="F436" s="2"/>
      <c r="G436" s="92"/>
      <c r="H436" s="6"/>
      <c r="I436" s="23"/>
      <c r="J436" s="89"/>
      <c r="K436" s="6"/>
      <c r="L436" s="2"/>
      <c r="M436" s="92"/>
      <c r="N436" s="6"/>
      <c r="O436" s="23"/>
      <c r="P436" s="89"/>
      <c r="Q436" s="6"/>
      <c r="R436" s="2"/>
      <c r="S436" s="9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  <c r="IX436" s="2"/>
      <c r="IY436" s="2"/>
      <c r="IZ436" s="2"/>
      <c r="JA436" s="2"/>
      <c r="JB436" s="2"/>
      <c r="JC436" s="2"/>
      <c r="JD436" s="2"/>
      <c r="JE436" s="2"/>
      <c r="JF436" s="2"/>
      <c r="JG436" s="2"/>
      <c r="JH436" s="2"/>
      <c r="JI436" s="2"/>
      <c r="JJ436" s="2"/>
      <c r="JK436" s="2"/>
      <c r="JL436" s="2"/>
      <c r="JM436" s="2"/>
      <c r="JN436" s="2"/>
      <c r="JO436" s="2"/>
      <c r="JP436" s="2"/>
      <c r="JQ436" s="2"/>
      <c r="JR436" s="2"/>
      <c r="JS436" s="2"/>
      <c r="JT436" s="2"/>
      <c r="JU436" s="2"/>
      <c r="JV436" s="2"/>
      <c r="JW436" s="2"/>
    </row>
    <row r="437" spans="2:283" ht="24" customHeight="1" x14ac:dyDescent="0.2">
      <c r="B437" s="4"/>
      <c r="C437" s="23"/>
      <c r="D437" s="89"/>
      <c r="E437" s="6"/>
      <c r="F437" s="2"/>
      <c r="G437" s="92"/>
      <c r="H437" s="6"/>
      <c r="I437" s="23"/>
      <c r="J437" s="89"/>
      <c r="K437" s="6"/>
      <c r="L437" s="2"/>
      <c r="M437" s="92"/>
      <c r="N437" s="6"/>
      <c r="O437" s="23"/>
      <c r="P437" s="89"/>
      <c r="Q437" s="6"/>
      <c r="R437" s="2"/>
      <c r="S437" s="9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  <c r="IX437" s="2"/>
      <c r="IY437" s="2"/>
      <c r="IZ437" s="2"/>
      <c r="JA437" s="2"/>
      <c r="JB437" s="2"/>
      <c r="JC437" s="2"/>
      <c r="JD437" s="2"/>
      <c r="JE437" s="2"/>
      <c r="JF437" s="2"/>
      <c r="JG437" s="2"/>
      <c r="JH437" s="2"/>
      <c r="JI437" s="2"/>
      <c r="JJ437" s="2"/>
      <c r="JK437" s="2"/>
      <c r="JL437" s="2"/>
      <c r="JM437" s="2"/>
      <c r="JN437" s="2"/>
      <c r="JO437" s="2"/>
      <c r="JP437" s="2"/>
      <c r="JQ437" s="2"/>
      <c r="JR437" s="2"/>
      <c r="JS437" s="2"/>
      <c r="JT437" s="2"/>
      <c r="JU437" s="2"/>
      <c r="JV437" s="2"/>
      <c r="JW437" s="2"/>
    </row>
    <row r="438" spans="2:283" ht="24" customHeight="1" x14ac:dyDescent="0.2">
      <c r="B438" s="4"/>
      <c r="C438" s="23"/>
      <c r="D438" s="89"/>
      <c r="E438" s="6"/>
      <c r="F438" s="2"/>
      <c r="G438" s="92"/>
      <c r="H438" s="6"/>
      <c r="I438" s="23"/>
      <c r="J438" s="89"/>
      <c r="K438" s="6"/>
      <c r="L438" s="2"/>
      <c r="M438" s="92"/>
      <c r="N438" s="6"/>
      <c r="O438" s="23"/>
      <c r="P438" s="89"/>
      <c r="Q438" s="6"/>
      <c r="R438" s="2"/>
      <c r="S438" s="9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  <c r="IX438" s="2"/>
      <c r="IY438" s="2"/>
      <c r="IZ438" s="2"/>
      <c r="JA438" s="2"/>
      <c r="JB438" s="2"/>
      <c r="JC438" s="2"/>
      <c r="JD438" s="2"/>
      <c r="JE438" s="2"/>
      <c r="JF438" s="2"/>
      <c r="JG438" s="2"/>
      <c r="JH438" s="2"/>
      <c r="JI438" s="2"/>
      <c r="JJ438" s="2"/>
      <c r="JK438" s="2"/>
      <c r="JL438" s="2"/>
      <c r="JM438" s="2"/>
      <c r="JN438" s="2"/>
      <c r="JO438" s="2"/>
      <c r="JP438" s="2"/>
      <c r="JQ438" s="2"/>
      <c r="JR438" s="2"/>
      <c r="JS438" s="2"/>
      <c r="JT438" s="2"/>
      <c r="JU438" s="2"/>
      <c r="JV438" s="2"/>
      <c r="JW438" s="2"/>
    </row>
    <row r="439" spans="2:283" ht="24" customHeight="1" x14ac:dyDescent="0.2">
      <c r="B439" s="4"/>
      <c r="C439" s="23"/>
      <c r="D439" s="89"/>
      <c r="E439" s="6"/>
      <c r="F439" s="2"/>
      <c r="G439" s="92"/>
      <c r="H439" s="6"/>
      <c r="I439" s="23"/>
      <c r="J439" s="89"/>
      <c r="K439" s="6"/>
      <c r="L439" s="2"/>
      <c r="M439" s="92"/>
      <c r="N439" s="6"/>
      <c r="O439" s="23"/>
      <c r="P439" s="89"/>
      <c r="Q439" s="6"/>
      <c r="R439" s="2"/>
      <c r="S439" s="9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  <c r="IX439" s="2"/>
      <c r="IY439" s="2"/>
      <c r="IZ439" s="2"/>
      <c r="JA439" s="2"/>
      <c r="JB439" s="2"/>
      <c r="JC439" s="2"/>
      <c r="JD439" s="2"/>
      <c r="JE439" s="2"/>
      <c r="JF439" s="2"/>
      <c r="JG439" s="2"/>
      <c r="JH439" s="2"/>
      <c r="JI439" s="2"/>
      <c r="JJ439" s="2"/>
      <c r="JK439" s="2"/>
      <c r="JL439" s="2"/>
      <c r="JM439" s="2"/>
      <c r="JN439" s="2"/>
      <c r="JO439" s="2"/>
      <c r="JP439" s="2"/>
      <c r="JQ439" s="2"/>
      <c r="JR439" s="2"/>
      <c r="JS439" s="2"/>
      <c r="JT439" s="2"/>
      <c r="JU439" s="2"/>
      <c r="JV439" s="2"/>
      <c r="JW439" s="2"/>
    </row>
    <row r="440" spans="2:283" ht="24" customHeight="1" x14ac:dyDescent="0.2">
      <c r="B440" s="4"/>
      <c r="C440" s="23"/>
      <c r="D440" s="89"/>
      <c r="E440" s="6"/>
      <c r="F440" s="2"/>
      <c r="G440" s="92"/>
      <c r="H440" s="6"/>
      <c r="I440" s="23"/>
      <c r="J440" s="89"/>
      <c r="K440" s="6"/>
      <c r="L440" s="2"/>
      <c r="M440" s="92"/>
      <c r="N440" s="6"/>
      <c r="O440" s="23"/>
      <c r="P440" s="89"/>
      <c r="Q440" s="6"/>
      <c r="R440" s="2"/>
      <c r="S440" s="9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  <c r="IX440" s="2"/>
      <c r="IY440" s="2"/>
      <c r="IZ440" s="2"/>
      <c r="JA440" s="2"/>
      <c r="JB440" s="2"/>
      <c r="JC440" s="2"/>
      <c r="JD440" s="2"/>
      <c r="JE440" s="2"/>
      <c r="JF440" s="2"/>
      <c r="JG440" s="2"/>
      <c r="JH440" s="2"/>
      <c r="JI440" s="2"/>
      <c r="JJ440" s="2"/>
      <c r="JK440" s="2"/>
      <c r="JL440" s="2"/>
      <c r="JM440" s="2"/>
      <c r="JN440" s="2"/>
      <c r="JO440" s="2"/>
      <c r="JP440" s="2"/>
      <c r="JQ440" s="2"/>
      <c r="JR440" s="2"/>
      <c r="JS440" s="2"/>
      <c r="JT440" s="2"/>
      <c r="JU440" s="2"/>
      <c r="JV440" s="2"/>
      <c r="JW440" s="2"/>
    </row>
    <row r="441" spans="2:283" ht="24" customHeight="1" x14ac:dyDescent="0.2">
      <c r="B441" s="4"/>
      <c r="C441" s="23"/>
      <c r="D441" s="89"/>
      <c r="E441" s="6"/>
      <c r="F441" s="2"/>
      <c r="G441" s="92"/>
      <c r="H441" s="6"/>
      <c r="I441" s="23"/>
      <c r="J441" s="89"/>
      <c r="K441" s="6"/>
      <c r="L441" s="2"/>
      <c r="M441" s="92"/>
      <c r="N441" s="6"/>
      <c r="O441" s="23"/>
      <c r="P441" s="89"/>
      <c r="Q441" s="6"/>
      <c r="R441" s="2"/>
      <c r="S441" s="9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  <c r="IX441" s="2"/>
      <c r="IY441" s="2"/>
      <c r="IZ441" s="2"/>
      <c r="JA441" s="2"/>
      <c r="JB441" s="2"/>
      <c r="JC441" s="2"/>
      <c r="JD441" s="2"/>
      <c r="JE441" s="2"/>
      <c r="JF441" s="2"/>
      <c r="JG441" s="2"/>
      <c r="JH441" s="2"/>
      <c r="JI441" s="2"/>
      <c r="JJ441" s="2"/>
      <c r="JK441" s="2"/>
      <c r="JL441" s="2"/>
      <c r="JM441" s="2"/>
      <c r="JN441" s="2"/>
      <c r="JO441" s="2"/>
      <c r="JP441" s="2"/>
      <c r="JQ441" s="2"/>
      <c r="JR441" s="2"/>
      <c r="JS441" s="2"/>
      <c r="JT441" s="2"/>
      <c r="JU441" s="2"/>
      <c r="JV441" s="2"/>
      <c r="JW441" s="2"/>
    </row>
    <row r="442" spans="2:283" ht="24" customHeight="1" x14ac:dyDescent="0.2">
      <c r="B442" s="4"/>
      <c r="C442" s="23"/>
      <c r="D442" s="89"/>
      <c r="E442" s="6"/>
      <c r="F442" s="2"/>
      <c r="G442" s="92"/>
      <c r="H442" s="6"/>
      <c r="I442" s="23"/>
      <c r="J442" s="89"/>
      <c r="K442" s="6"/>
      <c r="L442" s="2"/>
      <c r="M442" s="92"/>
      <c r="N442" s="6"/>
      <c r="O442" s="23"/>
      <c r="P442" s="89"/>
      <c r="Q442" s="6"/>
      <c r="R442" s="2"/>
      <c r="S442" s="9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  <c r="IX442" s="2"/>
      <c r="IY442" s="2"/>
      <c r="IZ442" s="2"/>
      <c r="JA442" s="2"/>
      <c r="JB442" s="2"/>
      <c r="JC442" s="2"/>
      <c r="JD442" s="2"/>
      <c r="JE442" s="2"/>
      <c r="JF442" s="2"/>
      <c r="JG442" s="2"/>
      <c r="JH442" s="2"/>
      <c r="JI442" s="2"/>
      <c r="JJ442" s="2"/>
      <c r="JK442" s="2"/>
      <c r="JL442" s="2"/>
      <c r="JM442" s="2"/>
      <c r="JN442" s="2"/>
      <c r="JO442" s="2"/>
      <c r="JP442" s="2"/>
      <c r="JQ442" s="2"/>
      <c r="JR442" s="2"/>
      <c r="JS442" s="2"/>
      <c r="JT442" s="2"/>
      <c r="JU442" s="2"/>
      <c r="JV442" s="2"/>
      <c r="JW442" s="2"/>
    </row>
    <row r="443" spans="2:283" ht="24" customHeight="1" x14ac:dyDescent="0.2">
      <c r="B443" s="4"/>
      <c r="C443" s="23"/>
      <c r="D443" s="89"/>
      <c r="E443" s="6"/>
      <c r="F443" s="2"/>
      <c r="G443" s="92"/>
      <c r="H443" s="6"/>
      <c r="I443" s="23"/>
      <c r="J443" s="89"/>
      <c r="K443" s="6"/>
      <c r="L443" s="2"/>
      <c r="M443" s="92"/>
      <c r="N443" s="6"/>
      <c r="O443" s="23"/>
      <c r="P443" s="89"/>
      <c r="Q443" s="6"/>
      <c r="R443" s="2"/>
      <c r="S443" s="9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  <c r="IX443" s="2"/>
      <c r="IY443" s="2"/>
      <c r="IZ443" s="2"/>
      <c r="JA443" s="2"/>
      <c r="JB443" s="2"/>
      <c r="JC443" s="2"/>
      <c r="JD443" s="2"/>
      <c r="JE443" s="2"/>
      <c r="JF443" s="2"/>
      <c r="JG443" s="2"/>
      <c r="JH443" s="2"/>
      <c r="JI443" s="2"/>
      <c r="JJ443" s="2"/>
      <c r="JK443" s="2"/>
      <c r="JL443" s="2"/>
      <c r="JM443" s="2"/>
      <c r="JN443" s="2"/>
      <c r="JO443" s="2"/>
      <c r="JP443" s="2"/>
      <c r="JQ443" s="2"/>
      <c r="JR443" s="2"/>
      <c r="JS443" s="2"/>
      <c r="JT443" s="2"/>
      <c r="JU443" s="2"/>
      <c r="JV443" s="2"/>
      <c r="JW443" s="2"/>
    </row>
    <row r="444" spans="2:283" ht="24" customHeight="1" x14ac:dyDescent="0.2">
      <c r="B444" s="4"/>
      <c r="C444" s="23"/>
      <c r="D444" s="89"/>
      <c r="E444" s="6"/>
      <c r="F444" s="2"/>
      <c r="G444" s="92"/>
      <c r="H444" s="6"/>
      <c r="I444" s="23"/>
      <c r="J444" s="89"/>
      <c r="K444" s="6"/>
      <c r="L444" s="2"/>
      <c r="M444" s="92"/>
      <c r="N444" s="6"/>
      <c r="O444" s="23"/>
      <c r="P444" s="89"/>
      <c r="Q444" s="6"/>
      <c r="R444" s="2"/>
      <c r="S444" s="9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  <c r="IU444" s="2"/>
      <c r="IV444" s="2"/>
      <c r="IW444" s="2"/>
      <c r="IX444" s="2"/>
      <c r="IY444" s="2"/>
      <c r="IZ444" s="2"/>
      <c r="JA444" s="2"/>
      <c r="JB444" s="2"/>
      <c r="JC444" s="2"/>
      <c r="JD444" s="2"/>
      <c r="JE444" s="2"/>
      <c r="JF444" s="2"/>
      <c r="JG444" s="2"/>
      <c r="JH444" s="2"/>
      <c r="JI444" s="2"/>
      <c r="JJ444" s="2"/>
      <c r="JK444" s="2"/>
      <c r="JL444" s="2"/>
      <c r="JM444" s="2"/>
      <c r="JN444" s="2"/>
      <c r="JO444" s="2"/>
      <c r="JP444" s="2"/>
      <c r="JQ444" s="2"/>
      <c r="JR444" s="2"/>
      <c r="JS444" s="2"/>
      <c r="JT444" s="2"/>
      <c r="JU444" s="2"/>
      <c r="JV444" s="2"/>
      <c r="JW444" s="2"/>
    </row>
    <row r="445" spans="2:283" ht="24" customHeight="1" x14ac:dyDescent="0.2">
      <c r="B445" s="4"/>
      <c r="C445" s="23"/>
      <c r="D445" s="89"/>
      <c r="E445" s="6"/>
      <c r="F445" s="2"/>
      <c r="G445" s="92"/>
      <c r="H445" s="6"/>
      <c r="I445" s="23"/>
      <c r="J445" s="89"/>
      <c r="K445" s="6"/>
      <c r="L445" s="2"/>
      <c r="M445" s="92"/>
      <c r="N445" s="6"/>
      <c r="O445" s="23"/>
      <c r="P445" s="89"/>
      <c r="Q445" s="6"/>
      <c r="R445" s="2"/>
      <c r="S445" s="9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  <c r="IS445" s="2"/>
      <c r="IT445" s="2"/>
      <c r="IU445" s="2"/>
      <c r="IV445" s="2"/>
      <c r="IW445" s="2"/>
      <c r="IX445" s="2"/>
      <c r="IY445" s="2"/>
      <c r="IZ445" s="2"/>
      <c r="JA445" s="2"/>
      <c r="JB445" s="2"/>
      <c r="JC445" s="2"/>
      <c r="JD445" s="2"/>
      <c r="JE445" s="2"/>
      <c r="JF445" s="2"/>
      <c r="JG445" s="2"/>
      <c r="JH445" s="2"/>
      <c r="JI445" s="2"/>
      <c r="JJ445" s="2"/>
      <c r="JK445" s="2"/>
      <c r="JL445" s="2"/>
      <c r="JM445" s="2"/>
      <c r="JN445" s="2"/>
      <c r="JO445" s="2"/>
      <c r="JP445" s="2"/>
      <c r="JQ445" s="2"/>
      <c r="JR445" s="2"/>
      <c r="JS445" s="2"/>
      <c r="JT445" s="2"/>
      <c r="JU445" s="2"/>
      <c r="JV445" s="2"/>
      <c r="JW445" s="2"/>
    </row>
    <row r="446" spans="2:283" ht="24" customHeight="1" x14ac:dyDescent="0.2">
      <c r="B446" s="4"/>
      <c r="C446" s="23"/>
      <c r="D446" s="89"/>
      <c r="E446" s="6"/>
      <c r="F446" s="2"/>
      <c r="G446" s="92"/>
      <c r="H446" s="6"/>
      <c r="I446" s="23"/>
      <c r="J446" s="89"/>
      <c r="K446" s="6"/>
      <c r="L446" s="2"/>
      <c r="M446" s="92"/>
      <c r="N446" s="6"/>
      <c r="O446" s="23"/>
      <c r="P446" s="89"/>
      <c r="Q446" s="6"/>
      <c r="R446" s="2"/>
      <c r="S446" s="9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  <c r="IX446" s="2"/>
      <c r="IY446" s="2"/>
      <c r="IZ446" s="2"/>
      <c r="JA446" s="2"/>
      <c r="JB446" s="2"/>
      <c r="JC446" s="2"/>
      <c r="JD446" s="2"/>
      <c r="JE446" s="2"/>
      <c r="JF446" s="2"/>
      <c r="JG446" s="2"/>
      <c r="JH446" s="2"/>
      <c r="JI446" s="2"/>
      <c r="JJ446" s="2"/>
      <c r="JK446" s="2"/>
      <c r="JL446" s="2"/>
      <c r="JM446" s="2"/>
      <c r="JN446" s="2"/>
      <c r="JO446" s="2"/>
      <c r="JP446" s="2"/>
      <c r="JQ446" s="2"/>
      <c r="JR446" s="2"/>
      <c r="JS446" s="2"/>
      <c r="JT446" s="2"/>
      <c r="JU446" s="2"/>
      <c r="JV446" s="2"/>
      <c r="JW446" s="2"/>
    </row>
    <row r="447" spans="2:283" ht="24" customHeight="1" x14ac:dyDescent="0.2">
      <c r="B447" s="4"/>
      <c r="C447" s="23"/>
      <c r="D447" s="89"/>
      <c r="E447" s="6"/>
      <c r="F447" s="2"/>
      <c r="G447" s="92"/>
      <c r="H447" s="6"/>
      <c r="I447" s="23"/>
      <c r="J447" s="89"/>
      <c r="K447" s="6"/>
      <c r="L447" s="2"/>
      <c r="M447" s="92"/>
      <c r="N447" s="6"/>
      <c r="O447" s="23"/>
      <c r="P447" s="89"/>
      <c r="Q447" s="6"/>
      <c r="R447" s="2"/>
      <c r="S447" s="9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  <c r="IX447" s="2"/>
      <c r="IY447" s="2"/>
      <c r="IZ447" s="2"/>
      <c r="JA447" s="2"/>
      <c r="JB447" s="2"/>
      <c r="JC447" s="2"/>
      <c r="JD447" s="2"/>
      <c r="JE447" s="2"/>
      <c r="JF447" s="2"/>
      <c r="JG447" s="2"/>
      <c r="JH447" s="2"/>
      <c r="JI447" s="2"/>
      <c r="JJ447" s="2"/>
      <c r="JK447" s="2"/>
      <c r="JL447" s="2"/>
      <c r="JM447" s="2"/>
      <c r="JN447" s="2"/>
      <c r="JO447" s="2"/>
      <c r="JP447" s="2"/>
      <c r="JQ447" s="2"/>
      <c r="JR447" s="2"/>
      <c r="JS447" s="2"/>
      <c r="JT447" s="2"/>
      <c r="JU447" s="2"/>
      <c r="JV447" s="2"/>
      <c r="JW447" s="2"/>
    </row>
    <row r="448" spans="2:283" ht="24" customHeight="1" x14ac:dyDescent="0.2">
      <c r="B448" s="4"/>
      <c r="C448" s="23"/>
      <c r="D448" s="89"/>
      <c r="E448" s="6"/>
      <c r="F448" s="2"/>
      <c r="G448" s="92"/>
      <c r="H448" s="6"/>
      <c r="I448" s="23"/>
      <c r="J448" s="89"/>
      <c r="K448" s="6"/>
      <c r="L448" s="2"/>
      <c r="M448" s="92"/>
      <c r="N448" s="6"/>
      <c r="O448" s="23"/>
      <c r="P448" s="89"/>
      <c r="Q448" s="6"/>
      <c r="R448" s="2"/>
      <c r="S448" s="9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  <c r="IX448" s="2"/>
      <c r="IY448" s="2"/>
      <c r="IZ448" s="2"/>
      <c r="JA448" s="2"/>
      <c r="JB448" s="2"/>
      <c r="JC448" s="2"/>
      <c r="JD448" s="2"/>
      <c r="JE448" s="2"/>
      <c r="JF448" s="2"/>
      <c r="JG448" s="2"/>
      <c r="JH448" s="2"/>
      <c r="JI448" s="2"/>
      <c r="JJ448" s="2"/>
      <c r="JK448" s="2"/>
      <c r="JL448" s="2"/>
      <c r="JM448" s="2"/>
      <c r="JN448" s="2"/>
      <c r="JO448" s="2"/>
      <c r="JP448" s="2"/>
      <c r="JQ448" s="2"/>
      <c r="JR448" s="2"/>
      <c r="JS448" s="2"/>
      <c r="JT448" s="2"/>
      <c r="JU448" s="2"/>
      <c r="JV448" s="2"/>
      <c r="JW448" s="2"/>
    </row>
    <row r="449" spans="2:283" ht="24" customHeight="1" x14ac:dyDescent="0.2">
      <c r="B449" s="4"/>
      <c r="C449" s="23"/>
      <c r="D449" s="89"/>
      <c r="E449" s="6"/>
      <c r="F449" s="2"/>
      <c r="G449" s="92"/>
      <c r="H449" s="6"/>
      <c r="I449" s="23"/>
      <c r="J449" s="89"/>
      <c r="K449" s="6"/>
      <c r="L449" s="2"/>
      <c r="M449" s="92"/>
      <c r="N449" s="6"/>
      <c r="O449" s="23"/>
      <c r="P449" s="89"/>
      <c r="Q449" s="6"/>
      <c r="R449" s="2"/>
      <c r="S449" s="9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  <c r="IX449" s="2"/>
      <c r="IY449" s="2"/>
      <c r="IZ449" s="2"/>
      <c r="JA449" s="2"/>
      <c r="JB449" s="2"/>
      <c r="JC449" s="2"/>
      <c r="JD449" s="2"/>
      <c r="JE449" s="2"/>
      <c r="JF449" s="2"/>
      <c r="JG449" s="2"/>
      <c r="JH449" s="2"/>
      <c r="JI449" s="2"/>
      <c r="JJ449" s="2"/>
      <c r="JK449" s="2"/>
      <c r="JL449" s="2"/>
      <c r="JM449" s="2"/>
      <c r="JN449" s="2"/>
      <c r="JO449" s="2"/>
      <c r="JP449" s="2"/>
      <c r="JQ449" s="2"/>
      <c r="JR449" s="2"/>
      <c r="JS449" s="2"/>
      <c r="JT449" s="2"/>
      <c r="JU449" s="2"/>
      <c r="JV449" s="2"/>
      <c r="JW449" s="2"/>
    </row>
    <row r="450" spans="2:283" ht="24" customHeight="1" x14ac:dyDescent="0.2">
      <c r="B450" s="4"/>
      <c r="C450" s="23"/>
      <c r="D450" s="89"/>
      <c r="E450" s="6"/>
      <c r="F450" s="2"/>
      <c r="G450" s="92"/>
      <c r="H450" s="6"/>
      <c r="I450" s="23"/>
      <c r="J450" s="89"/>
      <c r="K450" s="6"/>
      <c r="L450" s="2"/>
      <c r="M450" s="92"/>
      <c r="N450" s="6"/>
      <c r="O450" s="23"/>
      <c r="P450" s="89"/>
      <c r="Q450" s="6"/>
      <c r="R450" s="2"/>
      <c r="S450" s="9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  <c r="IX450" s="2"/>
      <c r="IY450" s="2"/>
      <c r="IZ450" s="2"/>
      <c r="JA450" s="2"/>
      <c r="JB450" s="2"/>
      <c r="JC450" s="2"/>
      <c r="JD450" s="2"/>
      <c r="JE450" s="2"/>
      <c r="JF450" s="2"/>
      <c r="JG450" s="2"/>
      <c r="JH450" s="2"/>
      <c r="JI450" s="2"/>
      <c r="JJ450" s="2"/>
      <c r="JK450" s="2"/>
      <c r="JL450" s="2"/>
      <c r="JM450" s="2"/>
      <c r="JN450" s="2"/>
      <c r="JO450" s="2"/>
      <c r="JP450" s="2"/>
      <c r="JQ450" s="2"/>
      <c r="JR450" s="2"/>
      <c r="JS450" s="2"/>
      <c r="JT450" s="2"/>
      <c r="JU450" s="2"/>
      <c r="JV450" s="2"/>
      <c r="JW450" s="2"/>
    </row>
    <row r="451" spans="2:283" ht="24" customHeight="1" x14ac:dyDescent="0.2">
      <c r="B451" s="4"/>
      <c r="C451" s="23"/>
      <c r="D451" s="89"/>
      <c r="E451" s="6"/>
      <c r="F451" s="2"/>
      <c r="G451" s="92"/>
      <c r="H451" s="6"/>
      <c r="I451" s="23"/>
      <c r="J451" s="89"/>
      <c r="K451" s="6"/>
      <c r="L451" s="2"/>
      <c r="M451" s="92"/>
      <c r="N451" s="6"/>
      <c r="O451" s="23"/>
      <c r="P451" s="89"/>
      <c r="Q451" s="6"/>
      <c r="R451" s="2"/>
      <c r="S451" s="9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  <c r="IX451" s="2"/>
      <c r="IY451" s="2"/>
      <c r="IZ451" s="2"/>
      <c r="JA451" s="2"/>
      <c r="JB451" s="2"/>
      <c r="JC451" s="2"/>
      <c r="JD451" s="2"/>
      <c r="JE451" s="2"/>
      <c r="JF451" s="2"/>
      <c r="JG451" s="2"/>
      <c r="JH451" s="2"/>
      <c r="JI451" s="2"/>
      <c r="JJ451" s="2"/>
      <c r="JK451" s="2"/>
      <c r="JL451" s="2"/>
      <c r="JM451" s="2"/>
      <c r="JN451" s="2"/>
      <c r="JO451" s="2"/>
      <c r="JP451" s="2"/>
      <c r="JQ451" s="2"/>
      <c r="JR451" s="2"/>
      <c r="JS451" s="2"/>
      <c r="JT451" s="2"/>
      <c r="JU451" s="2"/>
      <c r="JV451" s="2"/>
      <c r="JW451" s="2"/>
    </row>
    <row r="452" spans="2:283" ht="24" customHeight="1" x14ac:dyDescent="0.2">
      <c r="B452" s="4"/>
      <c r="C452" s="23"/>
      <c r="D452" s="89"/>
      <c r="E452" s="6"/>
      <c r="F452" s="2"/>
      <c r="G452" s="92"/>
      <c r="H452" s="6"/>
      <c r="I452" s="23"/>
      <c r="J452" s="89"/>
      <c r="K452" s="6"/>
      <c r="L452" s="2"/>
      <c r="M452" s="92"/>
      <c r="N452" s="6"/>
      <c r="O452" s="23"/>
      <c r="P452" s="89"/>
      <c r="Q452" s="6"/>
      <c r="R452" s="2"/>
      <c r="S452" s="9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  <c r="IX452" s="2"/>
      <c r="IY452" s="2"/>
      <c r="IZ452" s="2"/>
      <c r="JA452" s="2"/>
      <c r="JB452" s="2"/>
      <c r="JC452" s="2"/>
      <c r="JD452" s="2"/>
      <c r="JE452" s="2"/>
      <c r="JF452" s="2"/>
      <c r="JG452" s="2"/>
      <c r="JH452" s="2"/>
      <c r="JI452" s="2"/>
      <c r="JJ452" s="2"/>
      <c r="JK452" s="2"/>
      <c r="JL452" s="2"/>
      <c r="JM452" s="2"/>
      <c r="JN452" s="2"/>
      <c r="JO452" s="2"/>
      <c r="JP452" s="2"/>
      <c r="JQ452" s="2"/>
      <c r="JR452" s="2"/>
      <c r="JS452" s="2"/>
      <c r="JT452" s="2"/>
      <c r="JU452" s="2"/>
      <c r="JV452" s="2"/>
      <c r="JW452" s="2"/>
    </row>
    <row r="453" spans="2:283" ht="24" customHeight="1" x14ac:dyDescent="0.2">
      <c r="B453" s="4"/>
      <c r="C453" s="23"/>
      <c r="D453" s="89"/>
      <c r="E453" s="6"/>
      <c r="F453" s="2"/>
      <c r="G453" s="92"/>
      <c r="H453" s="6"/>
      <c r="I453" s="23"/>
      <c r="J453" s="89"/>
      <c r="K453" s="6"/>
      <c r="L453" s="2"/>
      <c r="M453" s="92"/>
      <c r="N453" s="6"/>
      <c r="O453" s="23"/>
      <c r="P453" s="89"/>
      <c r="Q453" s="6"/>
      <c r="R453" s="2"/>
      <c r="S453" s="9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  <c r="IX453" s="2"/>
      <c r="IY453" s="2"/>
      <c r="IZ453" s="2"/>
      <c r="JA453" s="2"/>
      <c r="JB453" s="2"/>
      <c r="JC453" s="2"/>
      <c r="JD453" s="2"/>
      <c r="JE453" s="2"/>
      <c r="JF453" s="2"/>
      <c r="JG453" s="2"/>
      <c r="JH453" s="2"/>
      <c r="JI453" s="2"/>
      <c r="JJ453" s="2"/>
      <c r="JK453" s="2"/>
      <c r="JL453" s="2"/>
      <c r="JM453" s="2"/>
      <c r="JN453" s="2"/>
      <c r="JO453" s="2"/>
      <c r="JP453" s="2"/>
      <c r="JQ453" s="2"/>
      <c r="JR453" s="2"/>
      <c r="JS453" s="2"/>
      <c r="JT453" s="2"/>
      <c r="JU453" s="2"/>
      <c r="JV453" s="2"/>
      <c r="JW453" s="2"/>
    </row>
    <row r="454" spans="2:283" ht="24" customHeight="1" x14ac:dyDescent="0.2">
      <c r="B454" s="4"/>
      <c r="C454" s="23"/>
      <c r="D454" s="89"/>
      <c r="E454" s="6"/>
      <c r="F454" s="2"/>
      <c r="G454" s="92"/>
      <c r="H454" s="6"/>
      <c r="I454" s="23"/>
      <c r="J454" s="89"/>
      <c r="K454" s="6"/>
      <c r="L454" s="2"/>
      <c r="M454" s="92"/>
      <c r="N454" s="6"/>
      <c r="O454" s="23"/>
      <c r="P454" s="89"/>
      <c r="Q454" s="6"/>
      <c r="R454" s="2"/>
      <c r="S454" s="9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  <c r="IX454" s="2"/>
      <c r="IY454" s="2"/>
      <c r="IZ454" s="2"/>
      <c r="JA454" s="2"/>
      <c r="JB454" s="2"/>
      <c r="JC454" s="2"/>
      <c r="JD454" s="2"/>
      <c r="JE454" s="2"/>
      <c r="JF454" s="2"/>
      <c r="JG454" s="2"/>
      <c r="JH454" s="2"/>
      <c r="JI454" s="2"/>
      <c r="JJ454" s="2"/>
      <c r="JK454" s="2"/>
      <c r="JL454" s="2"/>
      <c r="JM454" s="2"/>
      <c r="JN454" s="2"/>
      <c r="JO454" s="2"/>
      <c r="JP454" s="2"/>
      <c r="JQ454" s="2"/>
      <c r="JR454" s="2"/>
      <c r="JS454" s="2"/>
      <c r="JT454" s="2"/>
      <c r="JU454" s="2"/>
      <c r="JV454" s="2"/>
      <c r="JW454" s="2"/>
    </row>
    <row r="455" spans="2:283" ht="24" customHeight="1" x14ac:dyDescent="0.2">
      <c r="B455" s="4"/>
      <c r="C455" s="23"/>
      <c r="D455" s="89"/>
      <c r="E455" s="6"/>
      <c r="F455" s="2"/>
      <c r="G455" s="92"/>
      <c r="H455" s="6"/>
      <c r="I455" s="23"/>
      <c r="J455" s="89"/>
      <c r="K455" s="6"/>
      <c r="L455" s="2"/>
      <c r="M455" s="92"/>
      <c r="N455" s="6"/>
      <c r="O455" s="23"/>
      <c r="P455" s="89"/>
      <c r="Q455" s="6"/>
      <c r="R455" s="2"/>
      <c r="S455" s="9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  <c r="IX455" s="2"/>
      <c r="IY455" s="2"/>
      <c r="IZ455" s="2"/>
      <c r="JA455" s="2"/>
      <c r="JB455" s="2"/>
      <c r="JC455" s="2"/>
      <c r="JD455" s="2"/>
      <c r="JE455" s="2"/>
      <c r="JF455" s="2"/>
      <c r="JG455" s="2"/>
      <c r="JH455" s="2"/>
      <c r="JI455" s="2"/>
      <c r="JJ455" s="2"/>
      <c r="JK455" s="2"/>
      <c r="JL455" s="2"/>
      <c r="JM455" s="2"/>
      <c r="JN455" s="2"/>
      <c r="JO455" s="2"/>
      <c r="JP455" s="2"/>
      <c r="JQ455" s="2"/>
      <c r="JR455" s="2"/>
      <c r="JS455" s="2"/>
      <c r="JT455" s="2"/>
      <c r="JU455" s="2"/>
      <c r="JV455" s="2"/>
      <c r="JW455" s="2"/>
    </row>
    <row r="456" spans="2:283" ht="24" customHeight="1" x14ac:dyDescent="0.2">
      <c r="B456" s="4"/>
      <c r="C456" s="23"/>
      <c r="D456" s="89"/>
      <c r="E456" s="6"/>
      <c r="F456" s="2"/>
      <c r="G456" s="92"/>
      <c r="H456" s="6"/>
      <c r="I456" s="23"/>
      <c r="J456" s="89"/>
      <c r="K456" s="6"/>
      <c r="L456" s="2"/>
      <c r="M456" s="92"/>
      <c r="N456" s="6"/>
      <c r="O456" s="23"/>
      <c r="P456" s="89"/>
      <c r="Q456" s="6"/>
      <c r="R456" s="2"/>
      <c r="S456" s="9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  <c r="IX456" s="2"/>
      <c r="IY456" s="2"/>
      <c r="IZ456" s="2"/>
      <c r="JA456" s="2"/>
      <c r="JB456" s="2"/>
      <c r="JC456" s="2"/>
      <c r="JD456" s="2"/>
      <c r="JE456" s="2"/>
      <c r="JF456" s="2"/>
      <c r="JG456" s="2"/>
      <c r="JH456" s="2"/>
      <c r="JI456" s="2"/>
      <c r="JJ456" s="2"/>
      <c r="JK456" s="2"/>
      <c r="JL456" s="2"/>
      <c r="JM456" s="2"/>
      <c r="JN456" s="2"/>
      <c r="JO456" s="2"/>
      <c r="JP456" s="2"/>
      <c r="JQ456" s="2"/>
      <c r="JR456" s="2"/>
      <c r="JS456" s="2"/>
      <c r="JT456" s="2"/>
      <c r="JU456" s="2"/>
      <c r="JV456" s="2"/>
      <c r="JW456" s="2"/>
    </row>
    <row r="457" spans="2:283" ht="24" customHeight="1" x14ac:dyDescent="0.2">
      <c r="B457" s="4"/>
      <c r="C457" s="23"/>
      <c r="D457" s="89"/>
      <c r="E457" s="6"/>
      <c r="F457" s="2"/>
      <c r="G457" s="92"/>
      <c r="H457" s="6"/>
      <c r="I457" s="23"/>
      <c r="J457" s="89"/>
      <c r="K457" s="6"/>
      <c r="L457" s="2"/>
      <c r="M457" s="92"/>
      <c r="N457" s="6"/>
      <c r="O457" s="23"/>
      <c r="P457" s="89"/>
      <c r="Q457" s="6"/>
      <c r="R457" s="2"/>
      <c r="S457" s="9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  <c r="IX457" s="2"/>
      <c r="IY457" s="2"/>
      <c r="IZ457" s="2"/>
      <c r="JA457" s="2"/>
      <c r="JB457" s="2"/>
      <c r="JC457" s="2"/>
      <c r="JD457" s="2"/>
      <c r="JE457" s="2"/>
      <c r="JF457" s="2"/>
      <c r="JG457" s="2"/>
      <c r="JH457" s="2"/>
      <c r="JI457" s="2"/>
      <c r="JJ457" s="2"/>
      <c r="JK457" s="2"/>
      <c r="JL457" s="2"/>
      <c r="JM457" s="2"/>
      <c r="JN457" s="2"/>
      <c r="JO457" s="2"/>
      <c r="JP457" s="2"/>
      <c r="JQ457" s="2"/>
      <c r="JR457" s="2"/>
      <c r="JS457" s="2"/>
      <c r="JT457" s="2"/>
      <c r="JU457" s="2"/>
      <c r="JV457" s="2"/>
      <c r="JW457" s="2"/>
    </row>
    <row r="458" spans="2:283" ht="24" customHeight="1" x14ac:dyDescent="0.2">
      <c r="B458" s="4"/>
      <c r="C458" s="23"/>
      <c r="D458" s="89"/>
      <c r="E458" s="6"/>
      <c r="F458" s="2"/>
      <c r="G458" s="92"/>
      <c r="H458" s="6"/>
      <c r="I458" s="23"/>
      <c r="J458" s="89"/>
      <c r="K458" s="6"/>
      <c r="L458" s="2"/>
      <c r="M458" s="92"/>
      <c r="N458" s="6"/>
      <c r="O458" s="23"/>
      <c r="P458" s="89"/>
      <c r="Q458" s="6"/>
      <c r="R458" s="2"/>
      <c r="S458" s="9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  <c r="IX458" s="2"/>
      <c r="IY458" s="2"/>
      <c r="IZ458" s="2"/>
      <c r="JA458" s="2"/>
      <c r="JB458" s="2"/>
      <c r="JC458" s="2"/>
      <c r="JD458" s="2"/>
      <c r="JE458" s="2"/>
      <c r="JF458" s="2"/>
      <c r="JG458" s="2"/>
      <c r="JH458" s="2"/>
      <c r="JI458" s="2"/>
      <c r="JJ458" s="2"/>
      <c r="JK458" s="2"/>
      <c r="JL458" s="2"/>
      <c r="JM458" s="2"/>
      <c r="JN458" s="2"/>
      <c r="JO458" s="2"/>
      <c r="JP458" s="2"/>
      <c r="JQ458" s="2"/>
      <c r="JR458" s="2"/>
      <c r="JS458" s="2"/>
      <c r="JT458" s="2"/>
      <c r="JU458" s="2"/>
      <c r="JV458" s="2"/>
      <c r="JW458" s="2"/>
    </row>
    <row r="459" spans="2:283" ht="24" customHeight="1" x14ac:dyDescent="0.2">
      <c r="B459" s="4"/>
      <c r="C459" s="23"/>
      <c r="D459" s="89"/>
      <c r="E459" s="6"/>
      <c r="F459" s="2"/>
      <c r="G459" s="92"/>
      <c r="H459" s="6"/>
      <c r="I459" s="23"/>
      <c r="J459" s="89"/>
      <c r="K459" s="6"/>
      <c r="L459" s="2"/>
      <c r="M459" s="92"/>
      <c r="N459" s="6"/>
      <c r="O459" s="23"/>
      <c r="P459" s="89"/>
      <c r="Q459" s="6"/>
      <c r="R459" s="2"/>
      <c r="S459" s="9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  <c r="IX459" s="2"/>
      <c r="IY459" s="2"/>
      <c r="IZ459" s="2"/>
      <c r="JA459" s="2"/>
      <c r="JB459" s="2"/>
      <c r="JC459" s="2"/>
      <c r="JD459" s="2"/>
      <c r="JE459" s="2"/>
      <c r="JF459" s="2"/>
      <c r="JG459" s="2"/>
      <c r="JH459" s="2"/>
      <c r="JI459" s="2"/>
      <c r="JJ459" s="2"/>
      <c r="JK459" s="2"/>
      <c r="JL459" s="2"/>
      <c r="JM459" s="2"/>
      <c r="JN459" s="2"/>
      <c r="JO459" s="2"/>
      <c r="JP459" s="2"/>
      <c r="JQ459" s="2"/>
      <c r="JR459" s="2"/>
      <c r="JS459" s="2"/>
      <c r="JT459" s="2"/>
      <c r="JU459" s="2"/>
      <c r="JV459" s="2"/>
      <c r="JW459" s="2"/>
    </row>
    <row r="460" spans="2:283" ht="24" customHeight="1" x14ac:dyDescent="0.2">
      <c r="B460" s="4"/>
      <c r="C460" s="23"/>
      <c r="D460" s="89"/>
      <c r="E460" s="6"/>
      <c r="F460" s="2"/>
      <c r="G460" s="92"/>
      <c r="H460" s="6"/>
      <c r="I460" s="23"/>
      <c r="J460" s="89"/>
      <c r="K460" s="6"/>
      <c r="L460" s="2"/>
      <c r="M460" s="92"/>
      <c r="N460" s="6"/>
      <c r="O460" s="23"/>
      <c r="P460" s="89"/>
      <c r="Q460" s="6"/>
      <c r="R460" s="2"/>
      <c r="S460" s="9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  <c r="IX460" s="2"/>
      <c r="IY460" s="2"/>
      <c r="IZ460" s="2"/>
      <c r="JA460" s="2"/>
      <c r="JB460" s="2"/>
      <c r="JC460" s="2"/>
      <c r="JD460" s="2"/>
      <c r="JE460" s="2"/>
      <c r="JF460" s="2"/>
      <c r="JG460" s="2"/>
      <c r="JH460" s="2"/>
      <c r="JI460" s="2"/>
      <c r="JJ460" s="2"/>
      <c r="JK460" s="2"/>
      <c r="JL460" s="2"/>
      <c r="JM460" s="2"/>
      <c r="JN460" s="2"/>
      <c r="JO460" s="2"/>
      <c r="JP460" s="2"/>
      <c r="JQ460" s="2"/>
      <c r="JR460" s="2"/>
      <c r="JS460" s="2"/>
      <c r="JT460" s="2"/>
      <c r="JU460" s="2"/>
      <c r="JV460" s="2"/>
      <c r="JW460" s="2"/>
    </row>
    <row r="461" spans="2:283" ht="24" customHeight="1" x14ac:dyDescent="0.2">
      <c r="B461" s="4"/>
      <c r="C461" s="23"/>
      <c r="D461" s="89"/>
      <c r="E461" s="6"/>
      <c r="F461" s="2"/>
      <c r="G461" s="92"/>
      <c r="H461" s="6"/>
      <c r="I461" s="23"/>
      <c r="J461" s="89"/>
      <c r="K461" s="6"/>
      <c r="L461" s="2"/>
      <c r="M461" s="92"/>
      <c r="N461" s="6"/>
      <c r="O461" s="23"/>
      <c r="P461" s="89"/>
      <c r="Q461" s="6"/>
      <c r="R461" s="2"/>
      <c r="S461" s="9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  <c r="IX461" s="2"/>
      <c r="IY461" s="2"/>
      <c r="IZ461" s="2"/>
      <c r="JA461" s="2"/>
      <c r="JB461" s="2"/>
      <c r="JC461" s="2"/>
      <c r="JD461" s="2"/>
      <c r="JE461" s="2"/>
      <c r="JF461" s="2"/>
      <c r="JG461" s="2"/>
      <c r="JH461" s="2"/>
      <c r="JI461" s="2"/>
      <c r="JJ461" s="2"/>
      <c r="JK461" s="2"/>
      <c r="JL461" s="2"/>
      <c r="JM461" s="2"/>
      <c r="JN461" s="2"/>
      <c r="JO461" s="2"/>
      <c r="JP461" s="2"/>
      <c r="JQ461" s="2"/>
      <c r="JR461" s="2"/>
      <c r="JS461" s="2"/>
      <c r="JT461" s="2"/>
      <c r="JU461" s="2"/>
      <c r="JV461" s="2"/>
      <c r="JW461" s="2"/>
    </row>
    <row r="462" spans="2:283" ht="24" customHeight="1" x14ac:dyDescent="0.2">
      <c r="B462" s="4"/>
      <c r="C462" s="23"/>
      <c r="D462" s="89"/>
      <c r="E462" s="6"/>
      <c r="F462" s="2"/>
      <c r="G462" s="92"/>
      <c r="H462" s="6"/>
      <c r="I462" s="23"/>
      <c r="J462" s="89"/>
      <c r="K462" s="6"/>
      <c r="L462" s="2"/>
      <c r="M462" s="92"/>
      <c r="N462" s="6"/>
      <c r="O462" s="23"/>
      <c r="P462" s="89"/>
      <c r="Q462" s="6"/>
      <c r="R462" s="2"/>
      <c r="S462" s="9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  <c r="IX462" s="2"/>
      <c r="IY462" s="2"/>
      <c r="IZ462" s="2"/>
      <c r="JA462" s="2"/>
      <c r="JB462" s="2"/>
      <c r="JC462" s="2"/>
      <c r="JD462" s="2"/>
      <c r="JE462" s="2"/>
      <c r="JF462" s="2"/>
      <c r="JG462" s="2"/>
      <c r="JH462" s="2"/>
      <c r="JI462" s="2"/>
      <c r="JJ462" s="2"/>
      <c r="JK462" s="2"/>
      <c r="JL462" s="2"/>
      <c r="JM462" s="2"/>
      <c r="JN462" s="2"/>
      <c r="JO462" s="2"/>
      <c r="JP462" s="2"/>
      <c r="JQ462" s="2"/>
      <c r="JR462" s="2"/>
      <c r="JS462" s="2"/>
      <c r="JT462" s="2"/>
      <c r="JU462" s="2"/>
      <c r="JV462" s="2"/>
      <c r="JW462" s="2"/>
    </row>
    <row r="463" spans="2:283" ht="24" customHeight="1" x14ac:dyDescent="0.2">
      <c r="B463" s="4"/>
      <c r="C463" s="23"/>
      <c r="D463" s="89"/>
      <c r="E463" s="6"/>
      <c r="F463" s="2"/>
      <c r="G463" s="92"/>
      <c r="H463" s="6"/>
      <c r="I463" s="23"/>
      <c r="J463" s="89"/>
      <c r="K463" s="6"/>
      <c r="L463" s="2"/>
      <c r="M463" s="92"/>
      <c r="N463" s="6"/>
      <c r="O463" s="23"/>
      <c r="P463" s="89"/>
      <c r="Q463" s="6"/>
      <c r="R463" s="2"/>
      <c r="S463" s="9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  <c r="IX463" s="2"/>
      <c r="IY463" s="2"/>
      <c r="IZ463" s="2"/>
      <c r="JA463" s="2"/>
      <c r="JB463" s="2"/>
      <c r="JC463" s="2"/>
      <c r="JD463" s="2"/>
      <c r="JE463" s="2"/>
      <c r="JF463" s="2"/>
      <c r="JG463" s="2"/>
      <c r="JH463" s="2"/>
      <c r="JI463" s="2"/>
      <c r="JJ463" s="2"/>
      <c r="JK463" s="2"/>
      <c r="JL463" s="2"/>
      <c r="JM463" s="2"/>
      <c r="JN463" s="2"/>
      <c r="JO463" s="2"/>
      <c r="JP463" s="2"/>
      <c r="JQ463" s="2"/>
      <c r="JR463" s="2"/>
      <c r="JS463" s="2"/>
      <c r="JT463" s="2"/>
      <c r="JU463" s="2"/>
      <c r="JV463" s="2"/>
      <c r="JW463" s="2"/>
    </row>
    <row r="464" spans="2:283" ht="24" customHeight="1" x14ac:dyDescent="0.2">
      <c r="B464" s="4"/>
      <c r="C464" s="23"/>
      <c r="D464" s="89"/>
      <c r="E464" s="6"/>
      <c r="F464" s="2"/>
      <c r="G464" s="92"/>
      <c r="H464" s="6"/>
      <c r="I464" s="23"/>
      <c r="J464" s="89"/>
      <c r="K464" s="6"/>
      <c r="L464" s="2"/>
      <c r="M464" s="92"/>
      <c r="N464" s="6"/>
      <c r="O464" s="23"/>
      <c r="P464" s="89"/>
      <c r="Q464" s="6"/>
      <c r="R464" s="2"/>
      <c r="S464" s="9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  <c r="IX464" s="2"/>
      <c r="IY464" s="2"/>
      <c r="IZ464" s="2"/>
      <c r="JA464" s="2"/>
      <c r="JB464" s="2"/>
      <c r="JC464" s="2"/>
      <c r="JD464" s="2"/>
      <c r="JE464" s="2"/>
      <c r="JF464" s="2"/>
      <c r="JG464" s="2"/>
      <c r="JH464" s="2"/>
      <c r="JI464" s="2"/>
      <c r="JJ464" s="2"/>
      <c r="JK464" s="2"/>
      <c r="JL464" s="2"/>
      <c r="JM464" s="2"/>
      <c r="JN464" s="2"/>
      <c r="JO464" s="2"/>
      <c r="JP464" s="2"/>
      <c r="JQ464" s="2"/>
      <c r="JR464" s="2"/>
      <c r="JS464" s="2"/>
      <c r="JT464" s="2"/>
      <c r="JU464" s="2"/>
      <c r="JV464" s="2"/>
      <c r="JW464" s="2"/>
    </row>
    <row r="465" spans="2:283" ht="24" customHeight="1" x14ac:dyDescent="0.2">
      <c r="B465" s="4"/>
      <c r="C465" s="23"/>
      <c r="D465" s="89"/>
      <c r="E465" s="6"/>
      <c r="F465" s="2"/>
      <c r="G465" s="92"/>
      <c r="H465" s="6"/>
      <c r="I465" s="23"/>
      <c r="J465" s="89"/>
      <c r="K465" s="6"/>
      <c r="L465" s="2"/>
      <c r="M465" s="92"/>
      <c r="N465" s="6"/>
      <c r="O465" s="23"/>
      <c r="P465" s="89"/>
      <c r="Q465" s="6"/>
      <c r="R465" s="2"/>
      <c r="S465" s="9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  <c r="IX465" s="2"/>
      <c r="IY465" s="2"/>
      <c r="IZ465" s="2"/>
      <c r="JA465" s="2"/>
      <c r="JB465" s="2"/>
      <c r="JC465" s="2"/>
      <c r="JD465" s="2"/>
      <c r="JE465" s="2"/>
      <c r="JF465" s="2"/>
      <c r="JG465" s="2"/>
      <c r="JH465" s="2"/>
      <c r="JI465" s="2"/>
      <c r="JJ465" s="2"/>
      <c r="JK465" s="2"/>
      <c r="JL465" s="2"/>
      <c r="JM465" s="2"/>
      <c r="JN465" s="2"/>
      <c r="JO465" s="2"/>
      <c r="JP465" s="2"/>
      <c r="JQ465" s="2"/>
      <c r="JR465" s="2"/>
      <c r="JS465" s="2"/>
      <c r="JT465" s="2"/>
      <c r="JU465" s="2"/>
      <c r="JV465" s="2"/>
      <c r="JW465" s="2"/>
    </row>
    <row r="466" spans="2:283" ht="24" customHeight="1" x14ac:dyDescent="0.2">
      <c r="B466" s="4"/>
      <c r="C466" s="23"/>
      <c r="D466" s="89"/>
      <c r="E466" s="6"/>
      <c r="F466" s="2"/>
      <c r="G466" s="92"/>
      <c r="H466" s="6"/>
      <c r="I466" s="23"/>
      <c r="J466" s="89"/>
      <c r="K466" s="6"/>
      <c r="L466" s="2"/>
      <c r="M466" s="92"/>
      <c r="N466" s="6"/>
      <c r="O466" s="23"/>
      <c r="P466" s="89"/>
      <c r="Q466" s="6"/>
      <c r="R466" s="2"/>
      <c r="S466" s="9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  <c r="IX466" s="2"/>
      <c r="IY466" s="2"/>
      <c r="IZ466" s="2"/>
      <c r="JA466" s="2"/>
      <c r="JB466" s="2"/>
      <c r="JC466" s="2"/>
      <c r="JD466" s="2"/>
      <c r="JE466" s="2"/>
      <c r="JF466" s="2"/>
      <c r="JG466" s="2"/>
      <c r="JH466" s="2"/>
      <c r="JI466" s="2"/>
      <c r="JJ466" s="2"/>
      <c r="JK466" s="2"/>
      <c r="JL466" s="2"/>
      <c r="JM466" s="2"/>
      <c r="JN466" s="2"/>
      <c r="JO466" s="2"/>
      <c r="JP466" s="2"/>
      <c r="JQ466" s="2"/>
      <c r="JR466" s="2"/>
      <c r="JS466" s="2"/>
      <c r="JT466" s="2"/>
      <c r="JU466" s="2"/>
      <c r="JV466" s="2"/>
      <c r="JW466" s="2"/>
    </row>
    <row r="467" spans="2:283" ht="24" customHeight="1" x14ac:dyDescent="0.2">
      <c r="B467" s="4"/>
      <c r="C467" s="23"/>
      <c r="D467" s="89"/>
      <c r="E467" s="6"/>
      <c r="F467" s="2"/>
      <c r="G467" s="92"/>
      <c r="H467" s="6"/>
      <c r="I467" s="23"/>
      <c r="J467" s="89"/>
      <c r="K467" s="6"/>
      <c r="L467" s="2"/>
      <c r="M467" s="92"/>
      <c r="N467" s="6"/>
      <c r="O467" s="23"/>
      <c r="P467" s="89"/>
      <c r="Q467" s="6"/>
      <c r="R467" s="2"/>
      <c r="S467" s="9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  <c r="IX467" s="2"/>
      <c r="IY467" s="2"/>
      <c r="IZ467" s="2"/>
      <c r="JA467" s="2"/>
      <c r="JB467" s="2"/>
      <c r="JC467" s="2"/>
      <c r="JD467" s="2"/>
      <c r="JE467" s="2"/>
      <c r="JF467" s="2"/>
      <c r="JG467" s="2"/>
      <c r="JH467" s="2"/>
      <c r="JI467" s="2"/>
      <c r="JJ467" s="2"/>
      <c r="JK467" s="2"/>
      <c r="JL467" s="2"/>
      <c r="JM467" s="2"/>
      <c r="JN467" s="2"/>
      <c r="JO467" s="2"/>
      <c r="JP467" s="2"/>
      <c r="JQ467" s="2"/>
      <c r="JR467" s="2"/>
      <c r="JS467" s="2"/>
      <c r="JT467" s="2"/>
      <c r="JU467" s="2"/>
      <c r="JV467" s="2"/>
      <c r="JW467" s="2"/>
    </row>
    <row r="468" spans="2:283" ht="24" customHeight="1" x14ac:dyDescent="0.2">
      <c r="B468" s="4"/>
      <c r="C468" s="23"/>
      <c r="D468" s="89"/>
      <c r="E468" s="6"/>
      <c r="F468" s="2"/>
      <c r="G468" s="92"/>
      <c r="H468" s="6"/>
      <c r="I468" s="23"/>
      <c r="J468" s="89"/>
      <c r="K468" s="6"/>
      <c r="L468" s="2"/>
      <c r="M468" s="92"/>
      <c r="N468" s="6"/>
      <c r="O468" s="23"/>
      <c r="P468" s="89"/>
      <c r="Q468" s="6"/>
      <c r="R468" s="2"/>
      <c r="S468" s="9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  <c r="IX468" s="2"/>
      <c r="IY468" s="2"/>
      <c r="IZ468" s="2"/>
      <c r="JA468" s="2"/>
      <c r="JB468" s="2"/>
      <c r="JC468" s="2"/>
      <c r="JD468" s="2"/>
      <c r="JE468" s="2"/>
      <c r="JF468" s="2"/>
      <c r="JG468" s="2"/>
      <c r="JH468" s="2"/>
      <c r="JI468" s="2"/>
      <c r="JJ468" s="2"/>
      <c r="JK468" s="2"/>
      <c r="JL468" s="2"/>
      <c r="JM468" s="2"/>
      <c r="JN468" s="2"/>
      <c r="JO468" s="2"/>
      <c r="JP468" s="2"/>
      <c r="JQ468" s="2"/>
      <c r="JR468" s="2"/>
      <c r="JS468" s="2"/>
      <c r="JT468" s="2"/>
      <c r="JU468" s="2"/>
      <c r="JV468" s="2"/>
      <c r="JW468" s="2"/>
    </row>
    <row r="469" spans="2:283" ht="24" customHeight="1" x14ac:dyDescent="0.2">
      <c r="B469" s="4"/>
      <c r="C469" s="23"/>
      <c r="D469" s="89"/>
      <c r="E469" s="6"/>
      <c r="F469" s="2"/>
      <c r="G469" s="92"/>
      <c r="H469" s="6"/>
      <c r="I469" s="23"/>
      <c r="J469" s="89"/>
      <c r="K469" s="6"/>
      <c r="L469" s="2"/>
      <c r="M469" s="92"/>
      <c r="N469" s="6"/>
      <c r="O469" s="23"/>
      <c r="P469" s="89"/>
      <c r="Q469" s="6"/>
      <c r="R469" s="2"/>
      <c r="S469" s="9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/>
      <c r="IV469" s="2"/>
      <c r="IW469" s="2"/>
      <c r="IX469" s="2"/>
      <c r="IY469" s="2"/>
      <c r="IZ469" s="2"/>
      <c r="JA469" s="2"/>
      <c r="JB469" s="2"/>
      <c r="JC469" s="2"/>
      <c r="JD469" s="2"/>
      <c r="JE469" s="2"/>
      <c r="JF469" s="2"/>
      <c r="JG469" s="2"/>
      <c r="JH469" s="2"/>
      <c r="JI469" s="2"/>
      <c r="JJ469" s="2"/>
      <c r="JK469" s="2"/>
      <c r="JL469" s="2"/>
      <c r="JM469" s="2"/>
      <c r="JN469" s="2"/>
      <c r="JO469" s="2"/>
      <c r="JP469" s="2"/>
      <c r="JQ469" s="2"/>
      <c r="JR469" s="2"/>
      <c r="JS469" s="2"/>
      <c r="JT469" s="2"/>
      <c r="JU469" s="2"/>
      <c r="JV469" s="2"/>
      <c r="JW469" s="2"/>
    </row>
    <row r="470" spans="2:283" ht="24" customHeight="1" x14ac:dyDescent="0.2">
      <c r="B470" s="4"/>
      <c r="C470" s="23"/>
      <c r="D470" s="89"/>
      <c r="E470" s="6"/>
      <c r="F470" s="2"/>
      <c r="G470" s="92"/>
      <c r="H470" s="6"/>
      <c r="I470" s="23"/>
      <c r="J470" s="89"/>
      <c r="K470" s="6"/>
      <c r="L470" s="2"/>
      <c r="M470" s="92"/>
      <c r="N470" s="6"/>
      <c r="O470" s="23"/>
      <c r="P470" s="89"/>
      <c r="Q470" s="6"/>
      <c r="R470" s="2"/>
      <c r="S470" s="9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  <c r="IX470" s="2"/>
      <c r="IY470" s="2"/>
      <c r="IZ470" s="2"/>
      <c r="JA470" s="2"/>
      <c r="JB470" s="2"/>
      <c r="JC470" s="2"/>
      <c r="JD470" s="2"/>
      <c r="JE470" s="2"/>
      <c r="JF470" s="2"/>
      <c r="JG470" s="2"/>
      <c r="JH470" s="2"/>
      <c r="JI470" s="2"/>
      <c r="JJ470" s="2"/>
      <c r="JK470" s="2"/>
      <c r="JL470" s="2"/>
      <c r="JM470" s="2"/>
      <c r="JN470" s="2"/>
      <c r="JO470" s="2"/>
      <c r="JP470" s="2"/>
      <c r="JQ470" s="2"/>
      <c r="JR470" s="2"/>
      <c r="JS470" s="2"/>
      <c r="JT470" s="2"/>
      <c r="JU470" s="2"/>
      <c r="JV470" s="2"/>
      <c r="JW470" s="2"/>
    </row>
    <row r="471" spans="2:283" ht="24" customHeight="1" x14ac:dyDescent="0.2">
      <c r="B471" s="4"/>
      <c r="C471" s="23"/>
      <c r="D471" s="89"/>
      <c r="E471" s="6"/>
      <c r="F471" s="2"/>
      <c r="G471" s="92"/>
      <c r="H471" s="6"/>
      <c r="I471" s="23"/>
      <c r="J471" s="89"/>
      <c r="K471" s="6"/>
      <c r="L471" s="2"/>
      <c r="M471" s="92"/>
      <c r="N471" s="6"/>
      <c r="O471" s="23"/>
      <c r="P471" s="89"/>
      <c r="Q471" s="6"/>
      <c r="R471" s="2"/>
      <c r="S471" s="9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  <c r="IX471" s="2"/>
      <c r="IY471" s="2"/>
      <c r="IZ471" s="2"/>
      <c r="JA471" s="2"/>
      <c r="JB471" s="2"/>
      <c r="JC471" s="2"/>
      <c r="JD471" s="2"/>
      <c r="JE471" s="2"/>
      <c r="JF471" s="2"/>
      <c r="JG471" s="2"/>
      <c r="JH471" s="2"/>
      <c r="JI471" s="2"/>
      <c r="JJ471" s="2"/>
      <c r="JK471" s="2"/>
      <c r="JL471" s="2"/>
      <c r="JM471" s="2"/>
      <c r="JN471" s="2"/>
      <c r="JO471" s="2"/>
      <c r="JP471" s="2"/>
      <c r="JQ471" s="2"/>
      <c r="JR471" s="2"/>
      <c r="JS471" s="2"/>
      <c r="JT471" s="2"/>
      <c r="JU471" s="2"/>
      <c r="JV471" s="2"/>
      <c r="JW471" s="2"/>
    </row>
    <row r="472" spans="2:283" ht="24" customHeight="1" x14ac:dyDescent="0.2">
      <c r="B472" s="4"/>
      <c r="C472" s="23"/>
      <c r="D472" s="89"/>
      <c r="E472" s="6"/>
      <c r="F472" s="2"/>
      <c r="G472" s="92"/>
      <c r="H472" s="6"/>
      <c r="I472" s="23"/>
      <c r="J472" s="89"/>
      <c r="K472" s="6"/>
      <c r="L472" s="2"/>
      <c r="M472" s="92"/>
      <c r="N472" s="6"/>
      <c r="O472" s="23"/>
      <c r="P472" s="89"/>
      <c r="Q472" s="6"/>
      <c r="R472" s="2"/>
      <c r="S472" s="9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  <c r="IX472" s="2"/>
      <c r="IY472" s="2"/>
      <c r="IZ472" s="2"/>
      <c r="JA472" s="2"/>
      <c r="JB472" s="2"/>
      <c r="JC472" s="2"/>
      <c r="JD472" s="2"/>
      <c r="JE472" s="2"/>
      <c r="JF472" s="2"/>
      <c r="JG472" s="2"/>
      <c r="JH472" s="2"/>
      <c r="JI472" s="2"/>
      <c r="JJ472" s="2"/>
      <c r="JK472" s="2"/>
      <c r="JL472" s="2"/>
      <c r="JM472" s="2"/>
      <c r="JN472" s="2"/>
      <c r="JO472" s="2"/>
      <c r="JP472" s="2"/>
      <c r="JQ472" s="2"/>
      <c r="JR472" s="2"/>
      <c r="JS472" s="2"/>
      <c r="JT472" s="2"/>
      <c r="JU472" s="2"/>
      <c r="JV472" s="2"/>
      <c r="JW472" s="2"/>
    </row>
    <row r="473" spans="2:283" ht="24" customHeight="1" x14ac:dyDescent="0.2">
      <c r="B473" s="4"/>
      <c r="C473" s="23"/>
      <c r="D473" s="89"/>
      <c r="E473" s="6"/>
      <c r="F473" s="2"/>
      <c r="G473" s="92"/>
      <c r="H473" s="6"/>
      <c r="I473" s="23"/>
      <c r="J473" s="89"/>
      <c r="K473" s="6"/>
      <c r="L473" s="2"/>
      <c r="M473" s="92"/>
      <c r="N473" s="6"/>
      <c r="O473" s="23"/>
      <c r="P473" s="89"/>
      <c r="Q473" s="6"/>
      <c r="R473" s="2"/>
      <c r="S473" s="9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  <c r="IX473" s="2"/>
      <c r="IY473" s="2"/>
      <c r="IZ473" s="2"/>
      <c r="JA473" s="2"/>
      <c r="JB473" s="2"/>
      <c r="JC473" s="2"/>
      <c r="JD473" s="2"/>
      <c r="JE473" s="2"/>
      <c r="JF473" s="2"/>
      <c r="JG473" s="2"/>
      <c r="JH473" s="2"/>
      <c r="JI473" s="2"/>
      <c r="JJ473" s="2"/>
      <c r="JK473" s="2"/>
      <c r="JL473" s="2"/>
      <c r="JM473" s="2"/>
      <c r="JN473" s="2"/>
      <c r="JO473" s="2"/>
      <c r="JP473" s="2"/>
      <c r="JQ473" s="2"/>
      <c r="JR473" s="2"/>
      <c r="JS473" s="2"/>
      <c r="JT473" s="2"/>
      <c r="JU473" s="2"/>
      <c r="JV473" s="2"/>
      <c r="JW473" s="2"/>
    </row>
    <row r="474" spans="2:283" ht="24" customHeight="1" x14ac:dyDescent="0.2">
      <c r="B474" s="4"/>
      <c r="C474" s="23"/>
      <c r="D474" s="89"/>
      <c r="E474" s="6"/>
      <c r="F474" s="2"/>
      <c r="G474" s="92"/>
      <c r="H474" s="6"/>
      <c r="I474" s="23"/>
      <c r="J474" s="89"/>
      <c r="K474" s="6"/>
      <c r="L474" s="2"/>
      <c r="M474" s="92"/>
      <c r="N474" s="6"/>
      <c r="O474" s="23"/>
      <c r="P474" s="89"/>
      <c r="Q474" s="6"/>
      <c r="R474" s="2"/>
      <c r="S474" s="9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  <c r="IX474" s="2"/>
      <c r="IY474" s="2"/>
      <c r="IZ474" s="2"/>
      <c r="JA474" s="2"/>
      <c r="JB474" s="2"/>
      <c r="JC474" s="2"/>
      <c r="JD474" s="2"/>
      <c r="JE474" s="2"/>
      <c r="JF474" s="2"/>
      <c r="JG474" s="2"/>
      <c r="JH474" s="2"/>
      <c r="JI474" s="2"/>
      <c r="JJ474" s="2"/>
      <c r="JK474" s="2"/>
      <c r="JL474" s="2"/>
      <c r="JM474" s="2"/>
      <c r="JN474" s="2"/>
      <c r="JO474" s="2"/>
      <c r="JP474" s="2"/>
      <c r="JQ474" s="2"/>
      <c r="JR474" s="2"/>
      <c r="JS474" s="2"/>
      <c r="JT474" s="2"/>
      <c r="JU474" s="2"/>
      <c r="JV474" s="2"/>
      <c r="JW474" s="2"/>
    </row>
    <row r="475" spans="2:283" ht="24" customHeight="1" x14ac:dyDescent="0.2">
      <c r="B475" s="4"/>
      <c r="C475" s="23"/>
      <c r="D475" s="89"/>
      <c r="E475" s="6"/>
      <c r="F475" s="2"/>
      <c r="G475" s="92"/>
      <c r="H475" s="6"/>
      <c r="I475" s="23"/>
      <c r="J475" s="89"/>
      <c r="K475" s="6"/>
      <c r="L475" s="2"/>
      <c r="M475" s="92"/>
      <c r="N475" s="6"/>
      <c r="O475" s="23"/>
      <c r="P475" s="89"/>
      <c r="Q475" s="6"/>
      <c r="R475" s="2"/>
      <c r="S475" s="9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  <c r="IX475" s="2"/>
      <c r="IY475" s="2"/>
      <c r="IZ475" s="2"/>
      <c r="JA475" s="2"/>
      <c r="JB475" s="2"/>
      <c r="JC475" s="2"/>
      <c r="JD475" s="2"/>
      <c r="JE475" s="2"/>
      <c r="JF475" s="2"/>
      <c r="JG475" s="2"/>
      <c r="JH475" s="2"/>
      <c r="JI475" s="2"/>
      <c r="JJ475" s="2"/>
      <c r="JK475" s="2"/>
      <c r="JL475" s="2"/>
      <c r="JM475" s="2"/>
      <c r="JN475" s="2"/>
      <c r="JO475" s="2"/>
      <c r="JP475" s="2"/>
      <c r="JQ475" s="2"/>
      <c r="JR475" s="2"/>
      <c r="JS475" s="2"/>
      <c r="JT475" s="2"/>
      <c r="JU475" s="2"/>
      <c r="JV475" s="2"/>
      <c r="JW475" s="2"/>
    </row>
    <row r="476" spans="2:283" ht="24" customHeight="1" x14ac:dyDescent="0.2">
      <c r="B476" s="4"/>
      <c r="C476" s="23"/>
      <c r="D476" s="89"/>
      <c r="E476" s="6"/>
      <c r="F476" s="2"/>
      <c r="G476" s="92"/>
      <c r="H476" s="6"/>
      <c r="I476" s="23"/>
      <c r="J476" s="89"/>
      <c r="K476" s="6"/>
      <c r="L476" s="2"/>
      <c r="M476" s="92"/>
      <c r="N476" s="6"/>
      <c r="O476" s="23"/>
      <c r="P476" s="89"/>
      <c r="Q476" s="6"/>
      <c r="R476" s="2"/>
      <c r="S476" s="9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  <c r="IX476" s="2"/>
      <c r="IY476" s="2"/>
      <c r="IZ476" s="2"/>
      <c r="JA476" s="2"/>
      <c r="JB476" s="2"/>
      <c r="JC476" s="2"/>
      <c r="JD476" s="2"/>
      <c r="JE476" s="2"/>
      <c r="JF476" s="2"/>
      <c r="JG476" s="2"/>
      <c r="JH476" s="2"/>
      <c r="JI476" s="2"/>
      <c r="JJ476" s="2"/>
      <c r="JK476" s="2"/>
      <c r="JL476" s="2"/>
      <c r="JM476" s="2"/>
      <c r="JN476" s="2"/>
      <c r="JO476" s="2"/>
      <c r="JP476" s="2"/>
      <c r="JQ476" s="2"/>
      <c r="JR476" s="2"/>
      <c r="JS476" s="2"/>
      <c r="JT476" s="2"/>
      <c r="JU476" s="2"/>
      <c r="JV476" s="2"/>
      <c r="JW476" s="2"/>
    </row>
    <row r="477" spans="2:283" ht="24" customHeight="1" x14ac:dyDescent="0.2">
      <c r="B477" s="4"/>
      <c r="C477" s="23"/>
      <c r="D477" s="89"/>
      <c r="E477" s="6"/>
      <c r="F477" s="2"/>
      <c r="G477" s="92"/>
      <c r="H477" s="6"/>
      <c r="I477" s="23"/>
      <c r="J477" s="89"/>
      <c r="K477" s="6"/>
      <c r="L477" s="2"/>
      <c r="M477" s="92"/>
      <c r="N477" s="6"/>
      <c r="O477" s="23"/>
      <c r="P477" s="89"/>
      <c r="Q477" s="6"/>
      <c r="R477" s="2"/>
      <c r="S477" s="9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  <c r="IX477" s="2"/>
      <c r="IY477" s="2"/>
      <c r="IZ477" s="2"/>
      <c r="JA477" s="2"/>
      <c r="JB477" s="2"/>
      <c r="JC477" s="2"/>
      <c r="JD477" s="2"/>
      <c r="JE477" s="2"/>
      <c r="JF477" s="2"/>
      <c r="JG477" s="2"/>
      <c r="JH477" s="2"/>
      <c r="JI477" s="2"/>
      <c r="JJ477" s="2"/>
      <c r="JK477" s="2"/>
      <c r="JL477" s="2"/>
      <c r="JM477" s="2"/>
      <c r="JN477" s="2"/>
      <c r="JO477" s="2"/>
      <c r="JP477" s="2"/>
      <c r="JQ477" s="2"/>
      <c r="JR477" s="2"/>
      <c r="JS477" s="2"/>
      <c r="JT477" s="2"/>
      <c r="JU477" s="2"/>
      <c r="JV477" s="2"/>
      <c r="JW477" s="2"/>
    </row>
    <row r="478" spans="2:283" ht="24" customHeight="1" x14ac:dyDescent="0.2">
      <c r="B478" s="4"/>
      <c r="C478" s="23"/>
      <c r="D478" s="89"/>
      <c r="E478" s="6"/>
      <c r="F478" s="2"/>
      <c r="G478" s="92"/>
      <c r="H478" s="6"/>
      <c r="I478" s="23"/>
      <c r="J478" s="89"/>
      <c r="K478" s="6"/>
      <c r="L478" s="2"/>
      <c r="M478" s="92"/>
      <c r="N478" s="6"/>
      <c r="O478" s="23"/>
      <c r="P478" s="89"/>
      <c r="Q478" s="6"/>
      <c r="R478" s="2"/>
      <c r="S478" s="9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  <c r="IX478" s="2"/>
      <c r="IY478" s="2"/>
      <c r="IZ478" s="2"/>
      <c r="JA478" s="2"/>
      <c r="JB478" s="2"/>
      <c r="JC478" s="2"/>
      <c r="JD478" s="2"/>
      <c r="JE478" s="2"/>
      <c r="JF478" s="2"/>
      <c r="JG478" s="2"/>
      <c r="JH478" s="2"/>
      <c r="JI478" s="2"/>
      <c r="JJ478" s="2"/>
      <c r="JK478" s="2"/>
      <c r="JL478" s="2"/>
      <c r="JM478" s="2"/>
      <c r="JN478" s="2"/>
      <c r="JO478" s="2"/>
      <c r="JP478" s="2"/>
      <c r="JQ478" s="2"/>
      <c r="JR478" s="2"/>
      <c r="JS478" s="2"/>
      <c r="JT478" s="2"/>
      <c r="JU478" s="2"/>
      <c r="JV478" s="2"/>
      <c r="JW478" s="2"/>
    </row>
    <row r="479" spans="2:283" ht="24" customHeight="1" x14ac:dyDescent="0.2">
      <c r="B479" s="4"/>
      <c r="C479" s="23"/>
      <c r="D479" s="89"/>
      <c r="E479" s="6"/>
      <c r="F479" s="2"/>
      <c r="G479" s="92"/>
      <c r="H479" s="6"/>
      <c r="I479" s="23"/>
      <c r="J479" s="89"/>
      <c r="K479" s="6"/>
      <c r="L479" s="2"/>
      <c r="M479" s="92"/>
      <c r="N479" s="6"/>
      <c r="O479" s="23"/>
      <c r="P479" s="89"/>
      <c r="Q479" s="6"/>
      <c r="R479" s="2"/>
      <c r="S479" s="9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  <c r="IX479" s="2"/>
      <c r="IY479" s="2"/>
      <c r="IZ479" s="2"/>
      <c r="JA479" s="2"/>
      <c r="JB479" s="2"/>
      <c r="JC479" s="2"/>
      <c r="JD479" s="2"/>
      <c r="JE479" s="2"/>
      <c r="JF479" s="2"/>
      <c r="JG479" s="2"/>
      <c r="JH479" s="2"/>
      <c r="JI479" s="2"/>
      <c r="JJ479" s="2"/>
      <c r="JK479" s="2"/>
      <c r="JL479" s="2"/>
      <c r="JM479" s="2"/>
      <c r="JN479" s="2"/>
      <c r="JO479" s="2"/>
      <c r="JP479" s="2"/>
      <c r="JQ479" s="2"/>
      <c r="JR479" s="2"/>
      <c r="JS479" s="2"/>
      <c r="JT479" s="2"/>
      <c r="JU479" s="2"/>
      <c r="JV479" s="2"/>
      <c r="JW479" s="2"/>
    </row>
    <row r="480" spans="2:283" ht="24" customHeight="1" x14ac:dyDescent="0.2">
      <c r="B480" s="4"/>
      <c r="C480" s="23"/>
      <c r="D480" s="89"/>
      <c r="E480" s="6"/>
      <c r="F480" s="2"/>
      <c r="G480" s="92"/>
      <c r="H480" s="6"/>
      <c r="I480" s="23"/>
      <c r="J480" s="89"/>
      <c r="K480" s="6"/>
      <c r="L480" s="2"/>
      <c r="M480" s="92"/>
      <c r="N480" s="6"/>
      <c r="O480" s="23"/>
      <c r="P480" s="89"/>
      <c r="Q480" s="6"/>
      <c r="R480" s="2"/>
      <c r="S480" s="9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  <c r="IX480" s="2"/>
      <c r="IY480" s="2"/>
      <c r="IZ480" s="2"/>
      <c r="JA480" s="2"/>
      <c r="JB480" s="2"/>
      <c r="JC480" s="2"/>
      <c r="JD480" s="2"/>
      <c r="JE480" s="2"/>
      <c r="JF480" s="2"/>
      <c r="JG480" s="2"/>
      <c r="JH480" s="2"/>
      <c r="JI480" s="2"/>
      <c r="JJ480" s="2"/>
      <c r="JK480" s="2"/>
      <c r="JL480" s="2"/>
      <c r="JM480" s="2"/>
      <c r="JN480" s="2"/>
      <c r="JO480" s="2"/>
      <c r="JP480" s="2"/>
      <c r="JQ480" s="2"/>
      <c r="JR480" s="2"/>
      <c r="JS480" s="2"/>
      <c r="JT480" s="2"/>
      <c r="JU480" s="2"/>
      <c r="JV480" s="2"/>
      <c r="JW480" s="2"/>
    </row>
    <row r="481" spans="2:283" ht="24" customHeight="1" x14ac:dyDescent="0.2">
      <c r="B481" s="4"/>
      <c r="C481" s="23"/>
      <c r="D481" s="89"/>
      <c r="E481" s="6"/>
      <c r="F481" s="2"/>
      <c r="G481" s="92"/>
      <c r="H481" s="6"/>
      <c r="I481" s="23"/>
      <c r="J481" s="89"/>
      <c r="K481" s="6"/>
      <c r="L481" s="2"/>
      <c r="M481" s="92"/>
      <c r="N481" s="6"/>
      <c r="O481" s="23"/>
      <c r="P481" s="89"/>
      <c r="Q481" s="6"/>
      <c r="R481" s="2"/>
      <c r="S481" s="9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  <c r="IX481" s="2"/>
      <c r="IY481" s="2"/>
      <c r="IZ481" s="2"/>
      <c r="JA481" s="2"/>
      <c r="JB481" s="2"/>
      <c r="JC481" s="2"/>
      <c r="JD481" s="2"/>
      <c r="JE481" s="2"/>
      <c r="JF481" s="2"/>
      <c r="JG481" s="2"/>
      <c r="JH481" s="2"/>
      <c r="JI481" s="2"/>
      <c r="JJ481" s="2"/>
      <c r="JK481" s="2"/>
      <c r="JL481" s="2"/>
      <c r="JM481" s="2"/>
      <c r="JN481" s="2"/>
      <c r="JO481" s="2"/>
      <c r="JP481" s="2"/>
      <c r="JQ481" s="2"/>
      <c r="JR481" s="2"/>
      <c r="JS481" s="2"/>
      <c r="JT481" s="2"/>
      <c r="JU481" s="2"/>
      <c r="JV481" s="2"/>
      <c r="JW481" s="2"/>
    </row>
    <row r="482" spans="2:283" ht="24" customHeight="1" x14ac:dyDescent="0.2">
      <c r="B482" s="4"/>
      <c r="C482" s="23"/>
      <c r="D482" s="89"/>
      <c r="E482" s="6"/>
      <c r="F482" s="2"/>
      <c r="G482" s="92"/>
      <c r="H482" s="6"/>
      <c r="I482" s="23"/>
      <c r="J482" s="89"/>
      <c r="K482" s="6"/>
      <c r="L482" s="2"/>
      <c r="M482" s="92"/>
      <c r="N482" s="6"/>
      <c r="O482" s="23"/>
      <c r="P482" s="89"/>
      <c r="Q482" s="6"/>
      <c r="R482" s="2"/>
      <c r="S482" s="9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  <c r="IX482" s="2"/>
      <c r="IY482" s="2"/>
      <c r="IZ482" s="2"/>
      <c r="JA482" s="2"/>
      <c r="JB482" s="2"/>
      <c r="JC482" s="2"/>
      <c r="JD482" s="2"/>
      <c r="JE482" s="2"/>
      <c r="JF482" s="2"/>
      <c r="JG482" s="2"/>
      <c r="JH482" s="2"/>
      <c r="JI482" s="2"/>
      <c r="JJ482" s="2"/>
      <c r="JK482" s="2"/>
      <c r="JL482" s="2"/>
      <c r="JM482" s="2"/>
      <c r="JN482" s="2"/>
      <c r="JO482" s="2"/>
      <c r="JP482" s="2"/>
      <c r="JQ482" s="2"/>
      <c r="JR482" s="2"/>
      <c r="JS482" s="2"/>
      <c r="JT482" s="2"/>
      <c r="JU482" s="2"/>
      <c r="JV482" s="2"/>
      <c r="JW482" s="2"/>
    </row>
    <row r="483" spans="2:283" ht="24" customHeight="1" x14ac:dyDescent="0.2">
      <c r="B483" s="4"/>
      <c r="C483" s="23"/>
      <c r="D483" s="89"/>
      <c r="E483" s="6"/>
      <c r="F483" s="2"/>
      <c r="G483" s="92"/>
      <c r="H483" s="6"/>
      <c r="I483" s="23"/>
      <c r="J483" s="89"/>
      <c r="K483" s="6"/>
      <c r="L483" s="2"/>
      <c r="M483" s="92"/>
      <c r="N483" s="6"/>
      <c r="O483" s="23"/>
      <c r="P483" s="89"/>
      <c r="Q483" s="6"/>
      <c r="R483" s="2"/>
      <c r="S483" s="9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  <c r="IX483" s="2"/>
      <c r="IY483" s="2"/>
      <c r="IZ483" s="2"/>
      <c r="JA483" s="2"/>
      <c r="JB483" s="2"/>
      <c r="JC483" s="2"/>
      <c r="JD483" s="2"/>
      <c r="JE483" s="2"/>
      <c r="JF483" s="2"/>
      <c r="JG483" s="2"/>
      <c r="JH483" s="2"/>
      <c r="JI483" s="2"/>
      <c r="JJ483" s="2"/>
      <c r="JK483" s="2"/>
      <c r="JL483" s="2"/>
      <c r="JM483" s="2"/>
      <c r="JN483" s="2"/>
      <c r="JO483" s="2"/>
      <c r="JP483" s="2"/>
      <c r="JQ483" s="2"/>
      <c r="JR483" s="2"/>
      <c r="JS483" s="2"/>
      <c r="JT483" s="2"/>
      <c r="JU483" s="2"/>
      <c r="JV483" s="2"/>
      <c r="JW483" s="2"/>
    </row>
    <row r="484" spans="2:283" ht="24" customHeight="1" x14ac:dyDescent="0.2">
      <c r="B484" s="4"/>
      <c r="C484" s="23"/>
      <c r="D484" s="89"/>
      <c r="E484" s="6"/>
      <c r="F484" s="2"/>
      <c r="G484" s="92"/>
      <c r="H484" s="6"/>
      <c r="I484" s="23"/>
      <c r="J484" s="89"/>
      <c r="K484" s="6"/>
      <c r="L484" s="2"/>
      <c r="M484" s="92"/>
      <c r="N484" s="6"/>
      <c r="O484" s="23"/>
      <c r="P484" s="89"/>
      <c r="Q484" s="6"/>
      <c r="R484" s="2"/>
      <c r="S484" s="9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  <c r="IX484" s="2"/>
      <c r="IY484" s="2"/>
      <c r="IZ484" s="2"/>
      <c r="JA484" s="2"/>
      <c r="JB484" s="2"/>
      <c r="JC484" s="2"/>
      <c r="JD484" s="2"/>
      <c r="JE484" s="2"/>
      <c r="JF484" s="2"/>
      <c r="JG484" s="2"/>
      <c r="JH484" s="2"/>
      <c r="JI484" s="2"/>
      <c r="JJ484" s="2"/>
      <c r="JK484" s="2"/>
      <c r="JL484" s="2"/>
      <c r="JM484" s="2"/>
      <c r="JN484" s="2"/>
      <c r="JO484" s="2"/>
      <c r="JP484" s="2"/>
      <c r="JQ484" s="2"/>
      <c r="JR484" s="2"/>
      <c r="JS484" s="2"/>
      <c r="JT484" s="2"/>
      <c r="JU484" s="2"/>
      <c r="JV484" s="2"/>
      <c r="JW484" s="2"/>
    </row>
    <row r="485" spans="2:283" ht="24" customHeight="1" x14ac:dyDescent="0.2">
      <c r="B485" s="4"/>
      <c r="C485" s="23"/>
      <c r="D485" s="89"/>
      <c r="E485" s="6"/>
      <c r="F485" s="2"/>
      <c r="G485" s="92"/>
      <c r="H485" s="6"/>
      <c r="I485" s="23"/>
      <c r="J485" s="89"/>
      <c r="K485" s="6"/>
      <c r="L485" s="2"/>
      <c r="M485" s="92"/>
      <c r="N485" s="6"/>
      <c r="O485" s="23"/>
      <c r="P485" s="89"/>
      <c r="Q485" s="6"/>
      <c r="R485" s="2"/>
      <c r="S485" s="9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  <c r="IX485" s="2"/>
      <c r="IY485" s="2"/>
      <c r="IZ485" s="2"/>
      <c r="JA485" s="2"/>
      <c r="JB485" s="2"/>
      <c r="JC485" s="2"/>
      <c r="JD485" s="2"/>
      <c r="JE485" s="2"/>
      <c r="JF485" s="2"/>
      <c r="JG485" s="2"/>
      <c r="JH485" s="2"/>
      <c r="JI485" s="2"/>
      <c r="JJ485" s="2"/>
      <c r="JK485" s="2"/>
      <c r="JL485" s="2"/>
      <c r="JM485" s="2"/>
      <c r="JN485" s="2"/>
      <c r="JO485" s="2"/>
      <c r="JP485" s="2"/>
      <c r="JQ485" s="2"/>
      <c r="JR485" s="2"/>
      <c r="JS485" s="2"/>
      <c r="JT485" s="2"/>
      <c r="JU485" s="2"/>
      <c r="JV485" s="2"/>
      <c r="JW485" s="2"/>
    </row>
    <row r="486" spans="2:283" ht="24" customHeight="1" x14ac:dyDescent="0.2">
      <c r="B486" s="4"/>
      <c r="C486" s="23"/>
      <c r="D486" s="89"/>
      <c r="E486" s="6"/>
      <c r="F486" s="2"/>
      <c r="G486" s="92"/>
      <c r="H486" s="6"/>
      <c r="I486" s="23"/>
      <c r="J486" s="89"/>
      <c r="K486" s="6"/>
      <c r="L486" s="2"/>
      <c r="M486" s="92"/>
      <c r="N486" s="6"/>
      <c r="O486" s="23"/>
      <c r="P486" s="89"/>
      <c r="Q486" s="6"/>
      <c r="R486" s="2"/>
      <c r="S486" s="9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  <c r="IX486" s="2"/>
      <c r="IY486" s="2"/>
      <c r="IZ486" s="2"/>
      <c r="JA486" s="2"/>
      <c r="JB486" s="2"/>
      <c r="JC486" s="2"/>
      <c r="JD486" s="2"/>
      <c r="JE486" s="2"/>
      <c r="JF486" s="2"/>
      <c r="JG486" s="2"/>
      <c r="JH486" s="2"/>
      <c r="JI486" s="2"/>
      <c r="JJ486" s="2"/>
      <c r="JK486" s="2"/>
      <c r="JL486" s="2"/>
      <c r="JM486" s="2"/>
      <c r="JN486" s="2"/>
      <c r="JO486" s="2"/>
      <c r="JP486" s="2"/>
      <c r="JQ486" s="2"/>
      <c r="JR486" s="2"/>
      <c r="JS486" s="2"/>
      <c r="JT486" s="2"/>
      <c r="JU486" s="2"/>
      <c r="JV486" s="2"/>
      <c r="JW486" s="2"/>
    </row>
    <row r="487" spans="2:283" ht="24" customHeight="1" x14ac:dyDescent="0.2">
      <c r="B487" s="4"/>
      <c r="C487" s="23"/>
      <c r="D487" s="89"/>
      <c r="E487" s="6"/>
      <c r="F487" s="2"/>
      <c r="G487" s="92"/>
      <c r="H487" s="6"/>
      <c r="I487" s="23"/>
      <c r="J487" s="89"/>
      <c r="K487" s="6"/>
      <c r="L487" s="2"/>
      <c r="M487" s="92"/>
      <c r="N487" s="6"/>
      <c r="O487" s="23"/>
      <c r="P487" s="89"/>
      <c r="Q487" s="6"/>
      <c r="R487" s="2"/>
      <c r="S487" s="9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  <c r="IX487" s="2"/>
      <c r="IY487" s="2"/>
      <c r="IZ487" s="2"/>
      <c r="JA487" s="2"/>
      <c r="JB487" s="2"/>
      <c r="JC487" s="2"/>
      <c r="JD487" s="2"/>
      <c r="JE487" s="2"/>
      <c r="JF487" s="2"/>
      <c r="JG487" s="2"/>
      <c r="JH487" s="2"/>
      <c r="JI487" s="2"/>
      <c r="JJ487" s="2"/>
      <c r="JK487" s="2"/>
      <c r="JL487" s="2"/>
      <c r="JM487" s="2"/>
      <c r="JN487" s="2"/>
      <c r="JO487" s="2"/>
      <c r="JP487" s="2"/>
      <c r="JQ487" s="2"/>
      <c r="JR487" s="2"/>
      <c r="JS487" s="2"/>
      <c r="JT487" s="2"/>
      <c r="JU487" s="2"/>
      <c r="JV487" s="2"/>
      <c r="JW487" s="2"/>
    </row>
    <row r="488" spans="2:283" ht="24" customHeight="1" x14ac:dyDescent="0.2">
      <c r="B488" s="4"/>
      <c r="C488" s="23"/>
      <c r="D488" s="89"/>
      <c r="E488" s="6"/>
      <c r="F488" s="2"/>
      <c r="G488" s="92"/>
      <c r="H488" s="6"/>
      <c r="I488" s="23"/>
      <c r="J488" s="89"/>
      <c r="K488" s="6"/>
      <c r="L488" s="2"/>
      <c r="M488" s="92"/>
      <c r="N488" s="6"/>
      <c r="O488" s="23"/>
      <c r="P488" s="89"/>
      <c r="Q488" s="6"/>
      <c r="R488" s="2"/>
      <c r="S488" s="9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  <c r="IV488" s="2"/>
      <c r="IW488" s="2"/>
      <c r="IX488" s="2"/>
      <c r="IY488" s="2"/>
      <c r="IZ488" s="2"/>
      <c r="JA488" s="2"/>
      <c r="JB488" s="2"/>
      <c r="JC488" s="2"/>
      <c r="JD488" s="2"/>
      <c r="JE488" s="2"/>
      <c r="JF488" s="2"/>
      <c r="JG488" s="2"/>
      <c r="JH488" s="2"/>
      <c r="JI488" s="2"/>
      <c r="JJ488" s="2"/>
      <c r="JK488" s="2"/>
      <c r="JL488" s="2"/>
      <c r="JM488" s="2"/>
      <c r="JN488" s="2"/>
      <c r="JO488" s="2"/>
      <c r="JP488" s="2"/>
      <c r="JQ488" s="2"/>
      <c r="JR488" s="2"/>
      <c r="JS488" s="2"/>
      <c r="JT488" s="2"/>
      <c r="JU488" s="2"/>
      <c r="JV488" s="2"/>
      <c r="JW488" s="2"/>
    </row>
    <row r="489" spans="2:283" ht="24" customHeight="1" x14ac:dyDescent="0.2">
      <c r="B489" s="4"/>
      <c r="C489" s="23"/>
      <c r="D489" s="89"/>
      <c r="E489" s="6"/>
      <c r="F489" s="2"/>
      <c r="G489" s="92"/>
      <c r="H489" s="6"/>
      <c r="I489" s="23"/>
      <c r="J489" s="89"/>
      <c r="K489" s="6"/>
      <c r="L489" s="2"/>
      <c r="M489" s="92"/>
      <c r="N489" s="6"/>
      <c r="O489" s="23"/>
      <c r="P489" s="89"/>
      <c r="Q489" s="6"/>
      <c r="R489" s="2"/>
      <c r="S489" s="9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  <c r="IX489" s="2"/>
      <c r="IY489" s="2"/>
      <c r="IZ489" s="2"/>
      <c r="JA489" s="2"/>
      <c r="JB489" s="2"/>
      <c r="JC489" s="2"/>
      <c r="JD489" s="2"/>
      <c r="JE489" s="2"/>
      <c r="JF489" s="2"/>
      <c r="JG489" s="2"/>
      <c r="JH489" s="2"/>
      <c r="JI489" s="2"/>
      <c r="JJ489" s="2"/>
      <c r="JK489" s="2"/>
      <c r="JL489" s="2"/>
      <c r="JM489" s="2"/>
      <c r="JN489" s="2"/>
      <c r="JO489" s="2"/>
      <c r="JP489" s="2"/>
      <c r="JQ489" s="2"/>
      <c r="JR489" s="2"/>
      <c r="JS489" s="2"/>
      <c r="JT489" s="2"/>
      <c r="JU489" s="2"/>
      <c r="JV489" s="2"/>
      <c r="JW489" s="2"/>
    </row>
    <row r="490" spans="2:283" ht="24" customHeight="1" x14ac:dyDescent="0.2">
      <c r="B490" s="4"/>
      <c r="C490" s="23"/>
      <c r="D490" s="89"/>
      <c r="E490" s="6"/>
      <c r="F490" s="2"/>
      <c r="G490" s="92"/>
      <c r="H490" s="6"/>
      <c r="I490" s="23"/>
      <c r="J490" s="89"/>
      <c r="K490" s="6"/>
      <c r="L490" s="2"/>
      <c r="M490" s="92"/>
      <c r="N490" s="6"/>
      <c r="O490" s="23"/>
      <c r="P490" s="89"/>
      <c r="Q490" s="6"/>
      <c r="R490" s="2"/>
      <c r="S490" s="9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  <c r="IX490" s="2"/>
      <c r="IY490" s="2"/>
      <c r="IZ490" s="2"/>
      <c r="JA490" s="2"/>
      <c r="JB490" s="2"/>
      <c r="JC490" s="2"/>
      <c r="JD490" s="2"/>
      <c r="JE490" s="2"/>
      <c r="JF490" s="2"/>
      <c r="JG490" s="2"/>
      <c r="JH490" s="2"/>
      <c r="JI490" s="2"/>
      <c r="JJ490" s="2"/>
      <c r="JK490" s="2"/>
      <c r="JL490" s="2"/>
      <c r="JM490" s="2"/>
      <c r="JN490" s="2"/>
      <c r="JO490" s="2"/>
      <c r="JP490" s="2"/>
      <c r="JQ490" s="2"/>
      <c r="JR490" s="2"/>
      <c r="JS490" s="2"/>
      <c r="JT490" s="2"/>
      <c r="JU490" s="2"/>
      <c r="JV490" s="2"/>
      <c r="JW490" s="2"/>
    </row>
    <row r="491" spans="2:283" ht="24" customHeight="1" x14ac:dyDescent="0.2">
      <c r="B491" s="4"/>
      <c r="C491" s="23"/>
      <c r="D491" s="89"/>
      <c r="E491" s="6"/>
      <c r="F491" s="2"/>
      <c r="G491" s="92"/>
      <c r="H491" s="6"/>
      <c r="I491" s="23"/>
      <c r="J491" s="89"/>
      <c r="K491" s="6"/>
      <c r="L491" s="2"/>
      <c r="M491" s="92"/>
      <c r="N491" s="6"/>
      <c r="O491" s="23"/>
      <c r="P491" s="89"/>
      <c r="Q491" s="6"/>
      <c r="R491" s="2"/>
      <c r="S491" s="9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  <c r="IX491" s="2"/>
      <c r="IY491" s="2"/>
      <c r="IZ491" s="2"/>
      <c r="JA491" s="2"/>
      <c r="JB491" s="2"/>
      <c r="JC491" s="2"/>
      <c r="JD491" s="2"/>
      <c r="JE491" s="2"/>
      <c r="JF491" s="2"/>
      <c r="JG491" s="2"/>
      <c r="JH491" s="2"/>
      <c r="JI491" s="2"/>
      <c r="JJ491" s="2"/>
      <c r="JK491" s="2"/>
      <c r="JL491" s="2"/>
      <c r="JM491" s="2"/>
      <c r="JN491" s="2"/>
      <c r="JO491" s="2"/>
      <c r="JP491" s="2"/>
      <c r="JQ491" s="2"/>
      <c r="JR491" s="2"/>
      <c r="JS491" s="2"/>
      <c r="JT491" s="2"/>
      <c r="JU491" s="2"/>
      <c r="JV491" s="2"/>
      <c r="JW491" s="2"/>
    </row>
    <row r="492" spans="2:283" ht="24" customHeight="1" x14ac:dyDescent="0.2">
      <c r="B492" s="4"/>
      <c r="C492" s="23"/>
      <c r="D492" s="89"/>
      <c r="E492" s="6"/>
      <c r="F492" s="2"/>
      <c r="G492" s="92"/>
      <c r="H492" s="6"/>
      <c r="I492" s="23"/>
      <c r="J492" s="89"/>
      <c r="K492" s="6"/>
      <c r="L492" s="2"/>
      <c r="M492" s="92"/>
      <c r="N492" s="6"/>
      <c r="O492" s="23"/>
      <c r="P492" s="89"/>
      <c r="Q492" s="6"/>
      <c r="R492" s="2"/>
      <c r="S492" s="9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  <c r="IX492" s="2"/>
      <c r="IY492" s="2"/>
      <c r="IZ492" s="2"/>
      <c r="JA492" s="2"/>
      <c r="JB492" s="2"/>
      <c r="JC492" s="2"/>
      <c r="JD492" s="2"/>
      <c r="JE492" s="2"/>
      <c r="JF492" s="2"/>
      <c r="JG492" s="2"/>
      <c r="JH492" s="2"/>
      <c r="JI492" s="2"/>
      <c r="JJ492" s="2"/>
      <c r="JK492" s="2"/>
      <c r="JL492" s="2"/>
      <c r="JM492" s="2"/>
      <c r="JN492" s="2"/>
      <c r="JO492" s="2"/>
      <c r="JP492" s="2"/>
      <c r="JQ492" s="2"/>
      <c r="JR492" s="2"/>
      <c r="JS492" s="2"/>
      <c r="JT492" s="2"/>
      <c r="JU492" s="2"/>
      <c r="JV492" s="2"/>
      <c r="JW492" s="2"/>
    </row>
    <row r="493" spans="2:283" ht="24" customHeight="1" x14ac:dyDescent="0.2">
      <c r="B493" s="4"/>
      <c r="C493" s="23"/>
      <c r="D493" s="89"/>
      <c r="E493" s="6"/>
      <c r="F493" s="2"/>
      <c r="G493" s="92"/>
      <c r="H493" s="6"/>
      <c r="I493" s="23"/>
      <c r="J493" s="89"/>
      <c r="K493" s="6"/>
      <c r="L493" s="2"/>
      <c r="M493" s="92"/>
      <c r="N493" s="6"/>
      <c r="O493" s="23"/>
      <c r="P493" s="89"/>
      <c r="Q493" s="6"/>
      <c r="R493" s="2"/>
      <c r="S493" s="9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  <c r="IX493" s="2"/>
      <c r="IY493" s="2"/>
      <c r="IZ493" s="2"/>
      <c r="JA493" s="2"/>
      <c r="JB493" s="2"/>
      <c r="JC493" s="2"/>
      <c r="JD493" s="2"/>
      <c r="JE493" s="2"/>
      <c r="JF493" s="2"/>
      <c r="JG493" s="2"/>
      <c r="JH493" s="2"/>
      <c r="JI493" s="2"/>
      <c r="JJ493" s="2"/>
      <c r="JK493" s="2"/>
      <c r="JL493" s="2"/>
      <c r="JM493" s="2"/>
      <c r="JN493" s="2"/>
      <c r="JO493" s="2"/>
      <c r="JP493" s="2"/>
      <c r="JQ493" s="2"/>
      <c r="JR493" s="2"/>
      <c r="JS493" s="2"/>
      <c r="JT493" s="2"/>
      <c r="JU493" s="2"/>
      <c r="JV493" s="2"/>
      <c r="JW493" s="2"/>
    </row>
    <row r="494" spans="2:283" ht="24" customHeight="1" x14ac:dyDescent="0.2">
      <c r="B494" s="4"/>
      <c r="C494" s="23"/>
      <c r="D494" s="89"/>
      <c r="E494" s="6"/>
      <c r="F494" s="2"/>
      <c r="G494" s="92"/>
      <c r="H494" s="6"/>
      <c r="I494" s="23"/>
      <c r="J494" s="89"/>
      <c r="K494" s="6"/>
      <c r="L494" s="2"/>
      <c r="M494" s="92"/>
      <c r="N494" s="6"/>
      <c r="O494" s="23"/>
      <c r="P494" s="89"/>
      <c r="Q494" s="6"/>
      <c r="R494" s="2"/>
      <c r="S494" s="9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  <c r="IX494" s="2"/>
      <c r="IY494" s="2"/>
      <c r="IZ494" s="2"/>
      <c r="JA494" s="2"/>
      <c r="JB494" s="2"/>
      <c r="JC494" s="2"/>
      <c r="JD494" s="2"/>
      <c r="JE494" s="2"/>
      <c r="JF494" s="2"/>
      <c r="JG494" s="2"/>
      <c r="JH494" s="2"/>
      <c r="JI494" s="2"/>
      <c r="JJ494" s="2"/>
      <c r="JK494" s="2"/>
      <c r="JL494" s="2"/>
      <c r="JM494" s="2"/>
      <c r="JN494" s="2"/>
      <c r="JO494" s="2"/>
      <c r="JP494" s="2"/>
      <c r="JQ494" s="2"/>
      <c r="JR494" s="2"/>
      <c r="JS494" s="2"/>
      <c r="JT494" s="2"/>
      <c r="JU494" s="2"/>
      <c r="JV494" s="2"/>
      <c r="JW494" s="2"/>
    </row>
    <row r="495" spans="2:283" ht="24" customHeight="1" x14ac:dyDescent="0.2">
      <c r="B495" s="4"/>
      <c r="C495" s="23"/>
      <c r="D495" s="89"/>
      <c r="E495" s="6"/>
      <c r="F495" s="2"/>
      <c r="G495" s="92"/>
      <c r="H495" s="6"/>
      <c r="I495" s="23"/>
      <c r="J495" s="89"/>
      <c r="K495" s="6"/>
      <c r="L495" s="2"/>
      <c r="M495" s="92"/>
      <c r="N495" s="6"/>
      <c r="O495" s="23"/>
      <c r="P495" s="89"/>
      <c r="Q495" s="6"/>
      <c r="R495" s="2"/>
      <c r="S495" s="9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  <c r="IS495" s="2"/>
      <c r="IT495" s="2"/>
      <c r="IU495" s="2"/>
      <c r="IV495" s="2"/>
      <c r="IW495" s="2"/>
      <c r="IX495" s="2"/>
      <c r="IY495" s="2"/>
      <c r="IZ495" s="2"/>
      <c r="JA495" s="2"/>
      <c r="JB495" s="2"/>
      <c r="JC495" s="2"/>
      <c r="JD495" s="2"/>
      <c r="JE495" s="2"/>
      <c r="JF495" s="2"/>
      <c r="JG495" s="2"/>
      <c r="JH495" s="2"/>
      <c r="JI495" s="2"/>
      <c r="JJ495" s="2"/>
      <c r="JK495" s="2"/>
      <c r="JL495" s="2"/>
      <c r="JM495" s="2"/>
      <c r="JN495" s="2"/>
      <c r="JO495" s="2"/>
      <c r="JP495" s="2"/>
      <c r="JQ495" s="2"/>
      <c r="JR495" s="2"/>
      <c r="JS495" s="2"/>
      <c r="JT495" s="2"/>
      <c r="JU495" s="2"/>
      <c r="JV495" s="2"/>
      <c r="JW495" s="2"/>
    </row>
    <row r="496" spans="2:283" ht="24" customHeight="1" x14ac:dyDescent="0.2">
      <c r="B496" s="4"/>
      <c r="C496" s="23"/>
      <c r="D496" s="89"/>
      <c r="E496" s="6"/>
      <c r="F496" s="2"/>
      <c r="G496" s="92"/>
      <c r="H496" s="6"/>
      <c r="I496" s="23"/>
      <c r="J496" s="89"/>
      <c r="K496" s="6"/>
      <c r="L496" s="2"/>
      <c r="M496" s="92"/>
      <c r="N496" s="6"/>
      <c r="O496" s="23"/>
      <c r="P496" s="89"/>
      <c r="Q496" s="6"/>
      <c r="R496" s="2"/>
      <c r="S496" s="9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  <c r="IX496" s="2"/>
      <c r="IY496" s="2"/>
      <c r="IZ496" s="2"/>
      <c r="JA496" s="2"/>
      <c r="JB496" s="2"/>
      <c r="JC496" s="2"/>
      <c r="JD496" s="2"/>
      <c r="JE496" s="2"/>
      <c r="JF496" s="2"/>
      <c r="JG496" s="2"/>
      <c r="JH496" s="2"/>
      <c r="JI496" s="2"/>
      <c r="JJ496" s="2"/>
      <c r="JK496" s="2"/>
      <c r="JL496" s="2"/>
      <c r="JM496" s="2"/>
      <c r="JN496" s="2"/>
      <c r="JO496" s="2"/>
      <c r="JP496" s="2"/>
      <c r="JQ496" s="2"/>
      <c r="JR496" s="2"/>
      <c r="JS496" s="2"/>
      <c r="JT496" s="2"/>
      <c r="JU496" s="2"/>
      <c r="JV496" s="2"/>
      <c r="JW496" s="2"/>
    </row>
    <row r="497" spans="2:283" ht="24" customHeight="1" x14ac:dyDescent="0.2">
      <c r="B497" s="4"/>
      <c r="C497" s="23"/>
      <c r="D497" s="89"/>
      <c r="E497" s="6"/>
      <c r="F497" s="2"/>
      <c r="G497" s="92"/>
      <c r="H497" s="6"/>
      <c r="I497" s="23"/>
      <c r="J497" s="89"/>
      <c r="K497" s="6"/>
      <c r="L497" s="2"/>
      <c r="M497" s="92"/>
      <c r="N497" s="6"/>
      <c r="O497" s="23"/>
      <c r="P497" s="89"/>
      <c r="Q497" s="6"/>
      <c r="R497" s="2"/>
      <c r="S497" s="9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  <c r="IX497" s="2"/>
      <c r="IY497" s="2"/>
      <c r="IZ497" s="2"/>
      <c r="JA497" s="2"/>
      <c r="JB497" s="2"/>
      <c r="JC497" s="2"/>
      <c r="JD497" s="2"/>
      <c r="JE497" s="2"/>
      <c r="JF497" s="2"/>
      <c r="JG497" s="2"/>
      <c r="JH497" s="2"/>
      <c r="JI497" s="2"/>
      <c r="JJ497" s="2"/>
      <c r="JK497" s="2"/>
      <c r="JL497" s="2"/>
      <c r="JM497" s="2"/>
      <c r="JN497" s="2"/>
      <c r="JO497" s="2"/>
      <c r="JP497" s="2"/>
      <c r="JQ497" s="2"/>
      <c r="JR497" s="2"/>
      <c r="JS497" s="2"/>
      <c r="JT497" s="2"/>
      <c r="JU497" s="2"/>
      <c r="JV497" s="2"/>
      <c r="JW497" s="2"/>
    </row>
    <row r="498" spans="2:283" ht="24" customHeight="1" x14ac:dyDescent="0.2">
      <c r="B498" s="4"/>
      <c r="C498" s="23"/>
      <c r="D498" s="89"/>
      <c r="E498" s="6"/>
      <c r="F498" s="2"/>
      <c r="G498" s="92"/>
      <c r="H498" s="6"/>
      <c r="I498" s="23"/>
      <c r="J498" s="89"/>
      <c r="K498" s="6"/>
      <c r="L498" s="2"/>
      <c r="M498" s="92"/>
      <c r="N498" s="6"/>
      <c r="O498" s="23"/>
      <c r="P498" s="89"/>
      <c r="Q498" s="6"/>
      <c r="R498" s="2"/>
      <c r="S498" s="9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  <c r="IX498" s="2"/>
      <c r="IY498" s="2"/>
      <c r="IZ498" s="2"/>
      <c r="JA498" s="2"/>
      <c r="JB498" s="2"/>
      <c r="JC498" s="2"/>
      <c r="JD498" s="2"/>
      <c r="JE498" s="2"/>
      <c r="JF498" s="2"/>
      <c r="JG498" s="2"/>
      <c r="JH498" s="2"/>
      <c r="JI498" s="2"/>
      <c r="JJ498" s="2"/>
      <c r="JK498" s="2"/>
      <c r="JL498" s="2"/>
      <c r="JM498" s="2"/>
      <c r="JN498" s="2"/>
      <c r="JO498" s="2"/>
      <c r="JP498" s="2"/>
      <c r="JQ498" s="2"/>
      <c r="JR498" s="2"/>
      <c r="JS498" s="2"/>
      <c r="JT498" s="2"/>
      <c r="JU498" s="2"/>
      <c r="JV498" s="2"/>
      <c r="JW498" s="2"/>
    </row>
    <row r="499" spans="2:283" ht="24" customHeight="1" x14ac:dyDescent="0.2">
      <c r="B499" s="4"/>
      <c r="C499" s="23"/>
      <c r="D499" s="89"/>
      <c r="E499" s="6"/>
      <c r="F499" s="2"/>
      <c r="G499" s="92"/>
      <c r="H499" s="6"/>
      <c r="I499" s="23"/>
      <c r="J499" s="89"/>
      <c r="K499" s="6"/>
      <c r="L499" s="2"/>
      <c r="M499" s="92"/>
      <c r="N499" s="6"/>
      <c r="O499" s="23"/>
      <c r="P499" s="89"/>
      <c r="Q499" s="6"/>
      <c r="R499" s="2"/>
      <c r="S499" s="9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  <c r="IX499" s="2"/>
      <c r="IY499" s="2"/>
      <c r="IZ499" s="2"/>
      <c r="JA499" s="2"/>
      <c r="JB499" s="2"/>
      <c r="JC499" s="2"/>
      <c r="JD499" s="2"/>
      <c r="JE499" s="2"/>
      <c r="JF499" s="2"/>
      <c r="JG499" s="2"/>
      <c r="JH499" s="2"/>
      <c r="JI499" s="2"/>
      <c r="JJ499" s="2"/>
      <c r="JK499" s="2"/>
      <c r="JL499" s="2"/>
      <c r="JM499" s="2"/>
      <c r="JN499" s="2"/>
      <c r="JO499" s="2"/>
      <c r="JP499" s="2"/>
      <c r="JQ499" s="2"/>
      <c r="JR499" s="2"/>
      <c r="JS499" s="2"/>
      <c r="JT499" s="2"/>
      <c r="JU499" s="2"/>
      <c r="JV499" s="2"/>
      <c r="JW499" s="2"/>
    </row>
    <row r="500" spans="2:283" ht="24" customHeight="1" x14ac:dyDescent="0.2">
      <c r="B500" s="4"/>
      <c r="C500" s="23"/>
      <c r="D500" s="89"/>
      <c r="E500" s="6"/>
      <c r="F500" s="2"/>
      <c r="G500" s="92"/>
      <c r="H500" s="6"/>
      <c r="I500" s="23"/>
      <c r="J500" s="89"/>
      <c r="K500" s="6"/>
      <c r="L500" s="2"/>
      <c r="M500" s="92"/>
      <c r="N500" s="6"/>
      <c r="O500" s="23"/>
      <c r="P500" s="89"/>
      <c r="Q500" s="6"/>
      <c r="R500" s="2"/>
      <c r="S500" s="9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  <c r="IX500" s="2"/>
      <c r="IY500" s="2"/>
      <c r="IZ500" s="2"/>
      <c r="JA500" s="2"/>
      <c r="JB500" s="2"/>
      <c r="JC500" s="2"/>
      <c r="JD500" s="2"/>
      <c r="JE500" s="2"/>
      <c r="JF500" s="2"/>
      <c r="JG500" s="2"/>
      <c r="JH500" s="2"/>
      <c r="JI500" s="2"/>
      <c r="JJ500" s="2"/>
      <c r="JK500" s="2"/>
      <c r="JL500" s="2"/>
      <c r="JM500" s="2"/>
      <c r="JN500" s="2"/>
      <c r="JO500" s="2"/>
      <c r="JP500" s="2"/>
      <c r="JQ500" s="2"/>
      <c r="JR500" s="2"/>
      <c r="JS500" s="2"/>
      <c r="JT500" s="2"/>
      <c r="JU500" s="2"/>
      <c r="JV500" s="2"/>
      <c r="JW500" s="2"/>
    </row>
    <row r="501" spans="2:283" ht="24" customHeight="1" x14ac:dyDescent="0.2">
      <c r="B501" s="4"/>
      <c r="C501" s="23"/>
      <c r="D501" s="89"/>
      <c r="E501" s="6"/>
      <c r="F501" s="2"/>
      <c r="G501" s="92"/>
      <c r="H501" s="6"/>
      <c r="I501" s="23"/>
      <c r="J501" s="89"/>
      <c r="K501" s="6"/>
      <c r="L501" s="2"/>
      <c r="M501" s="92"/>
      <c r="N501" s="6"/>
      <c r="O501" s="23"/>
      <c r="P501" s="89"/>
      <c r="Q501" s="6"/>
      <c r="R501" s="2"/>
      <c r="S501" s="9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  <c r="IX501" s="2"/>
      <c r="IY501" s="2"/>
      <c r="IZ501" s="2"/>
      <c r="JA501" s="2"/>
      <c r="JB501" s="2"/>
      <c r="JC501" s="2"/>
      <c r="JD501" s="2"/>
      <c r="JE501" s="2"/>
      <c r="JF501" s="2"/>
      <c r="JG501" s="2"/>
      <c r="JH501" s="2"/>
      <c r="JI501" s="2"/>
      <c r="JJ501" s="2"/>
      <c r="JK501" s="2"/>
      <c r="JL501" s="2"/>
      <c r="JM501" s="2"/>
      <c r="JN501" s="2"/>
      <c r="JO501" s="2"/>
      <c r="JP501" s="2"/>
      <c r="JQ501" s="2"/>
      <c r="JR501" s="2"/>
      <c r="JS501" s="2"/>
      <c r="JT501" s="2"/>
      <c r="JU501" s="2"/>
      <c r="JV501" s="2"/>
      <c r="JW501" s="2"/>
    </row>
    <row r="502" spans="2:283" ht="24" customHeight="1" x14ac:dyDescent="0.2">
      <c r="B502" s="4"/>
      <c r="C502" s="23"/>
      <c r="D502" s="89"/>
      <c r="E502" s="6"/>
      <c r="F502" s="2"/>
      <c r="G502" s="92"/>
      <c r="H502" s="6"/>
      <c r="I502" s="23"/>
      <c r="J502" s="89"/>
      <c r="K502" s="6"/>
      <c r="L502" s="2"/>
      <c r="M502" s="92"/>
      <c r="N502" s="6"/>
      <c r="O502" s="23"/>
      <c r="P502" s="89"/>
      <c r="Q502" s="6"/>
      <c r="R502" s="2"/>
      <c r="S502" s="9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  <c r="IX502" s="2"/>
      <c r="IY502" s="2"/>
      <c r="IZ502" s="2"/>
      <c r="JA502" s="2"/>
      <c r="JB502" s="2"/>
      <c r="JC502" s="2"/>
      <c r="JD502" s="2"/>
      <c r="JE502" s="2"/>
      <c r="JF502" s="2"/>
      <c r="JG502" s="2"/>
      <c r="JH502" s="2"/>
      <c r="JI502" s="2"/>
      <c r="JJ502" s="2"/>
      <c r="JK502" s="2"/>
      <c r="JL502" s="2"/>
      <c r="JM502" s="2"/>
      <c r="JN502" s="2"/>
      <c r="JO502" s="2"/>
      <c r="JP502" s="2"/>
      <c r="JQ502" s="2"/>
      <c r="JR502" s="2"/>
      <c r="JS502" s="2"/>
      <c r="JT502" s="2"/>
      <c r="JU502" s="2"/>
      <c r="JV502" s="2"/>
      <c r="JW502" s="2"/>
    </row>
    <row r="503" spans="2:283" ht="24" customHeight="1" x14ac:dyDescent="0.2">
      <c r="B503" s="4"/>
      <c r="C503" s="23"/>
      <c r="D503" s="89"/>
      <c r="E503" s="6"/>
      <c r="F503" s="2"/>
      <c r="G503" s="92"/>
      <c r="H503" s="6"/>
      <c r="I503" s="23"/>
      <c r="J503" s="89"/>
      <c r="K503" s="6"/>
      <c r="L503" s="2"/>
      <c r="M503" s="92"/>
      <c r="N503" s="6"/>
      <c r="O503" s="23"/>
      <c r="P503" s="89"/>
      <c r="Q503" s="6"/>
      <c r="R503" s="2"/>
      <c r="S503" s="9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  <c r="IX503" s="2"/>
      <c r="IY503" s="2"/>
      <c r="IZ503" s="2"/>
      <c r="JA503" s="2"/>
      <c r="JB503" s="2"/>
      <c r="JC503" s="2"/>
      <c r="JD503" s="2"/>
      <c r="JE503" s="2"/>
      <c r="JF503" s="2"/>
      <c r="JG503" s="2"/>
      <c r="JH503" s="2"/>
      <c r="JI503" s="2"/>
      <c r="JJ503" s="2"/>
      <c r="JK503" s="2"/>
      <c r="JL503" s="2"/>
      <c r="JM503" s="2"/>
      <c r="JN503" s="2"/>
      <c r="JO503" s="2"/>
      <c r="JP503" s="2"/>
      <c r="JQ503" s="2"/>
      <c r="JR503" s="2"/>
      <c r="JS503" s="2"/>
      <c r="JT503" s="2"/>
      <c r="JU503" s="2"/>
      <c r="JV503" s="2"/>
      <c r="JW503" s="2"/>
    </row>
    <row r="504" spans="2:283" ht="24" customHeight="1" x14ac:dyDescent="0.2">
      <c r="B504" s="4"/>
      <c r="C504" s="23"/>
      <c r="D504" s="89"/>
      <c r="E504" s="6"/>
      <c r="F504" s="2"/>
      <c r="G504" s="92"/>
      <c r="H504" s="6"/>
      <c r="I504" s="23"/>
      <c r="J504" s="89"/>
      <c r="K504" s="6"/>
      <c r="L504" s="2"/>
      <c r="M504" s="92"/>
      <c r="N504" s="6"/>
      <c r="O504" s="23"/>
      <c r="P504" s="89"/>
      <c r="Q504" s="6"/>
      <c r="R504" s="2"/>
      <c r="S504" s="9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  <c r="IX504" s="2"/>
      <c r="IY504" s="2"/>
      <c r="IZ504" s="2"/>
      <c r="JA504" s="2"/>
      <c r="JB504" s="2"/>
      <c r="JC504" s="2"/>
      <c r="JD504" s="2"/>
      <c r="JE504" s="2"/>
      <c r="JF504" s="2"/>
      <c r="JG504" s="2"/>
      <c r="JH504" s="2"/>
      <c r="JI504" s="2"/>
      <c r="JJ504" s="2"/>
      <c r="JK504" s="2"/>
      <c r="JL504" s="2"/>
      <c r="JM504" s="2"/>
      <c r="JN504" s="2"/>
      <c r="JO504" s="2"/>
      <c r="JP504" s="2"/>
      <c r="JQ504" s="2"/>
      <c r="JR504" s="2"/>
      <c r="JS504" s="2"/>
      <c r="JT504" s="2"/>
      <c r="JU504" s="2"/>
      <c r="JV504" s="2"/>
      <c r="JW504" s="2"/>
    </row>
    <row r="505" spans="2:283" ht="24" customHeight="1" x14ac:dyDescent="0.2">
      <c r="B505" s="4"/>
      <c r="C505" s="23"/>
      <c r="D505" s="89"/>
      <c r="E505" s="6"/>
      <c r="F505" s="2"/>
      <c r="G505" s="92"/>
      <c r="H505" s="6"/>
      <c r="I505" s="23"/>
      <c r="J505" s="89"/>
      <c r="K505" s="6"/>
      <c r="L505" s="2"/>
      <c r="M505" s="92"/>
      <c r="N505" s="6"/>
      <c r="O505" s="23"/>
      <c r="P505" s="89"/>
      <c r="Q505" s="6"/>
      <c r="R505" s="2"/>
      <c r="S505" s="9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  <c r="IX505" s="2"/>
      <c r="IY505" s="2"/>
      <c r="IZ505" s="2"/>
      <c r="JA505" s="2"/>
      <c r="JB505" s="2"/>
      <c r="JC505" s="2"/>
      <c r="JD505" s="2"/>
      <c r="JE505" s="2"/>
      <c r="JF505" s="2"/>
      <c r="JG505" s="2"/>
      <c r="JH505" s="2"/>
      <c r="JI505" s="2"/>
      <c r="JJ505" s="2"/>
      <c r="JK505" s="2"/>
      <c r="JL505" s="2"/>
      <c r="JM505" s="2"/>
      <c r="JN505" s="2"/>
      <c r="JO505" s="2"/>
      <c r="JP505" s="2"/>
      <c r="JQ505" s="2"/>
      <c r="JR505" s="2"/>
      <c r="JS505" s="2"/>
      <c r="JT505" s="2"/>
      <c r="JU505" s="2"/>
      <c r="JV505" s="2"/>
      <c r="JW505" s="2"/>
    </row>
    <row r="506" spans="2:283" ht="24" customHeight="1" x14ac:dyDescent="0.2">
      <c r="B506" s="4"/>
      <c r="C506" s="23"/>
      <c r="D506" s="89"/>
      <c r="E506" s="6"/>
      <c r="F506" s="2"/>
      <c r="G506" s="92"/>
      <c r="H506" s="6"/>
      <c r="I506" s="23"/>
      <c r="J506" s="89"/>
      <c r="K506" s="6"/>
      <c r="L506" s="2"/>
      <c r="M506" s="92"/>
      <c r="N506" s="6"/>
      <c r="O506" s="23"/>
      <c r="P506" s="89"/>
      <c r="Q506" s="6"/>
      <c r="R506" s="2"/>
      <c r="S506" s="9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  <c r="IX506" s="2"/>
      <c r="IY506" s="2"/>
      <c r="IZ506" s="2"/>
      <c r="JA506" s="2"/>
      <c r="JB506" s="2"/>
      <c r="JC506" s="2"/>
      <c r="JD506" s="2"/>
      <c r="JE506" s="2"/>
      <c r="JF506" s="2"/>
      <c r="JG506" s="2"/>
      <c r="JH506" s="2"/>
      <c r="JI506" s="2"/>
      <c r="JJ506" s="2"/>
      <c r="JK506" s="2"/>
      <c r="JL506" s="2"/>
      <c r="JM506" s="2"/>
      <c r="JN506" s="2"/>
      <c r="JO506" s="2"/>
      <c r="JP506" s="2"/>
      <c r="JQ506" s="2"/>
      <c r="JR506" s="2"/>
      <c r="JS506" s="2"/>
      <c r="JT506" s="2"/>
      <c r="JU506" s="2"/>
      <c r="JV506" s="2"/>
      <c r="JW506" s="2"/>
    </row>
    <row r="507" spans="2:283" ht="24" customHeight="1" x14ac:dyDescent="0.2">
      <c r="B507" s="4"/>
      <c r="C507" s="23"/>
      <c r="D507" s="89"/>
      <c r="E507" s="6"/>
      <c r="F507" s="2"/>
      <c r="G507" s="92"/>
      <c r="H507" s="6"/>
      <c r="I507" s="23"/>
      <c r="J507" s="89"/>
      <c r="K507" s="6"/>
      <c r="L507" s="2"/>
      <c r="M507" s="92"/>
      <c r="N507" s="6"/>
      <c r="O507" s="23"/>
      <c r="P507" s="89"/>
      <c r="Q507" s="6"/>
      <c r="R507" s="2"/>
      <c r="S507" s="9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  <c r="IX507" s="2"/>
      <c r="IY507" s="2"/>
      <c r="IZ507" s="2"/>
      <c r="JA507" s="2"/>
      <c r="JB507" s="2"/>
      <c r="JC507" s="2"/>
      <c r="JD507" s="2"/>
      <c r="JE507" s="2"/>
      <c r="JF507" s="2"/>
      <c r="JG507" s="2"/>
      <c r="JH507" s="2"/>
      <c r="JI507" s="2"/>
      <c r="JJ507" s="2"/>
      <c r="JK507" s="2"/>
      <c r="JL507" s="2"/>
      <c r="JM507" s="2"/>
      <c r="JN507" s="2"/>
      <c r="JO507" s="2"/>
      <c r="JP507" s="2"/>
      <c r="JQ507" s="2"/>
      <c r="JR507" s="2"/>
      <c r="JS507" s="2"/>
      <c r="JT507" s="2"/>
      <c r="JU507" s="2"/>
      <c r="JV507" s="2"/>
      <c r="JW507" s="2"/>
    </row>
    <row r="508" spans="2:283" ht="24" customHeight="1" x14ac:dyDescent="0.2">
      <c r="B508" s="4"/>
      <c r="C508" s="23"/>
      <c r="D508" s="89"/>
      <c r="E508" s="6"/>
      <c r="F508" s="2"/>
      <c r="G508" s="92"/>
      <c r="H508" s="6"/>
      <c r="I508" s="23"/>
      <c r="J508" s="89"/>
      <c r="K508" s="6"/>
      <c r="L508" s="2"/>
      <c r="M508" s="92"/>
      <c r="N508" s="6"/>
      <c r="O508" s="23"/>
      <c r="P508" s="89"/>
      <c r="Q508" s="6"/>
      <c r="R508" s="2"/>
      <c r="S508" s="9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  <c r="IX508" s="2"/>
      <c r="IY508" s="2"/>
      <c r="IZ508" s="2"/>
      <c r="JA508" s="2"/>
      <c r="JB508" s="2"/>
      <c r="JC508" s="2"/>
      <c r="JD508" s="2"/>
      <c r="JE508" s="2"/>
      <c r="JF508" s="2"/>
      <c r="JG508" s="2"/>
      <c r="JH508" s="2"/>
      <c r="JI508" s="2"/>
      <c r="JJ508" s="2"/>
      <c r="JK508" s="2"/>
      <c r="JL508" s="2"/>
      <c r="JM508" s="2"/>
      <c r="JN508" s="2"/>
      <c r="JO508" s="2"/>
      <c r="JP508" s="2"/>
      <c r="JQ508" s="2"/>
      <c r="JR508" s="2"/>
      <c r="JS508" s="2"/>
      <c r="JT508" s="2"/>
      <c r="JU508" s="2"/>
      <c r="JV508" s="2"/>
      <c r="JW508" s="2"/>
    </row>
    <row r="509" spans="2:283" ht="24" customHeight="1" x14ac:dyDescent="0.2">
      <c r="B509" s="4"/>
      <c r="C509" s="23"/>
      <c r="D509" s="89"/>
      <c r="E509" s="6"/>
      <c r="F509" s="2"/>
      <c r="G509" s="92"/>
      <c r="H509" s="6"/>
      <c r="I509" s="23"/>
      <c r="J509" s="89"/>
      <c r="K509" s="6"/>
      <c r="L509" s="2"/>
      <c r="M509" s="92"/>
      <c r="N509" s="6"/>
      <c r="O509" s="23"/>
      <c r="P509" s="89"/>
      <c r="Q509" s="6"/>
      <c r="R509" s="2"/>
      <c r="S509" s="9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  <c r="IX509" s="2"/>
      <c r="IY509" s="2"/>
      <c r="IZ509" s="2"/>
      <c r="JA509" s="2"/>
      <c r="JB509" s="2"/>
      <c r="JC509" s="2"/>
      <c r="JD509" s="2"/>
      <c r="JE509" s="2"/>
      <c r="JF509" s="2"/>
      <c r="JG509" s="2"/>
      <c r="JH509" s="2"/>
      <c r="JI509" s="2"/>
      <c r="JJ509" s="2"/>
      <c r="JK509" s="2"/>
      <c r="JL509" s="2"/>
      <c r="JM509" s="2"/>
      <c r="JN509" s="2"/>
      <c r="JO509" s="2"/>
      <c r="JP509" s="2"/>
      <c r="JQ509" s="2"/>
      <c r="JR509" s="2"/>
      <c r="JS509" s="2"/>
      <c r="JT509" s="2"/>
      <c r="JU509" s="2"/>
      <c r="JV509" s="2"/>
      <c r="JW509" s="2"/>
    </row>
    <row r="510" spans="2:283" ht="24" customHeight="1" x14ac:dyDescent="0.2">
      <c r="B510" s="4"/>
      <c r="C510" s="23"/>
      <c r="D510" s="89"/>
      <c r="E510" s="6"/>
      <c r="F510" s="2"/>
      <c r="G510" s="92"/>
      <c r="H510" s="6"/>
      <c r="I510" s="23"/>
      <c r="J510" s="89"/>
      <c r="K510" s="6"/>
      <c r="L510" s="2"/>
      <c r="M510" s="92"/>
      <c r="N510" s="6"/>
      <c r="O510" s="23"/>
      <c r="P510" s="89"/>
      <c r="Q510" s="6"/>
      <c r="R510" s="2"/>
      <c r="S510" s="9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  <c r="IX510" s="2"/>
      <c r="IY510" s="2"/>
      <c r="IZ510" s="2"/>
      <c r="JA510" s="2"/>
      <c r="JB510" s="2"/>
      <c r="JC510" s="2"/>
      <c r="JD510" s="2"/>
      <c r="JE510" s="2"/>
      <c r="JF510" s="2"/>
      <c r="JG510" s="2"/>
      <c r="JH510" s="2"/>
      <c r="JI510" s="2"/>
      <c r="JJ510" s="2"/>
      <c r="JK510" s="2"/>
      <c r="JL510" s="2"/>
      <c r="JM510" s="2"/>
      <c r="JN510" s="2"/>
      <c r="JO510" s="2"/>
      <c r="JP510" s="2"/>
      <c r="JQ510" s="2"/>
      <c r="JR510" s="2"/>
      <c r="JS510" s="2"/>
      <c r="JT510" s="2"/>
      <c r="JU510" s="2"/>
      <c r="JV510" s="2"/>
      <c r="JW510" s="2"/>
    </row>
    <row r="511" spans="2:283" ht="24" customHeight="1" x14ac:dyDescent="0.2">
      <c r="B511" s="4"/>
      <c r="C511" s="23"/>
      <c r="D511" s="89"/>
      <c r="E511" s="6"/>
      <c r="F511" s="2"/>
      <c r="G511" s="92"/>
      <c r="H511" s="6"/>
      <c r="I511" s="23"/>
      <c r="J511" s="89"/>
      <c r="K511" s="6"/>
      <c r="L511" s="2"/>
      <c r="M511" s="92"/>
      <c r="N511" s="6"/>
      <c r="O511" s="23"/>
      <c r="P511" s="89"/>
      <c r="Q511" s="6"/>
      <c r="R511" s="2"/>
      <c r="S511" s="9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  <c r="IX511" s="2"/>
      <c r="IY511" s="2"/>
      <c r="IZ511" s="2"/>
      <c r="JA511" s="2"/>
      <c r="JB511" s="2"/>
      <c r="JC511" s="2"/>
      <c r="JD511" s="2"/>
      <c r="JE511" s="2"/>
      <c r="JF511" s="2"/>
      <c r="JG511" s="2"/>
      <c r="JH511" s="2"/>
      <c r="JI511" s="2"/>
      <c r="JJ511" s="2"/>
      <c r="JK511" s="2"/>
      <c r="JL511" s="2"/>
      <c r="JM511" s="2"/>
      <c r="JN511" s="2"/>
      <c r="JO511" s="2"/>
      <c r="JP511" s="2"/>
      <c r="JQ511" s="2"/>
      <c r="JR511" s="2"/>
      <c r="JS511" s="2"/>
      <c r="JT511" s="2"/>
      <c r="JU511" s="2"/>
      <c r="JV511" s="2"/>
      <c r="JW511" s="2"/>
    </row>
    <row r="512" spans="2:283" ht="24" customHeight="1" x14ac:dyDescent="0.2">
      <c r="B512" s="4"/>
      <c r="C512" s="23"/>
      <c r="D512" s="89"/>
      <c r="E512" s="6"/>
      <c r="F512" s="2"/>
      <c r="G512" s="92"/>
      <c r="H512" s="6"/>
      <c r="I512" s="23"/>
      <c r="J512" s="89"/>
      <c r="K512" s="6"/>
      <c r="L512" s="2"/>
      <c r="M512" s="92"/>
      <c r="N512" s="6"/>
      <c r="O512" s="23"/>
      <c r="P512" s="89"/>
      <c r="Q512" s="6"/>
      <c r="R512" s="2"/>
      <c r="S512" s="9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  <c r="IX512" s="2"/>
      <c r="IY512" s="2"/>
      <c r="IZ512" s="2"/>
      <c r="JA512" s="2"/>
      <c r="JB512" s="2"/>
      <c r="JC512" s="2"/>
      <c r="JD512" s="2"/>
      <c r="JE512" s="2"/>
      <c r="JF512" s="2"/>
      <c r="JG512" s="2"/>
      <c r="JH512" s="2"/>
      <c r="JI512" s="2"/>
      <c r="JJ512" s="2"/>
      <c r="JK512" s="2"/>
      <c r="JL512" s="2"/>
      <c r="JM512" s="2"/>
      <c r="JN512" s="2"/>
      <c r="JO512" s="2"/>
      <c r="JP512" s="2"/>
      <c r="JQ512" s="2"/>
      <c r="JR512" s="2"/>
      <c r="JS512" s="2"/>
      <c r="JT512" s="2"/>
      <c r="JU512" s="2"/>
      <c r="JV512" s="2"/>
      <c r="JW512" s="2"/>
    </row>
    <row r="513" spans="2:283" ht="24" customHeight="1" x14ac:dyDescent="0.2">
      <c r="B513" s="4"/>
      <c r="C513" s="23"/>
      <c r="D513" s="89"/>
      <c r="E513" s="6"/>
      <c r="F513" s="2"/>
      <c r="G513" s="92"/>
      <c r="H513" s="6"/>
      <c r="I513" s="23"/>
      <c r="J513" s="89"/>
      <c r="K513" s="6"/>
      <c r="L513" s="2"/>
      <c r="M513" s="92"/>
      <c r="N513" s="6"/>
      <c r="O513" s="23"/>
      <c r="P513" s="89"/>
      <c r="Q513" s="6"/>
      <c r="R513" s="2"/>
      <c r="S513" s="9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  <c r="IX513" s="2"/>
      <c r="IY513" s="2"/>
      <c r="IZ513" s="2"/>
      <c r="JA513" s="2"/>
      <c r="JB513" s="2"/>
      <c r="JC513" s="2"/>
      <c r="JD513" s="2"/>
      <c r="JE513" s="2"/>
      <c r="JF513" s="2"/>
      <c r="JG513" s="2"/>
      <c r="JH513" s="2"/>
      <c r="JI513" s="2"/>
      <c r="JJ513" s="2"/>
      <c r="JK513" s="2"/>
      <c r="JL513" s="2"/>
      <c r="JM513" s="2"/>
      <c r="JN513" s="2"/>
      <c r="JO513" s="2"/>
      <c r="JP513" s="2"/>
      <c r="JQ513" s="2"/>
      <c r="JR513" s="2"/>
      <c r="JS513" s="2"/>
      <c r="JT513" s="2"/>
      <c r="JU513" s="2"/>
      <c r="JV513" s="2"/>
      <c r="JW513" s="2"/>
    </row>
    <row r="514" spans="2:283" ht="24" customHeight="1" x14ac:dyDescent="0.2">
      <c r="B514" s="4"/>
      <c r="C514" s="23"/>
      <c r="D514" s="89"/>
      <c r="E514" s="6"/>
      <c r="F514" s="2"/>
      <c r="G514" s="92"/>
      <c r="H514" s="6"/>
      <c r="I514" s="23"/>
      <c r="J514" s="89"/>
      <c r="K514" s="6"/>
      <c r="L514" s="2"/>
      <c r="M514" s="92"/>
      <c r="N514" s="6"/>
      <c r="O514" s="23"/>
      <c r="P514" s="89"/>
      <c r="Q514" s="6"/>
      <c r="R514" s="2"/>
      <c r="S514" s="9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  <c r="IU514" s="2"/>
      <c r="IV514" s="2"/>
      <c r="IW514" s="2"/>
      <c r="IX514" s="2"/>
      <c r="IY514" s="2"/>
      <c r="IZ514" s="2"/>
      <c r="JA514" s="2"/>
      <c r="JB514" s="2"/>
      <c r="JC514" s="2"/>
      <c r="JD514" s="2"/>
      <c r="JE514" s="2"/>
      <c r="JF514" s="2"/>
      <c r="JG514" s="2"/>
      <c r="JH514" s="2"/>
      <c r="JI514" s="2"/>
      <c r="JJ514" s="2"/>
      <c r="JK514" s="2"/>
      <c r="JL514" s="2"/>
      <c r="JM514" s="2"/>
      <c r="JN514" s="2"/>
      <c r="JO514" s="2"/>
      <c r="JP514" s="2"/>
      <c r="JQ514" s="2"/>
      <c r="JR514" s="2"/>
      <c r="JS514" s="2"/>
      <c r="JT514" s="2"/>
      <c r="JU514" s="2"/>
      <c r="JV514" s="2"/>
      <c r="JW514" s="2"/>
    </row>
    <row r="515" spans="2:283" ht="24" customHeight="1" x14ac:dyDescent="0.2">
      <c r="B515" s="4"/>
      <c r="C515" s="23"/>
      <c r="D515" s="89"/>
      <c r="E515" s="6"/>
      <c r="F515" s="2"/>
      <c r="G515" s="92"/>
      <c r="H515" s="6"/>
      <c r="I515" s="23"/>
      <c r="J515" s="89"/>
      <c r="K515" s="6"/>
      <c r="L515" s="2"/>
      <c r="M515" s="92"/>
      <c r="N515" s="6"/>
      <c r="O515" s="23"/>
      <c r="P515" s="89"/>
      <c r="Q515" s="6"/>
      <c r="R515" s="2"/>
      <c r="S515" s="9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  <c r="IX515" s="2"/>
      <c r="IY515" s="2"/>
      <c r="IZ515" s="2"/>
      <c r="JA515" s="2"/>
      <c r="JB515" s="2"/>
      <c r="JC515" s="2"/>
      <c r="JD515" s="2"/>
      <c r="JE515" s="2"/>
      <c r="JF515" s="2"/>
      <c r="JG515" s="2"/>
      <c r="JH515" s="2"/>
      <c r="JI515" s="2"/>
      <c r="JJ515" s="2"/>
      <c r="JK515" s="2"/>
      <c r="JL515" s="2"/>
      <c r="JM515" s="2"/>
      <c r="JN515" s="2"/>
      <c r="JO515" s="2"/>
      <c r="JP515" s="2"/>
      <c r="JQ515" s="2"/>
      <c r="JR515" s="2"/>
      <c r="JS515" s="2"/>
      <c r="JT515" s="2"/>
      <c r="JU515" s="2"/>
      <c r="JV515" s="2"/>
      <c r="JW515" s="2"/>
    </row>
    <row r="516" spans="2:283" ht="24" customHeight="1" x14ac:dyDescent="0.2">
      <c r="B516" s="4"/>
      <c r="C516" s="23"/>
      <c r="D516" s="89"/>
      <c r="E516" s="6"/>
      <c r="F516" s="2"/>
      <c r="G516" s="92"/>
      <c r="H516" s="6"/>
      <c r="I516" s="23"/>
      <c r="J516" s="89"/>
      <c r="K516" s="6"/>
      <c r="L516" s="2"/>
      <c r="M516" s="92"/>
      <c r="N516" s="6"/>
      <c r="O516" s="23"/>
      <c r="P516" s="89"/>
      <c r="Q516" s="6"/>
      <c r="R516" s="2"/>
      <c r="S516" s="9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  <c r="IX516" s="2"/>
      <c r="IY516" s="2"/>
      <c r="IZ516" s="2"/>
      <c r="JA516" s="2"/>
      <c r="JB516" s="2"/>
      <c r="JC516" s="2"/>
      <c r="JD516" s="2"/>
      <c r="JE516" s="2"/>
      <c r="JF516" s="2"/>
      <c r="JG516" s="2"/>
      <c r="JH516" s="2"/>
      <c r="JI516" s="2"/>
      <c r="JJ516" s="2"/>
      <c r="JK516" s="2"/>
      <c r="JL516" s="2"/>
      <c r="JM516" s="2"/>
      <c r="JN516" s="2"/>
      <c r="JO516" s="2"/>
      <c r="JP516" s="2"/>
      <c r="JQ516" s="2"/>
      <c r="JR516" s="2"/>
      <c r="JS516" s="2"/>
      <c r="JT516" s="2"/>
      <c r="JU516" s="2"/>
      <c r="JV516" s="2"/>
      <c r="JW516" s="2"/>
    </row>
    <row r="517" spans="2:283" ht="24" customHeight="1" x14ac:dyDescent="0.2">
      <c r="B517" s="4"/>
      <c r="C517" s="23"/>
      <c r="D517" s="89"/>
      <c r="E517" s="6"/>
      <c r="F517" s="2"/>
      <c r="G517" s="92"/>
      <c r="H517" s="6"/>
      <c r="I517" s="23"/>
      <c r="J517" s="89"/>
      <c r="K517" s="6"/>
      <c r="L517" s="2"/>
      <c r="M517" s="92"/>
      <c r="N517" s="6"/>
      <c r="O517" s="23"/>
      <c r="P517" s="89"/>
      <c r="Q517" s="6"/>
      <c r="R517" s="2"/>
      <c r="S517" s="9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  <c r="IX517" s="2"/>
      <c r="IY517" s="2"/>
      <c r="IZ517" s="2"/>
      <c r="JA517" s="2"/>
      <c r="JB517" s="2"/>
      <c r="JC517" s="2"/>
      <c r="JD517" s="2"/>
      <c r="JE517" s="2"/>
      <c r="JF517" s="2"/>
      <c r="JG517" s="2"/>
      <c r="JH517" s="2"/>
      <c r="JI517" s="2"/>
      <c r="JJ517" s="2"/>
      <c r="JK517" s="2"/>
      <c r="JL517" s="2"/>
      <c r="JM517" s="2"/>
      <c r="JN517" s="2"/>
      <c r="JO517" s="2"/>
      <c r="JP517" s="2"/>
      <c r="JQ517" s="2"/>
      <c r="JR517" s="2"/>
      <c r="JS517" s="2"/>
      <c r="JT517" s="2"/>
      <c r="JU517" s="2"/>
      <c r="JV517" s="2"/>
      <c r="JW517" s="2"/>
    </row>
    <row r="518" spans="2:283" ht="24" customHeight="1" x14ac:dyDescent="0.2">
      <c r="B518" s="4"/>
      <c r="C518" s="23"/>
      <c r="D518" s="89"/>
      <c r="E518" s="6"/>
      <c r="F518" s="2"/>
      <c r="G518" s="92"/>
      <c r="H518" s="6"/>
      <c r="I518" s="23"/>
      <c r="J518" s="89"/>
      <c r="K518" s="6"/>
      <c r="L518" s="2"/>
      <c r="M518" s="92"/>
      <c r="N518" s="6"/>
      <c r="O518" s="23"/>
      <c r="P518" s="89"/>
      <c r="Q518" s="6"/>
      <c r="R518" s="2"/>
      <c r="S518" s="9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  <c r="IX518" s="2"/>
      <c r="IY518" s="2"/>
      <c r="IZ518" s="2"/>
      <c r="JA518" s="2"/>
      <c r="JB518" s="2"/>
      <c r="JC518" s="2"/>
      <c r="JD518" s="2"/>
      <c r="JE518" s="2"/>
      <c r="JF518" s="2"/>
      <c r="JG518" s="2"/>
      <c r="JH518" s="2"/>
      <c r="JI518" s="2"/>
      <c r="JJ518" s="2"/>
      <c r="JK518" s="2"/>
      <c r="JL518" s="2"/>
      <c r="JM518" s="2"/>
      <c r="JN518" s="2"/>
      <c r="JO518" s="2"/>
      <c r="JP518" s="2"/>
      <c r="JQ518" s="2"/>
      <c r="JR518" s="2"/>
      <c r="JS518" s="2"/>
      <c r="JT518" s="2"/>
      <c r="JU518" s="2"/>
      <c r="JV518" s="2"/>
      <c r="JW518" s="2"/>
    </row>
    <row r="519" spans="2:283" ht="24" customHeight="1" x14ac:dyDescent="0.2">
      <c r="B519" s="4"/>
      <c r="C519" s="23"/>
      <c r="D519" s="89"/>
      <c r="E519" s="6"/>
      <c r="F519" s="2"/>
      <c r="G519" s="92"/>
      <c r="H519" s="6"/>
      <c r="I519" s="23"/>
      <c r="J519" s="89"/>
      <c r="K519" s="6"/>
      <c r="L519" s="2"/>
      <c r="M519" s="92"/>
      <c r="N519" s="6"/>
      <c r="O519" s="23"/>
      <c r="P519" s="89"/>
      <c r="Q519" s="6"/>
      <c r="R519" s="2"/>
      <c r="S519" s="9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  <c r="IX519" s="2"/>
      <c r="IY519" s="2"/>
      <c r="IZ519" s="2"/>
      <c r="JA519" s="2"/>
      <c r="JB519" s="2"/>
      <c r="JC519" s="2"/>
      <c r="JD519" s="2"/>
      <c r="JE519" s="2"/>
      <c r="JF519" s="2"/>
      <c r="JG519" s="2"/>
      <c r="JH519" s="2"/>
      <c r="JI519" s="2"/>
      <c r="JJ519" s="2"/>
      <c r="JK519" s="2"/>
      <c r="JL519" s="2"/>
      <c r="JM519" s="2"/>
      <c r="JN519" s="2"/>
      <c r="JO519" s="2"/>
      <c r="JP519" s="2"/>
      <c r="JQ519" s="2"/>
      <c r="JR519" s="2"/>
      <c r="JS519" s="2"/>
      <c r="JT519" s="2"/>
      <c r="JU519" s="2"/>
      <c r="JV519" s="2"/>
      <c r="JW519" s="2"/>
    </row>
    <row r="520" spans="2:283" ht="24" customHeight="1" x14ac:dyDescent="0.2">
      <c r="B520" s="4"/>
      <c r="C520" s="23"/>
      <c r="D520" s="89"/>
      <c r="E520" s="6"/>
      <c r="F520" s="2"/>
      <c r="G520" s="92"/>
      <c r="H520" s="6"/>
      <c r="I520" s="23"/>
      <c r="J520" s="89"/>
      <c r="K520" s="6"/>
      <c r="L520" s="2"/>
      <c r="M520" s="92"/>
      <c r="N520" s="6"/>
      <c r="O520" s="23"/>
      <c r="P520" s="89"/>
      <c r="Q520" s="6"/>
      <c r="R520" s="2"/>
      <c r="S520" s="9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  <c r="IX520" s="2"/>
      <c r="IY520" s="2"/>
      <c r="IZ520" s="2"/>
      <c r="JA520" s="2"/>
      <c r="JB520" s="2"/>
      <c r="JC520" s="2"/>
      <c r="JD520" s="2"/>
      <c r="JE520" s="2"/>
      <c r="JF520" s="2"/>
      <c r="JG520" s="2"/>
      <c r="JH520" s="2"/>
      <c r="JI520" s="2"/>
      <c r="JJ520" s="2"/>
      <c r="JK520" s="2"/>
      <c r="JL520" s="2"/>
      <c r="JM520" s="2"/>
      <c r="JN520" s="2"/>
      <c r="JO520" s="2"/>
      <c r="JP520" s="2"/>
      <c r="JQ520" s="2"/>
      <c r="JR520" s="2"/>
      <c r="JS520" s="2"/>
      <c r="JT520" s="2"/>
      <c r="JU520" s="2"/>
      <c r="JV520" s="2"/>
      <c r="JW520" s="2"/>
    </row>
    <row r="521" spans="2:283" ht="24" customHeight="1" x14ac:dyDescent="0.2">
      <c r="B521" s="4"/>
      <c r="C521" s="23"/>
      <c r="D521" s="89"/>
      <c r="E521" s="6"/>
      <c r="F521" s="2"/>
      <c r="G521" s="92"/>
      <c r="H521" s="6"/>
      <c r="I521" s="23"/>
      <c r="J521" s="89"/>
      <c r="K521" s="6"/>
      <c r="L521" s="2"/>
      <c r="M521" s="92"/>
      <c r="N521" s="6"/>
      <c r="O521" s="23"/>
      <c r="P521" s="89"/>
      <c r="Q521" s="6"/>
      <c r="R521" s="2"/>
      <c r="S521" s="9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  <c r="IX521" s="2"/>
      <c r="IY521" s="2"/>
      <c r="IZ521" s="2"/>
      <c r="JA521" s="2"/>
      <c r="JB521" s="2"/>
      <c r="JC521" s="2"/>
      <c r="JD521" s="2"/>
      <c r="JE521" s="2"/>
      <c r="JF521" s="2"/>
      <c r="JG521" s="2"/>
      <c r="JH521" s="2"/>
      <c r="JI521" s="2"/>
      <c r="JJ521" s="2"/>
      <c r="JK521" s="2"/>
      <c r="JL521" s="2"/>
      <c r="JM521" s="2"/>
      <c r="JN521" s="2"/>
      <c r="JO521" s="2"/>
      <c r="JP521" s="2"/>
      <c r="JQ521" s="2"/>
      <c r="JR521" s="2"/>
      <c r="JS521" s="2"/>
      <c r="JT521" s="2"/>
      <c r="JU521" s="2"/>
      <c r="JV521" s="2"/>
      <c r="JW521" s="2"/>
    </row>
    <row r="522" spans="2:283" ht="24" customHeight="1" x14ac:dyDescent="0.2">
      <c r="B522" s="4"/>
      <c r="C522" s="23"/>
      <c r="D522" s="89"/>
      <c r="E522" s="6"/>
      <c r="F522" s="2"/>
      <c r="G522" s="92"/>
      <c r="H522" s="6"/>
      <c r="I522" s="23"/>
      <c r="J522" s="89"/>
      <c r="K522" s="6"/>
      <c r="L522" s="2"/>
      <c r="M522" s="92"/>
      <c r="N522" s="6"/>
      <c r="O522" s="23"/>
      <c r="P522" s="89"/>
      <c r="Q522" s="6"/>
      <c r="R522" s="2"/>
      <c r="S522" s="9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  <c r="IX522" s="2"/>
      <c r="IY522" s="2"/>
      <c r="IZ522" s="2"/>
      <c r="JA522" s="2"/>
      <c r="JB522" s="2"/>
      <c r="JC522" s="2"/>
      <c r="JD522" s="2"/>
      <c r="JE522" s="2"/>
      <c r="JF522" s="2"/>
      <c r="JG522" s="2"/>
      <c r="JH522" s="2"/>
      <c r="JI522" s="2"/>
      <c r="JJ522" s="2"/>
      <c r="JK522" s="2"/>
      <c r="JL522" s="2"/>
      <c r="JM522" s="2"/>
      <c r="JN522" s="2"/>
      <c r="JO522" s="2"/>
      <c r="JP522" s="2"/>
      <c r="JQ522" s="2"/>
      <c r="JR522" s="2"/>
      <c r="JS522" s="2"/>
      <c r="JT522" s="2"/>
      <c r="JU522" s="2"/>
      <c r="JV522" s="2"/>
      <c r="JW522" s="2"/>
    </row>
    <row r="523" spans="2:283" ht="24" customHeight="1" x14ac:dyDescent="0.2">
      <c r="B523" s="4"/>
      <c r="C523" s="23"/>
      <c r="D523" s="89"/>
      <c r="E523" s="6"/>
      <c r="F523" s="2"/>
      <c r="G523" s="92"/>
      <c r="H523" s="6"/>
      <c r="I523" s="23"/>
      <c r="J523" s="89"/>
      <c r="K523" s="6"/>
      <c r="L523" s="2"/>
      <c r="M523" s="92"/>
      <c r="N523" s="6"/>
      <c r="O523" s="23"/>
      <c r="P523" s="89"/>
      <c r="Q523" s="6"/>
      <c r="R523" s="2"/>
      <c r="S523" s="9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  <c r="IX523" s="2"/>
      <c r="IY523" s="2"/>
      <c r="IZ523" s="2"/>
      <c r="JA523" s="2"/>
      <c r="JB523" s="2"/>
      <c r="JC523" s="2"/>
      <c r="JD523" s="2"/>
      <c r="JE523" s="2"/>
      <c r="JF523" s="2"/>
      <c r="JG523" s="2"/>
      <c r="JH523" s="2"/>
      <c r="JI523" s="2"/>
      <c r="JJ523" s="2"/>
      <c r="JK523" s="2"/>
      <c r="JL523" s="2"/>
      <c r="JM523" s="2"/>
      <c r="JN523" s="2"/>
      <c r="JO523" s="2"/>
      <c r="JP523" s="2"/>
      <c r="JQ523" s="2"/>
      <c r="JR523" s="2"/>
      <c r="JS523" s="2"/>
      <c r="JT523" s="2"/>
      <c r="JU523" s="2"/>
      <c r="JV523" s="2"/>
      <c r="JW523" s="2"/>
    </row>
    <row r="524" spans="2:283" ht="24" customHeight="1" x14ac:dyDescent="0.2">
      <c r="B524" s="4"/>
      <c r="C524" s="23"/>
      <c r="D524" s="89"/>
      <c r="E524" s="6"/>
      <c r="F524" s="2"/>
      <c r="G524" s="92"/>
      <c r="H524" s="6"/>
      <c r="I524" s="23"/>
      <c r="J524" s="89"/>
      <c r="K524" s="6"/>
      <c r="L524" s="2"/>
      <c r="M524" s="92"/>
      <c r="N524" s="6"/>
      <c r="O524" s="23"/>
      <c r="P524" s="89"/>
      <c r="Q524" s="6"/>
      <c r="R524" s="2"/>
      <c r="S524" s="9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  <c r="IX524" s="2"/>
      <c r="IY524" s="2"/>
      <c r="IZ524" s="2"/>
      <c r="JA524" s="2"/>
      <c r="JB524" s="2"/>
      <c r="JC524" s="2"/>
      <c r="JD524" s="2"/>
      <c r="JE524" s="2"/>
      <c r="JF524" s="2"/>
      <c r="JG524" s="2"/>
      <c r="JH524" s="2"/>
      <c r="JI524" s="2"/>
      <c r="JJ524" s="2"/>
      <c r="JK524" s="2"/>
      <c r="JL524" s="2"/>
      <c r="JM524" s="2"/>
      <c r="JN524" s="2"/>
      <c r="JO524" s="2"/>
      <c r="JP524" s="2"/>
      <c r="JQ524" s="2"/>
      <c r="JR524" s="2"/>
      <c r="JS524" s="2"/>
      <c r="JT524" s="2"/>
      <c r="JU524" s="2"/>
      <c r="JV524" s="2"/>
      <c r="JW524" s="2"/>
    </row>
    <row r="525" spans="2:283" ht="24" customHeight="1" x14ac:dyDescent="0.2">
      <c r="B525" s="4"/>
      <c r="C525" s="23"/>
      <c r="D525" s="89"/>
      <c r="E525" s="6"/>
      <c r="F525" s="2"/>
      <c r="G525" s="92"/>
      <c r="H525" s="6"/>
      <c r="I525" s="23"/>
      <c r="J525" s="89"/>
      <c r="K525" s="6"/>
      <c r="L525" s="2"/>
      <c r="M525" s="92"/>
      <c r="N525" s="6"/>
      <c r="O525" s="23"/>
      <c r="P525" s="89"/>
      <c r="Q525" s="6"/>
      <c r="R525" s="2"/>
      <c r="S525" s="9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  <c r="IX525" s="2"/>
      <c r="IY525" s="2"/>
      <c r="IZ525" s="2"/>
      <c r="JA525" s="2"/>
      <c r="JB525" s="2"/>
      <c r="JC525" s="2"/>
      <c r="JD525" s="2"/>
      <c r="JE525" s="2"/>
      <c r="JF525" s="2"/>
      <c r="JG525" s="2"/>
      <c r="JH525" s="2"/>
      <c r="JI525" s="2"/>
      <c r="JJ525" s="2"/>
      <c r="JK525" s="2"/>
      <c r="JL525" s="2"/>
      <c r="JM525" s="2"/>
      <c r="JN525" s="2"/>
      <c r="JO525" s="2"/>
      <c r="JP525" s="2"/>
      <c r="JQ525" s="2"/>
      <c r="JR525" s="2"/>
      <c r="JS525" s="2"/>
      <c r="JT525" s="2"/>
      <c r="JU525" s="2"/>
      <c r="JV525" s="2"/>
      <c r="JW525" s="2"/>
    </row>
    <row r="526" spans="2:283" ht="24" customHeight="1" x14ac:dyDescent="0.2">
      <c r="B526" s="4"/>
      <c r="C526" s="23"/>
      <c r="D526" s="89"/>
      <c r="E526" s="6"/>
      <c r="F526" s="2"/>
      <c r="G526" s="92"/>
      <c r="H526" s="6"/>
      <c r="I526" s="23"/>
      <c r="J526" s="89"/>
      <c r="K526" s="6"/>
      <c r="L526" s="2"/>
      <c r="M526" s="92"/>
      <c r="N526" s="6"/>
      <c r="O526" s="23"/>
      <c r="P526" s="89"/>
      <c r="Q526" s="6"/>
      <c r="R526" s="2"/>
      <c r="S526" s="9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  <c r="IX526" s="2"/>
      <c r="IY526" s="2"/>
      <c r="IZ526" s="2"/>
      <c r="JA526" s="2"/>
      <c r="JB526" s="2"/>
      <c r="JC526" s="2"/>
      <c r="JD526" s="2"/>
      <c r="JE526" s="2"/>
      <c r="JF526" s="2"/>
      <c r="JG526" s="2"/>
      <c r="JH526" s="2"/>
      <c r="JI526" s="2"/>
      <c r="JJ526" s="2"/>
      <c r="JK526" s="2"/>
      <c r="JL526" s="2"/>
      <c r="JM526" s="2"/>
      <c r="JN526" s="2"/>
      <c r="JO526" s="2"/>
      <c r="JP526" s="2"/>
      <c r="JQ526" s="2"/>
      <c r="JR526" s="2"/>
      <c r="JS526" s="2"/>
      <c r="JT526" s="2"/>
      <c r="JU526" s="2"/>
      <c r="JV526" s="2"/>
      <c r="JW526" s="2"/>
    </row>
    <row r="527" spans="2:283" ht="24" customHeight="1" x14ac:dyDescent="0.2">
      <c r="B527" s="4"/>
      <c r="C527" s="23"/>
      <c r="D527" s="89"/>
      <c r="E527" s="6"/>
      <c r="F527" s="2"/>
      <c r="G527" s="92"/>
      <c r="H527" s="6"/>
      <c r="I527" s="23"/>
      <c r="J527" s="89"/>
      <c r="K527" s="6"/>
      <c r="L527" s="2"/>
      <c r="M527" s="92"/>
      <c r="N527" s="6"/>
      <c r="O527" s="23"/>
      <c r="P527" s="89"/>
      <c r="Q527" s="6"/>
      <c r="R527" s="2"/>
      <c r="S527" s="9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  <c r="IX527" s="2"/>
      <c r="IY527" s="2"/>
      <c r="IZ527" s="2"/>
      <c r="JA527" s="2"/>
      <c r="JB527" s="2"/>
      <c r="JC527" s="2"/>
      <c r="JD527" s="2"/>
      <c r="JE527" s="2"/>
      <c r="JF527" s="2"/>
      <c r="JG527" s="2"/>
      <c r="JH527" s="2"/>
      <c r="JI527" s="2"/>
      <c r="JJ527" s="2"/>
      <c r="JK527" s="2"/>
      <c r="JL527" s="2"/>
      <c r="JM527" s="2"/>
      <c r="JN527" s="2"/>
      <c r="JO527" s="2"/>
      <c r="JP527" s="2"/>
      <c r="JQ527" s="2"/>
      <c r="JR527" s="2"/>
      <c r="JS527" s="2"/>
      <c r="JT527" s="2"/>
      <c r="JU527" s="2"/>
      <c r="JV527" s="2"/>
      <c r="JW527" s="2"/>
    </row>
    <row r="528" spans="2:283" ht="24" customHeight="1" x14ac:dyDescent="0.2">
      <c r="B528" s="4"/>
      <c r="C528" s="23"/>
      <c r="D528" s="89"/>
      <c r="E528" s="6"/>
      <c r="F528" s="2"/>
      <c r="G528" s="92"/>
      <c r="H528" s="6"/>
      <c r="I528" s="23"/>
      <c r="J528" s="89"/>
      <c r="K528" s="6"/>
      <c r="L528" s="2"/>
      <c r="M528" s="92"/>
      <c r="N528" s="6"/>
      <c r="O528" s="23"/>
      <c r="P528" s="89"/>
      <c r="Q528" s="6"/>
      <c r="R528" s="2"/>
      <c r="S528" s="9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  <c r="IX528" s="2"/>
      <c r="IY528" s="2"/>
      <c r="IZ528" s="2"/>
      <c r="JA528" s="2"/>
      <c r="JB528" s="2"/>
      <c r="JC528" s="2"/>
      <c r="JD528" s="2"/>
      <c r="JE528" s="2"/>
      <c r="JF528" s="2"/>
      <c r="JG528" s="2"/>
      <c r="JH528" s="2"/>
      <c r="JI528" s="2"/>
      <c r="JJ528" s="2"/>
      <c r="JK528" s="2"/>
      <c r="JL528" s="2"/>
      <c r="JM528" s="2"/>
      <c r="JN528" s="2"/>
      <c r="JO528" s="2"/>
      <c r="JP528" s="2"/>
      <c r="JQ528" s="2"/>
      <c r="JR528" s="2"/>
      <c r="JS528" s="2"/>
      <c r="JT528" s="2"/>
      <c r="JU528" s="2"/>
      <c r="JV528" s="2"/>
      <c r="JW528" s="2"/>
    </row>
    <row r="529" spans="2:283" ht="24" customHeight="1" x14ac:dyDescent="0.2">
      <c r="B529" s="4"/>
      <c r="C529" s="23"/>
      <c r="D529" s="89"/>
      <c r="E529" s="6"/>
      <c r="F529" s="2"/>
      <c r="G529" s="92"/>
      <c r="H529" s="6"/>
      <c r="I529" s="23"/>
      <c r="J529" s="89"/>
      <c r="K529" s="6"/>
      <c r="L529" s="2"/>
      <c r="M529" s="92"/>
      <c r="N529" s="6"/>
      <c r="O529" s="23"/>
      <c r="P529" s="89"/>
      <c r="Q529" s="6"/>
      <c r="R529" s="2"/>
      <c r="S529" s="9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  <c r="IX529" s="2"/>
      <c r="IY529" s="2"/>
      <c r="IZ529" s="2"/>
      <c r="JA529" s="2"/>
      <c r="JB529" s="2"/>
      <c r="JC529" s="2"/>
      <c r="JD529" s="2"/>
      <c r="JE529" s="2"/>
      <c r="JF529" s="2"/>
      <c r="JG529" s="2"/>
      <c r="JH529" s="2"/>
      <c r="JI529" s="2"/>
      <c r="JJ529" s="2"/>
      <c r="JK529" s="2"/>
      <c r="JL529" s="2"/>
      <c r="JM529" s="2"/>
      <c r="JN529" s="2"/>
      <c r="JO529" s="2"/>
      <c r="JP529" s="2"/>
      <c r="JQ529" s="2"/>
      <c r="JR529" s="2"/>
      <c r="JS529" s="2"/>
      <c r="JT529" s="2"/>
      <c r="JU529" s="2"/>
      <c r="JV529" s="2"/>
      <c r="JW529" s="2"/>
    </row>
    <row r="530" spans="2:283" ht="24" customHeight="1" x14ac:dyDescent="0.2">
      <c r="B530" s="4"/>
      <c r="C530" s="23"/>
      <c r="D530" s="89"/>
      <c r="E530" s="6"/>
      <c r="F530" s="2"/>
      <c r="G530" s="92"/>
      <c r="H530" s="6"/>
      <c r="I530" s="23"/>
      <c r="J530" s="89"/>
      <c r="K530" s="6"/>
      <c r="L530" s="2"/>
      <c r="M530" s="92"/>
      <c r="N530" s="6"/>
      <c r="O530" s="23"/>
      <c r="P530" s="89"/>
      <c r="Q530" s="6"/>
      <c r="R530" s="2"/>
      <c r="S530" s="9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  <c r="IX530" s="2"/>
      <c r="IY530" s="2"/>
      <c r="IZ530" s="2"/>
      <c r="JA530" s="2"/>
      <c r="JB530" s="2"/>
      <c r="JC530" s="2"/>
      <c r="JD530" s="2"/>
      <c r="JE530" s="2"/>
      <c r="JF530" s="2"/>
      <c r="JG530" s="2"/>
      <c r="JH530" s="2"/>
      <c r="JI530" s="2"/>
      <c r="JJ530" s="2"/>
      <c r="JK530" s="2"/>
      <c r="JL530" s="2"/>
      <c r="JM530" s="2"/>
      <c r="JN530" s="2"/>
      <c r="JO530" s="2"/>
      <c r="JP530" s="2"/>
      <c r="JQ530" s="2"/>
      <c r="JR530" s="2"/>
      <c r="JS530" s="2"/>
      <c r="JT530" s="2"/>
      <c r="JU530" s="2"/>
      <c r="JV530" s="2"/>
      <c r="JW530" s="2"/>
    </row>
    <row r="531" spans="2:283" ht="24" customHeight="1" x14ac:dyDescent="0.2">
      <c r="B531" s="4"/>
      <c r="C531" s="23"/>
      <c r="D531" s="89"/>
      <c r="E531" s="6"/>
      <c r="F531" s="2"/>
      <c r="G531" s="92"/>
      <c r="H531" s="6"/>
      <c r="I531" s="23"/>
      <c r="J531" s="89"/>
      <c r="K531" s="6"/>
      <c r="L531" s="2"/>
      <c r="M531" s="92"/>
      <c r="N531" s="6"/>
      <c r="O531" s="23"/>
      <c r="P531" s="89"/>
      <c r="Q531" s="6"/>
      <c r="R531" s="2"/>
      <c r="S531" s="9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  <c r="IX531" s="2"/>
      <c r="IY531" s="2"/>
      <c r="IZ531" s="2"/>
      <c r="JA531" s="2"/>
      <c r="JB531" s="2"/>
      <c r="JC531" s="2"/>
      <c r="JD531" s="2"/>
      <c r="JE531" s="2"/>
      <c r="JF531" s="2"/>
      <c r="JG531" s="2"/>
      <c r="JH531" s="2"/>
      <c r="JI531" s="2"/>
      <c r="JJ531" s="2"/>
      <c r="JK531" s="2"/>
      <c r="JL531" s="2"/>
      <c r="JM531" s="2"/>
      <c r="JN531" s="2"/>
      <c r="JO531" s="2"/>
      <c r="JP531" s="2"/>
      <c r="JQ531" s="2"/>
      <c r="JR531" s="2"/>
      <c r="JS531" s="2"/>
      <c r="JT531" s="2"/>
      <c r="JU531" s="2"/>
      <c r="JV531" s="2"/>
      <c r="JW531" s="2"/>
    </row>
    <row r="532" spans="2:283" ht="24" customHeight="1" x14ac:dyDescent="0.2">
      <c r="B532" s="4"/>
      <c r="C532" s="23"/>
      <c r="D532" s="89"/>
      <c r="E532" s="6"/>
      <c r="F532" s="2"/>
      <c r="G532" s="92"/>
      <c r="H532" s="6"/>
      <c r="I532" s="23"/>
      <c r="J532" s="89"/>
      <c r="K532" s="6"/>
      <c r="L532" s="2"/>
      <c r="M532" s="92"/>
      <c r="N532" s="6"/>
      <c r="O532" s="23"/>
      <c r="P532" s="89"/>
      <c r="Q532" s="6"/>
      <c r="R532" s="2"/>
      <c r="S532" s="9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  <c r="IX532" s="2"/>
      <c r="IY532" s="2"/>
      <c r="IZ532" s="2"/>
      <c r="JA532" s="2"/>
      <c r="JB532" s="2"/>
      <c r="JC532" s="2"/>
      <c r="JD532" s="2"/>
      <c r="JE532" s="2"/>
      <c r="JF532" s="2"/>
      <c r="JG532" s="2"/>
      <c r="JH532" s="2"/>
      <c r="JI532" s="2"/>
      <c r="JJ532" s="2"/>
      <c r="JK532" s="2"/>
      <c r="JL532" s="2"/>
      <c r="JM532" s="2"/>
      <c r="JN532" s="2"/>
      <c r="JO532" s="2"/>
      <c r="JP532" s="2"/>
      <c r="JQ532" s="2"/>
      <c r="JR532" s="2"/>
      <c r="JS532" s="2"/>
      <c r="JT532" s="2"/>
      <c r="JU532" s="2"/>
      <c r="JV532" s="2"/>
      <c r="JW532" s="2"/>
    </row>
    <row r="533" spans="2:283" ht="24" customHeight="1" x14ac:dyDescent="0.2">
      <c r="B533" s="4"/>
      <c r="C533" s="23"/>
      <c r="D533" s="89"/>
      <c r="E533" s="6"/>
      <c r="F533" s="2"/>
      <c r="G533" s="92"/>
      <c r="H533" s="6"/>
      <c r="I533" s="23"/>
      <c r="J533" s="89"/>
      <c r="K533" s="6"/>
      <c r="L533" s="2"/>
      <c r="M533" s="92"/>
      <c r="N533" s="6"/>
      <c r="O533" s="23"/>
      <c r="P533" s="89"/>
      <c r="Q533" s="6"/>
      <c r="R533" s="2"/>
      <c r="S533" s="9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  <c r="IX533" s="2"/>
      <c r="IY533" s="2"/>
      <c r="IZ533" s="2"/>
      <c r="JA533" s="2"/>
      <c r="JB533" s="2"/>
      <c r="JC533" s="2"/>
      <c r="JD533" s="2"/>
      <c r="JE533" s="2"/>
      <c r="JF533" s="2"/>
      <c r="JG533" s="2"/>
      <c r="JH533" s="2"/>
      <c r="JI533" s="2"/>
      <c r="JJ533" s="2"/>
      <c r="JK533" s="2"/>
      <c r="JL533" s="2"/>
      <c r="JM533" s="2"/>
      <c r="JN533" s="2"/>
      <c r="JO533" s="2"/>
      <c r="JP533" s="2"/>
      <c r="JQ533" s="2"/>
      <c r="JR533" s="2"/>
      <c r="JS533" s="2"/>
      <c r="JT533" s="2"/>
      <c r="JU533" s="2"/>
      <c r="JV533" s="2"/>
      <c r="JW533" s="2"/>
    </row>
    <row r="534" spans="2:283" ht="24" customHeight="1" x14ac:dyDescent="0.2">
      <c r="B534" s="4"/>
      <c r="C534" s="23"/>
      <c r="D534" s="89"/>
      <c r="E534" s="6"/>
      <c r="F534" s="2"/>
      <c r="G534" s="92"/>
      <c r="H534" s="6"/>
      <c r="I534" s="23"/>
      <c r="J534" s="89"/>
      <c r="K534" s="6"/>
      <c r="L534" s="2"/>
      <c r="M534" s="92"/>
      <c r="N534" s="6"/>
      <c r="O534" s="23"/>
      <c r="P534" s="89"/>
      <c r="Q534" s="6"/>
      <c r="R534" s="2"/>
      <c r="S534" s="9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  <c r="IX534" s="2"/>
      <c r="IY534" s="2"/>
      <c r="IZ534" s="2"/>
      <c r="JA534" s="2"/>
      <c r="JB534" s="2"/>
      <c r="JC534" s="2"/>
      <c r="JD534" s="2"/>
      <c r="JE534" s="2"/>
      <c r="JF534" s="2"/>
      <c r="JG534" s="2"/>
      <c r="JH534" s="2"/>
      <c r="JI534" s="2"/>
      <c r="JJ534" s="2"/>
      <c r="JK534" s="2"/>
      <c r="JL534" s="2"/>
      <c r="JM534" s="2"/>
      <c r="JN534" s="2"/>
      <c r="JO534" s="2"/>
      <c r="JP534" s="2"/>
      <c r="JQ534" s="2"/>
      <c r="JR534" s="2"/>
      <c r="JS534" s="2"/>
      <c r="JT534" s="2"/>
      <c r="JU534" s="2"/>
      <c r="JV534" s="2"/>
      <c r="JW534" s="2"/>
    </row>
    <row r="535" spans="2:283" ht="24" customHeight="1" x14ac:dyDescent="0.2">
      <c r="B535" s="4"/>
      <c r="C535" s="23"/>
      <c r="D535" s="89"/>
      <c r="E535" s="6"/>
      <c r="F535" s="2"/>
      <c r="G535" s="92"/>
      <c r="H535" s="6"/>
      <c r="I535" s="23"/>
      <c r="J535" s="89"/>
      <c r="K535" s="6"/>
      <c r="L535" s="2"/>
      <c r="M535" s="92"/>
      <c r="N535" s="6"/>
      <c r="O535" s="23"/>
      <c r="P535" s="89"/>
      <c r="Q535" s="6"/>
      <c r="R535" s="2"/>
      <c r="S535" s="9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  <c r="IX535" s="2"/>
      <c r="IY535" s="2"/>
      <c r="IZ535" s="2"/>
      <c r="JA535" s="2"/>
      <c r="JB535" s="2"/>
      <c r="JC535" s="2"/>
      <c r="JD535" s="2"/>
      <c r="JE535" s="2"/>
      <c r="JF535" s="2"/>
      <c r="JG535" s="2"/>
      <c r="JH535" s="2"/>
      <c r="JI535" s="2"/>
      <c r="JJ535" s="2"/>
      <c r="JK535" s="2"/>
      <c r="JL535" s="2"/>
      <c r="JM535" s="2"/>
      <c r="JN535" s="2"/>
      <c r="JO535" s="2"/>
      <c r="JP535" s="2"/>
      <c r="JQ535" s="2"/>
      <c r="JR535" s="2"/>
      <c r="JS535" s="2"/>
      <c r="JT535" s="2"/>
      <c r="JU535" s="2"/>
      <c r="JV535" s="2"/>
      <c r="JW535" s="2"/>
    </row>
    <row r="536" spans="2:283" ht="24" customHeight="1" x14ac:dyDescent="0.2">
      <c r="B536" s="4"/>
      <c r="C536" s="23"/>
      <c r="D536" s="89"/>
      <c r="E536" s="6"/>
      <c r="F536" s="2"/>
      <c r="G536" s="92"/>
      <c r="H536" s="6"/>
      <c r="I536" s="23"/>
      <c r="J536" s="89"/>
      <c r="K536" s="6"/>
      <c r="L536" s="2"/>
      <c r="M536" s="92"/>
      <c r="N536" s="6"/>
      <c r="O536" s="23"/>
      <c r="P536" s="89"/>
      <c r="Q536" s="6"/>
      <c r="R536" s="2"/>
      <c r="S536" s="9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  <c r="IX536" s="2"/>
      <c r="IY536" s="2"/>
      <c r="IZ536" s="2"/>
      <c r="JA536" s="2"/>
      <c r="JB536" s="2"/>
      <c r="JC536" s="2"/>
      <c r="JD536" s="2"/>
      <c r="JE536" s="2"/>
      <c r="JF536" s="2"/>
      <c r="JG536" s="2"/>
      <c r="JH536" s="2"/>
      <c r="JI536" s="2"/>
      <c r="JJ536" s="2"/>
      <c r="JK536" s="2"/>
      <c r="JL536" s="2"/>
      <c r="JM536" s="2"/>
      <c r="JN536" s="2"/>
      <c r="JO536" s="2"/>
      <c r="JP536" s="2"/>
      <c r="JQ536" s="2"/>
      <c r="JR536" s="2"/>
      <c r="JS536" s="2"/>
      <c r="JT536" s="2"/>
      <c r="JU536" s="2"/>
      <c r="JV536" s="2"/>
      <c r="JW536" s="2"/>
    </row>
    <row r="537" spans="2:283" ht="24" customHeight="1" x14ac:dyDescent="0.2">
      <c r="B537" s="4"/>
      <c r="C537" s="23"/>
      <c r="D537" s="89"/>
      <c r="E537" s="6"/>
      <c r="F537" s="2"/>
      <c r="G537" s="92"/>
      <c r="H537" s="6"/>
      <c r="I537" s="23"/>
      <c r="J537" s="89"/>
      <c r="K537" s="6"/>
      <c r="L537" s="2"/>
      <c r="M537" s="92"/>
      <c r="N537" s="6"/>
      <c r="O537" s="23"/>
      <c r="P537" s="89"/>
      <c r="Q537" s="6"/>
      <c r="R537" s="2"/>
      <c r="S537" s="9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  <c r="IX537" s="2"/>
      <c r="IY537" s="2"/>
      <c r="IZ537" s="2"/>
      <c r="JA537" s="2"/>
      <c r="JB537" s="2"/>
      <c r="JC537" s="2"/>
      <c r="JD537" s="2"/>
      <c r="JE537" s="2"/>
      <c r="JF537" s="2"/>
      <c r="JG537" s="2"/>
      <c r="JH537" s="2"/>
      <c r="JI537" s="2"/>
      <c r="JJ537" s="2"/>
      <c r="JK537" s="2"/>
      <c r="JL537" s="2"/>
      <c r="JM537" s="2"/>
      <c r="JN537" s="2"/>
      <c r="JO537" s="2"/>
      <c r="JP537" s="2"/>
      <c r="JQ537" s="2"/>
      <c r="JR537" s="2"/>
      <c r="JS537" s="2"/>
      <c r="JT537" s="2"/>
      <c r="JU537" s="2"/>
      <c r="JV537" s="2"/>
      <c r="JW537" s="2"/>
    </row>
    <row r="538" spans="2:283" ht="24" customHeight="1" x14ac:dyDescent="0.2">
      <c r="B538" s="4"/>
      <c r="C538" s="23"/>
      <c r="D538" s="89"/>
      <c r="E538" s="6"/>
      <c r="F538" s="2"/>
      <c r="G538" s="92"/>
      <c r="H538" s="6"/>
      <c r="I538" s="23"/>
      <c r="J538" s="89"/>
      <c r="K538" s="6"/>
      <c r="L538" s="2"/>
      <c r="M538" s="92"/>
      <c r="N538" s="6"/>
      <c r="O538" s="23"/>
      <c r="P538" s="89"/>
      <c r="Q538" s="6"/>
      <c r="R538" s="2"/>
      <c r="S538" s="9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  <c r="IX538" s="2"/>
      <c r="IY538" s="2"/>
      <c r="IZ538" s="2"/>
      <c r="JA538" s="2"/>
      <c r="JB538" s="2"/>
      <c r="JC538" s="2"/>
      <c r="JD538" s="2"/>
      <c r="JE538" s="2"/>
      <c r="JF538" s="2"/>
      <c r="JG538" s="2"/>
      <c r="JH538" s="2"/>
      <c r="JI538" s="2"/>
      <c r="JJ538" s="2"/>
      <c r="JK538" s="2"/>
      <c r="JL538" s="2"/>
      <c r="JM538" s="2"/>
      <c r="JN538" s="2"/>
      <c r="JO538" s="2"/>
      <c r="JP538" s="2"/>
      <c r="JQ538" s="2"/>
      <c r="JR538" s="2"/>
      <c r="JS538" s="2"/>
      <c r="JT538" s="2"/>
      <c r="JU538" s="2"/>
      <c r="JV538" s="2"/>
      <c r="JW538" s="2"/>
    </row>
    <row r="539" spans="2:283" ht="24" customHeight="1" x14ac:dyDescent="0.2">
      <c r="B539" s="4"/>
      <c r="C539" s="23"/>
      <c r="D539" s="89"/>
      <c r="E539" s="6"/>
      <c r="F539" s="2"/>
      <c r="G539" s="92"/>
      <c r="H539" s="6"/>
      <c r="I539" s="23"/>
      <c r="J539" s="89"/>
      <c r="K539" s="6"/>
      <c r="L539" s="2"/>
      <c r="M539" s="92"/>
      <c r="N539" s="6"/>
      <c r="O539" s="23"/>
      <c r="P539" s="89"/>
      <c r="Q539" s="6"/>
      <c r="R539" s="2"/>
      <c r="S539" s="9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  <c r="IX539" s="2"/>
      <c r="IY539" s="2"/>
      <c r="IZ539" s="2"/>
      <c r="JA539" s="2"/>
      <c r="JB539" s="2"/>
      <c r="JC539" s="2"/>
      <c r="JD539" s="2"/>
      <c r="JE539" s="2"/>
      <c r="JF539" s="2"/>
      <c r="JG539" s="2"/>
      <c r="JH539" s="2"/>
      <c r="JI539" s="2"/>
      <c r="JJ539" s="2"/>
      <c r="JK539" s="2"/>
      <c r="JL539" s="2"/>
      <c r="JM539" s="2"/>
      <c r="JN539" s="2"/>
      <c r="JO539" s="2"/>
      <c r="JP539" s="2"/>
      <c r="JQ539" s="2"/>
      <c r="JR539" s="2"/>
      <c r="JS539" s="2"/>
      <c r="JT539" s="2"/>
      <c r="JU539" s="2"/>
      <c r="JV539" s="2"/>
      <c r="JW539" s="2"/>
    </row>
    <row r="540" spans="2:283" ht="24" customHeight="1" x14ac:dyDescent="0.2">
      <c r="B540" s="4"/>
      <c r="C540" s="23"/>
      <c r="D540" s="89"/>
      <c r="E540" s="6"/>
      <c r="F540" s="2"/>
      <c r="G540" s="92"/>
      <c r="H540" s="6"/>
      <c r="I540" s="23"/>
      <c r="J540" s="89"/>
      <c r="K540" s="6"/>
      <c r="L540" s="2"/>
      <c r="M540" s="92"/>
      <c r="N540" s="6"/>
      <c r="O540" s="23"/>
      <c r="P540" s="89"/>
      <c r="Q540" s="6"/>
      <c r="R540" s="2"/>
      <c r="S540" s="9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  <c r="IX540" s="2"/>
      <c r="IY540" s="2"/>
      <c r="IZ540" s="2"/>
      <c r="JA540" s="2"/>
      <c r="JB540" s="2"/>
      <c r="JC540" s="2"/>
      <c r="JD540" s="2"/>
      <c r="JE540" s="2"/>
      <c r="JF540" s="2"/>
      <c r="JG540" s="2"/>
      <c r="JH540" s="2"/>
      <c r="JI540" s="2"/>
      <c r="JJ540" s="2"/>
      <c r="JK540" s="2"/>
      <c r="JL540" s="2"/>
      <c r="JM540" s="2"/>
      <c r="JN540" s="2"/>
      <c r="JO540" s="2"/>
      <c r="JP540" s="2"/>
      <c r="JQ540" s="2"/>
      <c r="JR540" s="2"/>
      <c r="JS540" s="2"/>
      <c r="JT540" s="2"/>
      <c r="JU540" s="2"/>
      <c r="JV540" s="2"/>
      <c r="JW540" s="2"/>
    </row>
    <row r="541" spans="2:283" ht="24" customHeight="1" x14ac:dyDescent="0.2">
      <c r="B541" s="4"/>
      <c r="C541" s="23"/>
      <c r="D541" s="89"/>
      <c r="E541" s="6"/>
      <c r="F541" s="2"/>
      <c r="G541" s="92"/>
      <c r="H541" s="6"/>
      <c r="I541" s="23"/>
      <c r="J541" s="89"/>
      <c r="K541" s="6"/>
      <c r="L541" s="2"/>
      <c r="M541" s="92"/>
      <c r="N541" s="6"/>
      <c r="O541" s="23"/>
      <c r="P541" s="89"/>
      <c r="Q541" s="6"/>
      <c r="R541" s="2"/>
      <c r="S541" s="9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  <c r="IX541" s="2"/>
      <c r="IY541" s="2"/>
      <c r="IZ541" s="2"/>
      <c r="JA541" s="2"/>
      <c r="JB541" s="2"/>
      <c r="JC541" s="2"/>
      <c r="JD541" s="2"/>
      <c r="JE541" s="2"/>
      <c r="JF541" s="2"/>
      <c r="JG541" s="2"/>
      <c r="JH541" s="2"/>
      <c r="JI541" s="2"/>
      <c r="JJ541" s="2"/>
      <c r="JK541" s="2"/>
      <c r="JL541" s="2"/>
      <c r="JM541" s="2"/>
      <c r="JN541" s="2"/>
      <c r="JO541" s="2"/>
      <c r="JP541" s="2"/>
      <c r="JQ541" s="2"/>
      <c r="JR541" s="2"/>
      <c r="JS541" s="2"/>
      <c r="JT541" s="2"/>
      <c r="JU541" s="2"/>
      <c r="JV541" s="2"/>
      <c r="JW541" s="2"/>
    </row>
    <row r="542" spans="2:283" ht="24" customHeight="1" x14ac:dyDescent="0.2">
      <c r="B542" s="4"/>
      <c r="C542" s="23"/>
      <c r="D542" s="89"/>
      <c r="E542" s="6"/>
      <c r="F542" s="2"/>
      <c r="G542" s="92"/>
      <c r="H542" s="6"/>
      <c r="I542" s="23"/>
      <c r="J542" s="89"/>
      <c r="K542" s="6"/>
      <c r="L542" s="2"/>
      <c r="M542" s="92"/>
      <c r="N542" s="6"/>
      <c r="O542" s="23"/>
      <c r="P542" s="89"/>
      <c r="Q542" s="6"/>
      <c r="R542" s="2"/>
      <c r="S542" s="9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  <c r="IX542" s="2"/>
      <c r="IY542" s="2"/>
      <c r="IZ542" s="2"/>
      <c r="JA542" s="2"/>
      <c r="JB542" s="2"/>
      <c r="JC542" s="2"/>
      <c r="JD542" s="2"/>
      <c r="JE542" s="2"/>
      <c r="JF542" s="2"/>
      <c r="JG542" s="2"/>
      <c r="JH542" s="2"/>
      <c r="JI542" s="2"/>
      <c r="JJ542" s="2"/>
      <c r="JK542" s="2"/>
      <c r="JL542" s="2"/>
      <c r="JM542" s="2"/>
      <c r="JN542" s="2"/>
      <c r="JO542" s="2"/>
      <c r="JP542" s="2"/>
      <c r="JQ542" s="2"/>
      <c r="JR542" s="2"/>
      <c r="JS542" s="2"/>
      <c r="JT542" s="2"/>
      <c r="JU542" s="2"/>
      <c r="JV542" s="2"/>
      <c r="JW542" s="2"/>
    </row>
    <row r="543" spans="2:283" ht="24" customHeight="1" x14ac:dyDescent="0.2">
      <c r="B543" s="4"/>
      <c r="C543" s="23"/>
      <c r="D543" s="89"/>
      <c r="E543" s="6"/>
      <c r="F543" s="2"/>
      <c r="G543" s="92"/>
      <c r="H543" s="6"/>
      <c r="I543" s="23"/>
      <c r="J543" s="89"/>
      <c r="K543" s="6"/>
      <c r="L543" s="2"/>
      <c r="M543" s="92"/>
      <c r="N543" s="6"/>
      <c r="O543" s="23"/>
      <c r="P543" s="89"/>
      <c r="Q543" s="6"/>
      <c r="R543" s="2"/>
      <c r="S543" s="9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  <c r="IX543" s="2"/>
      <c r="IY543" s="2"/>
      <c r="IZ543" s="2"/>
      <c r="JA543" s="2"/>
      <c r="JB543" s="2"/>
      <c r="JC543" s="2"/>
      <c r="JD543" s="2"/>
      <c r="JE543" s="2"/>
      <c r="JF543" s="2"/>
      <c r="JG543" s="2"/>
      <c r="JH543" s="2"/>
      <c r="JI543" s="2"/>
      <c r="JJ543" s="2"/>
      <c r="JK543" s="2"/>
      <c r="JL543" s="2"/>
      <c r="JM543" s="2"/>
      <c r="JN543" s="2"/>
      <c r="JO543" s="2"/>
      <c r="JP543" s="2"/>
      <c r="JQ543" s="2"/>
      <c r="JR543" s="2"/>
      <c r="JS543" s="2"/>
      <c r="JT543" s="2"/>
      <c r="JU543" s="2"/>
      <c r="JV543" s="2"/>
      <c r="JW543" s="2"/>
    </row>
    <row r="544" spans="2:283" ht="24" customHeight="1" x14ac:dyDescent="0.2">
      <c r="B544" s="4"/>
      <c r="C544" s="23"/>
      <c r="D544" s="89"/>
      <c r="E544" s="6"/>
      <c r="F544" s="2"/>
      <c r="G544" s="92"/>
      <c r="H544" s="6"/>
      <c r="I544" s="23"/>
      <c r="J544" s="89"/>
      <c r="K544" s="6"/>
      <c r="L544" s="2"/>
      <c r="M544" s="92"/>
      <c r="N544" s="6"/>
      <c r="O544" s="23"/>
      <c r="P544" s="89"/>
      <c r="Q544" s="6"/>
      <c r="R544" s="2"/>
      <c r="S544" s="9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  <c r="IX544" s="2"/>
      <c r="IY544" s="2"/>
      <c r="IZ544" s="2"/>
      <c r="JA544" s="2"/>
      <c r="JB544" s="2"/>
      <c r="JC544" s="2"/>
      <c r="JD544" s="2"/>
      <c r="JE544" s="2"/>
      <c r="JF544" s="2"/>
      <c r="JG544" s="2"/>
      <c r="JH544" s="2"/>
      <c r="JI544" s="2"/>
      <c r="JJ544" s="2"/>
      <c r="JK544" s="2"/>
      <c r="JL544" s="2"/>
      <c r="JM544" s="2"/>
      <c r="JN544" s="2"/>
      <c r="JO544" s="2"/>
      <c r="JP544" s="2"/>
      <c r="JQ544" s="2"/>
      <c r="JR544" s="2"/>
      <c r="JS544" s="2"/>
      <c r="JT544" s="2"/>
      <c r="JU544" s="2"/>
      <c r="JV544" s="2"/>
      <c r="JW544" s="2"/>
    </row>
    <row r="545" spans="2:283" ht="24" customHeight="1" x14ac:dyDescent="0.2">
      <c r="B545" s="4"/>
      <c r="C545" s="23"/>
      <c r="D545" s="89"/>
      <c r="E545" s="6"/>
      <c r="F545" s="2"/>
      <c r="G545" s="92"/>
      <c r="H545" s="6"/>
      <c r="I545" s="23"/>
      <c r="J545" s="89"/>
      <c r="K545" s="6"/>
      <c r="L545" s="2"/>
      <c r="M545" s="92"/>
      <c r="N545" s="6"/>
      <c r="O545" s="23"/>
      <c r="P545" s="89"/>
      <c r="Q545" s="6"/>
      <c r="R545" s="2"/>
      <c r="S545" s="9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  <c r="IX545" s="2"/>
      <c r="IY545" s="2"/>
      <c r="IZ545" s="2"/>
      <c r="JA545" s="2"/>
      <c r="JB545" s="2"/>
      <c r="JC545" s="2"/>
      <c r="JD545" s="2"/>
      <c r="JE545" s="2"/>
      <c r="JF545" s="2"/>
      <c r="JG545" s="2"/>
      <c r="JH545" s="2"/>
      <c r="JI545" s="2"/>
      <c r="JJ545" s="2"/>
      <c r="JK545" s="2"/>
      <c r="JL545" s="2"/>
      <c r="JM545" s="2"/>
      <c r="JN545" s="2"/>
      <c r="JO545" s="2"/>
      <c r="JP545" s="2"/>
      <c r="JQ545" s="2"/>
      <c r="JR545" s="2"/>
      <c r="JS545" s="2"/>
      <c r="JT545" s="2"/>
      <c r="JU545" s="2"/>
      <c r="JV545" s="2"/>
      <c r="JW545" s="2"/>
    </row>
    <row r="546" spans="2:283" ht="24" customHeight="1" x14ac:dyDescent="0.2">
      <c r="B546" s="4"/>
      <c r="C546" s="23"/>
      <c r="D546" s="89"/>
      <c r="E546" s="6"/>
      <c r="F546" s="2"/>
      <c r="G546" s="92"/>
      <c r="H546" s="6"/>
      <c r="I546" s="23"/>
      <c r="J546" s="89"/>
      <c r="K546" s="6"/>
      <c r="L546" s="2"/>
      <c r="M546" s="92"/>
      <c r="N546" s="6"/>
      <c r="O546" s="23"/>
      <c r="P546" s="89"/>
      <c r="Q546" s="6"/>
      <c r="R546" s="2"/>
      <c r="S546" s="9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  <c r="IX546" s="2"/>
      <c r="IY546" s="2"/>
      <c r="IZ546" s="2"/>
      <c r="JA546" s="2"/>
      <c r="JB546" s="2"/>
      <c r="JC546" s="2"/>
      <c r="JD546" s="2"/>
      <c r="JE546" s="2"/>
      <c r="JF546" s="2"/>
      <c r="JG546" s="2"/>
      <c r="JH546" s="2"/>
      <c r="JI546" s="2"/>
      <c r="JJ546" s="2"/>
      <c r="JK546" s="2"/>
      <c r="JL546" s="2"/>
      <c r="JM546" s="2"/>
      <c r="JN546" s="2"/>
      <c r="JO546" s="2"/>
      <c r="JP546" s="2"/>
      <c r="JQ546" s="2"/>
      <c r="JR546" s="2"/>
      <c r="JS546" s="2"/>
      <c r="JT546" s="2"/>
      <c r="JU546" s="2"/>
      <c r="JV546" s="2"/>
      <c r="JW546" s="2"/>
    </row>
    <row r="547" spans="2:283" ht="24" customHeight="1" x14ac:dyDescent="0.2">
      <c r="B547" s="4"/>
      <c r="C547" s="23"/>
      <c r="D547" s="89"/>
      <c r="E547" s="6"/>
      <c r="F547" s="2"/>
      <c r="G547" s="92"/>
      <c r="H547" s="6"/>
      <c r="I547" s="23"/>
      <c r="J547" s="89"/>
      <c r="K547" s="6"/>
      <c r="L547" s="2"/>
      <c r="M547" s="92"/>
      <c r="N547" s="6"/>
      <c r="O547" s="23"/>
      <c r="P547" s="89"/>
      <c r="Q547" s="6"/>
      <c r="R547" s="2"/>
      <c r="S547" s="9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  <c r="IX547" s="2"/>
      <c r="IY547" s="2"/>
      <c r="IZ547" s="2"/>
      <c r="JA547" s="2"/>
      <c r="JB547" s="2"/>
      <c r="JC547" s="2"/>
      <c r="JD547" s="2"/>
      <c r="JE547" s="2"/>
      <c r="JF547" s="2"/>
      <c r="JG547" s="2"/>
      <c r="JH547" s="2"/>
      <c r="JI547" s="2"/>
      <c r="JJ547" s="2"/>
      <c r="JK547" s="2"/>
      <c r="JL547" s="2"/>
      <c r="JM547" s="2"/>
      <c r="JN547" s="2"/>
      <c r="JO547" s="2"/>
      <c r="JP547" s="2"/>
      <c r="JQ547" s="2"/>
      <c r="JR547" s="2"/>
      <c r="JS547" s="2"/>
      <c r="JT547" s="2"/>
      <c r="JU547" s="2"/>
      <c r="JV547" s="2"/>
      <c r="JW547" s="2"/>
    </row>
    <row r="548" spans="2:283" ht="24" customHeight="1" x14ac:dyDescent="0.2">
      <c r="B548" s="4"/>
      <c r="C548" s="23"/>
      <c r="D548" s="89"/>
      <c r="E548" s="6"/>
      <c r="F548" s="2"/>
      <c r="G548" s="92"/>
      <c r="H548" s="6"/>
      <c r="I548" s="23"/>
      <c r="J548" s="89"/>
      <c r="K548" s="6"/>
      <c r="L548" s="2"/>
      <c r="M548" s="92"/>
      <c r="N548" s="6"/>
      <c r="O548" s="23"/>
      <c r="P548" s="89"/>
      <c r="Q548" s="6"/>
      <c r="R548" s="2"/>
      <c r="S548" s="9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  <c r="IX548" s="2"/>
      <c r="IY548" s="2"/>
      <c r="IZ548" s="2"/>
      <c r="JA548" s="2"/>
      <c r="JB548" s="2"/>
      <c r="JC548" s="2"/>
      <c r="JD548" s="2"/>
      <c r="JE548" s="2"/>
      <c r="JF548" s="2"/>
      <c r="JG548" s="2"/>
      <c r="JH548" s="2"/>
      <c r="JI548" s="2"/>
      <c r="JJ548" s="2"/>
      <c r="JK548" s="2"/>
      <c r="JL548" s="2"/>
      <c r="JM548" s="2"/>
      <c r="JN548" s="2"/>
      <c r="JO548" s="2"/>
      <c r="JP548" s="2"/>
      <c r="JQ548" s="2"/>
      <c r="JR548" s="2"/>
      <c r="JS548" s="2"/>
      <c r="JT548" s="2"/>
      <c r="JU548" s="2"/>
      <c r="JV548" s="2"/>
      <c r="JW548" s="2"/>
    </row>
    <row r="549" spans="2:283" ht="24" customHeight="1" x14ac:dyDescent="0.2">
      <c r="B549" s="4"/>
      <c r="C549" s="23"/>
      <c r="D549" s="89"/>
      <c r="E549" s="6"/>
      <c r="F549" s="2"/>
      <c r="G549" s="92"/>
      <c r="H549" s="6"/>
      <c r="I549" s="23"/>
      <c r="J549" s="89"/>
      <c r="K549" s="6"/>
      <c r="L549" s="2"/>
      <c r="M549" s="92"/>
      <c r="N549" s="6"/>
      <c r="O549" s="23"/>
      <c r="P549" s="89"/>
      <c r="Q549" s="6"/>
      <c r="R549" s="2"/>
      <c r="S549" s="9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  <c r="IX549" s="2"/>
      <c r="IY549" s="2"/>
      <c r="IZ549" s="2"/>
      <c r="JA549" s="2"/>
      <c r="JB549" s="2"/>
      <c r="JC549" s="2"/>
      <c r="JD549" s="2"/>
      <c r="JE549" s="2"/>
      <c r="JF549" s="2"/>
      <c r="JG549" s="2"/>
      <c r="JH549" s="2"/>
      <c r="JI549" s="2"/>
      <c r="JJ549" s="2"/>
      <c r="JK549" s="2"/>
      <c r="JL549" s="2"/>
      <c r="JM549" s="2"/>
      <c r="JN549" s="2"/>
      <c r="JO549" s="2"/>
      <c r="JP549" s="2"/>
      <c r="JQ549" s="2"/>
      <c r="JR549" s="2"/>
      <c r="JS549" s="2"/>
      <c r="JT549" s="2"/>
      <c r="JU549" s="2"/>
      <c r="JV549" s="2"/>
      <c r="JW549" s="2"/>
    </row>
    <row r="550" spans="2:283" ht="24" customHeight="1" x14ac:dyDescent="0.2">
      <c r="B550" s="4"/>
      <c r="C550" s="23"/>
      <c r="D550" s="89"/>
      <c r="E550" s="6"/>
      <c r="F550" s="2"/>
      <c r="G550" s="92"/>
      <c r="H550" s="6"/>
      <c r="I550" s="23"/>
      <c r="J550" s="89"/>
      <c r="K550" s="6"/>
      <c r="L550" s="2"/>
      <c r="M550" s="92"/>
      <c r="N550" s="6"/>
      <c r="O550" s="23"/>
      <c r="P550" s="89"/>
      <c r="Q550" s="6"/>
      <c r="R550" s="2"/>
      <c r="S550" s="9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  <c r="IX550" s="2"/>
      <c r="IY550" s="2"/>
      <c r="IZ550" s="2"/>
      <c r="JA550" s="2"/>
      <c r="JB550" s="2"/>
      <c r="JC550" s="2"/>
      <c r="JD550" s="2"/>
      <c r="JE550" s="2"/>
      <c r="JF550" s="2"/>
      <c r="JG550" s="2"/>
      <c r="JH550" s="2"/>
      <c r="JI550" s="2"/>
      <c r="JJ550" s="2"/>
      <c r="JK550" s="2"/>
      <c r="JL550" s="2"/>
      <c r="JM550" s="2"/>
      <c r="JN550" s="2"/>
      <c r="JO550" s="2"/>
      <c r="JP550" s="2"/>
      <c r="JQ550" s="2"/>
      <c r="JR550" s="2"/>
      <c r="JS550" s="2"/>
      <c r="JT550" s="2"/>
      <c r="JU550" s="2"/>
      <c r="JV550" s="2"/>
      <c r="JW550" s="2"/>
    </row>
    <row r="551" spans="2:283" ht="24" customHeight="1" x14ac:dyDescent="0.2">
      <c r="B551" s="4"/>
      <c r="C551" s="23"/>
      <c r="D551" s="89"/>
      <c r="E551" s="6"/>
      <c r="F551" s="2"/>
      <c r="G551" s="92"/>
      <c r="H551" s="6"/>
      <c r="I551" s="23"/>
      <c r="J551" s="89"/>
      <c r="K551" s="6"/>
      <c r="L551" s="2"/>
      <c r="M551" s="92"/>
      <c r="N551" s="6"/>
      <c r="O551" s="23"/>
      <c r="P551" s="89"/>
      <c r="Q551" s="6"/>
      <c r="R551" s="2"/>
      <c r="S551" s="9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  <c r="IX551" s="2"/>
      <c r="IY551" s="2"/>
      <c r="IZ551" s="2"/>
      <c r="JA551" s="2"/>
      <c r="JB551" s="2"/>
      <c r="JC551" s="2"/>
      <c r="JD551" s="2"/>
      <c r="JE551" s="2"/>
      <c r="JF551" s="2"/>
      <c r="JG551" s="2"/>
      <c r="JH551" s="2"/>
      <c r="JI551" s="2"/>
      <c r="JJ551" s="2"/>
      <c r="JK551" s="2"/>
      <c r="JL551" s="2"/>
      <c r="JM551" s="2"/>
      <c r="JN551" s="2"/>
      <c r="JO551" s="2"/>
      <c r="JP551" s="2"/>
      <c r="JQ551" s="2"/>
      <c r="JR551" s="2"/>
      <c r="JS551" s="2"/>
      <c r="JT551" s="2"/>
      <c r="JU551" s="2"/>
      <c r="JV551" s="2"/>
      <c r="JW551" s="2"/>
    </row>
    <row r="552" spans="2:283" ht="24" customHeight="1" x14ac:dyDescent="0.2">
      <c r="B552" s="4"/>
      <c r="C552" s="23"/>
      <c r="D552" s="89"/>
      <c r="E552" s="6"/>
      <c r="F552" s="2"/>
      <c r="G552" s="92"/>
      <c r="H552" s="6"/>
      <c r="I552" s="23"/>
      <c r="J552" s="89"/>
      <c r="K552" s="6"/>
      <c r="L552" s="2"/>
      <c r="M552" s="92"/>
      <c r="N552" s="6"/>
      <c r="O552" s="23"/>
      <c r="P552" s="89"/>
      <c r="Q552" s="6"/>
      <c r="R552" s="2"/>
      <c r="S552" s="9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  <c r="IX552" s="2"/>
      <c r="IY552" s="2"/>
      <c r="IZ552" s="2"/>
      <c r="JA552" s="2"/>
      <c r="JB552" s="2"/>
      <c r="JC552" s="2"/>
      <c r="JD552" s="2"/>
      <c r="JE552" s="2"/>
      <c r="JF552" s="2"/>
      <c r="JG552" s="2"/>
      <c r="JH552" s="2"/>
      <c r="JI552" s="2"/>
      <c r="JJ552" s="2"/>
      <c r="JK552" s="2"/>
      <c r="JL552" s="2"/>
      <c r="JM552" s="2"/>
      <c r="JN552" s="2"/>
      <c r="JO552" s="2"/>
      <c r="JP552" s="2"/>
      <c r="JQ552" s="2"/>
      <c r="JR552" s="2"/>
      <c r="JS552" s="2"/>
      <c r="JT552" s="2"/>
      <c r="JU552" s="2"/>
      <c r="JV552" s="2"/>
      <c r="JW552" s="2"/>
    </row>
    <row r="553" spans="2:283" ht="24" customHeight="1" x14ac:dyDescent="0.2">
      <c r="B553" s="4"/>
      <c r="C553" s="23"/>
      <c r="D553" s="89"/>
      <c r="E553" s="6"/>
      <c r="F553" s="2"/>
      <c r="G553" s="92"/>
      <c r="H553" s="6"/>
      <c r="I553" s="23"/>
      <c r="J553" s="89"/>
      <c r="K553" s="6"/>
      <c r="L553" s="2"/>
      <c r="M553" s="92"/>
      <c r="N553" s="6"/>
      <c r="O553" s="23"/>
      <c r="P553" s="89"/>
      <c r="Q553" s="6"/>
      <c r="R553" s="2"/>
      <c r="S553" s="9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  <c r="IX553" s="2"/>
      <c r="IY553" s="2"/>
      <c r="IZ553" s="2"/>
      <c r="JA553" s="2"/>
      <c r="JB553" s="2"/>
      <c r="JC553" s="2"/>
      <c r="JD553" s="2"/>
      <c r="JE553" s="2"/>
      <c r="JF553" s="2"/>
      <c r="JG553" s="2"/>
      <c r="JH553" s="2"/>
      <c r="JI553" s="2"/>
      <c r="JJ553" s="2"/>
      <c r="JK553" s="2"/>
      <c r="JL553" s="2"/>
      <c r="JM553" s="2"/>
      <c r="JN553" s="2"/>
      <c r="JO553" s="2"/>
      <c r="JP553" s="2"/>
      <c r="JQ553" s="2"/>
      <c r="JR553" s="2"/>
      <c r="JS553" s="2"/>
      <c r="JT553" s="2"/>
      <c r="JU553" s="2"/>
      <c r="JV553" s="2"/>
      <c r="JW553" s="2"/>
    </row>
    <row r="554" spans="2:283" ht="24" customHeight="1" x14ac:dyDescent="0.2">
      <c r="B554" s="4"/>
      <c r="C554" s="23"/>
      <c r="D554" s="89"/>
      <c r="E554" s="6"/>
      <c r="F554" s="2"/>
      <c r="G554" s="92"/>
      <c r="H554" s="6"/>
      <c r="I554" s="23"/>
      <c r="J554" s="89"/>
      <c r="K554" s="6"/>
      <c r="L554" s="2"/>
      <c r="M554" s="92"/>
      <c r="N554" s="6"/>
      <c r="O554" s="23"/>
      <c r="P554" s="89"/>
      <c r="Q554" s="6"/>
      <c r="R554" s="2"/>
      <c r="S554" s="9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  <c r="IX554" s="2"/>
      <c r="IY554" s="2"/>
      <c r="IZ554" s="2"/>
      <c r="JA554" s="2"/>
      <c r="JB554" s="2"/>
      <c r="JC554" s="2"/>
      <c r="JD554" s="2"/>
      <c r="JE554" s="2"/>
      <c r="JF554" s="2"/>
      <c r="JG554" s="2"/>
      <c r="JH554" s="2"/>
      <c r="JI554" s="2"/>
      <c r="JJ554" s="2"/>
      <c r="JK554" s="2"/>
      <c r="JL554" s="2"/>
      <c r="JM554" s="2"/>
      <c r="JN554" s="2"/>
      <c r="JO554" s="2"/>
      <c r="JP554" s="2"/>
      <c r="JQ554" s="2"/>
      <c r="JR554" s="2"/>
      <c r="JS554" s="2"/>
      <c r="JT554" s="2"/>
      <c r="JU554" s="2"/>
      <c r="JV554" s="2"/>
      <c r="JW554" s="2"/>
    </row>
    <row r="555" spans="2:283" ht="24" customHeight="1" x14ac:dyDescent="0.2">
      <c r="B555" s="4"/>
      <c r="C555" s="23"/>
      <c r="D555" s="89"/>
      <c r="E555" s="6"/>
      <c r="F555" s="2"/>
      <c r="G555" s="92"/>
      <c r="H555" s="6"/>
      <c r="I555" s="23"/>
      <c r="J555" s="89"/>
      <c r="K555" s="6"/>
      <c r="L555" s="2"/>
      <c r="M555" s="92"/>
      <c r="N555" s="6"/>
      <c r="O555" s="23"/>
      <c r="P555" s="89"/>
      <c r="Q555" s="6"/>
      <c r="R555" s="2"/>
      <c r="S555" s="9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  <c r="IX555" s="2"/>
      <c r="IY555" s="2"/>
      <c r="IZ555" s="2"/>
      <c r="JA555" s="2"/>
      <c r="JB555" s="2"/>
      <c r="JC555" s="2"/>
      <c r="JD555" s="2"/>
      <c r="JE555" s="2"/>
      <c r="JF555" s="2"/>
      <c r="JG555" s="2"/>
      <c r="JH555" s="2"/>
      <c r="JI555" s="2"/>
      <c r="JJ555" s="2"/>
      <c r="JK555" s="2"/>
      <c r="JL555" s="2"/>
      <c r="JM555" s="2"/>
      <c r="JN555" s="2"/>
      <c r="JO555" s="2"/>
      <c r="JP555" s="2"/>
      <c r="JQ555" s="2"/>
      <c r="JR555" s="2"/>
      <c r="JS555" s="2"/>
      <c r="JT555" s="2"/>
      <c r="JU555" s="2"/>
      <c r="JV555" s="2"/>
      <c r="JW555" s="2"/>
    </row>
    <row r="556" spans="2:283" ht="24" customHeight="1" x14ac:dyDescent="0.2">
      <c r="B556" s="4"/>
      <c r="C556" s="23"/>
      <c r="D556" s="89"/>
      <c r="E556" s="6"/>
      <c r="F556" s="2"/>
      <c r="G556" s="92"/>
      <c r="H556" s="6"/>
      <c r="I556" s="23"/>
      <c r="J556" s="89"/>
      <c r="K556" s="6"/>
      <c r="L556" s="2"/>
      <c r="M556" s="92"/>
      <c r="N556" s="6"/>
      <c r="O556" s="23"/>
      <c r="P556" s="89"/>
      <c r="Q556" s="6"/>
      <c r="R556" s="2"/>
      <c r="S556" s="9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  <c r="IX556" s="2"/>
      <c r="IY556" s="2"/>
      <c r="IZ556" s="2"/>
      <c r="JA556" s="2"/>
      <c r="JB556" s="2"/>
      <c r="JC556" s="2"/>
      <c r="JD556" s="2"/>
      <c r="JE556" s="2"/>
      <c r="JF556" s="2"/>
      <c r="JG556" s="2"/>
      <c r="JH556" s="2"/>
      <c r="JI556" s="2"/>
      <c r="JJ556" s="2"/>
      <c r="JK556" s="2"/>
      <c r="JL556" s="2"/>
      <c r="JM556" s="2"/>
      <c r="JN556" s="2"/>
      <c r="JO556" s="2"/>
      <c r="JP556" s="2"/>
      <c r="JQ556" s="2"/>
      <c r="JR556" s="2"/>
      <c r="JS556" s="2"/>
      <c r="JT556" s="2"/>
      <c r="JU556" s="2"/>
      <c r="JV556" s="2"/>
      <c r="JW556" s="2"/>
    </row>
    <row r="557" spans="2:283" ht="24" customHeight="1" x14ac:dyDescent="0.2">
      <c r="B557" s="4"/>
      <c r="C557" s="23"/>
      <c r="D557" s="89"/>
      <c r="E557" s="6"/>
      <c r="F557" s="2"/>
      <c r="G557" s="92"/>
      <c r="H557" s="6"/>
      <c r="I557" s="23"/>
      <c r="J557" s="89"/>
      <c r="K557" s="6"/>
      <c r="L557" s="2"/>
      <c r="M557" s="92"/>
      <c r="N557" s="6"/>
      <c r="O557" s="23"/>
      <c r="P557" s="89"/>
      <c r="Q557" s="6"/>
      <c r="R557" s="2"/>
      <c r="S557" s="9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  <c r="IX557" s="2"/>
      <c r="IY557" s="2"/>
      <c r="IZ557" s="2"/>
      <c r="JA557" s="2"/>
      <c r="JB557" s="2"/>
      <c r="JC557" s="2"/>
      <c r="JD557" s="2"/>
      <c r="JE557" s="2"/>
      <c r="JF557" s="2"/>
      <c r="JG557" s="2"/>
      <c r="JH557" s="2"/>
      <c r="JI557" s="2"/>
      <c r="JJ557" s="2"/>
      <c r="JK557" s="2"/>
      <c r="JL557" s="2"/>
      <c r="JM557" s="2"/>
      <c r="JN557" s="2"/>
      <c r="JO557" s="2"/>
      <c r="JP557" s="2"/>
      <c r="JQ557" s="2"/>
      <c r="JR557" s="2"/>
      <c r="JS557" s="2"/>
      <c r="JT557" s="2"/>
      <c r="JU557" s="2"/>
      <c r="JV557" s="2"/>
      <c r="JW557" s="2"/>
    </row>
    <row r="558" spans="2:283" ht="24" customHeight="1" x14ac:dyDescent="0.2">
      <c r="B558" s="4"/>
      <c r="C558" s="23"/>
      <c r="D558" s="89"/>
      <c r="E558" s="6"/>
      <c r="F558" s="2"/>
      <c r="G558" s="92"/>
      <c r="H558" s="6"/>
      <c r="I558" s="23"/>
      <c r="J558" s="89"/>
      <c r="K558" s="6"/>
      <c r="L558" s="2"/>
      <c r="M558" s="92"/>
      <c r="N558" s="6"/>
      <c r="O558" s="23"/>
      <c r="P558" s="89"/>
      <c r="Q558" s="6"/>
      <c r="R558" s="2"/>
      <c r="S558" s="9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/>
      <c r="JQ558" s="2"/>
      <c r="JR558" s="2"/>
      <c r="JS558" s="2"/>
      <c r="JT558" s="2"/>
      <c r="JU558" s="2"/>
      <c r="JV558" s="2"/>
      <c r="JW558" s="2"/>
    </row>
    <row r="559" spans="2:283" ht="24" customHeight="1" x14ac:dyDescent="0.2">
      <c r="B559" s="4"/>
      <c r="C559" s="23"/>
      <c r="D559" s="89"/>
      <c r="E559" s="6"/>
      <c r="F559" s="2"/>
      <c r="G559" s="92"/>
      <c r="H559" s="6"/>
      <c r="I559" s="23"/>
      <c r="J559" s="89"/>
      <c r="K559" s="6"/>
      <c r="L559" s="2"/>
      <c r="M559" s="92"/>
      <c r="N559" s="6"/>
      <c r="O559" s="23"/>
      <c r="P559" s="89"/>
      <c r="Q559" s="6"/>
      <c r="R559" s="2"/>
      <c r="S559" s="9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  <c r="JW559" s="2"/>
    </row>
    <row r="560" spans="2:283" ht="24" customHeight="1" x14ac:dyDescent="0.2">
      <c r="B560" s="4"/>
      <c r="C560" s="23"/>
      <c r="D560" s="89"/>
      <c r="E560" s="6"/>
      <c r="F560" s="2"/>
      <c r="G560" s="92"/>
      <c r="H560" s="6"/>
      <c r="I560" s="23"/>
      <c r="J560" s="89"/>
      <c r="K560" s="6"/>
      <c r="L560" s="2"/>
      <c r="M560" s="92"/>
      <c r="N560" s="6"/>
      <c r="O560" s="23"/>
      <c r="P560" s="89"/>
      <c r="Q560" s="6"/>
      <c r="R560" s="2"/>
      <c r="S560" s="9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  <c r="JW560" s="2"/>
    </row>
    <row r="561" spans="2:283" ht="24" customHeight="1" x14ac:dyDescent="0.2">
      <c r="B561" s="4"/>
      <c r="C561" s="23"/>
      <c r="D561" s="89"/>
      <c r="E561" s="6"/>
      <c r="F561" s="2"/>
      <c r="G561" s="92"/>
      <c r="H561" s="6"/>
      <c r="I561" s="23"/>
      <c r="J561" s="89"/>
      <c r="K561" s="6"/>
      <c r="L561" s="2"/>
      <c r="M561" s="92"/>
      <c r="N561" s="6"/>
      <c r="O561" s="23"/>
      <c r="P561" s="89"/>
      <c r="Q561" s="6"/>
      <c r="R561" s="2"/>
      <c r="S561" s="9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  <c r="JW561" s="2"/>
    </row>
    <row r="562" spans="2:283" ht="24" customHeight="1" x14ac:dyDescent="0.2">
      <c r="B562" s="4"/>
      <c r="C562" s="23"/>
      <c r="D562" s="89"/>
      <c r="E562" s="6"/>
      <c r="F562" s="2"/>
      <c r="G562" s="92"/>
      <c r="H562" s="6"/>
      <c r="I562" s="23"/>
      <c r="J562" s="89"/>
      <c r="K562" s="6"/>
      <c r="L562" s="2"/>
      <c r="M562" s="92"/>
      <c r="N562" s="6"/>
      <c r="O562" s="23"/>
      <c r="P562" s="89"/>
      <c r="Q562" s="6"/>
      <c r="R562" s="2"/>
      <c r="S562" s="9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  <c r="JW562" s="2"/>
    </row>
    <row r="563" spans="2:283" ht="24" customHeight="1" x14ac:dyDescent="0.2">
      <c r="B563" s="4"/>
      <c r="C563" s="23"/>
      <c r="D563" s="89"/>
      <c r="E563" s="6"/>
      <c r="F563" s="2"/>
      <c r="G563" s="92"/>
      <c r="H563" s="6"/>
      <c r="I563" s="23"/>
      <c r="J563" s="89"/>
      <c r="K563" s="6"/>
      <c r="L563" s="2"/>
      <c r="M563" s="92"/>
      <c r="N563" s="6"/>
      <c r="O563" s="23"/>
      <c r="P563" s="89"/>
      <c r="Q563" s="6"/>
      <c r="R563" s="2"/>
      <c r="S563" s="9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  <c r="JW563" s="2"/>
    </row>
    <row r="564" spans="2:283" ht="24" customHeight="1" x14ac:dyDescent="0.2">
      <c r="B564" s="4"/>
      <c r="C564" s="23"/>
      <c r="D564" s="89"/>
      <c r="E564" s="6"/>
      <c r="F564" s="2"/>
      <c r="G564" s="92"/>
      <c r="H564" s="6"/>
      <c r="I564" s="23"/>
      <c r="J564" s="89"/>
      <c r="K564" s="6"/>
      <c r="L564" s="2"/>
      <c r="M564" s="92"/>
      <c r="N564" s="6"/>
      <c r="O564" s="23"/>
      <c r="P564" s="89"/>
      <c r="Q564" s="6"/>
      <c r="R564" s="2"/>
      <c r="S564" s="9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  <c r="JW564" s="2"/>
    </row>
    <row r="565" spans="2:283" ht="24" customHeight="1" x14ac:dyDescent="0.2">
      <c r="B565" s="4"/>
      <c r="C565" s="23"/>
      <c r="D565" s="89"/>
      <c r="E565" s="6"/>
      <c r="F565" s="2"/>
      <c r="G565" s="92"/>
      <c r="H565" s="6"/>
      <c r="I565" s="23"/>
      <c r="J565" s="89"/>
      <c r="K565" s="6"/>
      <c r="L565" s="2"/>
      <c r="M565" s="92"/>
      <c r="N565" s="6"/>
      <c r="O565" s="23"/>
      <c r="P565" s="89"/>
      <c r="Q565" s="6"/>
      <c r="R565" s="2"/>
      <c r="S565" s="9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  <c r="JW565" s="2"/>
    </row>
    <row r="566" spans="2:283" ht="24" customHeight="1" x14ac:dyDescent="0.2">
      <c r="B566" s="4"/>
      <c r="C566" s="23"/>
      <c r="D566" s="89"/>
      <c r="E566" s="6"/>
      <c r="F566" s="2"/>
      <c r="G566" s="92"/>
      <c r="H566" s="6"/>
      <c r="I566" s="23"/>
      <c r="J566" s="89"/>
      <c r="K566" s="6"/>
      <c r="L566" s="2"/>
      <c r="M566" s="92"/>
      <c r="N566" s="6"/>
      <c r="O566" s="23"/>
      <c r="P566" s="89"/>
      <c r="Q566" s="6"/>
      <c r="R566" s="2"/>
      <c r="S566" s="9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  <c r="JW566" s="2"/>
    </row>
    <row r="567" spans="2:283" ht="24" customHeight="1" x14ac:dyDescent="0.2">
      <c r="B567" s="4"/>
      <c r="C567" s="23"/>
      <c r="D567" s="89"/>
      <c r="E567" s="6"/>
      <c r="F567" s="2"/>
      <c r="G567" s="92"/>
      <c r="H567" s="6"/>
      <c r="I567" s="23"/>
      <c r="J567" s="89"/>
      <c r="K567" s="6"/>
      <c r="L567" s="2"/>
      <c r="M567" s="92"/>
      <c r="N567" s="6"/>
      <c r="O567" s="23"/>
      <c r="P567" s="89"/>
      <c r="Q567" s="6"/>
      <c r="R567" s="2"/>
      <c r="S567" s="9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  <c r="JW567" s="2"/>
    </row>
    <row r="568" spans="2:283" ht="24" customHeight="1" x14ac:dyDescent="0.2">
      <c r="B568" s="4"/>
      <c r="C568" s="23"/>
      <c r="D568" s="89"/>
      <c r="E568" s="6"/>
      <c r="F568" s="2"/>
      <c r="G568" s="92"/>
      <c r="H568" s="6"/>
      <c r="I568" s="23"/>
      <c r="J568" s="89"/>
      <c r="K568" s="6"/>
      <c r="L568" s="2"/>
      <c r="M568" s="92"/>
      <c r="N568" s="6"/>
      <c r="O568" s="23"/>
      <c r="P568" s="89"/>
      <c r="Q568" s="6"/>
      <c r="R568" s="2"/>
      <c r="S568" s="9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  <c r="JW568" s="2"/>
    </row>
    <row r="569" spans="2:283" ht="24" customHeight="1" x14ac:dyDescent="0.2">
      <c r="B569" s="4"/>
      <c r="C569" s="23"/>
      <c r="D569" s="89"/>
      <c r="E569" s="6"/>
      <c r="F569" s="2"/>
      <c r="G569" s="92"/>
      <c r="H569" s="6"/>
      <c r="I569" s="23"/>
      <c r="J569" s="89"/>
      <c r="K569" s="6"/>
      <c r="L569" s="2"/>
      <c r="M569" s="92"/>
      <c r="N569" s="6"/>
      <c r="O569" s="23"/>
      <c r="P569" s="89"/>
      <c r="Q569" s="6"/>
      <c r="R569" s="2"/>
      <c r="S569" s="9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  <c r="JW569" s="2"/>
    </row>
    <row r="570" spans="2:283" ht="24" customHeight="1" x14ac:dyDescent="0.2">
      <c r="B570" s="4"/>
      <c r="C570" s="23"/>
      <c r="D570" s="89"/>
      <c r="E570" s="6"/>
      <c r="F570" s="2"/>
      <c r="G570" s="92"/>
      <c r="H570" s="6"/>
      <c r="I570" s="23"/>
      <c r="J570" s="89"/>
      <c r="K570" s="6"/>
      <c r="L570" s="2"/>
      <c r="M570" s="92"/>
      <c r="N570" s="6"/>
      <c r="O570" s="23"/>
      <c r="P570" s="89"/>
      <c r="Q570" s="6"/>
      <c r="R570" s="2"/>
      <c r="S570" s="9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  <c r="JW570" s="2"/>
    </row>
    <row r="571" spans="2:283" ht="24" customHeight="1" x14ac:dyDescent="0.2">
      <c r="B571" s="4"/>
      <c r="C571" s="23"/>
      <c r="D571" s="89"/>
      <c r="E571" s="6"/>
      <c r="F571" s="2"/>
      <c r="G571" s="92"/>
      <c r="H571" s="6"/>
      <c r="I571" s="23"/>
      <c r="J571" s="89"/>
      <c r="K571" s="6"/>
      <c r="L571" s="2"/>
      <c r="M571" s="92"/>
      <c r="N571" s="6"/>
      <c r="O571" s="23"/>
      <c r="P571" s="89"/>
      <c r="Q571" s="6"/>
      <c r="R571" s="2"/>
      <c r="S571" s="9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  <c r="JW571" s="2"/>
    </row>
    <row r="572" spans="2:283" ht="24" customHeight="1" x14ac:dyDescent="0.2">
      <c r="B572" s="4"/>
      <c r="C572" s="23"/>
      <c r="D572" s="89"/>
      <c r="E572" s="6"/>
      <c r="F572" s="2"/>
      <c r="G572" s="92"/>
      <c r="H572" s="6"/>
      <c r="I572" s="23"/>
      <c r="J572" s="89"/>
      <c r="K572" s="6"/>
      <c r="L572" s="2"/>
      <c r="M572" s="92"/>
      <c r="N572" s="6"/>
      <c r="O572" s="23"/>
      <c r="P572" s="89"/>
      <c r="Q572" s="6"/>
      <c r="R572" s="2"/>
      <c r="S572" s="9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  <c r="JW572" s="2"/>
    </row>
    <row r="573" spans="2:283" ht="24" customHeight="1" x14ac:dyDescent="0.2">
      <c r="B573" s="4"/>
      <c r="C573" s="23"/>
      <c r="D573" s="89"/>
      <c r="E573" s="6"/>
      <c r="F573" s="2"/>
      <c r="G573" s="92"/>
      <c r="H573" s="6"/>
      <c r="I573" s="23"/>
      <c r="J573" s="89"/>
      <c r="K573" s="6"/>
      <c r="L573" s="2"/>
      <c r="M573" s="92"/>
      <c r="N573" s="6"/>
      <c r="O573" s="23"/>
      <c r="P573" s="89"/>
      <c r="Q573" s="6"/>
      <c r="R573" s="2"/>
      <c r="S573" s="9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  <c r="JW573" s="2"/>
    </row>
    <row r="574" spans="2:283" ht="24" customHeight="1" x14ac:dyDescent="0.2">
      <c r="B574" s="4"/>
      <c r="C574" s="23"/>
      <c r="D574" s="89"/>
      <c r="E574" s="6"/>
      <c r="F574" s="2"/>
      <c r="G574" s="92"/>
      <c r="H574" s="6"/>
      <c r="I574" s="23"/>
      <c r="J574" s="89"/>
      <c r="K574" s="6"/>
      <c r="L574" s="2"/>
      <c r="M574" s="92"/>
      <c r="N574" s="6"/>
      <c r="O574" s="23"/>
      <c r="P574" s="89"/>
      <c r="Q574" s="6"/>
      <c r="R574" s="2"/>
      <c r="S574" s="9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  <c r="JW574" s="2"/>
    </row>
    <row r="575" spans="2:283" ht="24" customHeight="1" x14ac:dyDescent="0.2">
      <c r="B575" s="4"/>
      <c r="C575" s="23"/>
      <c r="D575" s="89"/>
      <c r="E575" s="6"/>
      <c r="F575" s="2"/>
      <c r="G575" s="92"/>
      <c r="H575" s="6"/>
      <c r="I575" s="23"/>
      <c r="J575" s="89"/>
      <c r="K575" s="6"/>
      <c r="L575" s="2"/>
      <c r="M575" s="92"/>
      <c r="N575" s="6"/>
      <c r="O575" s="23"/>
      <c r="P575" s="89"/>
      <c r="Q575" s="6"/>
      <c r="R575" s="2"/>
      <c r="S575" s="9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  <c r="JW575" s="2"/>
    </row>
    <row r="576" spans="2:283" ht="24" customHeight="1" x14ac:dyDescent="0.2">
      <c r="B576" s="4"/>
      <c r="C576" s="23"/>
      <c r="D576" s="89"/>
      <c r="E576" s="6"/>
      <c r="F576" s="2"/>
      <c r="G576" s="92"/>
      <c r="H576" s="6"/>
      <c r="I576" s="23"/>
      <c r="J576" s="89"/>
      <c r="K576" s="6"/>
      <c r="L576" s="2"/>
      <c r="M576" s="92"/>
      <c r="N576" s="6"/>
      <c r="O576" s="23"/>
      <c r="P576" s="89"/>
      <c r="Q576" s="6"/>
      <c r="R576" s="2"/>
      <c r="S576" s="9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  <c r="JW576" s="2"/>
    </row>
    <row r="577" spans="2:283" ht="24" customHeight="1" x14ac:dyDescent="0.2">
      <c r="B577" s="4"/>
      <c r="C577" s="23"/>
      <c r="D577" s="89"/>
      <c r="E577" s="6"/>
      <c r="F577" s="2"/>
      <c r="G577" s="92"/>
      <c r="H577" s="6"/>
      <c r="I577" s="23"/>
      <c r="J577" s="89"/>
      <c r="K577" s="6"/>
      <c r="L577" s="2"/>
      <c r="M577" s="92"/>
      <c r="N577" s="6"/>
      <c r="O577" s="23"/>
      <c r="P577" s="89"/>
      <c r="Q577" s="6"/>
      <c r="R577" s="2"/>
      <c r="S577" s="9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/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  <c r="JW577" s="2"/>
    </row>
    <row r="578" spans="2:283" ht="24" customHeight="1" x14ac:dyDescent="0.2">
      <c r="B578" s="4"/>
      <c r="C578" s="23"/>
      <c r="D578" s="89"/>
      <c r="E578" s="6"/>
      <c r="F578" s="2"/>
      <c r="G578" s="92"/>
      <c r="H578" s="6"/>
      <c r="I578" s="23"/>
      <c r="J578" s="89"/>
      <c r="K578" s="6"/>
      <c r="L578" s="2"/>
      <c r="M578" s="92"/>
      <c r="N578" s="6"/>
      <c r="O578" s="23"/>
      <c r="P578" s="89"/>
      <c r="Q578" s="6"/>
      <c r="R578" s="2"/>
      <c r="S578" s="9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  <c r="JW578" s="2"/>
    </row>
    <row r="579" spans="2:283" ht="24" customHeight="1" x14ac:dyDescent="0.2">
      <c r="B579" s="4"/>
      <c r="C579" s="23"/>
      <c r="D579" s="89"/>
      <c r="E579" s="6"/>
      <c r="F579" s="2"/>
      <c r="G579" s="92"/>
      <c r="H579" s="6"/>
      <c r="I579" s="23"/>
      <c r="J579" s="89"/>
      <c r="K579" s="6"/>
      <c r="L579" s="2"/>
      <c r="M579" s="92"/>
      <c r="N579" s="6"/>
      <c r="O579" s="23"/>
      <c r="P579" s="89"/>
      <c r="Q579" s="6"/>
      <c r="R579" s="2"/>
      <c r="S579" s="9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  <c r="JW579" s="2"/>
    </row>
    <row r="580" spans="2:283" ht="24" customHeight="1" x14ac:dyDescent="0.2">
      <c r="B580" s="4"/>
      <c r="C580" s="23"/>
      <c r="D580" s="89"/>
      <c r="E580" s="6"/>
      <c r="F580" s="2"/>
      <c r="G580" s="92"/>
      <c r="H580" s="6"/>
      <c r="I580" s="23"/>
      <c r="J580" s="89"/>
      <c r="K580" s="6"/>
      <c r="L580" s="2"/>
      <c r="M580" s="92"/>
      <c r="N580" s="6"/>
      <c r="O580" s="23"/>
      <c r="P580" s="89"/>
      <c r="Q580" s="6"/>
      <c r="R580" s="2"/>
      <c r="S580" s="9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  <c r="JW580" s="2"/>
    </row>
    <row r="581" spans="2:283" ht="24" customHeight="1" x14ac:dyDescent="0.2">
      <c r="B581" s="4"/>
      <c r="C581" s="23"/>
      <c r="D581" s="89"/>
      <c r="E581" s="6"/>
      <c r="F581" s="2"/>
      <c r="G581" s="92"/>
      <c r="H581" s="6"/>
      <c r="I581" s="23"/>
      <c r="J581" s="89"/>
      <c r="K581" s="6"/>
      <c r="L581" s="2"/>
      <c r="M581" s="92"/>
      <c r="N581" s="6"/>
      <c r="O581" s="23"/>
      <c r="P581" s="89"/>
      <c r="Q581" s="6"/>
      <c r="R581" s="2"/>
      <c r="S581" s="9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</row>
    <row r="582" spans="2:283" ht="24" customHeight="1" x14ac:dyDescent="0.2">
      <c r="B582" s="4"/>
      <c r="C582" s="23"/>
      <c r="D582" s="89"/>
      <c r="E582" s="6"/>
      <c r="F582" s="2"/>
      <c r="G582" s="92"/>
      <c r="H582" s="6"/>
      <c r="I582" s="23"/>
      <c r="J582" s="89"/>
      <c r="K582" s="6"/>
      <c r="L582" s="2"/>
      <c r="M582" s="92"/>
      <c r="N582" s="6"/>
      <c r="O582" s="23"/>
      <c r="P582" s="89"/>
      <c r="Q582" s="6"/>
      <c r="R582" s="2"/>
      <c r="S582" s="9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  <c r="JW582" s="2"/>
    </row>
    <row r="583" spans="2:283" ht="24" customHeight="1" x14ac:dyDescent="0.2">
      <c r="B583" s="4"/>
      <c r="C583" s="23"/>
      <c r="D583" s="89"/>
      <c r="E583" s="6"/>
      <c r="F583" s="2"/>
      <c r="G583" s="92"/>
      <c r="H583" s="6"/>
      <c r="I583" s="23"/>
      <c r="J583" s="89"/>
      <c r="K583" s="6"/>
      <c r="L583" s="2"/>
      <c r="M583" s="92"/>
      <c r="N583" s="6"/>
      <c r="O583" s="23"/>
      <c r="P583" s="89"/>
      <c r="Q583" s="6"/>
      <c r="R583" s="2"/>
      <c r="S583" s="9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  <c r="JW583" s="2"/>
    </row>
    <row r="584" spans="2:283" ht="24" customHeight="1" x14ac:dyDescent="0.2">
      <c r="B584" s="4"/>
      <c r="C584" s="23"/>
      <c r="D584" s="89"/>
      <c r="E584" s="6"/>
      <c r="F584" s="2"/>
      <c r="G584" s="92"/>
      <c r="H584" s="6"/>
      <c r="I584" s="23"/>
      <c r="J584" s="89"/>
      <c r="K584" s="6"/>
      <c r="L584" s="2"/>
      <c r="M584" s="92"/>
      <c r="N584" s="6"/>
      <c r="O584" s="23"/>
      <c r="P584" s="89"/>
      <c r="Q584" s="6"/>
      <c r="R584" s="2"/>
      <c r="S584" s="9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  <c r="JW584" s="2"/>
    </row>
    <row r="585" spans="2:283" ht="24" customHeight="1" x14ac:dyDescent="0.2">
      <c r="B585" s="4"/>
      <c r="C585" s="23"/>
      <c r="D585" s="89"/>
      <c r="E585" s="6"/>
      <c r="F585" s="2"/>
      <c r="G585" s="92"/>
      <c r="H585" s="6"/>
      <c r="I585" s="23"/>
      <c r="J585" s="89"/>
      <c r="K585" s="6"/>
      <c r="L585" s="2"/>
      <c r="M585" s="92"/>
      <c r="N585" s="6"/>
      <c r="O585" s="23"/>
      <c r="P585" s="89"/>
      <c r="Q585" s="6"/>
      <c r="R585" s="2"/>
      <c r="S585" s="9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  <c r="JW585" s="2"/>
    </row>
    <row r="586" spans="2:283" ht="24" customHeight="1" x14ac:dyDescent="0.2">
      <c r="B586" s="4"/>
      <c r="C586" s="23"/>
      <c r="D586" s="89"/>
      <c r="E586" s="6"/>
      <c r="F586" s="2"/>
      <c r="G586" s="92"/>
      <c r="H586" s="6"/>
      <c r="I586" s="23"/>
      <c r="J586" s="89"/>
      <c r="K586" s="6"/>
      <c r="L586" s="2"/>
      <c r="M586" s="92"/>
      <c r="N586" s="6"/>
      <c r="O586" s="23"/>
      <c r="P586" s="89"/>
      <c r="Q586" s="6"/>
      <c r="R586" s="2"/>
      <c r="S586" s="9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/>
      <c r="JQ586" s="2"/>
      <c r="JR586" s="2"/>
      <c r="JS586" s="2"/>
      <c r="JT586" s="2"/>
      <c r="JU586" s="2"/>
      <c r="JV586" s="2"/>
      <c r="JW586" s="2"/>
    </row>
    <row r="587" spans="2:283" ht="24" customHeight="1" x14ac:dyDescent="0.2">
      <c r="B587" s="4"/>
      <c r="C587" s="23"/>
      <c r="D587" s="89"/>
      <c r="E587" s="6"/>
      <c r="F587" s="2"/>
      <c r="G587" s="92"/>
      <c r="H587" s="6"/>
      <c r="I587" s="23"/>
      <c r="J587" s="89"/>
      <c r="K587" s="6"/>
      <c r="L587" s="2"/>
      <c r="M587" s="92"/>
      <c r="N587" s="6"/>
      <c r="O587" s="23"/>
      <c r="P587" s="89"/>
      <c r="Q587" s="6"/>
      <c r="R587" s="2"/>
      <c r="S587" s="9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/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  <c r="JW587" s="2"/>
    </row>
    <row r="588" spans="2:283" ht="24" customHeight="1" x14ac:dyDescent="0.2">
      <c r="B588" s="4"/>
      <c r="C588" s="23"/>
      <c r="D588" s="89"/>
      <c r="E588" s="6"/>
      <c r="F588" s="2"/>
      <c r="G588" s="92"/>
      <c r="H588" s="6"/>
      <c r="I588" s="23"/>
      <c r="J588" s="89"/>
      <c r="K588" s="6"/>
      <c r="L588" s="2"/>
      <c r="M588" s="92"/>
      <c r="N588" s="6"/>
      <c r="O588" s="23"/>
      <c r="P588" s="89"/>
      <c r="Q588" s="6"/>
      <c r="R588" s="2"/>
      <c r="S588" s="9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  <c r="IX588" s="2"/>
      <c r="IY588" s="2"/>
      <c r="IZ588" s="2"/>
      <c r="JA588" s="2"/>
      <c r="JB588" s="2"/>
      <c r="JC588" s="2"/>
      <c r="JD588" s="2"/>
      <c r="JE588" s="2"/>
      <c r="JF588" s="2"/>
      <c r="JG588" s="2"/>
      <c r="JH588" s="2"/>
      <c r="JI588" s="2"/>
      <c r="JJ588" s="2"/>
      <c r="JK588" s="2"/>
      <c r="JL588" s="2"/>
      <c r="JM588" s="2"/>
      <c r="JN588" s="2"/>
      <c r="JO588" s="2"/>
      <c r="JP588" s="2"/>
      <c r="JQ588" s="2"/>
      <c r="JR588" s="2"/>
      <c r="JS588" s="2"/>
      <c r="JT588" s="2"/>
      <c r="JU588" s="2"/>
      <c r="JV588" s="2"/>
      <c r="JW588" s="2"/>
    </row>
    <row r="589" spans="2:283" ht="24" customHeight="1" x14ac:dyDescent="0.2">
      <c r="B589" s="4"/>
      <c r="C589" s="23"/>
      <c r="D589" s="89"/>
      <c r="E589" s="6"/>
      <c r="F589" s="2"/>
      <c r="G589" s="92"/>
      <c r="H589" s="6"/>
      <c r="I589" s="23"/>
      <c r="J589" s="89"/>
      <c r="K589" s="6"/>
      <c r="L589" s="2"/>
      <c r="M589" s="92"/>
      <c r="N589" s="6"/>
      <c r="O589" s="23"/>
      <c r="P589" s="89"/>
      <c r="Q589" s="6"/>
      <c r="R589" s="2"/>
      <c r="S589" s="9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  <c r="JW589" s="2"/>
    </row>
    <row r="590" spans="2:283" ht="24" customHeight="1" x14ac:dyDescent="0.2">
      <c r="B590" s="4"/>
      <c r="C590" s="23"/>
      <c r="D590" s="89"/>
      <c r="E590" s="6"/>
      <c r="F590" s="2"/>
      <c r="G590" s="92"/>
      <c r="H590" s="6"/>
      <c r="I590" s="23"/>
      <c r="J590" s="89"/>
      <c r="K590" s="6"/>
      <c r="L590" s="2"/>
      <c r="M590" s="92"/>
      <c r="N590" s="6"/>
      <c r="O590" s="23"/>
      <c r="P590" s="89"/>
      <c r="Q590" s="6"/>
      <c r="R590" s="2"/>
      <c r="S590" s="9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  <c r="JW590" s="2"/>
    </row>
    <row r="591" spans="2:283" ht="24" customHeight="1" x14ac:dyDescent="0.2">
      <c r="B591" s="4"/>
      <c r="C591" s="23"/>
      <c r="D591" s="89"/>
      <c r="E591" s="6"/>
      <c r="F591" s="2"/>
      <c r="G591" s="92"/>
      <c r="H591" s="6"/>
      <c r="I591" s="23"/>
      <c r="J591" s="89"/>
      <c r="K591" s="6"/>
      <c r="L591" s="2"/>
      <c r="M591" s="92"/>
      <c r="N591" s="6"/>
      <c r="O591" s="23"/>
      <c r="P591" s="89"/>
      <c r="Q591" s="6"/>
      <c r="R591" s="2"/>
      <c r="S591" s="9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  <c r="JW591" s="2"/>
    </row>
    <row r="592" spans="2:283" ht="24" customHeight="1" x14ac:dyDescent="0.2">
      <c r="B592" s="4"/>
      <c r="C592" s="23"/>
      <c r="D592" s="89"/>
      <c r="E592" s="6"/>
      <c r="F592" s="2"/>
      <c r="G592" s="92"/>
      <c r="H592" s="6"/>
      <c r="I592" s="23"/>
      <c r="J592" s="89"/>
      <c r="K592" s="6"/>
      <c r="L592" s="2"/>
      <c r="M592" s="92"/>
      <c r="N592" s="6"/>
      <c r="O592" s="23"/>
      <c r="P592" s="89"/>
      <c r="Q592" s="6"/>
      <c r="R592" s="2"/>
      <c r="S592" s="9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  <c r="JW592" s="2"/>
    </row>
    <row r="593" spans="2:283" ht="24" customHeight="1" x14ac:dyDescent="0.2">
      <c r="B593" s="4"/>
      <c r="C593" s="23"/>
      <c r="D593" s="89"/>
      <c r="E593" s="6"/>
      <c r="F593" s="2"/>
      <c r="G593" s="92"/>
      <c r="H593" s="6"/>
      <c r="I593" s="23"/>
      <c r="J593" s="89"/>
      <c r="K593" s="6"/>
      <c r="L593" s="2"/>
      <c r="M593" s="92"/>
      <c r="N593" s="6"/>
      <c r="O593" s="23"/>
      <c r="P593" s="89"/>
      <c r="Q593" s="6"/>
      <c r="R593" s="2"/>
      <c r="S593" s="9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  <c r="JW593" s="2"/>
    </row>
    <row r="594" spans="2:283" ht="24" customHeight="1" x14ac:dyDescent="0.2">
      <c r="B594" s="4"/>
      <c r="C594" s="23"/>
      <c r="D594" s="89"/>
      <c r="E594" s="6"/>
      <c r="F594" s="2"/>
      <c r="G594" s="92"/>
      <c r="H594" s="6"/>
      <c r="I594" s="23"/>
      <c r="J594" s="89"/>
      <c r="K594" s="6"/>
      <c r="L594" s="2"/>
      <c r="M594" s="92"/>
      <c r="N594" s="6"/>
      <c r="O594" s="23"/>
      <c r="P594" s="89"/>
      <c r="Q594" s="6"/>
      <c r="R594" s="2"/>
      <c r="S594" s="9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  <c r="JW594" s="2"/>
    </row>
    <row r="595" spans="2:283" ht="24" customHeight="1" x14ac:dyDescent="0.2">
      <c r="B595" s="4"/>
      <c r="C595" s="23"/>
      <c r="D595" s="89"/>
      <c r="E595" s="6"/>
      <c r="F595" s="2"/>
      <c r="G595" s="92"/>
      <c r="H595" s="6"/>
      <c r="I595" s="23"/>
      <c r="J595" s="89"/>
      <c r="K595" s="6"/>
      <c r="L595" s="2"/>
      <c r="M595" s="92"/>
      <c r="N595" s="6"/>
      <c r="O595" s="23"/>
      <c r="P595" s="89"/>
      <c r="Q595" s="6"/>
      <c r="R595" s="2"/>
      <c r="S595" s="9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  <c r="JW595" s="2"/>
    </row>
    <row r="596" spans="2:283" ht="24" customHeight="1" x14ac:dyDescent="0.2">
      <c r="B596" s="4"/>
      <c r="C596" s="23"/>
      <c r="D596" s="89"/>
      <c r="E596" s="6"/>
      <c r="F596" s="2"/>
      <c r="G596" s="92"/>
      <c r="H596" s="6"/>
      <c r="I596" s="23"/>
      <c r="J596" s="89"/>
      <c r="K596" s="6"/>
      <c r="L596" s="2"/>
      <c r="M596" s="92"/>
      <c r="N596" s="6"/>
      <c r="O596" s="23"/>
      <c r="P596" s="89"/>
      <c r="Q596" s="6"/>
      <c r="R596" s="2"/>
      <c r="S596" s="9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  <c r="JW596" s="2"/>
    </row>
    <row r="597" spans="2:283" ht="24" customHeight="1" x14ac:dyDescent="0.2">
      <c r="B597" s="4"/>
      <c r="C597" s="23"/>
      <c r="D597" s="89"/>
      <c r="E597" s="6"/>
      <c r="F597" s="2"/>
      <c r="G597" s="92"/>
      <c r="H597" s="6"/>
      <c r="I597" s="23"/>
      <c r="J597" s="89"/>
      <c r="K597" s="6"/>
      <c r="L597" s="2"/>
      <c r="M597" s="92"/>
      <c r="N597" s="6"/>
      <c r="O597" s="23"/>
      <c r="P597" s="89"/>
      <c r="Q597" s="6"/>
      <c r="R597" s="2"/>
      <c r="S597" s="9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  <c r="JW597" s="2"/>
    </row>
    <row r="598" spans="2:283" ht="24" customHeight="1" x14ac:dyDescent="0.2">
      <c r="B598" s="4"/>
      <c r="C598" s="23"/>
      <c r="D598" s="89"/>
      <c r="E598" s="6"/>
      <c r="F598" s="2"/>
      <c r="G598" s="92"/>
      <c r="H598" s="6"/>
      <c r="I598" s="23"/>
      <c r="J598" s="89"/>
      <c r="K598" s="6"/>
      <c r="L598" s="2"/>
      <c r="M598" s="92"/>
      <c r="N598" s="6"/>
      <c r="O598" s="23"/>
      <c r="P598" s="89"/>
      <c r="Q598" s="6"/>
      <c r="R598" s="2"/>
      <c r="S598" s="9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  <c r="JW598" s="2"/>
    </row>
    <row r="599" spans="2:283" ht="24" customHeight="1" x14ac:dyDescent="0.2">
      <c r="B599" s="4"/>
      <c r="C599" s="23"/>
      <c r="D599" s="89"/>
      <c r="E599" s="6"/>
      <c r="F599" s="2"/>
      <c r="G599" s="92"/>
      <c r="H599" s="6"/>
      <c r="I599" s="23"/>
      <c r="J599" s="89"/>
      <c r="K599" s="6"/>
      <c r="L599" s="2"/>
      <c r="M599" s="92"/>
      <c r="N599" s="6"/>
      <c r="O599" s="23"/>
      <c r="P599" s="89"/>
      <c r="Q599" s="6"/>
      <c r="R599" s="2"/>
      <c r="S599" s="9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  <c r="JW599" s="2"/>
    </row>
    <row r="600" spans="2:283" ht="24" customHeight="1" x14ac:dyDescent="0.2">
      <c r="B600" s="4"/>
      <c r="C600" s="23"/>
      <c r="D600" s="89"/>
      <c r="E600" s="6"/>
      <c r="F600" s="2"/>
      <c r="G600" s="92"/>
      <c r="H600" s="6"/>
      <c r="I600" s="23"/>
      <c r="J600" s="89"/>
      <c r="K600" s="6"/>
      <c r="L600" s="2"/>
      <c r="M600" s="92"/>
      <c r="N600" s="6"/>
      <c r="O600" s="23"/>
      <c r="P600" s="89"/>
      <c r="Q600" s="6"/>
      <c r="R600" s="2"/>
      <c r="S600" s="9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  <c r="JW600" s="2"/>
    </row>
    <row r="601" spans="2:283" ht="24" customHeight="1" x14ac:dyDescent="0.2">
      <c r="B601" s="4"/>
      <c r="C601" s="23"/>
      <c r="D601" s="89"/>
      <c r="E601" s="6"/>
      <c r="F601" s="2"/>
      <c r="G601" s="92"/>
      <c r="H601" s="6"/>
      <c r="I601" s="23"/>
      <c r="J601" s="89"/>
      <c r="K601" s="6"/>
      <c r="L601" s="2"/>
      <c r="M601" s="92"/>
      <c r="N601" s="6"/>
      <c r="O601" s="23"/>
      <c r="P601" s="89"/>
      <c r="Q601" s="6"/>
      <c r="R601" s="2"/>
      <c r="S601" s="9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  <c r="JW601" s="2"/>
    </row>
    <row r="602" spans="2:283" ht="24" customHeight="1" x14ac:dyDescent="0.2">
      <c r="B602" s="4"/>
      <c r="C602" s="23"/>
      <c r="D602" s="89"/>
      <c r="E602" s="6"/>
      <c r="F602" s="2"/>
      <c r="G602" s="92"/>
      <c r="H602" s="6"/>
      <c r="I602" s="23"/>
      <c r="J602" s="89"/>
      <c r="K602" s="6"/>
      <c r="L602" s="2"/>
      <c r="M602" s="92"/>
      <c r="N602" s="6"/>
      <c r="O602" s="23"/>
      <c r="P602" s="89"/>
      <c r="Q602" s="6"/>
      <c r="R602" s="2"/>
      <c r="S602" s="9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  <c r="JW602" s="2"/>
    </row>
    <row r="603" spans="2:283" ht="24" customHeight="1" x14ac:dyDescent="0.2">
      <c r="B603" s="4"/>
      <c r="C603" s="23"/>
      <c r="D603" s="89"/>
      <c r="E603" s="6"/>
      <c r="F603" s="2"/>
      <c r="G603" s="92"/>
      <c r="H603" s="6"/>
      <c r="I603" s="23"/>
      <c r="J603" s="89"/>
      <c r="K603" s="6"/>
      <c r="L603" s="2"/>
      <c r="M603" s="92"/>
      <c r="N603" s="6"/>
      <c r="O603" s="23"/>
      <c r="P603" s="89"/>
      <c r="Q603" s="6"/>
      <c r="R603" s="2"/>
      <c r="S603" s="9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  <c r="JW603" s="2"/>
    </row>
    <row r="604" spans="2:283" ht="24" customHeight="1" x14ac:dyDescent="0.2">
      <c r="B604" s="4"/>
      <c r="C604" s="23"/>
      <c r="D604" s="89"/>
      <c r="E604" s="6"/>
      <c r="F604" s="2"/>
      <c r="G604" s="92"/>
      <c r="H604" s="6"/>
      <c r="I604" s="23"/>
      <c r="J604" s="89"/>
      <c r="K604" s="6"/>
      <c r="L604" s="2"/>
      <c r="M604" s="92"/>
      <c r="N604" s="6"/>
      <c r="O604" s="23"/>
      <c r="P604" s="89"/>
      <c r="Q604" s="6"/>
      <c r="R604" s="2"/>
      <c r="S604" s="9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  <c r="JW604" s="2"/>
    </row>
    <row r="605" spans="2:283" ht="24" customHeight="1" x14ac:dyDescent="0.2">
      <c r="B605" s="4"/>
      <c r="C605" s="23"/>
      <c r="D605" s="89"/>
      <c r="E605" s="6"/>
      <c r="F605" s="2"/>
      <c r="G605" s="92"/>
      <c r="H605" s="6"/>
      <c r="I605" s="23"/>
      <c r="J605" s="89"/>
      <c r="K605" s="6"/>
      <c r="L605" s="2"/>
      <c r="M605" s="92"/>
      <c r="N605" s="6"/>
      <c r="O605" s="23"/>
      <c r="P605" s="89"/>
      <c r="Q605" s="6"/>
      <c r="R605" s="2"/>
      <c r="S605" s="9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  <c r="JW605" s="2"/>
    </row>
    <row r="606" spans="2:283" ht="24" customHeight="1" x14ac:dyDescent="0.2">
      <c r="B606" s="4"/>
      <c r="C606" s="23"/>
      <c r="D606" s="89"/>
      <c r="E606" s="6"/>
      <c r="F606" s="2"/>
      <c r="G606" s="92"/>
      <c r="H606" s="6"/>
      <c r="I606" s="23"/>
      <c r="J606" s="89"/>
      <c r="K606" s="6"/>
      <c r="L606" s="2"/>
      <c r="M606" s="92"/>
      <c r="N606" s="6"/>
      <c r="O606" s="23"/>
      <c r="P606" s="89"/>
      <c r="Q606" s="6"/>
      <c r="R606" s="2"/>
      <c r="S606" s="9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  <c r="JW606" s="2"/>
    </row>
    <row r="607" spans="2:283" ht="24" customHeight="1" x14ac:dyDescent="0.2">
      <c r="B607" s="4"/>
      <c r="C607" s="23"/>
      <c r="D607" s="89"/>
      <c r="E607" s="6"/>
      <c r="F607" s="2"/>
      <c r="G607" s="92"/>
      <c r="H607" s="6"/>
      <c r="I607" s="23"/>
      <c r="J607" s="89"/>
      <c r="K607" s="6"/>
      <c r="L607" s="2"/>
      <c r="M607" s="92"/>
      <c r="N607" s="6"/>
      <c r="O607" s="23"/>
      <c r="P607" s="89"/>
      <c r="Q607" s="6"/>
      <c r="R607" s="2"/>
      <c r="S607" s="9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  <c r="JW607" s="2"/>
    </row>
    <row r="608" spans="2:283" ht="24" customHeight="1" x14ac:dyDescent="0.2">
      <c r="B608" s="4"/>
      <c r="C608" s="23"/>
      <c r="D608" s="89"/>
      <c r="E608" s="6"/>
      <c r="F608" s="2"/>
      <c r="G608" s="92"/>
      <c r="H608" s="6"/>
      <c r="I608" s="23"/>
      <c r="J608" s="89"/>
      <c r="K608" s="6"/>
      <c r="L608" s="2"/>
      <c r="M608" s="92"/>
      <c r="N608" s="6"/>
      <c r="O608" s="23"/>
      <c r="P608" s="89"/>
      <c r="Q608" s="6"/>
      <c r="R608" s="2"/>
      <c r="S608" s="9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  <c r="JW608" s="2"/>
    </row>
    <row r="609" spans="2:283" ht="24" customHeight="1" x14ac:dyDescent="0.2">
      <c r="B609" s="4"/>
      <c r="C609" s="23"/>
      <c r="D609" s="89"/>
      <c r="E609" s="6"/>
      <c r="F609" s="2"/>
      <c r="G609" s="92"/>
      <c r="H609" s="6"/>
      <c r="I609" s="23"/>
      <c r="J609" s="89"/>
      <c r="K609" s="6"/>
      <c r="L609" s="2"/>
      <c r="M609" s="92"/>
      <c r="N609" s="6"/>
      <c r="O609" s="23"/>
      <c r="P609" s="89"/>
      <c r="Q609" s="6"/>
      <c r="R609" s="2"/>
      <c r="S609" s="9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  <c r="JW609" s="2"/>
    </row>
    <row r="610" spans="2:283" ht="24" customHeight="1" x14ac:dyDescent="0.2">
      <c r="B610" s="4"/>
      <c r="C610" s="23"/>
      <c r="D610" s="89"/>
      <c r="E610" s="6"/>
      <c r="F610" s="2"/>
      <c r="G610" s="92"/>
      <c r="H610" s="6"/>
      <c r="I610" s="23"/>
      <c r="J610" s="89"/>
      <c r="K610" s="6"/>
      <c r="L610" s="2"/>
      <c r="M610" s="92"/>
      <c r="N610" s="6"/>
      <c r="O610" s="23"/>
      <c r="P610" s="89"/>
      <c r="Q610" s="6"/>
      <c r="R610" s="2"/>
      <c r="S610" s="9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  <c r="JW610" s="2"/>
    </row>
    <row r="611" spans="2:283" ht="24" customHeight="1" x14ac:dyDescent="0.2">
      <c r="B611" s="4"/>
      <c r="C611" s="23"/>
      <c r="D611" s="89"/>
      <c r="E611" s="6"/>
      <c r="F611" s="2"/>
      <c r="G611" s="92"/>
      <c r="H611" s="6"/>
      <c r="I611" s="23"/>
      <c r="J611" s="89"/>
      <c r="K611" s="6"/>
      <c r="L611" s="2"/>
      <c r="M611" s="92"/>
      <c r="N611" s="6"/>
      <c r="O611" s="23"/>
      <c r="P611" s="89"/>
      <c r="Q611" s="6"/>
      <c r="R611" s="2"/>
      <c r="S611" s="9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  <c r="JW611" s="2"/>
    </row>
    <row r="612" spans="2:283" ht="24" customHeight="1" x14ac:dyDescent="0.2">
      <c r="B612" s="4"/>
      <c r="C612" s="23"/>
      <c r="D612" s="89"/>
      <c r="E612" s="6"/>
      <c r="F612" s="2"/>
      <c r="G612" s="92"/>
      <c r="H612" s="6"/>
      <c r="I612" s="23"/>
      <c r="J612" s="89"/>
      <c r="K612" s="6"/>
      <c r="L612" s="2"/>
      <c r="M612" s="92"/>
      <c r="N612" s="6"/>
      <c r="O612" s="23"/>
      <c r="P612" s="89"/>
      <c r="Q612" s="6"/>
      <c r="R612" s="2"/>
      <c r="S612" s="9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  <c r="JW612" s="2"/>
    </row>
    <row r="613" spans="2:283" ht="24" customHeight="1" x14ac:dyDescent="0.2">
      <c r="B613" s="4"/>
      <c r="C613" s="23"/>
      <c r="D613" s="89"/>
      <c r="E613" s="6"/>
      <c r="F613" s="2"/>
      <c r="G613" s="92"/>
      <c r="H613" s="6"/>
      <c r="I613" s="23"/>
      <c r="J613" s="89"/>
      <c r="K613" s="6"/>
      <c r="L613" s="2"/>
      <c r="M613" s="92"/>
      <c r="N613" s="6"/>
      <c r="O613" s="23"/>
      <c r="P613" s="89"/>
      <c r="Q613" s="6"/>
      <c r="R613" s="2"/>
      <c r="S613" s="9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  <c r="JW613" s="2"/>
    </row>
    <row r="614" spans="2:283" ht="24" customHeight="1" x14ac:dyDescent="0.2">
      <c r="B614" s="4"/>
      <c r="C614" s="23"/>
      <c r="D614" s="89"/>
      <c r="E614" s="6"/>
      <c r="F614" s="2"/>
      <c r="G614" s="92"/>
      <c r="H614" s="6"/>
      <c r="I614" s="23"/>
      <c r="J614" s="89"/>
      <c r="K614" s="6"/>
      <c r="L614" s="2"/>
      <c r="M614" s="92"/>
      <c r="N614" s="6"/>
      <c r="O614" s="23"/>
      <c r="P614" s="89"/>
      <c r="Q614" s="6"/>
      <c r="R614" s="2"/>
      <c r="S614" s="9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  <c r="JW614" s="2"/>
    </row>
    <row r="615" spans="2:283" ht="24" customHeight="1" x14ac:dyDescent="0.2">
      <c r="B615" s="4"/>
      <c r="C615" s="23"/>
      <c r="D615" s="89"/>
      <c r="E615" s="6"/>
      <c r="F615" s="2"/>
      <c r="G615" s="92"/>
      <c r="H615" s="6"/>
      <c r="I615" s="23"/>
      <c r="J615" s="89"/>
      <c r="K615" s="6"/>
      <c r="L615" s="2"/>
      <c r="M615" s="92"/>
      <c r="N615" s="6"/>
      <c r="O615" s="23"/>
      <c r="P615" s="89"/>
      <c r="Q615" s="6"/>
      <c r="R615" s="2"/>
      <c r="S615" s="9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  <c r="JW615" s="2"/>
    </row>
    <row r="616" spans="2:283" ht="24" customHeight="1" x14ac:dyDescent="0.2">
      <c r="B616" s="4"/>
      <c r="C616" s="23"/>
      <c r="D616" s="89"/>
      <c r="E616" s="6"/>
      <c r="F616" s="2"/>
      <c r="G616" s="92"/>
      <c r="H616" s="6"/>
      <c r="I616" s="23"/>
      <c r="J616" s="89"/>
      <c r="K616" s="6"/>
      <c r="L616" s="2"/>
      <c r="M616" s="92"/>
      <c r="N616" s="6"/>
      <c r="O616" s="23"/>
      <c r="P616" s="89"/>
      <c r="Q616" s="6"/>
      <c r="R616" s="2"/>
      <c r="S616" s="9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  <c r="JW616" s="2"/>
    </row>
    <row r="617" spans="2:283" ht="24" customHeight="1" x14ac:dyDescent="0.2">
      <c r="B617" s="4"/>
      <c r="C617" s="23"/>
      <c r="D617" s="89"/>
      <c r="E617" s="6"/>
      <c r="F617" s="2"/>
      <c r="G617" s="92"/>
      <c r="H617" s="6"/>
      <c r="I617" s="23"/>
      <c r="J617" s="89"/>
      <c r="K617" s="6"/>
      <c r="L617" s="2"/>
      <c r="M617" s="92"/>
      <c r="N617" s="6"/>
      <c r="O617" s="23"/>
      <c r="P617" s="89"/>
      <c r="Q617" s="6"/>
      <c r="R617" s="2"/>
      <c r="S617" s="9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  <c r="JW617" s="2"/>
    </row>
    <row r="618" spans="2:283" ht="24" customHeight="1" x14ac:dyDescent="0.2">
      <c r="B618" s="4"/>
      <c r="C618" s="23"/>
      <c r="D618" s="89"/>
      <c r="E618" s="6"/>
      <c r="F618" s="2"/>
      <c r="G618" s="92"/>
      <c r="H618" s="6"/>
      <c r="I618" s="23"/>
      <c r="J618" s="89"/>
      <c r="K618" s="6"/>
      <c r="L618" s="2"/>
      <c r="M618" s="92"/>
      <c r="N618" s="6"/>
      <c r="O618" s="23"/>
      <c r="P618" s="89"/>
      <c r="Q618" s="6"/>
      <c r="R618" s="2"/>
      <c r="S618" s="9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  <c r="JW618" s="2"/>
    </row>
    <row r="619" spans="2:283" ht="24" customHeight="1" x14ac:dyDescent="0.2">
      <c r="B619" s="4"/>
      <c r="C619" s="23"/>
      <c r="D619" s="89"/>
      <c r="E619" s="6"/>
      <c r="F619" s="2"/>
      <c r="G619" s="92"/>
      <c r="H619" s="6"/>
      <c r="I619" s="23"/>
      <c r="J619" s="89"/>
      <c r="K619" s="6"/>
      <c r="L619" s="2"/>
      <c r="M619" s="92"/>
      <c r="N619" s="6"/>
      <c r="O619" s="23"/>
      <c r="P619" s="89"/>
      <c r="Q619" s="6"/>
      <c r="R619" s="2"/>
      <c r="S619" s="9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  <c r="JW619" s="2"/>
    </row>
    <row r="620" spans="2:283" ht="24" customHeight="1" x14ac:dyDescent="0.2">
      <c r="B620" s="4"/>
      <c r="C620" s="23"/>
      <c r="D620" s="89"/>
      <c r="E620" s="6"/>
      <c r="F620" s="2"/>
      <c r="G620" s="92"/>
      <c r="H620" s="6"/>
      <c r="I620" s="23"/>
      <c r="J620" s="89"/>
      <c r="K620" s="6"/>
      <c r="L620" s="2"/>
      <c r="M620" s="92"/>
      <c r="N620" s="6"/>
      <c r="O620" s="23"/>
      <c r="P620" s="89"/>
      <c r="Q620" s="6"/>
      <c r="R620" s="2"/>
      <c r="S620" s="9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  <c r="JW620" s="2"/>
    </row>
    <row r="621" spans="2:283" ht="24" customHeight="1" x14ac:dyDescent="0.2">
      <c r="B621" s="4"/>
      <c r="C621" s="23"/>
      <c r="D621" s="89"/>
      <c r="E621" s="6"/>
      <c r="F621" s="2"/>
      <c r="G621" s="92"/>
      <c r="H621" s="6"/>
      <c r="I621" s="23"/>
      <c r="J621" s="89"/>
      <c r="K621" s="6"/>
      <c r="L621" s="2"/>
      <c r="M621" s="92"/>
      <c r="N621" s="6"/>
      <c r="O621" s="23"/>
      <c r="P621" s="89"/>
      <c r="Q621" s="6"/>
      <c r="R621" s="2"/>
      <c r="S621" s="9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  <c r="JW621" s="2"/>
    </row>
    <row r="622" spans="2:283" ht="24" customHeight="1" x14ac:dyDescent="0.2">
      <c r="B622" s="4"/>
      <c r="C622" s="23"/>
      <c r="D622" s="89"/>
      <c r="E622" s="6"/>
      <c r="F622" s="2"/>
      <c r="G622" s="92"/>
      <c r="H622" s="6"/>
      <c r="I622" s="23"/>
      <c r="J622" s="89"/>
      <c r="K622" s="6"/>
      <c r="L622" s="2"/>
      <c r="M622" s="92"/>
      <c r="N622" s="6"/>
      <c r="O622" s="23"/>
      <c r="P622" s="89"/>
      <c r="Q622" s="6"/>
      <c r="R622" s="2"/>
      <c r="S622" s="9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  <c r="IX622" s="2"/>
      <c r="IY622" s="2"/>
      <c r="IZ622" s="2"/>
      <c r="JA622" s="2"/>
      <c r="JB622" s="2"/>
      <c r="JC622" s="2"/>
      <c r="JD622" s="2"/>
      <c r="JE622" s="2"/>
      <c r="JF622" s="2"/>
      <c r="JG622" s="2"/>
      <c r="JH622" s="2"/>
      <c r="JI622" s="2"/>
      <c r="JJ622" s="2"/>
      <c r="JK622" s="2"/>
      <c r="JL622" s="2"/>
      <c r="JM622" s="2"/>
      <c r="JN622" s="2"/>
      <c r="JO622" s="2"/>
      <c r="JP622" s="2"/>
      <c r="JQ622" s="2"/>
      <c r="JR622" s="2"/>
      <c r="JS622" s="2"/>
      <c r="JT622" s="2"/>
      <c r="JU622" s="2"/>
      <c r="JV622" s="2"/>
      <c r="JW622" s="2"/>
    </row>
    <row r="623" spans="2:283" ht="24" customHeight="1" x14ac:dyDescent="0.2">
      <c r="B623" s="4"/>
      <c r="C623" s="23"/>
      <c r="D623" s="89"/>
      <c r="E623" s="6"/>
      <c r="F623" s="2"/>
      <c r="G623" s="92"/>
      <c r="H623" s="6"/>
      <c r="I623" s="23"/>
      <c r="J623" s="89"/>
      <c r="K623" s="6"/>
      <c r="L623" s="2"/>
      <c r="M623" s="92"/>
      <c r="N623" s="6"/>
      <c r="O623" s="23"/>
      <c r="P623" s="89"/>
      <c r="Q623" s="6"/>
      <c r="R623" s="2"/>
      <c r="S623" s="9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  <c r="JW623" s="2"/>
    </row>
    <row r="624" spans="2:283" ht="24" customHeight="1" x14ac:dyDescent="0.2">
      <c r="B624" s="4"/>
      <c r="C624" s="23"/>
      <c r="D624" s="89"/>
      <c r="E624" s="6"/>
      <c r="F624" s="2"/>
      <c r="G624" s="92"/>
      <c r="H624" s="6"/>
      <c r="I624" s="23"/>
      <c r="J624" s="89"/>
      <c r="K624" s="6"/>
      <c r="L624" s="2"/>
      <c r="M624" s="92"/>
      <c r="N624" s="6"/>
      <c r="O624" s="23"/>
      <c r="P624" s="89"/>
      <c r="Q624" s="6"/>
      <c r="R624" s="2"/>
      <c r="S624" s="9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  <c r="JW624" s="2"/>
    </row>
    <row r="625" spans="2:283" ht="24" customHeight="1" x14ac:dyDescent="0.2">
      <c r="B625" s="4"/>
      <c r="C625" s="23"/>
      <c r="D625" s="89"/>
      <c r="E625" s="6"/>
      <c r="F625" s="2"/>
      <c r="G625" s="92"/>
      <c r="H625" s="6"/>
      <c r="I625" s="23"/>
      <c r="J625" s="89"/>
      <c r="K625" s="6"/>
      <c r="L625" s="2"/>
      <c r="M625" s="92"/>
      <c r="N625" s="6"/>
      <c r="O625" s="23"/>
      <c r="P625" s="89"/>
      <c r="Q625" s="6"/>
      <c r="R625" s="2"/>
      <c r="S625" s="9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  <c r="JW625" s="2"/>
    </row>
    <row r="626" spans="2:283" ht="24" customHeight="1" x14ac:dyDescent="0.2">
      <c r="B626" s="4"/>
      <c r="C626" s="23"/>
      <c r="D626" s="89"/>
      <c r="E626" s="6"/>
      <c r="F626" s="2"/>
      <c r="G626" s="92"/>
      <c r="H626" s="6"/>
      <c r="I626" s="23"/>
      <c r="J626" s="89"/>
      <c r="K626" s="6"/>
      <c r="L626" s="2"/>
      <c r="M626" s="92"/>
      <c r="N626" s="6"/>
      <c r="O626" s="23"/>
      <c r="P626" s="89"/>
      <c r="Q626" s="6"/>
      <c r="R626" s="2"/>
      <c r="S626" s="9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  <c r="JW626" s="2"/>
    </row>
    <row r="627" spans="2:283" ht="24" customHeight="1" x14ac:dyDescent="0.2">
      <c r="B627" s="4"/>
      <c r="C627" s="23"/>
      <c r="D627" s="89"/>
      <c r="E627" s="6"/>
      <c r="F627" s="2"/>
      <c r="G627" s="92"/>
      <c r="H627" s="6"/>
      <c r="I627" s="23"/>
      <c r="J627" s="89"/>
      <c r="K627" s="6"/>
      <c r="L627" s="2"/>
      <c r="M627" s="92"/>
      <c r="N627" s="6"/>
      <c r="O627" s="23"/>
      <c r="P627" s="89"/>
      <c r="Q627" s="6"/>
      <c r="R627" s="2"/>
      <c r="S627" s="9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  <c r="JW627" s="2"/>
    </row>
    <row r="628" spans="2:283" ht="24" customHeight="1" x14ac:dyDescent="0.2">
      <c r="B628" s="4"/>
      <c r="C628" s="23"/>
      <c r="D628" s="89"/>
      <c r="E628" s="6"/>
      <c r="F628" s="2"/>
      <c r="G628" s="92"/>
      <c r="H628" s="6"/>
      <c r="I628" s="23"/>
      <c r="J628" s="89"/>
      <c r="K628" s="6"/>
      <c r="L628" s="2"/>
      <c r="M628" s="92"/>
      <c r="N628" s="6"/>
      <c r="O628" s="23"/>
      <c r="P628" s="89"/>
      <c r="Q628" s="6"/>
      <c r="R628" s="2"/>
      <c r="S628" s="9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  <c r="JW628" s="2"/>
    </row>
    <row r="629" spans="2:283" ht="24" customHeight="1" x14ac:dyDescent="0.2">
      <c r="B629" s="4"/>
      <c r="C629" s="23"/>
      <c r="D629" s="89"/>
      <c r="E629" s="6"/>
      <c r="F629" s="2"/>
      <c r="G629" s="92"/>
      <c r="H629" s="6"/>
      <c r="I629" s="23"/>
      <c r="J629" s="89"/>
      <c r="K629" s="6"/>
      <c r="L629" s="2"/>
      <c r="M629" s="92"/>
      <c r="N629" s="6"/>
      <c r="O629" s="23"/>
      <c r="P629" s="89"/>
      <c r="Q629" s="6"/>
      <c r="R629" s="2"/>
      <c r="S629" s="9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  <c r="JW629" s="2"/>
    </row>
    <row r="630" spans="2:283" ht="24" customHeight="1" x14ac:dyDescent="0.2">
      <c r="B630" s="4"/>
      <c r="C630" s="23"/>
      <c r="D630" s="89"/>
      <c r="E630" s="6"/>
      <c r="F630" s="2"/>
      <c r="G630" s="92"/>
      <c r="H630" s="6"/>
      <c r="I630" s="23"/>
      <c r="J630" s="89"/>
      <c r="K630" s="6"/>
      <c r="L630" s="2"/>
      <c r="M630" s="92"/>
      <c r="N630" s="6"/>
      <c r="O630" s="23"/>
      <c r="P630" s="89"/>
      <c r="Q630" s="6"/>
      <c r="R630" s="2"/>
      <c r="S630" s="9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  <c r="JW630" s="2"/>
    </row>
    <row r="631" spans="2:283" ht="24" customHeight="1" x14ac:dyDescent="0.2">
      <c r="B631" s="4"/>
      <c r="C631" s="23"/>
      <c r="D631" s="89"/>
      <c r="E631" s="6"/>
      <c r="F631" s="2"/>
      <c r="G631" s="92"/>
      <c r="H631" s="6"/>
      <c r="I631" s="23"/>
      <c r="J631" s="89"/>
      <c r="K631" s="6"/>
      <c r="L631" s="2"/>
      <c r="M631" s="92"/>
      <c r="N631" s="6"/>
      <c r="O631" s="23"/>
      <c r="P631" s="89"/>
      <c r="Q631" s="6"/>
      <c r="R631" s="2"/>
      <c r="S631" s="9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  <c r="JW631" s="2"/>
    </row>
    <row r="632" spans="2:283" ht="24" customHeight="1" x14ac:dyDescent="0.2">
      <c r="B632" s="4"/>
      <c r="C632" s="23"/>
      <c r="D632" s="89"/>
      <c r="E632" s="6"/>
      <c r="F632" s="2"/>
      <c r="G632" s="92"/>
      <c r="H632" s="6"/>
      <c r="I632" s="23"/>
      <c r="J632" s="89"/>
      <c r="K632" s="6"/>
      <c r="L632" s="2"/>
      <c r="M632" s="92"/>
      <c r="N632" s="6"/>
      <c r="O632" s="23"/>
      <c r="P632" s="89"/>
      <c r="Q632" s="6"/>
      <c r="R632" s="2"/>
      <c r="S632" s="9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  <c r="JW632" s="2"/>
    </row>
    <row r="633" spans="2:283" ht="24" customHeight="1" x14ac:dyDescent="0.2">
      <c r="B633" s="4"/>
      <c r="C633" s="23"/>
      <c r="D633" s="89"/>
      <c r="E633" s="6"/>
      <c r="F633" s="2"/>
      <c r="G633" s="92"/>
      <c r="H633" s="6"/>
      <c r="I633" s="23"/>
      <c r="J633" s="89"/>
      <c r="K633" s="6"/>
      <c r="L633" s="2"/>
      <c r="M633" s="92"/>
      <c r="N633" s="6"/>
      <c r="O633" s="23"/>
      <c r="P633" s="89"/>
      <c r="Q633" s="6"/>
      <c r="R633" s="2"/>
      <c r="S633" s="9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  <c r="JW633" s="2"/>
    </row>
    <row r="634" spans="2:283" ht="24" customHeight="1" x14ac:dyDescent="0.2">
      <c r="B634" s="4"/>
      <c r="C634" s="23"/>
      <c r="D634" s="89"/>
      <c r="E634" s="6"/>
      <c r="F634" s="2"/>
      <c r="G634" s="92"/>
      <c r="H634" s="6"/>
      <c r="I634" s="23"/>
      <c r="J634" s="89"/>
      <c r="K634" s="6"/>
      <c r="L634" s="2"/>
      <c r="M634" s="92"/>
      <c r="N634" s="6"/>
      <c r="O634" s="23"/>
      <c r="P634" s="89"/>
      <c r="Q634" s="6"/>
      <c r="R634" s="2"/>
      <c r="S634" s="9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  <c r="JW634" s="2"/>
    </row>
    <row r="635" spans="2:283" ht="24" customHeight="1" x14ac:dyDescent="0.2">
      <c r="B635" s="4"/>
      <c r="C635" s="23"/>
      <c r="D635" s="89"/>
      <c r="E635" s="6"/>
      <c r="F635" s="2"/>
      <c r="G635" s="92"/>
      <c r="H635" s="6"/>
      <c r="I635" s="23"/>
      <c r="J635" s="89"/>
      <c r="K635" s="6"/>
      <c r="L635" s="2"/>
      <c r="M635" s="92"/>
      <c r="N635" s="6"/>
      <c r="O635" s="23"/>
      <c r="P635" s="89"/>
      <c r="Q635" s="6"/>
      <c r="R635" s="2"/>
      <c r="S635" s="9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  <c r="IX635" s="2"/>
      <c r="IY635" s="2"/>
      <c r="IZ635" s="2"/>
      <c r="JA635" s="2"/>
      <c r="JB635" s="2"/>
      <c r="JC635" s="2"/>
      <c r="JD635" s="2"/>
      <c r="JE635" s="2"/>
      <c r="JF635" s="2"/>
      <c r="JG635" s="2"/>
      <c r="JH635" s="2"/>
      <c r="JI635" s="2"/>
      <c r="JJ635" s="2"/>
      <c r="JK635" s="2"/>
      <c r="JL635" s="2"/>
      <c r="JM635" s="2"/>
      <c r="JN635" s="2"/>
      <c r="JO635" s="2"/>
      <c r="JP635" s="2"/>
      <c r="JQ635" s="2"/>
      <c r="JR635" s="2"/>
      <c r="JS635" s="2"/>
      <c r="JT635" s="2"/>
      <c r="JU635" s="2"/>
      <c r="JV635" s="2"/>
      <c r="JW635" s="2"/>
    </row>
    <row r="636" spans="2:283" ht="24" customHeight="1" x14ac:dyDescent="0.2">
      <c r="B636" s="4"/>
      <c r="C636" s="23"/>
      <c r="D636" s="89"/>
      <c r="E636" s="6"/>
      <c r="F636" s="2"/>
      <c r="G636" s="92"/>
      <c r="H636" s="6"/>
      <c r="I636" s="23"/>
      <c r="J636" s="89"/>
      <c r="K636" s="6"/>
      <c r="L636" s="2"/>
      <c r="M636" s="92"/>
      <c r="N636" s="6"/>
      <c r="O636" s="23"/>
      <c r="P636" s="89"/>
      <c r="Q636" s="6"/>
      <c r="R636" s="2"/>
      <c r="S636" s="9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  <c r="JW636" s="2"/>
    </row>
    <row r="637" spans="2:283" ht="24" customHeight="1" x14ac:dyDescent="0.2">
      <c r="B637" s="4"/>
      <c r="C637" s="23"/>
      <c r="D637" s="89"/>
      <c r="E637" s="6"/>
      <c r="F637" s="2"/>
      <c r="G637" s="92"/>
      <c r="H637" s="6"/>
      <c r="I637" s="23"/>
      <c r="J637" s="89"/>
      <c r="K637" s="6"/>
      <c r="L637" s="2"/>
      <c r="M637" s="92"/>
      <c r="N637" s="6"/>
      <c r="O637" s="23"/>
      <c r="P637" s="89"/>
      <c r="Q637" s="6"/>
      <c r="R637" s="2"/>
      <c r="S637" s="9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  <c r="JW637" s="2"/>
    </row>
    <row r="638" spans="2:283" ht="24" customHeight="1" x14ac:dyDescent="0.2">
      <c r="B638" s="4"/>
      <c r="C638" s="23"/>
      <c r="D638" s="89"/>
      <c r="E638" s="6"/>
      <c r="F638" s="2"/>
      <c r="G638" s="92"/>
      <c r="H638" s="6"/>
      <c r="I638" s="23"/>
      <c r="J638" s="89"/>
      <c r="K638" s="6"/>
      <c r="L638" s="2"/>
      <c r="M638" s="92"/>
      <c r="N638" s="6"/>
      <c r="O638" s="23"/>
      <c r="P638" s="89"/>
      <c r="Q638" s="6"/>
      <c r="R638" s="2"/>
      <c r="S638" s="9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  <c r="JW638" s="2"/>
    </row>
    <row r="639" spans="2:283" ht="24" customHeight="1" x14ac:dyDescent="0.2">
      <c r="B639" s="4"/>
      <c r="C639" s="23"/>
      <c r="D639" s="89"/>
      <c r="E639" s="6"/>
      <c r="F639" s="2"/>
      <c r="G639" s="92"/>
      <c r="H639" s="6"/>
      <c r="I639" s="23"/>
      <c r="J639" s="89"/>
      <c r="K639" s="6"/>
      <c r="L639" s="2"/>
      <c r="M639" s="92"/>
      <c r="N639" s="6"/>
      <c r="O639" s="23"/>
      <c r="P639" s="89"/>
      <c r="Q639" s="6"/>
      <c r="R639" s="2"/>
      <c r="S639" s="9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  <c r="JW639" s="2"/>
    </row>
    <row r="640" spans="2:283" ht="24" customHeight="1" x14ac:dyDescent="0.2">
      <c r="B640" s="4"/>
      <c r="C640" s="23"/>
      <c r="D640" s="89"/>
      <c r="E640" s="6"/>
      <c r="F640" s="2"/>
      <c r="G640" s="92"/>
      <c r="H640" s="6"/>
      <c r="I640" s="23"/>
      <c r="J640" s="89"/>
      <c r="K640" s="6"/>
      <c r="L640" s="2"/>
      <c r="M640" s="92"/>
      <c r="N640" s="6"/>
      <c r="O640" s="23"/>
      <c r="P640" s="89"/>
      <c r="Q640" s="6"/>
      <c r="R640" s="2"/>
      <c r="S640" s="9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  <c r="JW640" s="2"/>
    </row>
    <row r="641" spans="2:283" ht="24" customHeight="1" x14ac:dyDescent="0.2">
      <c r="B641" s="4"/>
      <c r="C641" s="23"/>
      <c r="D641" s="89"/>
      <c r="E641" s="6"/>
      <c r="F641" s="2"/>
      <c r="G641" s="92"/>
      <c r="H641" s="6"/>
      <c r="I641" s="23"/>
      <c r="J641" s="89"/>
      <c r="K641" s="6"/>
      <c r="L641" s="2"/>
      <c r="M641" s="92"/>
      <c r="N641" s="6"/>
      <c r="O641" s="23"/>
      <c r="P641" s="89"/>
      <c r="Q641" s="6"/>
      <c r="R641" s="2"/>
      <c r="S641" s="9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  <c r="IX641" s="2"/>
      <c r="IY641" s="2"/>
      <c r="IZ641" s="2"/>
      <c r="JA641" s="2"/>
      <c r="JB641" s="2"/>
      <c r="JC641" s="2"/>
      <c r="JD641" s="2"/>
      <c r="JE641" s="2"/>
      <c r="JF641" s="2"/>
      <c r="JG641" s="2"/>
      <c r="JH641" s="2"/>
      <c r="JI641" s="2"/>
      <c r="JJ641" s="2"/>
      <c r="JK641" s="2"/>
      <c r="JL641" s="2"/>
      <c r="JM641" s="2"/>
      <c r="JN641" s="2"/>
      <c r="JO641" s="2"/>
      <c r="JP641" s="2"/>
      <c r="JQ641" s="2"/>
      <c r="JR641" s="2"/>
      <c r="JS641" s="2"/>
      <c r="JT641" s="2"/>
      <c r="JU641" s="2"/>
      <c r="JV641" s="2"/>
      <c r="JW641" s="2"/>
    </row>
    <row r="642" spans="2:283" ht="24" customHeight="1" x14ac:dyDescent="0.2">
      <c r="B642" s="4"/>
      <c r="C642" s="23"/>
      <c r="D642" s="89"/>
      <c r="E642" s="6"/>
      <c r="F642" s="2"/>
      <c r="G642" s="92"/>
      <c r="H642" s="6"/>
      <c r="I642" s="23"/>
      <c r="J642" s="89"/>
      <c r="K642" s="6"/>
      <c r="L642" s="2"/>
      <c r="M642" s="92"/>
      <c r="N642" s="6"/>
      <c r="O642" s="23"/>
      <c r="P642" s="89"/>
      <c r="Q642" s="6"/>
      <c r="R642" s="2"/>
      <c r="S642" s="9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/>
      <c r="JW642" s="2"/>
    </row>
    <row r="643" spans="2:283" ht="24" customHeight="1" x14ac:dyDescent="0.2">
      <c r="B643" s="4"/>
      <c r="C643" s="23"/>
      <c r="D643" s="89"/>
      <c r="E643" s="6"/>
      <c r="F643" s="2"/>
      <c r="G643" s="92"/>
      <c r="H643" s="6"/>
      <c r="I643" s="23"/>
      <c r="J643" s="89"/>
      <c r="K643" s="6"/>
      <c r="L643" s="2"/>
      <c r="M643" s="92"/>
      <c r="N643" s="6"/>
      <c r="O643" s="23"/>
      <c r="P643" s="89"/>
      <c r="Q643" s="6"/>
      <c r="R643" s="2"/>
      <c r="S643" s="9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  <c r="JW643" s="2"/>
    </row>
    <row r="644" spans="2:283" ht="24" customHeight="1" x14ac:dyDescent="0.2">
      <c r="B644" s="4"/>
      <c r="C644" s="23"/>
      <c r="D644" s="89"/>
      <c r="E644" s="6"/>
      <c r="F644" s="2"/>
      <c r="G644" s="92"/>
      <c r="H644" s="6"/>
      <c r="I644" s="23"/>
      <c r="J644" s="89"/>
      <c r="K644" s="6"/>
      <c r="L644" s="2"/>
      <c r="M644" s="92"/>
      <c r="N644" s="6"/>
      <c r="O644" s="23"/>
      <c r="P644" s="89"/>
      <c r="Q644" s="6"/>
      <c r="R644" s="2"/>
      <c r="S644" s="9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  <c r="IX644" s="2"/>
      <c r="IY644" s="2"/>
      <c r="IZ644" s="2"/>
      <c r="JA644" s="2"/>
      <c r="JB644" s="2"/>
      <c r="JC644" s="2"/>
      <c r="JD644" s="2"/>
      <c r="JE644" s="2"/>
      <c r="JF644" s="2"/>
      <c r="JG644" s="2"/>
      <c r="JH644" s="2"/>
      <c r="JI644" s="2"/>
      <c r="JJ644" s="2"/>
      <c r="JK644" s="2"/>
      <c r="JL644" s="2"/>
      <c r="JM644" s="2"/>
      <c r="JN644" s="2"/>
      <c r="JO644" s="2"/>
      <c r="JP644" s="2"/>
      <c r="JQ644" s="2"/>
      <c r="JR644" s="2"/>
      <c r="JS644" s="2"/>
      <c r="JT644" s="2"/>
      <c r="JU644" s="2"/>
      <c r="JV644" s="2"/>
      <c r="JW644" s="2"/>
    </row>
    <row r="645" spans="2:283" ht="24" customHeight="1" x14ac:dyDescent="0.2">
      <c r="B645" s="4"/>
      <c r="C645" s="23"/>
      <c r="D645" s="89"/>
      <c r="E645" s="6"/>
      <c r="F645" s="2"/>
      <c r="G645" s="92"/>
      <c r="H645" s="6"/>
      <c r="I645" s="23"/>
      <c r="J645" s="89"/>
      <c r="K645" s="6"/>
      <c r="L645" s="2"/>
      <c r="M645" s="92"/>
      <c r="N645" s="6"/>
      <c r="O645" s="23"/>
      <c r="P645" s="89"/>
      <c r="Q645" s="6"/>
      <c r="R645" s="2"/>
      <c r="S645" s="9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  <c r="JW645" s="2"/>
    </row>
    <row r="646" spans="2:283" ht="24" customHeight="1" x14ac:dyDescent="0.2">
      <c r="B646" s="4"/>
      <c r="C646" s="23"/>
      <c r="D646" s="89"/>
      <c r="E646" s="6"/>
      <c r="F646" s="2"/>
      <c r="G646" s="92"/>
      <c r="H646" s="6"/>
      <c r="I646" s="23"/>
      <c r="J646" s="89"/>
      <c r="K646" s="6"/>
      <c r="L646" s="2"/>
      <c r="M646" s="92"/>
      <c r="N646" s="6"/>
      <c r="O646" s="23"/>
      <c r="P646" s="89"/>
      <c r="Q646" s="6"/>
      <c r="R646" s="2"/>
      <c r="S646" s="9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  <c r="JW646" s="2"/>
    </row>
    <row r="647" spans="2:283" ht="24" customHeight="1" x14ac:dyDescent="0.2">
      <c r="B647" s="4"/>
      <c r="C647" s="23"/>
      <c r="D647" s="89"/>
      <c r="E647" s="6"/>
      <c r="F647" s="2"/>
      <c r="G647" s="92"/>
      <c r="H647" s="6"/>
      <c r="I647" s="23"/>
      <c r="J647" s="89"/>
      <c r="K647" s="6"/>
      <c r="L647" s="2"/>
      <c r="M647" s="92"/>
      <c r="N647" s="6"/>
      <c r="O647" s="23"/>
      <c r="P647" s="89"/>
      <c r="Q647" s="6"/>
      <c r="R647" s="2"/>
      <c r="S647" s="9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  <c r="JW647" s="2"/>
    </row>
    <row r="648" spans="2:283" ht="24" customHeight="1" x14ac:dyDescent="0.2">
      <c r="B648" s="4"/>
      <c r="C648" s="23"/>
      <c r="D648" s="89"/>
      <c r="E648" s="6"/>
      <c r="F648" s="2"/>
      <c r="G648" s="92"/>
      <c r="H648" s="6"/>
      <c r="I648" s="23"/>
      <c r="J648" s="89"/>
      <c r="K648" s="6"/>
      <c r="L648" s="2"/>
      <c r="M648" s="92"/>
      <c r="N648" s="6"/>
      <c r="O648" s="23"/>
      <c r="P648" s="89"/>
      <c r="Q648" s="6"/>
      <c r="R648" s="2"/>
      <c r="S648" s="9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  <c r="JW648" s="2"/>
    </row>
    <row r="649" spans="2:283" ht="24" customHeight="1" x14ac:dyDescent="0.2">
      <c r="B649" s="4"/>
      <c r="C649" s="23"/>
      <c r="D649" s="89"/>
      <c r="E649" s="6"/>
      <c r="F649" s="2"/>
      <c r="G649" s="92"/>
      <c r="H649" s="6"/>
      <c r="I649" s="23"/>
      <c r="J649" s="89"/>
      <c r="K649" s="6"/>
      <c r="L649" s="2"/>
      <c r="M649" s="92"/>
      <c r="N649" s="6"/>
      <c r="O649" s="23"/>
      <c r="P649" s="89"/>
      <c r="Q649" s="6"/>
      <c r="R649" s="2"/>
      <c r="S649" s="9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  <c r="JW649" s="2"/>
    </row>
    <row r="650" spans="2:283" ht="24" customHeight="1" x14ac:dyDescent="0.2">
      <c r="B650" s="4"/>
      <c r="C650" s="23"/>
      <c r="D650" s="89"/>
      <c r="E650" s="6"/>
      <c r="F650" s="2"/>
      <c r="G650" s="92"/>
      <c r="H650" s="6"/>
      <c r="I650" s="23"/>
      <c r="J650" s="89"/>
      <c r="K650" s="6"/>
      <c r="L650" s="2"/>
      <c r="M650" s="92"/>
      <c r="N650" s="6"/>
      <c r="O650" s="23"/>
      <c r="P650" s="89"/>
      <c r="Q650" s="6"/>
      <c r="R650" s="2"/>
      <c r="S650" s="9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  <c r="JW650" s="2"/>
    </row>
    <row r="651" spans="2:283" ht="24" customHeight="1" x14ac:dyDescent="0.2">
      <c r="B651" s="4"/>
      <c r="C651" s="23"/>
      <c r="D651" s="89"/>
      <c r="E651" s="6"/>
      <c r="F651" s="2"/>
      <c r="G651" s="92"/>
      <c r="H651" s="6"/>
      <c r="I651" s="23"/>
      <c r="J651" s="89"/>
      <c r="K651" s="6"/>
      <c r="L651" s="2"/>
      <c r="M651" s="92"/>
      <c r="N651" s="6"/>
      <c r="O651" s="23"/>
      <c r="P651" s="89"/>
      <c r="Q651" s="6"/>
      <c r="R651" s="2"/>
      <c r="S651" s="9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  <c r="IX651" s="2"/>
      <c r="IY651" s="2"/>
      <c r="IZ651" s="2"/>
      <c r="JA651" s="2"/>
      <c r="JB651" s="2"/>
      <c r="JC651" s="2"/>
      <c r="JD651" s="2"/>
      <c r="JE651" s="2"/>
      <c r="JF651" s="2"/>
      <c r="JG651" s="2"/>
      <c r="JH651" s="2"/>
      <c r="JI651" s="2"/>
      <c r="JJ651" s="2"/>
      <c r="JK651" s="2"/>
      <c r="JL651" s="2"/>
      <c r="JM651" s="2"/>
      <c r="JN651" s="2"/>
      <c r="JO651" s="2"/>
      <c r="JP651" s="2"/>
      <c r="JQ651" s="2"/>
      <c r="JR651" s="2"/>
      <c r="JS651" s="2"/>
      <c r="JT651" s="2"/>
      <c r="JU651" s="2"/>
      <c r="JV651" s="2"/>
      <c r="JW651" s="2"/>
    </row>
    <row r="652" spans="2:283" ht="24" customHeight="1" x14ac:dyDescent="0.2">
      <c r="B652" s="4"/>
      <c r="C652" s="23"/>
      <c r="D652" s="89"/>
      <c r="E652" s="6"/>
      <c r="F652" s="2"/>
      <c r="G652" s="92"/>
      <c r="H652" s="6"/>
      <c r="I652" s="23"/>
      <c r="J652" s="89"/>
      <c r="K652" s="6"/>
      <c r="L652" s="2"/>
      <c r="M652" s="92"/>
      <c r="N652" s="6"/>
      <c r="O652" s="23"/>
      <c r="P652" s="89"/>
      <c r="Q652" s="6"/>
      <c r="R652" s="2"/>
      <c r="S652" s="9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  <c r="JW652" s="2"/>
    </row>
    <row r="653" spans="2:283" ht="24" customHeight="1" x14ac:dyDescent="0.2">
      <c r="B653" s="4"/>
      <c r="C653" s="23"/>
      <c r="D653" s="89"/>
      <c r="E653" s="6"/>
      <c r="F653" s="2"/>
      <c r="G653" s="92"/>
      <c r="H653" s="6"/>
      <c r="I653" s="23"/>
      <c r="J653" s="89"/>
      <c r="K653" s="6"/>
      <c r="L653" s="2"/>
      <c r="M653" s="92"/>
      <c r="N653" s="6"/>
      <c r="O653" s="23"/>
      <c r="P653" s="89"/>
      <c r="Q653" s="6"/>
      <c r="R653" s="2"/>
      <c r="S653" s="9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  <c r="JW653" s="2"/>
    </row>
    <row r="654" spans="2:283" ht="24" customHeight="1" x14ac:dyDescent="0.2">
      <c r="B654" s="4"/>
      <c r="C654" s="23"/>
      <c r="D654" s="89"/>
      <c r="E654" s="6"/>
      <c r="F654" s="2"/>
      <c r="G654" s="92"/>
      <c r="H654" s="6"/>
      <c r="I654" s="23"/>
      <c r="J654" s="89"/>
      <c r="K654" s="6"/>
      <c r="L654" s="2"/>
      <c r="M654" s="92"/>
      <c r="N654" s="6"/>
      <c r="O654" s="23"/>
      <c r="P654" s="89"/>
      <c r="Q654" s="6"/>
      <c r="R654" s="2"/>
      <c r="S654" s="9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  <c r="JW654" s="2"/>
    </row>
    <row r="655" spans="2:283" ht="24" customHeight="1" x14ac:dyDescent="0.2">
      <c r="B655" s="4"/>
      <c r="C655" s="23"/>
      <c r="D655" s="89"/>
      <c r="E655" s="6"/>
      <c r="F655" s="2"/>
      <c r="G655" s="92"/>
      <c r="H655" s="6"/>
      <c r="I655" s="23"/>
      <c r="J655" s="89"/>
      <c r="K655" s="6"/>
      <c r="L655" s="2"/>
      <c r="M655" s="92"/>
      <c r="N655" s="6"/>
      <c r="O655" s="23"/>
      <c r="P655" s="89"/>
      <c r="Q655" s="6"/>
      <c r="R655" s="2"/>
      <c r="S655" s="9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  <c r="JW655" s="2"/>
    </row>
    <row r="656" spans="2:283" ht="24" customHeight="1" x14ac:dyDescent="0.2">
      <c r="B656" s="4"/>
      <c r="C656" s="23"/>
      <c r="D656" s="89"/>
      <c r="E656" s="6"/>
      <c r="F656" s="2"/>
      <c r="G656" s="92"/>
      <c r="H656" s="6"/>
      <c r="I656" s="23"/>
      <c r="J656" s="89"/>
      <c r="K656" s="6"/>
      <c r="L656" s="2"/>
      <c r="M656" s="92"/>
      <c r="N656" s="6"/>
      <c r="O656" s="23"/>
      <c r="P656" s="89"/>
      <c r="Q656" s="6"/>
      <c r="R656" s="2"/>
      <c r="S656" s="9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  <c r="JW656" s="2"/>
    </row>
    <row r="657" spans="2:283" ht="24" customHeight="1" x14ac:dyDescent="0.2">
      <c r="B657" s="4"/>
      <c r="C657" s="23"/>
      <c r="D657" s="89"/>
      <c r="E657" s="6"/>
      <c r="F657" s="2"/>
      <c r="G657" s="92"/>
      <c r="H657" s="6"/>
      <c r="I657" s="23"/>
      <c r="J657" s="89"/>
      <c r="K657" s="6"/>
      <c r="L657" s="2"/>
      <c r="M657" s="92"/>
      <c r="N657" s="6"/>
      <c r="O657" s="23"/>
      <c r="P657" s="89"/>
      <c r="Q657" s="6"/>
      <c r="R657" s="2"/>
      <c r="S657" s="9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  <c r="JW657" s="2"/>
    </row>
    <row r="658" spans="2:283" ht="24" customHeight="1" x14ac:dyDescent="0.2">
      <c r="B658" s="4"/>
      <c r="C658" s="23"/>
      <c r="D658" s="89"/>
      <c r="E658" s="6"/>
      <c r="F658" s="2"/>
      <c r="G658" s="92"/>
      <c r="H658" s="6"/>
      <c r="I658" s="23"/>
      <c r="J658" s="89"/>
      <c r="K658" s="6"/>
      <c r="L658" s="2"/>
      <c r="M658" s="92"/>
      <c r="N658" s="6"/>
      <c r="O658" s="23"/>
      <c r="P658" s="89"/>
      <c r="Q658" s="6"/>
      <c r="R658" s="2"/>
      <c r="S658" s="9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  <c r="JW658" s="2"/>
    </row>
    <row r="659" spans="2:283" ht="24" customHeight="1" x14ac:dyDescent="0.2">
      <c r="B659" s="4"/>
      <c r="C659" s="23"/>
      <c r="D659" s="89"/>
      <c r="E659" s="6"/>
      <c r="F659" s="2"/>
      <c r="G659" s="92"/>
      <c r="H659" s="6"/>
      <c r="I659" s="23"/>
      <c r="J659" s="89"/>
      <c r="K659" s="6"/>
      <c r="L659" s="2"/>
      <c r="M659" s="92"/>
      <c r="N659" s="6"/>
      <c r="O659" s="23"/>
      <c r="P659" s="89"/>
      <c r="Q659" s="6"/>
      <c r="R659" s="2"/>
      <c r="S659" s="9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  <c r="JW659" s="2"/>
    </row>
    <row r="660" spans="2:283" ht="24" customHeight="1" x14ac:dyDescent="0.2">
      <c r="B660" s="4"/>
      <c r="C660" s="23"/>
      <c r="D660" s="89"/>
      <c r="E660" s="6"/>
      <c r="F660" s="2"/>
      <c r="G660" s="92"/>
      <c r="H660" s="6"/>
      <c r="I660" s="23"/>
      <c r="J660" s="89"/>
      <c r="K660" s="6"/>
      <c r="L660" s="2"/>
      <c r="M660" s="92"/>
      <c r="N660" s="6"/>
      <c r="O660" s="23"/>
      <c r="P660" s="89"/>
      <c r="Q660" s="6"/>
      <c r="R660" s="2"/>
      <c r="S660" s="9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  <c r="JW660" s="2"/>
    </row>
    <row r="661" spans="2:283" ht="24" customHeight="1" x14ac:dyDescent="0.2">
      <c r="B661" s="4"/>
      <c r="C661" s="23"/>
      <c r="D661" s="89"/>
      <c r="E661" s="6"/>
      <c r="F661" s="2"/>
      <c r="G661" s="92"/>
      <c r="H661" s="6"/>
      <c r="I661" s="23"/>
      <c r="J661" s="89"/>
      <c r="K661" s="6"/>
      <c r="L661" s="2"/>
      <c r="M661" s="92"/>
      <c r="N661" s="6"/>
      <c r="O661" s="23"/>
      <c r="P661" s="89"/>
      <c r="Q661" s="6"/>
      <c r="R661" s="2"/>
      <c r="S661" s="9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  <c r="JW661" s="2"/>
    </row>
    <row r="662" spans="2:283" ht="24" customHeight="1" x14ac:dyDescent="0.2">
      <c r="B662" s="4"/>
      <c r="C662" s="23"/>
      <c r="D662" s="89"/>
      <c r="E662" s="6"/>
      <c r="F662" s="2"/>
      <c r="G662" s="92"/>
      <c r="H662" s="6"/>
      <c r="I662" s="23"/>
      <c r="J662" s="89"/>
      <c r="K662" s="6"/>
      <c r="L662" s="2"/>
      <c r="M662" s="92"/>
      <c r="N662" s="6"/>
      <c r="O662" s="23"/>
      <c r="P662" s="89"/>
      <c r="Q662" s="6"/>
      <c r="R662" s="2"/>
      <c r="S662" s="9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  <c r="JW662" s="2"/>
    </row>
    <row r="663" spans="2:283" ht="24" customHeight="1" x14ac:dyDescent="0.2">
      <c r="B663" s="4"/>
      <c r="C663" s="23"/>
      <c r="D663" s="89"/>
      <c r="E663" s="6"/>
      <c r="F663" s="2"/>
      <c r="G663" s="92"/>
      <c r="H663" s="6"/>
      <c r="I663" s="23"/>
      <c r="J663" s="89"/>
      <c r="K663" s="6"/>
      <c r="L663" s="2"/>
      <c r="M663" s="92"/>
      <c r="N663" s="6"/>
      <c r="O663" s="23"/>
      <c r="P663" s="89"/>
      <c r="Q663" s="6"/>
      <c r="R663" s="2"/>
      <c r="S663" s="9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  <c r="JW663" s="2"/>
    </row>
    <row r="664" spans="2:283" ht="24" customHeight="1" x14ac:dyDescent="0.2">
      <c r="B664" s="4"/>
      <c r="C664" s="23"/>
      <c r="D664" s="89"/>
      <c r="E664" s="6"/>
      <c r="F664" s="2"/>
      <c r="G664" s="92"/>
      <c r="H664" s="6"/>
      <c r="I664" s="23"/>
      <c r="J664" s="89"/>
      <c r="K664" s="6"/>
      <c r="L664" s="2"/>
      <c r="M664" s="92"/>
      <c r="N664" s="6"/>
      <c r="O664" s="23"/>
      <c r="P664" s="89"/>
      <c r="Q664" s="6"/>
      <c r="R664" s="2"/>
      <c r="S664" s="9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  <c r="JW664" s="2"/>
    </row>
    <row r="665" spans="2:283" ht="24" customHeight="1" x14ac:dyDescent="0.2">
      <c r="B665" s="4"/>
      <c r="C665" s="23"/>
      <c r="D665" s="89"/>
      <c r="E665" s="6"/>
      <c r="F665" s="2"/>
      <c r="G665" s="92"/>
      <c r="H665" s="6"/>
      <c r="I665" s="23"/>
      <c r="J665" s="89"/>
      <c r="K665" s="6"/>
      <c r="L665" s="2"/>
      <c r="M665" s="92"/>
      <c r="N665" s="6"/>
      <c r="O665" s="23"/>
      <c r="P665" s="89"/>
      <c r="Q665" s="6"/>
      <c r="R665" s="2"/>
      <c r="S665" s="9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  <c r="JW665" s="2"/>
    </row>
    <row r="666" spans="2:283" ht="24" customHeight="1" x14ac:dyDescent="0.2">
      <c r="B666" s="4"/>
      <c r="C666" s="23"/>
      <c r="D666" s="89"/>
      <c r="E666" s="6"/>
      <c r="F666" s="2"/>
      <c r="G666" s="92"/>
      <c r="H666" s="6"/>
      <c r="I666" s="23"/>
      <c r="J666" s="89"/>
      <c r="K666" s="6"/>
      <c r="L666" s="2"/>
      <c r="M666" s="92"/>
      <c r="N666" s="6"/>
      <c r="O666" s="23"/>
      <c r="P666" s="89"/>
      <c r="Q666" s="6"/>
      <c r="R666" s="2"/>
      <c r="S666" s="9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  <c r="JW666" s="2"/>
    </row>
    <row r="667" spans="2:283" ht="24" customHeight="1" x14ac:dyDescent="0.2">
      <c r="B667" s="4"/>
      <c r="C667" s="23"/>
      <c r="D667" s="89"/>
      <c r="E667" s="6"/>
      <c r="F667" s="2"/>
      <c r="G667" s="92"/>
      <c r="H667" s="6"/>
      <c r="I667" s="23"/>
      <c r="J667" s="89"/>
      <c r="K667" s="6"/>
      <c r="L667" s="2"/>
      <c r="M667" s="92"/>
      <c r="N667" s="6"/>
      <c r="O667" s="23"/>
      <c r="P667" s="89"/>
      <c r="Q667" s="6"/>
      <c r="R667" s="2"/>
      <c r="S667" s="9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/>
      <c r="JQ667" s="2"/>
      <c r="JR667" s="2"/>
      <c r="JS667" s="2"/>
      <c r="JT667" s="2"/>
      <c r="JU667" s="2"/>
      <c r="JV667" s="2"/>
      <c r="JW667" s="2"/>
    </row>
    <row r="668" spans="2:283" ht="24" customHeight="1" x14ac:dyDescent="0.2">
      <c r="B668" s="4"/>
      <c r="C668" s="23"/>
      <c r="D668" s="89"/>
      <c r="E668" s="6"/>
      <c r="F668" s="2"/>
      <c r="G668" s="92"/>
      <c r="H668" s="6"/>
      <c r="I668" s="23"/>
      <c r="J668" s="89"/>
      <c r="K668" s="6"/>
      <c r="L668" s="2"/>
      <c r="M668" s="92"/>
      <c r="N668" s="6"/>
      <c r="O668" s="23"/>
      <c r="P668" s="89"/>
      <c r="Q668" s="6"/>
      <c r="R668" s="2"/>
      <c r="S668" s="9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  <c r="JW668" s="2"/>
    </row>
    <row r="669" spans="2:283" ht="24" customHeight="1" x14ac:dyDescent="0.2">
      <c r="B669" s="4"/>
      <c r="C669" s="23"/>
      <c r="D669" s="89"/>
      <c r="E669" s="6"/>
      <c r="F669" s="2"/>
      <c r="G669" s="92"/>
      <c r="H669" s="6"/>
      <c r="I669" s="23"/>
      <c r="J669" s="89"/>
      <c r="K669" s="6"/>
      <c r="L669" s="2"/>
      <c r="M669" s="92"/>
      <c r="N669" s="6"/>
      <c r="O669" s="23"/>
      <c r="P669" s="89"/>
      <c r="Q669" s="6"/>
      <c r="R669" s="2"/>
      <c r="S669" s="9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  <c r="JW669" s="2"/>
    </row>
    <row r="670" spans="2:283" ht="24" customHeight="1" x14ac:dyDescent="0.2">
      <c r="B670" s="4"/>
      <c r="C670" s="23"/>
      <c r="D670" s="89"/>
      <c r="E670" s="6"/>
      <c r="F670" s="2"/>
      <c r="G670" s="92"/>
      <c r="H670" s="6"/>
      <c r="I670" s="23"/>
      <c r="J670" s="89"/>
      <c r="K670" s="6"/>
      <c r="L670" s="2"/>
      <c r="M670" s="92"/>
      <c r="N670" s="6"/>
      <c r="O670" s="23"/>
      <c r="P670" s="89"/>
      <c r="Q670" s="6"/>
      <c r="R670" s="2"/>
      <c r="S670" s="9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  <c r="JW670" s="2"/>
    </row>
    <row r="671" spans="2:283" ht="24" customHeight="1" x14ac:dyDescent="0.2">
      <c r="B671" s="4"/>
      <c r="C671" s="23"/>
      <c r="D671" s="89"/>
      <c r="E671" s="6"/>
      <c r="F671" s="2"/>
      <c r="G671" s="92"/>
      <c r="H671" s="6"/>
      <c r="I671" s="23"/>
      <c r="J671" s="89"/>
      <c r="K671" s="6"/>
      <c r="L671" s="2"/>
      <c r="M671" s="92"/>
      <c r="N671" s="6"/>
      <c r="O671" s="23"/>
      <c r="P671" s="89"/>
      <c r="Q671" s="6"/>
      <c r="R671" s="2"/>
      <c r="S671" s="9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  <c r="IX671" s="2"/>
      <c r="IY671" s="2"/>
      <c r="IZ671" s="2"/>
      <c r="JA671" s="2"/>
      <c r="JB671" s="2"/>
      <c r="JC671" s="2"/>
      <c r="JD671" s="2"/>
      <c r="JE671" s="2"/>
      <c r="JF671" s="2"/>
      <c r="JG671" s="2"/>
      <c r="JH671" s="2"/>
      <c r="JI671" s="2"/>
      <c r="JJ671" s="2"/>
      <c r="JK671" s="2"/>
      <c r="JL671" s="2"/>
      <c r="JM671" s="2"/>
      <c r="JN671" s="2"/>
      <c r="JO671" s="2"/>
      <c r="JP671" s="2"/>
      <c r="JQ671" s="2"/>
      <c r="JR671" s="2"/>
      <c r="JS671" s="2"/>
      <c r="JT671" s="2"/>
      <c r="JU671" s="2"/>
      <c r="JV671" s="2"/>
      <c r="JW671" s="2"/>
    </row>
    <row r="672" spans="2:283" ht="24" customHeight="1" x14ac:dyDescent="0.2">
      <c r="B672" s="4"/>
      <c r="C672" s="23"/>
      <c r="D672" s="89"/>
      <c r="E672" s="6"/>
      <c r="F672" s="2"/>
      <c r="G672" s="92"/>
      <c r="H672" s="6"/>
      <c r="I672" s="23"/>
      <c r="J672" s="89"/>
      <c r="K672" s="6"/>
      <c r="L672" s="2"/>
      <c r="M672" s="92"/>
      <c r="N672" s="6"/>
      <c r="O672" s="23"/>
      <c r="P672" s="89"/>
      <c r="Q672" s="6"/>
      <c r="R672" s="2"/>
      <c r="S672" s="9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  <c r="JW672" s="2"/>
    </row>
    <row r="673" spans="2:283" ht="24" customHeight="1" x14ac:dyDescent="0.2">
      <c r="B673" s="4"/>
      <c r="C673" s="23"/>
      <c r="D673" s="89"/>
      <c r="E673" s="6"/>
      <c r="F673" s="2"/>
      <c r="G673" s="92"/>
      <c r="H673" s="6"/>
      <c r="I673" s="23"/>
      <c r="J673" s="89"/>
      <c r="K673" s="6"/>
      <c r="L673" s="2"/>
      <c r="M673" s="92"/>
      <c r="N673" s="6"/>
      <c r="O673" s="23"/>
      <c r="P673" s="89"/>
      <c r="Q673" s="6"/>
      <c r="R673" s="2"/>
      <c r="S673" s="9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  <c r="JW673" s="2"/>
    </row>
    <row r="674" spans="2:283" ht="24" customHeight="1" x14ac:dyDescent="0.2">
      <c r="B674" s="4"/>
      <c r="C674" s="23"/>
      <c r="D674" s="89"/>
      <c r="E674" s="6"/>
      <c r="F674" s="2"/>
      <c r="G674" s="92"/>
      <c r="H674" s="6"/>
      <c r="I674" s="23"/>
      <c r="J674" s="89"/>
      <c r="K674" s="6"/>
      <c r="L674" s="2"/>
      <c r="M674" s="92"/>
      <c r="N674" s="6"/>
      <c r="O674" s="23"/>
      <c r="P674" s="89"/>
      <c r="Q674" s="6"/>
      <c r="R674" s="2"/>
      <c r="S674" s="9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  <c r="JW674" s="2"/>
    </row>
    <row r="675" spans="2:283" ht="24" customHeight="1" x14ac:dyDescent="0.2">
      <c r="B675" s="4"/>
      <c r="C675" s="23"/>
      <c r="D675" s="89"/>
      <c r="E675" s="6"/>
      <c r="F675" s="2"/>
      <c r="G675" s="92"/>
      <c r="H675" s="6"/>
      <c r="I675" s="23"/>
      <c r="J675" s="89"/>
      <c r="K675" s="6"/>
      <c r="L675" s="2"/>
      <c r="M675" s="92"/>
      <c r="N675" s="6"/>
      <c r="O675" s="23"/>
      <c r="P675" s="89"/>
      <c r="Q675" s="6"/>
      <c r="R675" s="2"/>
      <c r="S675" s="9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  <c r="JW675" s="2"/>
    </row>
    <row r="676" spans="2:283" ht="24" customHeight="1" x14ac:dyDescent="0.2">
      <c r="B676" s="4"/>
      <c r="C676" s="23"/>
      <c r="D676" s="89"/>
      <c r="E676" s="6"/>
      <c r="F676" s="2"/>
      <c r="G676" s="92"/>
      <c r="H676" s="6"/>
      <c r="I676" s="23"/>
      <c r="J676" s="89"/>
      <c r="K676" s="6"/>
      <c r="L676" s="2"/>
      <c r="M676" s="92"/>
      <c r="N676" s="6"/>
      <c r="O676" s="23"/>
      <c r="P676" s="89"/>
      <c r="Q676" s="6"/>
      <c r="R676" s="2"/>
      <c r="S676" s="9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  <c r="JW676" s="2"/>
    </row>
    <row r="677" spans="2:283" ht="24" customHeight="1" x14ac:dyDescent="0.2">
      <c r="B677" s="4"/>
      <c r="C677" s="23"/>
      <c r="D677" s="89"/>
      <c r="E677" s="6"/>
      <c r="F677" s="2"/>
      <c r="G677" s="92"/>
      <c r="H677" s="6"/>
      <c r="I677" s="23"/>
      <c r="J677" s="89"/>
      <c r="K677" s="6"/>
      <c r="L677" s="2"/>
      <c r="M677" s="92"/>
      <c r="N677" s="6"/>
      <c r="O677" s="23"/>
      <c r="P677" s="89"/>
      <c r="Q677" s="6"/>
      <c r="R677" s="2"/>
      <c r="S677" s="9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  <c r="JW677" s="2"/>
    </row>
    <row r="678" spans="2:283" ht="24" customHeight="1" x14ac:dyDescent="0.2">
      <c r="B678" s="4"/>
      <c r="C678" s="23"/>
      <c r="D678" s="89"/>
      <c r="E678" s="6"/>
      <c r="F678" s="2"/>
      <c r="G678" s="92"/>
      <c r="H678" s="6"/>
      <c r="I678" s="23"/>
      <c r="J678" s="89"/>
      <c r="K678" s="6"/>
      <c r="L678" s="2"/>
      <c r="M678" s="92"/>
      <c r="N678" s="6"/>
      <c r="O678" s="23"/>
      <c r="P678" s="89"/>
      <c r="Q678" s="6"/>
      <c r="R678" s="2"/>
      <c r="S678" s="9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  <c r="JW678" s="2"/>
    </row>
    <row r="679" spans="2:283" ht="24" customHeight="1" x14ac:dyDescent="0.2">
      <c r="B679" s="4"/>
      <c r="C679" s="23"/>
      <c r="D679" s="89"/>
      <c r="E679" s="6"/>
      <c r="F679" s="2"/>
      <c r="G679" s="92"/>
      <c r="H679" s="6"/>
      <c r="I679" s="23"/>
      <c r="J679" s="89"/>
      <c r="K679" s="6"/>
      <c r="L679" s="2"/>
      <c r="M679" s="92"/>
      <c r="N679" s="6"/>
      <c r="O679" s="23"/>
      <c r="P679" s="89"/>
      <c r="Q679" s="6"/>
      <c r="R679" s="2"/>
      <c r="S679" s="9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  <c r="JW679" s="2"/>
    </row>
    <row r="680" spans="2:283" ht="24" customHeight="1" x14ac:dyDescent="0.2">
      <c r="B680" s="4"/>
      <c r="C680" s="23"/>
      <c r="D680" s="89"/>
      <c r="E680" s="6"/>
      <c r="F680" s="2"/>
      <c r="G680" s="92"/>
      <c r="H680" s="6"/>
      <c r="I680" s="23"/>
      <c r="J680" s="89"/>
      <c r="K680" s="6"/>
      <c r="L680" s="2"/>
      <c r="M680" s="92"/>
      <c r="N680" s="6"/>
      <c r="O680" s="23"/>
      <c r="P680" s="89"/>
      <c r="Q680" s="6"/>
      <c r="R680" s="2"/>
      <c r="S680" s="9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  <c r="JW680" s="2"/>
    </row>
    <row r="681" spans="2:283" ht="24" customHeight="1" x14ac:dyDescent="0.2">
      <c r="B681" s="4"/>
      <c r="C681" s="23"/>
      <c r="D681" s="89"/>
      <c r="E681" s="6"/>
      <c r="F681" s="2"/>
      <c r="G681" s="92"/>
      <c r="H681" s="6"/>
      <c r="I681" s="23"/>
      <c r="J681" s="89"/>
      <c r="K681" s="6"/>
      <c r="L681" s="2"/>
      <c r="M681" s="92"/>
      <c r="N681" s="6"/>
      <c r="O681" s="23"/>
      <c r="P681" s="89"/>
      <c r="Q681" s="6"/>
      <c r="R681" s="2"/>
      <c r="S681" s="9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  <c r="JW681" s="2"/>
    </row>
    <row r="682" spans="2:283" ht="24" customHeight="1" x14ac:dyDescent="0.2">
      <c r="B682" s="4"/>
      <c r="C682" s="23"/>
      <c r="D682" s="89"/>
      <c r="E682" s="6"/>
      <c r="F682" s="2"/>
      <c r="G682" s="92"/>
      <c r="H682" s="6"/>
      <c r="I682" s="23"/>
      <c r="J682" s="89"/>
      <c r="K682" s="6"/>
      <c r="L682" s="2"/>
      <c r="M682" s="92"/>
      <c r="N682" s="6"/>
      <c r="O682" s="23"/>
      <c r="P682" s="89"/>
      <c r="Q682" s="6"/>
      <c r="R682" s="2"/>
      <c r="S682" s="9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  <c r="JW682" s="2"/>
    </row>
    <row r="683" spans="2:283" ht="24" customHeight="1" x14ac:dyDescent="0.2">
      <c r="B683" s="4"/>
      <c r="C683" s="23"/>
      <c r="D683" s="89"/>
      <c r="E683" s="6"/>
      <c r="F683" s="2"/>
      <c r="G683" s="92"/>
      <c r="H683" s="6"/>
      <c r="I683" s="23"/>
      <c r="J683" s="89"/>
      <c r="K683" s="6"/>
      <c r="L683" s="2"/>
      <c r="M683" s="92"/>
      <c r="N683" s="6"/>
      <c r="O683" s="23"/>
      <c r="P683" s="89"/>
      <c r="Q683" s="6"/>
      <c r="R683" s="2"/>
      <c r="S683" s="9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  <c r="JW683" s="2"/>
    </row>
    <row r="684" spans="2:283" ht="24" customHeight="1" x14ac:dyDescent="0.2">
      <c r="B684" s="4"/>
      <c r="C684" s="23"/>
      <c r="D684" s="89"/>
      <c r="E684" s="6"/>
      <c r="F684" s="2"/>
      <c r="G684" s="92"/>
      <c r="H684" s="6"/>
      <c r="I684" s="23"/>
      <c r="J684" s="89"/>
      <c r="K684" s="6"/>
      <c r="L684" s="2"/>
      <c r="M684" s="92"/>
      <c r="N684" s="6"/>
      <c r="O684" s="23"/>
      <c r="P684" s="89"/>
      <c r="Q684" s="6"/>
      <c r="R684" s="2"/>
      <c r="S684" s="9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  <c r="JW684" s="2"/>
    </row>
    <row r="685" spans="2:283" ht="24" customHeight="1" x14ac:dyDescent="0.2">
      <c r="B685" s="4"/>
      <c r="C685" s="23"/>
      <c r="D685" s="89"/>
      <c r="E685" s="6"/>
      <c r="F685" s="2"/>
      <c r="G685" s="92"/>
      <c r="H685" s="6"/>
      <c r="I685" s="23"/>
      <c r="J685" s="89"/>
      <c r="K685" s="6"/>
      <c r="L685" s="2"/>
      <c r="M685" s="92"/>
      <c r="N685" s="6"/>
      <c r="O685" s="23"/>
      <c r="P685" s="89"/>
      <c r="Q685" s="6"/>
      <c r="R685" s="2"/>
      <c r="S685" s="9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  <c r="JW685" s="2"/>
    </row>
    <row r="686" spans="2:283" ht="24" customHeight="1" x14ac:dyDescent="0.2">
      <c r="B686" s="4"/>
      <c r="C686" s="23"/>
      <c r="D686" s="89"/>
      <c r="E686" s="6"/>
      <c r="F686" s="2"/>
      <c r="G686" s="92"/>
      <c r="H686" s="6"/>
      <c r="I686" s="23"/>
      <c r="J686" s="89"/>
      <c r="K686" s="6"/>
      <c r="L686" s="2"/>
      <c r="M686" s="92"/>
      <c r="N686" s="6"/>
      <c r="O686" s="23"/>
      <c r="P686" s="89"/>
      <c r="Q686" s="6"/>
      <c r="R686" s="2"/>
      <c r="S686" s="9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  <c r="JW686" s="2"/>
    </row>
    <row r="687" spans="2:283" ht="24" customHeight="1" x14ac:dyDescent="0.2">
      <c r="B687" s="4"/>
      <c r="C687" s="23"/>
      <c r="D687" s="89"/>
      <c r="E687" s="6"/>
      <c r="F687" s="2"/>
      <c r="G687" s="92"/>
      <c r="H687" s="6"/>
      <c r="I687" s="23"/>
      <c r="J687" s="89"/>
      <c r="K687" s="6"/>
      <c r="L687" s="2"/>
      <c r="M687" s="92"/>
      <c r="N687" s="6"/>
      <c r="O687" s="23"/>
      <c r="P687" s="89"/>
      <c r="Q687" s="6"/>
      <c r="R687" s="2"/>
      <c r="S687" s="9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  <c r="JW687" s="2"/>
    </row>
    <row r="688" spans="2:283" ht="24" customHeight="1" x14ac:dyDescent="0.2">
      <c r="B688" s="4"/>
      <c r="C688" s="23"/>
      <c r="D688" s="89"/>
      <c r="E688" s="6"/>
      <c r="F688" s="2"/>
      <c r="G688" s="92"/>
      <c r="H688" s="6"/>
      <c r="I688" s="23"/>
      <c r="J688" s="89"/>
      <c r="K688" s="6"/>
      <c r="L688" s="2"/>
      <c r="M688" s="92"/>
      <c r="N688" s="6"/>
      <c r="O688" s="23"/>
      <c r="P688" s="89"/>
      <c r="Q688" s="6"/>
      <c r="R688" s="2"/>
      <c r="S688" s="9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  <c r="JW688" s="2"/>
    </row>
    <row r="689" spans="2:283" ht="24" customHeight="1" x14ac:dyDescent="0.2">
      <c r="B689" s="4"/>
      <c r="C689" s="23"/>
      <c r="D689" s="89"/>
      <c r="E689" s="6"/>
      <c r="F689" s="2"/>
      <c r="G689" s="92"/>
      <c r="H689" s="6"/>
      <c r="I689" s="23"/>
      <c r="J689" s="89"/>
      <c r="K689" s="6"/>
      <c r="L689" s="2"/>
      <c r="M689" s="92"/>
      <c r="N689" s="6"/>
      <c r="O689" s="23"/>
      <c r="P689" s="89"/>
      <c r="Q689" s="6"/>
      <c r="R689" s="2"/>
      <c r="S689" s="9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  <c r="JW689" s="2"/>
    </row>
    <row r="690" spans="2:283" ht="24" customHeight="1" x14ac:dyDescent="0.2">
      <c r="B690" s="4"/>
      <c r="C690" s="23"/>
      <c r="D690" s="89"/>
      <c r="E690" s="6"/>
      <c r="F690" s="2"/>
      <c r="G690" s="92"/>
      <c r="H690" s="6"/>
      <c r="I690" s="23"/>
      <c r="J690" s="89"/>
      <c r="K690" s="6"/>
      <c r="L690" s="2"/>
      <c r="M690" s="92"/>
      <c r="N690" s="6"/>
      <c r="O690" s="23"/>
      <c r="P690" s="89"/>
      <c r="Q690" s="6"/>
      <c r="R690" s="2"/>
      <c r="S690" s="9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  <c r="JW690" s="2"/>
    </row>
    <row r="691" spans="2:283" ht="24" customHeight="1" x14ac:dyDescent="0.2">
      <c r="B691" s="4"/>
      <c r="C691" s="23"/>
      <c r="D691" s="89"/>
      <c r="E691" s="6"/>
      <c r="F691" s="2"/>
      <c r="G691" s="92"/>
      <c r="H691" s="6"/>
      <c r="I691" s="23"/>
      <c r="J691" s="89"/>
      <c r="K691" s="6"/>
      <c r="L691" s="2"/>
      <c r="M691" s="92"/>
      <c r="N691" s="6"/>
      <c r="O691" s="23"/>
      <c r="P691" s="89"/>
      <c r="Q691" s="6"/>
      <c r="R691" s="2"/>
      <c r="S691" s="9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  <c r="JW691" s="2"/>
    </row>
    <row r="692" spans="2:283" ht="24" customHeight="1" x14ac:dyDescent="0.2">
      <c r="B692" s="4"/>
      <c r="C692" s="23"/>
      <c r="D692" s="89"/>
      <c r="E692" s="6"/>
      <c r="F692" s="2"/>
      <c r="G692" s="92"/>
      <c r="H692" s="6"/>
      <c r="I692" s="23"/>
      <c r="J692" s="89"/>
      <c r="K692" s="6"/>
      <c r="L692" s="2"/>
      <c r="M692" s="92"/>
      <c r="N692" s="6"/>
      <c r="O692" s="23"/>
      <c r="P692" s="89"/>
      <c r="Q692" s="6"/>
      <c r="R692" s="2"/>
      <c r="S692" s="9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  <c r="JW692" s="2"/>
    </row>
    <row r="693" spans="2:283" ht="24" customHeight="1" x14ac:dyDescent="0.2">
      <c r="B693" s="4"/>
      <c r="C693" s="23"/>
      <c r="D693" s="89"/>
      <c r="E693" s="6"/>
      <c r="F693" s="2"/>
      <c r="G693" s="92"/>
      <c r="H693" s="6"/>
      <c r="I693" s="23"/>
      <c r="J693" s="89"/>
      <c r="K693" s="6"/>
      <c r="L693" s="2"/>
      <c r="M693" s="92"/>
      <c r="N693" s="6"/>
      <c r="O693" s="23"/>
      <c r="P693" s="89"/>
      <c r="Q693" s="6"/>
      <c r="R693" s="2"/>
      <c r="S693" s="9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  <c r="JW693" s="2"/>
    </row>
    <row r="694" spans="2:283" ht="24" customHeight="1" x14ac:dyDescent="0.2">
      <c r="B694" s="4"/>
      <c r="C694" s="23"/>
      <c r="D694" s="89"/>
      <c r="E694" s="6"/>
      <c r="F694" s="2"/>
      <c r="G694" s="92"/>
      <c r="H694" s="6"/>
      <c r="I694" s="23"/>
      <c r="J694" s="89"/>
      <c r="K694" s="6"/>
      <c r="L694" s="2"/>
      <c r="M694" s="92"/>
      <c r="N694" s="6"/>
      <c r="O694" s="23"/>
      <c r="P694" s="89"/>
      <c r="Q694" s="6"/>
      <c r="R694" s="2"/>
      <c r="S694" s="9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  <c r="JW694" s="2"/>
    </row>
    <row r="695" spans="2:283" ht="24" customHeight="1" x14ac:dyDescent="0.2">
      <c r="B695" s="4"/>
      <c r="C695" s="23"/>
      <c r="D695" s="89"/>
      <c r="E695" s="6"/>
      <c r="F695" s="2"/>
      <c r="G695" s="92"/>
      <c r="H695" s="6"/>
      <c r="I695" s="23"/>
      <c r="J695" s="89"/>
      <c r="K695" s="6"/>
      <c r="L695" s="2"/>
      <c r="M695" s="92"/>
      <c r="N695" s="6"/>
      <c r="O695" s="23"/>
      <c r="P695" s="89"/>
      <c r="Q695" s="6"/>
      <c r="R695" s="2"/>
      <c r="S695" s="9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  <c r="JW695" s="2"/>
    </row>
    <row r="696" spans="2:283" ht="24" customHeight="1" x14ac:dyDescent="0.2">
      <c r="B696" s="4"/>
      <c r="C696" s="23"/>
      <c r="D696" s="89"/>
      <c r="E696" s="6"/>
      <c r="F696" s="2"/>
      <c r="G696" s="92"/>
      <c r="H696" s="6"/>
      <c r="I696" s="23"/>
      <c r="J696" s="89"/>
      <c r="K696" s="6"/>
      <c r="L696" s="2"/>
      <c r="M696" s="92"/>
      <c r="N696" s="6"/>
      <c r="O696" s="23"/>
      <c r="P696" s="89"/>
      <c r="Q696" s="6"/>
      <c r="R696" s="2"/>
      <c r="S696" s="9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  <c r="JW696" s="2"/>
    </row>
    <row r="697" spans="2:283" ht="24" customHeight="1" x14ac:dyDescent="0.2">
      <c r="B697" s="4"/>
      <c r="C697" s="23"/>
      <c r="D697" s="89"/>
      <c r="E697" s="6"/>
      <c r="F697" s="2"/>
      <c r="G697" s="92"/>
      <c r="H697" s="6"/>
      <c r="I697" s="23"/>
      <c r="J697" s="89"/>
      <c r="K697" s="6"/>
      <c r="L697" s="2"/>
      <c r="M697" s="92"/>
      <c r="N697" s="6"/>
      <c r="O697" s="23"/>
      <c r="P697" s="89"/>
      <c r="Q697" s="6"/>
      <c r="R697" s="2"/>
      <c r="S697" s="9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  <c r="JW697" s="2"/>
    </row>
    <row r="698" spans="2:283" ht="24" customHeight="1" x14ac:dyDescent="0.2">
      <c r="B698" s="4"/>
      <c r="C698" s="23"/>
      <c r="D698" s="89"/>
      <c r="E698" s="6"/>
      <c r="F698" s="2"/>
      <c r="G698" s="92"/>
      <c r="H698" s="6"/>
      <c r="I698" s="23"/>
      <c r="J698" s="89"/>
      <c r="K698" s="6"/>
      <c r="L698" s="2"/>
      <c r="M698" s="92"/>
      <c r="N698" s="6"/>
      <c r="O698" s="23"/>
      <c r="P698" s="89"/>
      <c r="Q698" s="6"/>
      <c r="R698" s="2"/>
      <c r="S698" s="9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  <c r="JW698" s="2"/>
    </row>
    <row r="699" spans="2:283" ht="24" customHeight="1" x14ac:dyDescent="0.2">
      <c r="B699" s="4"/>
      <c r="C699" s="23"/>
      <c r="D699" s="89"/>
      <c r="E699" s="6"/>
      <c r="F699" s="2"/>
      <c r="G699" s="92"/>
      <c r="H699" s="6"/>
      <c r="I699" s="23"/>
      <c r="J699" s="89"/>
      <c r="K699" s="6"/>
      <c r="L699" s="2"/>
      <c r="M699" s="92"/>
      <c r="N699" s="6"/>
      <c r="O699" s="23"/>
      <c r="P699" s="89"/>
      <c r="Q699" s="6"/>
      <c r="R699" s="2"/>
      <c r="S699" s="9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  <c r="JW699" s="2"/>
    </row>
    <row r="700" spans="2:283" ht="24" customHeight="1" x14ac:dyDescent="0.2">
      <c r="B700" s="4"/>
      <c r="C700" s="23"/>
      <c r="D700" s="89"/>
      <c r="E700" s="6"/>
      <c r="F700" s="2"/>
      <c r="G700" s="92"/>
      <c r="H700" s="6"/>
      <c r="I700" s="23"/>
      <c r="J700" s="89"/>
      <c r="K700" s="6"/>
      <c r="L700" s="2"/>
      <c r="M700" s="92"/>
      <c r="N700" s="6"/>
      <c r="O700" s="23"/>
      <c r="P700" s="89"/>
      <c r="Q700" s="6"/>
      <c r="R700" s="2"/>
      <c r="S700" s="9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  <c r="JW700" s="2"/>
    </row>
    <row r="701" spans="2:283" ht="24" customHeight="1" x14ac:dyDescent="0.2">
      <c r="B701" s="4"/>
      <c r="C701" s="23"/>
      <c r="D701" s="89"/>
      <c r="E701" s="6"/>
      <c r="F701" s="2"/>
      <c r="G701" s="92"/>
      <c r="H701" s="6"/>
      <c r="I701" s="23"/>
      <c r="J701" s="89"/>
      <c r="K701" s="6"/>
      <c r="L701" s="2"/>
      <c r="M701" s="92"/>
      <c r="N701" s="6"/>
      <c r="O701" s="23"/>
      <c r="P701" s="89"/>
      <c r="Q701" s="6"/>
      <c r="R701" s="2"/>
      <c r="S701" s="9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  <c r="JW701" s="2"/>
    </row>
    <row r="702" spans="2:283" ht="24" customHeight="1" x14ac:dyDescent="0.2">
      <c r="B702" s="4"/>
      <c r="C702" s="23"/>
      <c r="D702" s="89"/>
      <c r="E702" s="6"/>
      <c r="F702" s="2"/>
      <c r="G702" s="92"/>
      <c r="H702" s="6"/>
      <c r="I702" s="23"/>
      <c r="J702" s="89"/>
      <c r="K702" s="6"/>
      <c r="L702" s="2"/>
      <c r="M702" s="92"/>
      <c r="N702" s="6"/>
      <c r="O702" s="23"/>
      <c r="P702" s="89"/>
      <c r="Q702" s="6"/>
      <c r="R702" s="2"/>
      <c r="S702" s="9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  <c r="IX702" s="2"/>
      <c r="IY702" s="2"/>
      <c r="IZ702" s="2"/>
      <c r="JA702" s="2"/>
      <c r="JB702" s="2"/>
      <c r="JC702" s="2"/>
      <c r="JD702" s="2"/>
      <c r="JE702" s="2"/>
      <c r="JF702" s="2"/>
      <c r="JG702" s="2"/>
      <c r="JH702" s="2"/>
      <c r="JI702" s="2"/>
      <c r="JJ702" s="2"/>
      <c r="JK702" s="2"/>
      <c r="JL702" s="2"/>
      <c r="JM702" s="2"/>
      <c r="JN702" s="2"/>
      <c r="JO702" s="2"/>
      <c r="JP702" s="2"/>
      <c r="JQ702" s="2"/>
      <c r="JR702" s="2"/>
      <c r="JS702" s="2"/>
      <c r="JT702" s="2"/>
      <c r="JU702" s="2"/>
      <c r="JV702" s="2"/>
      <c r="JW702" s="2"/>
    </row>
    <row r="703" spans="2:283" ht="24" customHeight="1" x14ac:dyDescent="0.2">
      <c r="B703" s="4"/>
      <c r="C703" s="23"/>
      <c r="D703" s="89"/>
      <c r="E703" s="6"/>
      <c r="F703" s="2"/>
      <c r="G703" s="92"/>
      <c r="H703" s="6"/>
      <c r="I703" s="23"/>
      <c r="J703" s="89"/>
      <c r="K703" s="6"/>
      <c r="L703" s="2"/>
      <c r="M703" s="92"/>
      <c r="N703" s="6"/>
      <c r="O703" s="23"/>
      <c r="P703" s="89"/>
      <c r="Q703" s="6"/>
      <c r="R703" s="2"/>
      <c r="S703" s="9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  <c r="JW703" s="2"/>
    </row>
    <row r="704" spans="2:283" ht="24" customHeight="1" x14ac:dyDescent="0.2">
      <c r="B704" s="4"/>
      <c r="C704" s="23"/>
      <c r="D704" s="89"/>
      <c r="E704" s="6"/>
      <c r="F704" s="2"/>
      <c r="G704" s="92"/>
      <c r="H704" s="6"/>
      <c r="I704" s="23"/>
      <c r="J704" s="89"/>
      <c r="K704" s="6"/>
      <c r="L704" s="2"/>
      <c r="M704" s="92"/>
      <c r="N704" s="6"/>
      <c r="O704" s="23"/>
      <c r="P704" s="89"/>
      <c r="Q704" s="6"/>
      <c r="R704" s="2"/>
      <c r="S704" s="9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  <c r="JW704" s="2"/>
    </row>
    <row r="705" spans="2:283" ht="24" customHeight="1" x14ac:dyDescent="0.2">
      <c r="B705" s="4"/>
      <c r="C705" s="23"/>
      <c r="D705" s="89"/>
      <c r="E705" s="6"/>
      <c r="F705" s="2"/>
      <c r="G705" s="92"/>
      <c r="H705" s="6"/>
      <c r="I705" s="23"/>
      <c r="J705" s="89"/>
      <c r="K705" s="6"/>
      <c r="L705" s="2"/>
      <c r="M705" s="92"/>
      <c r="N705" s="6"/>
      <c r="O705" s="23"/>
      <c r="P705" s="89"/>
      <c r="Q705" s="6"/>
      <c r="R705" s="2"/>
      <c r="S705" s="9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  <c r="IX705" s="2"/>
      <c r="IY705" s="2"/>
      <c r="IZ705" s="2"/>
      <c r="JA705" s="2"/>
      <c r="JB705" s="2"/>
      <c r="JC705" s="2"/>
      <c r="JD705" s="2"/>
      <c r="JE705" s="2"/>
      <c r="JF705" s="2"/>
      <c r="JG705" s="2"/>
      <c r="JH705" s="2"/>
      <c r="JI705" s="2"/>
      <c r="JJ705" s="2"/>
      <c r="JK705" s="2"/>
      <c r="JL705" s="2"/>
      <c r="JM705" s="2"/>
      <c r="JN705" s="2"/>
      <c r="JO705" s="2"/>
      <c r="JP705" s="2"/>
      <c r="JQ705" s="2"/>
      <c r="JR705" s="2"/>
      <c r="JS705" s="2"/>
      <c r="JT705" s="2"/>
      <c r="JU705" s="2"/>
      <c r="JV705" s="2"/>
      <c r="JW705" s="2"/>
    </row>
    <row r="706" spans="2:283" ht="24" customHeight="1" x14ac:dyDescent="0.2">
      <c r="B706" s="4"/>
      <c r="C706" s="23"/>
      <c r="D706" s="89"/>
      <c r="E706" s="6"/>
      <c r="F706" s="2"/>
      <c r="G706" s="92"/>
      <c r="H706" s="6"/>
      <c r="I706" s="23"/>
      <c r="J706" s="89"/>
      <c r="K706" s="6"/>
      <c r="L706" s="2"/>
      <c r="M706" s="92"/>
      <c r="N706" s="6"/>
      <c r="O706" s="23"/>
      <c r="P706" s="89"/>
      <c r="Q706" s="6"/>
      <c r="R706" s="2"/>
      <c r="S706" s="9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  <c r="JW706" s="2"/>
    </row>
    <row r="707" spans="2:283" ht="24" customHeight="1" x14ac:dyDescent="0.2">
      <c r="B707" s="4"/>
      <c r="C707" s="23"/>
      <c r="D707" s="89"/>
      <c r="E707" s="6"/>
      <c r="F707" s="2"/>
      <c r="G707" s="92"/>
      <c r="H707" s="6"/>
      <c r="I707" s="23"/>
      <c r="J707" s="89"/>
      <c r="K707" s="6"/>
      <c r="L707" s="2"/>
      <c r="M707" s="92"/>
      <c r="N707" s="6"/>
      <c r="O707" s="23"/>
      <c r="P707" s="89"/>
      <c r="Q707" s="6"/>
      <c r="R707" s="2"/>
      <c r="S707" s="9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  <c r="JW707" s="2"/>
    </row>
    <row r="708" spans="2:283" ht="24" customHeight="1" x14ac:dyDescent="0.2">
      <c r="B708" s="4"/>
      <c r="C708" s="23"/>
      <c r="D708" s="89"/>
      <c r="E708" s="6"/>
      <c r="F708" s="2"/>
      <c r="G708" s="92"/>
      <c r="H708" s="6"/>
      <c r="I708" s="23"/>
      <c r="J708" s="89"/>
      <c r="K708" s="6"/>
      <c r="L708" s="2"/>
      <c r="M708" s="92"/>
      <c r="N708" s="6"/>
      <c r="O708" s="23"/>
      <c r="P708" s="89"/>
      <c r="Q708" s="6"/>
      <c r="R708" s="2"/>
      <c r="S708" s="9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  <c r="JW708" s="2"/>
    </row>
    <row r="709" spans="2:283" ht="24" customHeight="1" x14ac:dyDescent="0.2">
      <c r="B709" s="4"/>
      <c r="C709" s="23"/>
      <c r="D709" s="89"/>
      <c r="E709" s="6"/>
      <c r="F709" s="2"/>
      <c r="G709" s="92"/>
      <c r="H709" s="6"/>
      <c r="I709" s="23"/>
      <c r="J709" s="89"/>
      <c r="K709" s="6"/>
      <c r="L709" s="2"/>
      <c r="M709" s="92"/>
      <c r="N709" s="6"/>
      <c r="O709" s="23"/>
      <c r="P709" s="89"/>
      <c r="Q709" s="6"/>
      <c r="R709" s="2"/>
      <c r="S709" s="9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  <c r="JW709" s="2"/>
    </row>
    <row r="710" spans="2:283" ht="24" customHeight="1" x14ac:dyDescent="0.2">
      <c r="B710" s="4"/>
      <c r="C710" s="23"/>
      <c r="D710" s="89"/>
      <c r="E710" s="6"/>
      <c r="F710" s="2"/>
      <c r="G710" s="92"/>
      <c r="H710" s="6"/>
      <c r="I710" s="23"/>
      <c r="J710" s="89"/>
      <c r="K710" s="6"/>
      <c r="L710" s="2"/>
      <c r="M710" s="92"/>
      <c r="N710" s="6"/>
      <c r="O710" s="23"/>
      <c r="P710" s="89"/>
      <c r="Q710" s="6"/>
      <c r="R710" s="2"/>
      <c r="S710" s="9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  <c r="IX710" s="2"/>
      <c r="IY710" s="2"/>
      <c r="IZ710" s="2"/>
      <c r="JA710" s="2"/>
      <c r="JB710" s="2"/>
      <c r="JC710" s="2"/>
      <c r="JD710" s="2"/>
      <c r="JE710" s="2"/>
      <c r="JF710" s="2"/>
      <c r="JG710" s="2"/>
      <c r="JH710" s="2"/>
      <c r="JI710" s="2"/>
      <c r="JJ710" s="2"/>
      <c r="JK710" s="2"/>
      <c r="JL710" s="2"/>
      <c r="JM710" s="2"/>
      <c r="JN710" s="2"/>
      <c r="JO710" s="2"/>
      <c r="JP710" s="2"/>
      <c r="JQ710" s="2"/>
      <c r="JR710" s="2"/>
      <c r="JS710" s="2"/>
      <c r="JT710" s="2"/>
      <c r="JU710" s="2"/>
      <c r="JV710" s="2"/>
      <c r="JW710" s="2"/>
    </row>
    <row r="711" spans="2:283" ht="24" customHeight="1" x14ac:dyDescent="0.2">
      <c r="B711" s="4"/>
      <c r="C711" s="23"/>
      <c r="D711" s="89"/>
      <c r="E711" s="6"/>
      <c r="F711" s="2"/>
      <c r="G711" s="92"/>
      <c r="H711" s="6"/>
      <c r="I711" s="23"/>
      <c r="J711" s="89"/>
      <c r="K711" s="6"/>
      <c r="L711" s="2"/>
      <c r="M711" s="92"/>
      <c r="N711" s="6"/>
      <c r="O711" s="23"/>
      <c r="P711" s="89"/>
      <c r="Q711" s="6"/>
      <c r="R711" s="2"/>
      <c r="S711" s="9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  <c r="JW711" s="2"/>
    </row>
    <row r="712" spans="2:283" ht="24" customHeight="1" x14ac:dyDescent="0.2">
      <c r="B712" s="4"/>
      <c r="C712" s="23"/>
      <c r="D712" s="89"/>
      <c r="E712" s="6"/>
      <c r="F712" s="2"/>
      <c r="G712" s="92"/>
      <c r="H712" s="6"/>
      <c r="I712" s="23"/>
      <c r="J712" s="89"/>
      <c r="K712" s="6"/>
      <c r="L712" s="2"/>
      <c r="M712" s="92"/>
      <c r="N712" s="6"/>
      <c r="O712" s="23"/>
      <c r="P712" s="89"/>
      <c r="Q712" s="6"/>
      <c r="R712" s="2"/>
      <c r="S712" s="9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/>
      <c r="JQ712" s="2"/>
      <c r="JR712" s="2"/>
      <c r="JS712" s="2"/>
      <c r="JT712" s="2"/>
      <c r="JU712" s="2"/>
      <c r="JV712" s="2"/>
      <c r="JW712" s="2"/>
    </row>
    <row r="713" spans="2:283" ht="24" customHeight="1" x14ac:dyDescent="0.2">
      <c r="B713" s="4"/>
      <c r="C713" s="23"/>
      <c r="D713" s="89"/>
      <c r="E713" s="6"/>
      <c r="F713" s="2"/>
      <c r="G713" s="92"/>
      <c r="H713" s="6"/>
      <c r="I713" s="23"/>
      <c r="J713" s="89"/>
      <c r="K713" s="6"/>
      <c r="L713" s="2"/>
      <c r="M713" s="92"/>
      <c r="N713" s="6"/>
      <c r="O713" s="23"/>
      <c r="P713" s="89"/>
      <c r="Q713" s="6"/>
      <c r="R713" s="2"/>
      <c r="S713" s="9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  <c r="JW713" s="2"/>
    </row>
    <row r="714" spans="2:283" ht="24" customHeight="1" x14ac:dyDescent="0.2">
      <c r="B714" s="4"/>
      <c r="C714" s="23"/>
      <c r="D714" s="89"/>
      <c r="E714" s="6"/>
      <c r="F714" s="2"/>
      <c r="G714" s="92"/>
      <c r="H714" s="6"/>
      <c r="I714" s="23"/>
      <c r="J714" s="89"/>
      <c r="K714" s="6"/>
      <c r="L714" s="2"/>
      <c r="M714" s="92"/>
      <c r="N714" s="6"/>
      <c r="O714" s="23"/>
      <c r="P714" s="89"/>
      <c r="Q714" s="6"/>
      <c r="R714" s="2"/>
      <c r="S714" s="9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  <c r="JW714" s="2"/>
    </row>
    <row r="715" spans="2:283" ht="24" customHeight="1" x14ac:dyDescent="0.2">
      <c r="B715" s="4"/>
      <c r="C715" s="23"/>
      <c r="D715" s="89"/>
      <c r="E715" s="6"/>
      <c r="F715" s="2"/>
      <c r="G715" s="92"/>
      <c r="H715" s="6"/>
      <c r="I715" s="23"/>
      <c r="J715" s="89"/>
      <c r="K715" s="6"/>
      <c r="L715" s="2"/>
      <c r="M715" s="92"/>
      <c r="N715" s="6"/>
      <c r="O715" s="23"/>
      <c r="P715" s="89"/>
      <c r="Q715" s="6"/>
      <c r="R715" s="2"/>
      <c r="S715" s="9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  <c r="JW715" s="2"/>
    </row>
    <row r="716" spans="2:283" ht="24" customHeight="1" x14ac:dyDescent="0.2">
      <c r="B716" s="4"/>
      <c r="C716" s="23"/>
      <c r="D716" s="89"/>
      <c r="E716" s="6"/>
      <c r="F716" s="2"/>
      <c r="G716" s="92"/>
      <c r="H716" s="6"/>
      <c r="I716" s="23"/>
      <c r="J716" s="89"/>
      <c r="K716" s="6"/>
      <c r="L716" s="2"/>
      <c r="M716" s="92"/>
      <c r="N716" s="6"/>
      <c r="O716" s="23"/>
      <c r="P716" s="89"/>
      <c r="Q716" s="6"/>
      <c r="R716" s="2"/>
      <c r="S716" s="9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  <c r="JW716" s="2"/>
    </row>
    <row r="717" spans="2:283" ht="24" customHeight="1" x14ac:dyDescent="0.2">
      <c r="B717" s="4"/>
      <c r="C717" s="23"/>
      <c r="D717" s="89"/>
      <c r="E717" s="6"/>
      <c r="F717" s="2"/>
      <c r="G717" s="92"/>
      <c r="H717" s="6"/>
      <c r="I717" s="23"/>
      <c r="J717" s="89"/>
      <c r="K717" s="6"/>
      <c r="L717" s="2"/>
      <c r="M717" s="92"/>
      <c r="N717" s="6"/>
      <c r="O717" s="23"/>
      <c r="P717" s="89"/>
      <c r="Q717" s="6"/>
      <c r="R717" s="2"/>
      <c r="S717" s="9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  <c r="JW717" s="2"/>
    </row>
    <row r="718" spans="2:283" ht="24" customHeight="1" x14ac:dyDescent="0.2">
      <c r="B718" s="4"/>
      <c r="C718" s="23"/>
      <c r="D718" s="89"/>
      <c r="E718" s="6"/>
      <c r="F718" s="2"/>
      <c r="G718" s="92"/>
      <c r="H718" s="6"/>
      <c r="I718" s="23"/>
      <c r="J718" s="89"/>
      <c r="K718" s="6"/>
      <c r="L718" s="2"/>
      <c r="M718" s="92"/>
      <c r="N718" s="6"/>
      <c r="O718" s="23"/>
      <c r="P718" s="89"/>
      <c r="Q718" s="6"/>
      <c r="R718" s="2"/>
      <c r="S718" s="9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  <c r="JW718" s="2"/>
    </row>
    <row r="719" spans="2:283" ht="24" customHeight="1" x14ac:dyDescent="0.2">
      <c r="B719" s="4"/>
      <c r="C719" s="23"/>
      <c r="D719" s="89"/>
      <c r="E719" s="6"/>
      <c r="F719" s="2"/>
      <c r="G719" s="92"/>
      <c r="H719" s="6"/>
      <c r="I719" s="23"/>
      <c r="J719" s="89"/>
      <c r="K719" s="6"/>
      <c r="L719" s="2"/>
      <c r="M719" s="92"/>
      <c r="N719" s="6"/>
      <c r="O719" s="23"/>
      <c r="P719" s="89"/>
      <c r="Q719" s="6"/>
      <c r="R719" s="2"/>
      <c r="S719" s="9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  <c r="JW719" s="2"/>
    </row>
    <row r="720" spans="2:283" ht="24" customHeight="1" x14ac:dyDescent="0.2">
      <c r="B720" s="4"/>
      <c r="C720" s="23"/>
      <c r="D720" s="89"/>
      <c r="E720" s="6"/>
      <c r="F720" s="2"/>
      <c r="G720" s="92"/>
      <c r="H720" s="6"/>
      <c r="I720" s="23"/>
      <c r="J720" s="89"/>
      <c r="K720" s="6"/>
      <c r="L720" s="2"/>
      <c r="M720" s="92"/>
      <c r="N720" s="6"/>
      <c r="O720" s="23"/>
      <c r="P720" s="89"/>
      <c r="Q720" s="6"/>
      <c r="R720" s="2"/>
      <c r="S720" s="9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  <c r="JW720" s="2"/>
    </row>
    <row r="721" spans="2:283" ht="24" customHeight="1" x14ac:dyDescent="0.2">
      <c r="B721" s="4"/>
      <c r="C721" s="23"/>
      <c r="D721" s="89"/>
      <c r="E721" s="6"/>
      <c r="F721" s="2"/>
      <c r="G721" s="92"/>
      <c r="H721" s="6"/>
      <c r="I721" s="23"/>
      <c r="J721" s="89"/>
      <c r="K721" s="6"/>
      <c r="L721" s="2"/>
      <c r="M721" s="92"/>
      <c r="N721" s="6"/>
      <c r="O721" s="23"/>
      <c r="P721" s="89"/>
      <c r="Q721" s="6"/>
      <c r="R721" s="2"/>
      <c r="S721" s="9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  <c r="JW721" s="2"/>
    </row>
    <row r="722" spans="2:283" ht="24" customHeight="1" x14ac:dyDescent="0.2">
      <c r="B722" s="4"/>
      <c r="C722" s="23"/>
      <c r="D722" s="89"/>
      <c r="E722" s="6"/>
      <c r="F722" s="2"/>
      <c r="G722" s="92"/>
      <c r="H722" s="6"/>
      <c r="I722" s="23"/>
      <c r="J722" s="89"/>
      <c r="K722" s="6"/>
      <c r="L722" s="2"/>
      <c r="M722" s="92"/>
      <c r="N722" s="6"/>
      <c r="O722" s="23"/>
      <c r="P722" s="89"/>
      <c r="Q722" s="6"/>
      <c r="R722" s="2"/>
      <c r="S722" s="9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  <c r="JW722" s="2"/>
    </row>
    <row r="723" spans="2:283" ht="24" customHeight="1" x14ac:dyDescent="0.2">
      <c r="B723" s="4"/>
      <c r="C723" s="23"/>
      <c r="D723" s="89"/>
      <c r="E723" s="6"/>
      <c r="F723" s="2"/>
      <c r="G723" s="92"/>
      <c r="H723" s="6"/>
      <c r="I723" s="23"/>
      <c r="J723" s="89"/>
      <c r="K723" s="6"/>
      <c r="L723" s="2"/>
      <c r="M723" s="92"/>
      <c r="N723" s="6"/>
      <c r="O723" s="23"/>
      <c r="P723" s="89"/>
      <c r="Q723" s="6"/>
      <c r="R723" s="2"/>
      <c r="S723" s="9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  <c r="JW723" s="2"/>
    </row>
    <row r="724" spans="2:283" ht="24" customHeight="1" x14ac:dyDescent="0.2">
      <c r="B724" s="4"/>
      <c r="C724" s="23"/>
      <c r="D724" s="89"/>
      <c r="E724" s="6"/>
      <c r="F724" s="2"/>
      <c r="G724" s="92"/>
      <c r="H724" s="6"/>
      <c r="I724" s="23"/>
      <c r="J724" s="89"/>
      <c r="K724" s="6"/>
      <c r="L724" s="2"/>
      <c r="M724" s="92"/>
      <c r="N724" s="6"/>
      <c r="O724" s="23"/>
      <c r="P724" s="89"/>
      <c r="Q724" s="6"/>
      <c r="R724" s="2"/>
      <c r="S724" s="9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  <c r="JW724" s="2"/>
    </row>
    <row r="725" spans="2:283" ht="24" customHeight="1" x14ac:dyDescent="0.2">
      <c r="B725" s="4"/>
      <c r="C725" s="23"/>
      <c r="D725" s="89"/>
      <c r="E725" s="6"/>
      <c r="F725" s="2"/>
      <c r="G725" s="92"/>
      <c r="H725" s="6"/>
      <c r="I725" s="23"/>
      <c r="J725" s="89"/>
      <c r="K725" s="6"/>
      <c r="L725" s="2"/>
      <c r="M725" s="92"/>
      <c r="N725" s="6"/>
      <c r="O725" s="23"/>
      <c r="P725" s="89"/>
      <c r="Q725" s="6"/>
      <c r="R725" s="2"/>
      <c r="S725" s="9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  <c r="JW725" s="2"/>
    </row>
    <row r="726" spans="2:283" ht="24" customHeight="1" x14ac:dyDescent="0.2">
      <c r="B726" s="4"/>
      <c r="C726" s="23"/>
      <c r="D726" s="89"/>
      <c r="E726" s="6"/>
      <c r="F726" s="2"/>
      <c r="G726" s="92"/>
      <c r="H726" s="6"/>
      <c r="I726" s="23"/>
      <c r="J726" s="89"/>
      <c r="K726" s="6"/>
      <c r="L726" s="2"/>
      <c r="M726" s="92"/>
      <c r="N726" s="6"/>
      <c r="O726" s="23"/>
      <c r="P726" s="89"/>
      <c r="Q726" s="6"/>
      <c r="R726" s="2"/>
      <c r="S726" s="9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  <c r="JW726" s="2"/>
    </row>
    <row r="727" spans="2:283" ht="24" customHeight="1" x14ac:dyDescent="0.2">
      <c r="B727" s="4"/>
      <c r="C727" s="23"/>
      <c r="D727" s="89"/>
      <c r="E727" s="6"/>
      <c r="F727" s="2"/>
      <c r="G727" s="92"/>
      <c r="H727" s="6"/>
      <c r="I727" s="23"/>
      <c r="J727" s="89"/>
      <c r="K727" s="6"/>
      <c r="L727" s="2"/>
      <c r="M727" s="92"/>
      <c r="N727" s="6"/>
      <c r="O727" s="23"/>
      <c r="P727" s="89"/>
      <c r="Q727" s="6"/>
      <c r="R727" s="2"/>
      <c r="S727" s="9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  <c r="JW727" s="2"/>
    </row>
    <row r="728" spans="2:283" ht="24" customHeight="1" x14ac:dyDescent="0.2">
      <c r="B728" s="4"/>
      <c r="C728" s="23"/>
      <c r="D728" s="89"/>
      <c r="E728" s="6"/>
      <c r="F728" s="2"/>
      <c r="G728" s="92"/>
      <c r="H728" s="6"/>
      <c r="I728" s="23"/>
      <c r="J728" s="89"/>
      <c r="K728" s="6"/>
      <c r="L728" s="2"/>
      <c r="M728" s="92"/>
      <c r="N728" s="6"/>
      <c r="O728" s="23"/>
      <c r="P728" s="89"/>
      <c r="Q728" s="6"/>
      <c r="R728" s="2"/>
      <c r="S728" s="9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  <c r="JW728" s="2"/>
    </row>
    <row r="729" spans="2:283" ht="24" customHeight="1" x14ac:dyDescent="0.2">
      <c r="B729" s="4"/>
      <c r="C729" s="23"/>
      <c r="D729" s="89"/>
      <c r="E729" s="6"/>
      <c r="F729" s="2"/>
      <c r="G729" s="92"/>
      <c r="H729" s="6"/>
      <c r="I729" s="23"/>
      <c r="J729" s="89"/>
      <c r="K729" s="6"/>
      <c r="L729" s="2"/>
      <c r="M729" s="92"/>
      <c r="N729" s="6"/>
      <c r="O729" s="23"/>
      <c r="P729" s="89"/>
      <c r="Q729" s="6"/>
      <c r="R729" s="2"/>
      <c r="S729" s="9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  <c r="JW729" s="2"/>
    </row>
    <row r="730" spans="2:283" ht="24" customHeight="1" x14ac:dyDescent="0.2">
      <c r="B730" s="4"/>
      <c r="C730" s="23"/>
      <c r="D730" s="89"/>
      <c r="E730" s="6"/>
      <c r="F730" s="2"/>
      <c r="G730" s="92"/>
      <c r="H730" s="6"/>
      <c r="I730" s="23"/>
      <c r="J730" s="89"/>
      <c r="K730" s="6"/>
      <c r="L730" s="2"/>
      <c r="M730" s="92"/>
      <c r="N730" s="6"/>
      <c r="O730" s="23"/>
      <c r="P730" s="89"/>
      <c r="Q730" s="6"/>
      <c r="R730" s="2"/>
      <c r="S730" s="9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  <c r="IX730" s="2"/>
      <c r="IY730" s="2"/>
      <c r="IZ730" s="2"/>
      <c r="JA730" s="2"/>
      <c r="JB730" s="2"/>
      <c r="JC730" s="2"/>
      <c r="JD730" s="2"/>
      <c r="JE730" s="2"/>
      <c r="JF730" s="2"/>
      <c r="JG730" s="2"/>
      <c r="JH730" s="2"/>
      <c r="JI730" s="2"/>
      <c r="JJ730" s="2"/>
      <c r="JK730" s="2"/>
      <c r="JL730" s="2"/>
      <c r="JM730" s="2"/>
      <c r="JN730" s="2"/>
      <c r="JO730" s="2"/>
      <c r="JP730" s="2"/>
      <c r="JQ730" s="2"/>
      <c r="JR730" s="2"/>
      <c r="JS730" s="2"/>
      <c r="JT730" s="2"/>
      <c r="JU730" s="2"/>
      <c r="JV730" s="2"/>
      <c r="JW730" s="2"/>
    </row>
    <row r="731" spans="2:283" ht="24" customHeight="1" x14ac:dyDescent="0.2">
      <c r="B731" s="4"/>
      <c r="C731" s="23"/>
      <c r="D731" s="89"/>
      <c r="E731" s="6"/>
      <c r="F731" s="2"/>
      <c r="G731" s="92"/>
      <c r="H731" s="6"/>
      <c r="I731" s="23"/>
      <c r="J731" s="89"/>
      <c r="K731" s="6"/>
      <c r="L731" s="2"/>
      <c r="M731" s="92"/>
      <c r="N731" s="6"/>
      <c r="O731" s="23"/>
      <c r="P731" s="89"/>
      <c r="Q731" s="6"/>
      <c r="R731" s="2"/>
      <c r="S731" s="9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  <c r="JW731" s="2"/>
    </row>
    <row r="732" spans="2:283" ht="24" customHeight="1" x14ac:dyDescent="0.2">
      <c r="B732" s="4"/>
      <c r="C732" s="23"/>
      <c r="D732" s="89"/>
      <c r="E732" s="6"/>
      <c r="F732" s="2"/>
      <c r="G732" s="92"/>
      <c r="H732" s="6"/>
      <c r="I732" s="23"/>
      <c r="J732" s="89"/>
      <c r="K732" s="6"/>
      <c r="L732" s="2"/>
      <c r="M732" s="92"/>
      <c r="N732" s="6"/>
      <c r="O732" s="23"/>
      <c r="P732" s="89"/>
      <c r="Q732" s="6"/>
      <c r="R732" s="2"/>
      <c r="S732" s="9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  <c r="JW732" s="2"/>
    </row>
    <row r="733" spans="2:283" ht="24" customHeight="1" x14ac:dyDescent="0.2">
      <c r="B733" s="4"/>
      <c r="C733" s="23"/>
      <c r="D733" s="89"/>
      <c r="E733" s="6"/>
      <c r="F733" s="2"/>
      <c r="G733" s="92"/>
      <c r="H733" s="6"/>
      <c r="I733" s="23"/>
      <c r="J733" s="89"/>
      <c r="K733" s="6"/>
      <c r="L733" s="2"/>
      <c r="M733" s="92"/>
      <c r="N733" s="6"/>
      <c r="O733" s="23"/>
      <c r="P733" s="89"/>
      <c r="Q733" s="6"/>
      <c r="R733" s="2"/>
      <c r="S733" s="9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  <c r="JW733" s="2"/>
    </row>
    <row r="734" spans="2:283" ht="24" customHeight="1" x14ac:dyDescent="0.2">
      <c r="B734" s="4"/>
      <c r="C734" s="23"/>
      <c r="D734" s="89"/>
      <c r="E734" s="6"/>
      <c r="F734" s="2"/>
      <c r="G734" s="92"/>
      <c r="H734" s="6"/>
      <c r="I734" s="23"/>
      <c r="J734" s="89"/>
      <c r="K734" s="6"/>
      <c r="L734" s="2"/>
      <c r="M734" s="92"/>
      <c r="N734" s="6"/>
      <c r="O734" s="23"/>
      <c r="P734" s="89"/>
      <c r="Q734" s="6"/>
      <c r="R734" s="2"/>
      <c r="S734" s="9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  <c r="JW734" s="2"/>
    </row>
    <row r="735" spans="2:283" ht="24" customHeight="1" x14ac:dyDescent="0.2">
      <c r="B735" s="4"/>
      <c r="C735" s="23"/>
      <c r="D735" s="89"/>
      <c r="E735" s="6"/>
      <c r="F735" s="2"/>
      <c r="G735" s="92"/>
      <c r="H735" s="6"/>
      <c r="I735" s="23"/>
      <c r="J735" s="89"/>
      <c r="K735" s="6"/>
      <c r="L735" s="2"/>
      <c r="M735" s="92"/>
      <c r="N735" s="6"/>
      <c r="O735" s="23"/>
      <c r="P735" s="89"/>
      <c r="Q735" s="6"/>
      <c r="R735" s="2"/>
      <c r="S735" s="9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  <c r="JW735" s="2"/>
    </row>
    <row r="736" spans="2:283" ht="24" customHeight="1" x14ac:dyDescent="0.2">
      <c r="B736" s="4"/>
      <c r="C736" s="23"/>
      <c r="D736" s="89"/>
      <c r="E736" s="6"/>
      <c r="F736" s="2"/>
      <c r="G736" s="92"/>
      <c r="H736" s="6"/>
      <c r="I736" s="23"/>
      <c r="J736" s="89"/>
      <c r="K736" s="6"/>
      <c r="L736" s="2"/>
      <c r="M736" s="92"/>
      <c r="N736" s="6"/>
      <c r="O736" s="23"/>
      <c r="P736" s="89"/>
      <c r="Q736" s="6"/>
      <c r="R736" s="2"/>
      <c r="S736" s="9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  <c r="JW736" s="2"/>
    </row>
    <row r="737" spans="2:283" ht="24" customHeight="1" x14ac:dyDescent="0.2">
      <c r="B737" s="4"/>
      <c r="C737" s="23"/>
      <c r="D737" s="89"/>
      <c r="E737" s="6"/>
      <c r="F737" s="2"/>
      <c r="G737" s="92"/>
      <c r="H737" s="6"/>
      <c r="I737" s="23"/>
      <c r="J737" s="89"/>
      <c r="K737" s="6"/>
      <c r="L737" s="2"/>
      <c r="M737" s="92"/>
      <c r="N737" s="6"/>
      <c r="O737" s="23"/>
      <c r="P737" s="89"/>
      <c r="Q737" s="6"/>
      <c r="R737" s="2"/>
      <c r="S737" s="9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/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  <c r="JW737" s="2"/>
    </row>
    <row r="738" spans="2:283" ht="24" customHeight="1" x14ac:dyDescent="0.2">
      <c r="B738" s="4"/>
      <c r="C738" s="23"/>
      <c r="D738" s="89"/>
      <c r="E738" s="6"/>
      <c r="F738" s="2"/>
      <c r="G738" s="92"/>
      <c r="H738" s="6"/>
      <c r="I738" s="23"/>
      <c r="J738" s="89"/>
      <c r="K738" s="6"/>
      <c r="L738" s="2"/>
      <c r="M738" s="92"/>
      <c r="N738" s="6"/>
      <c r="O738" s="23"/>
      <c r="P738" s="89"/>
      <c r="Q738" s="6"/>
      <c r="R738" s="2"/>
      <c r="S738" s="9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  <c r="JW738" s="2"/>
    </row>
    <row r="739" spans="2:283" ht="24" customHeight="1" x14ac:dyDescent="0.2">
      <c r="B739" s="4"/>
      <c r="C739" s="23"/>
      <c r="D739" s="89"/>
      <c r="E739" s="6"/>
      <c r="F739" s="2"/>
      <c r="G739" s="92"/>
      <c r="H739" s="6"/>
      <c r="I739" s="23"/>
      <c r="J739" s="89"/>
      <c r="K739" s="6"/>
      <c r="L739" s="2"/>
      <c r="M739" s="92"/>
      <c r="N739" s="6"/>
      <c r="O739" s="23"/>
      <c r="P739" s="89"/>
      <c r="Q739" s="6"/>
      <c r="R739" s="2"/>
      <c r="S739" s="9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  <c r="JW739" s="2"/>
    </row>
    <row r="740" spans="2:283" ht="24" customHeight="1" x14ac:dyDescent="0.2">
      <c r="B740" s="4"/>
      <c r="C740" s="23"/>
      <c r="D740" s="89"/>
      <c r="E740" s="6"/>
      <c r="F740" s="2"/>
      <c r="G740" s="92"/>
      <c r="H740" s="6"/>
      <c r="I740" s="23"/>
      <c r="J740" s="89"/>
      <c r="K740" s="6"/>
      <c r="L740" s="2"/>
      <c r="M740" s="92"/>
      <c r="N740" s="6"/>
      <c r="O740" s="23"/>
      <c r="P740" s="89"/>
      <c r="Q740" s="6"/>
      <c r="R740" s="2"/>
      <c r="S740" s="9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  <c r="JW740" s="2"/>
    </row>
    <row r="741" spans="2:283" ht="24" customHeight="1" x14ac:dyDescent="0.2">
      <c r="B741" s="4"/>
      <c r="C741" s="23"/>
      <c r="D741" s="89"/>
      <c r="E741" s="6"/>
      <c r="F741" s="2"/>
      <c r="G741" s="92"/>
      <c r="H741" s="6"/>
      <c r="I741" s="23"/>
      <c r="J741" s="89"/>
      <c r="K741" s="6"/>
      <c r="L741" s="2"/>
      <c r="M741" s="92"/>
      <c r="N741" s="6"/>
      <c r="O741" s="23"/>
      <c r="P741" s="89"/>
      <c r="Q741" s="6"/>
      <c r="R741" s="2"/>
      <c r="S741" s="9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  <c r="JW741" s="2"/>
    </row>
    <row r="742" spans="2:283" ht="24" customHeight="1" x14ac:dyDescent="0.2">
      <c r="B742" s="4"/>
      <c r="C742" s="23"/>
      <c r="D742" s="89"/>
      <c r="E742" s="6"/>
      <c r="F742" s="2"/>
      <c r="G742" s="92"/>
      <c r="H742" s="6"/>
      <c r="I742" s="23"/>
      <c r="J742" s="89"/>
      <c r="K742" s="6"/>
      <c r="L742" s="2"/>
      <c r="M742" s="92"/>
      <c r="N742" s="6"/>
      <c r="O742" s="23"/>
      <c r="P742" s="89"/>
      <c r="Q742" s="6"/>
      <c r="R742" s="2"/>
      <c r="S742" s="9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  <c r="JW742" s="2"/>
    </row>
    <row r="743" spans="2:283" ht="24" customHeight="1" x14ac:dyDescent="0.2">
      <c r="B743" s="4"/>
      <c r="C743" s="23"/>
      <c r="D743" s="89"/>
      <c r="E743" s="6"/>
      <c r="F743" s="2"/>
      <c r="G743" s="92"/>
      <c r="H743" s="6"/>
      <c r="I743" s="23"/>
      <c r="J743" s="89"/>
      <c r="K743" s="6"/>
      <c r="L743" s="2"/>
      <c r="M743" s="92"/>
      <c r="N743" s="6"/>
      <c r="O743" s="23"/>
      <c r="P743" s="89"/>
      <c r="Q743" s="6"/>
      <c r="R743" s="2"/>
      <c r="S743" s="9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  <c r="JW743" s="2"/>
    </row>
    <row r="744" spans="2:283" ht="24" customHeight="1" x14ac:dyDescent="0.2">
      <c r="B744" s="4"/>
      <c r="C744" s="23"/>
      <c r="D744" s="89"/>
      <c r="E744" s="6"/>
      <c r="F744" s="2"/>
      <c r="G744" s="92"/>
      <c r="H744" s="6"/>
      <c r="I744" s="23"/>
      <c r="J744" s="89"/>
      <c r="K744" s="6"/>
      <c r="L744" s="2"/>
      <c r="M744" s="92"/>
      <c r="N744" s="6"/>
      <c r="O744" s="23"/>
      <c r="P744" s="89"/>
      <c r="Q744" s="6"/>
      <c r="R744" s="2"/>
      <c r="S744" s="9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/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  <c r="JW744" s="2"/>
    </row>
    <row r="745" spans="2:283" ht="24" customHeight="1" x14ac:dyDescent="0.2">
      <c r="B745" s="4"/>
      <c r="C745" s="23"/>
      <c r="D745" s="89"/>
      <c r="E745" s="6"/>
      <c r="F745" s="2"/>
      <c r="G745" s="92"/>
      <c r="H745" s="6"/>
      <c r="I745" s="23"/>
      <c r="J745" s="89"/>
      <c r="K745" s="6"/>
      <c r="L745" s="2"/>
      <c r="M745" s="92"/>
      <c r="N745" s="6"/>
      <c r="O745" s="23"/>
      <c r="P745" s="89"/>
      <c r="Q745" s="6"/>
      <c r="R745" s="2"/>
      <c r="S745" s="9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  <c r="JW745" s="2"/>
    </row>
    <row r="746" spans="2:283" ht="24" customHeight="1" x14ac:dyDescent="0.2">
      <c r="B746" s="4"/>
      <c r="C746" s="23"/>
      <c r="D746" s="89"/>
      <c r="E746" s="6"/>
      <c r="F746" s="2"/>
      <c r="G746" s="92"/>
      <c r="H746" s="6"/>
      <c r="I746" s="23"/>
      <c r="J746" s="89"/>
      <c r="K746" s="6"/>
      <c r="L746" s="2"/>
      <c r="M746" s="92"/>
      <c r="N746" s="6"/>
      <c r="O746" s="23"/>
      <c r="P746" s="89"/>
      <c r="Q746" s="6"/>
      <c r="R746" s="2"/>
      <c r="S746" s="9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  <c r="IX746" s="2"/>
      <c r="IY746" s="2"/>
      <c r="IZ746" s="2"/>
      <c r="JA746" s="2"/>
      <c r="JB746" s="2"/>
      <c r="JC746" s="2"/>
      <c r="JD746" s="2"/>
      <c r="JE746" s="2"/>
      <c r="JF746" s="2"/>
      <c r="JG746" s="2"/>
      <c r="JH746" s="2"/>
      <c r="JI746" s="2"/>
      <c r="JJ746" s="2"/>
      <c r="JK746" s="2"/>
      <c r="JL746" s="2"/>
      <c r="JM746" s="2"/>
      <c r="JN746" s="2"/>
      <c r="JO746" s="2"/>
      <c r="JP746" s="2"/>
      <c r="JQ746" s="2"/>
      <c r="JR746" s="2"/>
      <c r="JS746" s="2"/>
      <c r="JT746" s="2"/>
      <c r="JU746" s="2"/>
      <c r="JV746" s="2"/>
      <c r="JW746" s="2"/>
    </row>
    <row r="747" spans="2:283" ht="24" customHeight="1" x14ac:dyDescent="0.2">
      <c r="B747" s="4"/>
      <c r="C747" s="23"/>
      <c r="D747" s="89"/>
      <c r="E747" s="6"/>
      <c r="F747" s="2"/>
      <c r="G747" s="92"/>
      <c r="H747" s="6"/>
      <c r="I747" s="23"/>
      <c r="J747" s="89"/>
      <c r="K747" s="6"/>
      <c r="L747" s="2"/>
      <c r="M747" s="92"/>
      <c r="N747" s="6"/>
      <c r="O747" s="23"/>
      <c r="P747" s="89"/>
      <c r="Q747" s="6"/>
      <c r="R747" s="2"/>
      <c r="S747" s="9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  <c r="JW747" s="2"/>
    </row>
    <row r="748" spans="2:283" ht="24" customHeight="1" x14ac:dyDescent="0.2">
      <c r="B748" s="4"/>
      <c r="C748" s="23"/>
      <c r="D748" s="89"/>
      <c r="E748" s="6"/>
      <c r="F748" s="2"/>
      <c r="G748" s="92"/>
      <c r="H748" s="6"/>
      <c r="I748" s="23"/>
      <c r="J748" s="89"/>
      <c r="K748" s="6"/>
      <c r="L748" s="2"/>
      <c r="M748" s="92"/>
      <c r="N748" s="6"/>
      <c r="O748" s="23"/>
      <c r="P748" s="89"/>
      <c r="Q748" s="6"/>
      <c r="R748" s="2"/>
      <c r="S748" s="9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  <c r="JW748" s="2"/>
    </row>
    <row r="749" spans="2:283" ht="24" customHeight="1" x14ac:dyDescent="0.2">
      <c r="B749" s="4"/>
      <c r="C749" s="23"/>
      <c r="D749" s="89"/>
      <c r="E749" s="6"/>
      <c r="F749" s="2"/>
      <c r="G749" s="92"/>
      <c r="H749" s="6"/>
      <c r="I749" s="23"/>
      <c r="J749" s="89"/>
      <c r="K749" s="6"/>
      <c r="L749" s="2"/>
      <c r="M749" s="92"/>
      <c r="N749" s="6"/>
      <c r="O749" s="23"/>
      <c r="P749" s="89"/>
      <c r="Q749" s="6"/>
      <c r="R749" s="2"/>
      <c r="S749" s="9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  <c r="JW749" s="2"/>
    </row>
    <row r="750" spans="2:283" ht="24" customHeight="1" x14ac:dyDescent="0.2">
      <c r="B750" s="4"/>
      <c r="C750" s="23"/>
      <c r="D750" s="89"/>
      <c r="E750" s="6"/>
      <c r="F750" s="2"/>
      <c r="G750" s="92"/>
      <c r="H750" s="6"/>
      <c r="I750" s="23"/>
      <c r="J750" s="89"/>
      <c r="K750" s="6"/>
      <c r="L750" s="2"/>
      <c r="M750" s="92"/>
      <c r="N750" s="6"/>
      <c r="O750" s="23"/>
      <c r="P750" s="89"/>
      <c r="Q750" s="6"/>
      <c r="R750" s="2"/>
      <c r="S750" s="9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  <c r="IX750" s="2"/>
      <c r="IY750" s="2"/>
      <c r="IZ750" s="2"/>
      <c r="JA750" s="2"/>
      <c r="JB750" s="2"/>
      <c r="JC750" s="2"/>
      <c r="JD750" s="2"/>
      <c r="JE750" s="2"/>
      <c r="JF750" s="2"/>
      <c r="JG750" s="2"/>
      <c r="JH750" s="2"/>
      <c r="JI750" s="2"/>
      <c r="JJ750" s="2"/>
      <c r="JK750" s="2"/>
      <c r="JL750" s="2"/>
      <c r="JM750" s="2"/>
      <c r="JN750" s="2"/>
      <c r="JO750" s="2"/>
      <c r="JP750" s="2"/>
      <c r="JQ750" s="2"/>
      <c r="JR750" s="2"/>
      <c r="JS750" s="2"/>
      <c r="JT750" s="2"/>
      <c r="JU750" s="2"/>
      <c r="JV750" s="2"/>
      <c r="JW750" s="2"/>
    </row>
    <row r="751" spans="2:283" ht="24" customHeight="1" x14ac:dyDescent="0.2">
      <c r="B751" s="4"/>
      <c r="C751" s="23"/>
      <c r="D751" s="89"/>
      <c r="E751" s="6"/>
      <c r="F751" s="2"/>
      <c r="G751" s="92"/>
      <c r="H751" s="6"/>
      <c r="I751" s="23"/>
      <c r="J751" s="89"/>
      <c r="K751" s="6"/>
      <c r="L751" s="2"/>
      <c r="M751" s="92"/>
      <c r="N751" s="6"/>
      <c r="O751" s="23"/>
      <c r="P751" s="89"/>
      <c r="Q751" s="6"/>
      <c r="R751" s="2"/>
      <c r="S751" s="9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  <c r="JW751" s="2"/>
    </row>
    <row r="752" spans="2:283" ht="24" customHeight="1" x14ac:dyDescent="0.2">
      <c r="B752" s="4"/>
      <c r="C752" s="23"/>
      <c r="D752" s="89"/>
      <c r="E752" s="6"/>
      <c r="F752" s="2"/>
      <c r="G752" s="92"/>
      <c r="H752" s="6"/>
      <c r="I752" s="23"/>
      <c r="J752" s="89"/>
      <c r="K752" s="6"/>
      <c r="L752" s="2"/>
      <c r="M752" s="92"/>
      <c r="N752" s="6"/>
      <c r="O752" s="23"/>
      <c r="P752" s="89"/>
      <c r="Q752" s="6"/>
      <c r="R752" s="2"/>
      <c r="S752" s="9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  <c r="JW752" s="2"/>
    </row>
    <row r="753" spans="2:283" ht="24" customHeight="1" x14ac:dyDescent="0.2">
      <c r="B753" s="4"/>
      <c r="C753" s="23"/>
      <c r="D753" s="89"/>
      <c r="E753" s="6"/>
      <c r="F753" s="2"/>
      <c r="G753" s="92"/>
      <c r="H753" s="6"/>
      <c r="I753" s="23"/>
      <c r="J753" s="89"/>
      <c r="K753" s="6"/>
      <c r="L753" s="2"/>
      <c r="M753" s="92"/>
      <c r="N753" s="6"/>
      <c r="O753" s="23"/>
      <c r="P753" s="89"/>
      <c r="Q753" s="6"/>
      <c r="R753" s="2"/>
      <c r="S753" s="9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  <c r="JW753" s="2"/>
    </row>
    <row r="754" spans="2:283" ht="24" customHeight="1" x14ac:dyDescent="0.2">
      <c r="B754" s="4"/>
      <c r="C754" s="23"/>
      <c r="D754" s="89"/>
      <c r="E754" s="6"/>
      <c r="F754" s="2"/>
      <c r="G754" s="92"/>
      <c r="H754" s="6"/>
      <c r="I754" s="23"/>
      <c r="J754" s="89"/>
      <c r="K754" s="6"/>
      <c r="L754" s="2"/>
      <c r="M754" s="92"/>
      <c r="N754" s="6"/>
      <c r="O754" s="23"/>
      <c r="P754" s="89"/>
      <c r="Q754" s="6"/>
      <c r="R754" s="2"/>
      <c r="S754" s="9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  <c r="JW754" s="2"/>
    </row>
    <row r="755" spans="2:283" ht="24" customHeight="1" x14ac:dyDescent="0.2">
      <c r="B755" s="4"/>
      <c r="C755" s="23"/>
      <c r="D755" s="89"/>
      <c r="E755" s="6"/>
      <c r="F755" s="2"/>
      <c r="G755" s="92"/>
      <c r="H755" s="6"/>
      <c r="I755" s="23"/>
      <c r="J755" s="89"/>
      <c r="K755" s="6"/>
      <c r="L755" s="2"/>
      <c r="M755" s="92"/>
      <c r="N755" s="6"/>
      <c r="O755" s="23"/>
      <c r="P755" s="89"/>
      <c r="Q755" s="6"/>
      <c r="R755" s="2"/>
      <c r="S755" s="9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  <c r="JW755" s="2"/>
    </row>
    <row r="756" spans="2:283" ht="24" customHeight="1" x14ac:dyDescent="0.2">
      <c r="B756" s="4"/>
      <c r="C756" s="23"/>
      <c r="D756" s="89"/>
      <c r="E756" s="6"/>
      <c r="F756" s="2"/>
      <c r="G756" s="92"/>
      <c r="H756" s="6"/>
      <c r="I756" s="23"/>
      <c r="J756" s="89"/>
      <c r="K756" s="6"/>
      <c r="L756" s="2"/>
      <c r="M756" s="92"/>
      <c r="N756" s="6"/>
      <c r="O756" s="23"/>
      <c r="P756" s="89"/>
      <c r="Q756" s="6"/>
      <c r="R756" s="2"/>
      <c r="S756" s="9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  <c r="JW756" s="2"/>
    </row>
    <row r="757" spans="2:283" ht="24" customHeight="1" x14ac:dyDescent="0.2">
      <c r="B757" s="4"/>
      <c r="C757" s="23"/>
      <c r="D757" s="89"/>
      <c r="E757" s="6"/>
      <c r="F757" s="2"/>
      <c r="G757" s="92"/>
      <c r="H757" s="6"/>
      <c r="I757" s="23"/>
      <c r="J757" s="89"/>
      <c r="K757" s="6"/>
      <c r="L757" s="2"/>
      <c r="M757" s="92"/>
      <c r="N757" s="6"/>
      <c r="O757" s="23"/>
      <c r="P757" s="89"/>
      <c r="Q757" s="6"/>
      <c r="R757" s="2"/>
      <c r="S757" s="9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  <c r="IX757" s="2"/>
      <c r="IY757" s="2"/>
      <c r="IZ757" s="2"/>
      <c r="JA757" s="2"/>
      <c r="JB757" s="2"/>
      <c r="JC757" s="2"/>
      <c r="JD757" s="2"/>
      <c r="JE757" s="2"/>
      <c r="JF757" s="2"/>
      <c r="JG757" s="2"/>
      <c r="JH757" s="2"/>
      <c r="JI757" s="2"/>
      <c r="JJ757" s="2"/>
      <c r="JK757" s="2"/>
      <c r="JL757" s="2"/>
      <c r="JM757" s="2"/>
      <c r="JN757" s="2"/>
      <c r="JO757" s="2"/>
      <c r="JP757" s="2"/>
      <c r="JQ757" s="2"/>
      <c r="JR757" s="2"/>
      <c r="JS757" s="2"/>
      <c r="JT757" s="2"/>
      <c r="JU757" s="2"/>
      <c r="JV757" s="2"/>
      <c r="JW757" s="2"/>
    </row>
    <row r="758" spans="2:283" ht="24" customHeight="1" x14ac:dyDescent="0.2">
      <c r="B758" s="4"/>
      <c r="C758" s="23"/>
      <c r="D758" s="89"/>
      <c r="E758" s="6"/>
      <c r="F758" s="2"/>
      <c r="G758" s="92"/>
      <c r="H758" s="6"/>
      <c r="I758" s="23"/>
      <c r="J758" s="89"/>
      <c r="K758" s="6"/>
      <c r="L758" s="2"/>
      <c r="M758" s="92"/>
      <c r="N758" s="6"/>
      <c r="O758" s="23"/>
      <c r="P758" s="89"/>
      <c r="Q758" s="6"/>
      <c r="R758" s="2"/>
      <c r="S758" s="9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  <c r="JW758" s="2"/>
    </row>
    <row r="759" spans="2:283" ht="24" customHeight="1" x14ac:dyDescent="0.2">
      <c r="B759" s="4"/>
      <c r="C759" s="23"/>
      <c r="D759" s="89"/>
      <c r="E759" s="6"/>
      <c r="F759" s="2"/>
      <c r="G759" s="92"/>
      <c r="H759" s="6"/>
      <c r="I759" s="23"/>
      <c r="J759" s="89"/>
      <c r="K759" s="6"/>
      <c r="L759" s="2"/>
      <c r="M759" s="92"/>
      <c r="N759" s="6"/>
      <c r="O759" s="23"/>
      <c r="P759" s="89"/>
      <c r="Q759" s="6"/>
      <c r="R759" s="2"/>
      <c r="S759" s="9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  <c r="JW759" s="2"/>
    </row>
    <row r="760" spans="2:283" ht="24" customHeight="1" x14ac:dyDescent="0.2">
      <c r="B760" s="4"/>
      <c r="C760" s="23"/>
      <c r="D760" s="89"/>
      <c r="E760" s="6"/>
      <c r="F760" s="2"/>
      <c r="G760" s="92"/>
      <c r="H760" s="6"/>
      <c r="I760" s="23"/>
      <c r="J760" s="89"/>
      <c r="K760" s="6"/>
      <c r="L760" s="2"/>
      <c r="M760" s="92"/>
      <c r="N760" s="6"/>
      <c r="O760" s="23"/>
      <c r="P760" s="89"/>
      <c r="Q760" s="6"/>
      <c r="R760" s="2"/>
      <c r="S760" s="9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  <c r="JW760" s="2"/>
    </row>
    <row r="761" spans="2:283" ht="24" customHeight="1" x14ac:dyDescent="0.2">
      <c r="B761" s="4"/>
      <c r="C761" s="23"/>
      <c r="D761" s="89"/>
      <c r="E761" s="6"/>
      <c r="F761" s="2"/>
      <c r="G761" s="92"/>
      <c r="H761" s="6"/>
      <c r="I761" s="23"/>
      <c r="J761" s="89"/>
      <c r="K761" s="6"/>
      <c r="L761" s="2"/>
      <c r="M761" s="92"/>
      <c r="N761" s="6"/>
      <c r="O761" s="23"/>
      <c r="P761" s="89"/>
      <c r="Q761" s="6"/>
      <c r="R761" s="2"/>
      <c r="S761" s="9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  <c r="JW761" s="2"/>
    </row>
    <row r="762" spans="2:283" ht="24" customHeight="1" x14ac:dyDescent="0.2">
      <c r="B762" s="4"/>
      <c r="C762" s="23"/>
      <c r="D762" s="89"/>
      <c r="E762" s="6"/>
      <c r="F762" s="2"/>
      <c r="G762" s="92"/>
      <c r="H762" s="6"/>
      <c r="I762" s="23"/>
      <c r="J762" s="89"/>
      <c r="K762" s="6"/>
      <c r="L762" s="2"/>
      <c r="M762" s="92"/>
      <c r="N762" s="6"/>
      <c r="O762" s="23"/>
      <c r="P762" s="89"/>
      <c r="Q762" s="6"/>
      <c r="R762" s="2"/>
      <c r="S762" s="9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  <c r="JW762" s="2"/>
    </row>
    <row r="763" spans="2:283" ht="24" customHeight="1" x14ac:dyDescent="0.2">
      <c r="B763" s="4"/>
      <c r="C763" s="23"/>
      <c r="D763" s="89"/>
      <c r="E763" s="6"/>
      <c r="F763" s="2"/>
      <c r="G763" s="92"/>
      <c r="H763" s="6"/>
      <c r="I763" s="23"/>
      <c r="J763" s="89"/>
      <c r="K763" s="6"/>
      <c r="L763" s="2"/>
      <c r="M763" s="92"/>
      <c r="N763" s="6"/>
      <c r="O763" s="23"/>
      <c r="P763" s="89"/>
      <c r="Q763" s="6"/>
      <c r="R763" s="2"/>
      <c r="S763" s="9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  <c r="JW763" s="2"/>
    </row>
    <row r="764" spans="2:283" ht="24" customHeight="1" x14ac:dyDescent="0.2">
      <c r="B764" s="4"/>
      <c r="C764" s="23"/>
      <c r="D764" s="89"/>
      <c r="E764" s="6"/>
      <c r="F764" s="2"/>
      <c r="G764" s="92"/>
      <c r="H764" s="6"/>
      <c r="I764" s="23"/>
      <c r="J764" s="89"/>
      <c r="K764" s="6"/>
      <c r="L764" s="2"/>
      <c r="M764" s="92"/>
      <c r="N764" s="6"/>
      <c r="O764" s="23"/>
      <c r="P764" s="89"/>
      <c r="Q764" s="6"/>
      <c r="R764" s="2"/>
      <c r="S764" s="9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  <c r="JW764" s="2"/>
    </row>
    <row r="765" spans="2:283" ht="24" customHeight="1" x14ac:dyDescent="0.2">
      <c r="B765" s="4"/>
      <c r="C765" s="23"/>
      <c r="D765" s="89"/>
      <c r="E765" s="6"/>
      <c r="F765" s="2"/>
      <c r="G765" s="92"/>
      <c r="H765" s="6"/>
      <c r="I765" s="23"/>
      <c r="J765" s="89"/>
      <c r="K765" s="6"/>
      <c r="L765" s="2"/>
      <c r="M765" s="92"/>
      <c r="N765" s="6"/>
      <c r="O765" s="23"/>
      <c r="P765" s="89"/>
      <c r="Q765" s="6"/>
      <c r="R765" s="2"/>
      <c r="S765" s="9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  <c r="JW765" s="2"/>
    </row>
    <row r="766" spans="2:283" ht="24" customHeight="1" x14ac:dyDescent="0.2">
      <c r="B766" s="4"/>
      <c r="C766" s="23"/>
      <c r="D766" s="89"/>
      <c r="E766" s="6"/>
      <c r="F766" s="2"/>
      <c r="G766" s="92"/>
      <c r="H766" s="6"/>
      <c r="I766" s="23"/>
      <c r="J766" s="89"/>
      <c r="K766" s="6"/>
      <c r="L766" s="2"/>
      <c r="M766" s="92"/>
      <c r="N766" s="6"/>
      <c r="O766" s="23"/>
      <c r="P766" s="89"/>
      <c r="Q766" s="6"/>
      <c r="R766" s="2"/>
      <c r="S766" s="9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  <c r="JW766" s="2"/>
    </row>
    <row r="767" spans="2:283" ht="24" customHeight="1" x14ac:dyDescent="0.2">
      <c r="B767" s="4"/>
      <c r="C767" s="23"/>
      <c r="D767" s="89"/>
      <c r="E767" s="6"/>
      <c r="F767" s="2"/>
      <c r="G767" s="92"/>
      <c r="H767" s="6"/>
      <c r="I767" s="23"/>
      <c r="J767" s="89"/>
      <c r="K767" s="6"/>
      <c r="L767" s="2"/>
      <c r="M767" s="92"/>
      <c r="N767" s="6"/>
      <c r="O767" s="23"/>
      <c r="P767" s="89"/>
      <c r="Q767" s="6"/>
      <c r="R767" s="2"/>
      <c r="S767" s="9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/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  <c r="JW767" s="2"/>
    </row>
    <row r="768" spans="2:283" ht="24" customHeight="1" x14ac:dyDescent="0.2">
      <c r="B768" s="4"/>
      <c r="C768" s="23"/>
      <c r="D768" s="89"/>
      <c r="E768" s="6"/>
      <c r="F768" s="2"/>
      <c r="G768" s="92"/>
      <c r="H768" s="6"/>
      <c r="I768" s="23"/>
      <c r="J768" s="89"/>
      <c r="K768" s="6"/>
      <c r="L768" s="2"/>
      <c r="M768" s="92"/>
      <c r="N768" s="6"/>
      <c r="O768" s="23"/>
      <c r="P768" s="89"/>
      <c r="Q768" s="6"/>
      <c r="R768" s="2"/>
      <c r="S768" s="9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  <c r="JW768" s="2"/>
    </row>
    <row r="769" spans="2:283" ht="24" customHeight="1" x14ac:dyDescent="0.2">
      <c r="B769" s="4"/>
      <c r="C769" s="23"/>
      <c r="D769" s="89"/>
      <c r="E769" s="6"/>
      <c r="F769" s="2"/>
      <c r="G769" s="92"/>
      <c r="H769" s="6"/>
      <c r="I769" s="23"/>
      <c r="J769" s="89"/>
      <c r="K769" s="6"/>
      <c r="L769" s="2"/>
      <c r="M769" s="92"/>
      <c r="N769" s="6"/>
      <c r="O769" s="23"/>
      <c r="P769" s="89"/>
      <c r="Q769" s="6"/>
      <c r="R769" s="2"/>
      <c r="S769" s="9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  <c r="JW769" s="2"/>
    </row>
    <row r="770" spans="2:283" ht="24" customHeight="1" x14ac:dyDescent="0.2">
      <c r="B770" s="4"/>
      <c r="C770" s="23"/>
      <c r="D770" s="89"/>
      <c r="E770" s="6"/>
      <c r="F770" s="2"/>
      <c r="G770" s="92"/>
      <c r="H770" s="6"/>
      <c r="I770" s="23"/>
      <c r="J770" s="89"/>
      <c r="K770" s="6"/>
      <c r="L770" s="2"/>
      <c r="M770" s="92"/>
      <c r="N770" s="6"/>
      <c r="O770" s="23"/>
      <c r="P770" s="89"/>
      <c r="Q770" s="6"/>
      <c r="R770" s="2"/>
      <c r="S770" s="9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  <c r="JW770" s="2"/>
    </row>
    <row r="771" spans="2:283" ht="24" customHeight="1" x14ac:dyDescent="0.2">
      <c r="B771" s="4"/>
      <c r="C771" s="23"/>
      <c r="D771" s="89"/>
      <c r="E771" s="6"/>
      <c r="F771" s="2"/>
      <c r="G771" s="92"/>
      <c r="H771" s="6"/>
      <c r="I771" s="23"/>
      <c r="J771" s="89"/>
      <c r="K771" s="6"/>
      <c r="L771" s="2"/>
      <c r="M771" s="92"/>
      <c r="N771" s="6"/>
      <c r="O771" s="23"/>
      <c r="P771" s="89"/>
      <c r="Q771" s="6"/>
      <c r="R771" s="2"/>
      <c r="S771" s="9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  <c r="JW771" s="2"/>
    </row>
    <row r="772" spans="2:283" ht="24" customHeight="1" x14ac:dyDescent="0.2">
      <c r="B772" s="4"/>
      <c r="C772" s="23"/>
      <c r="D772" s="89"/>
      <c r="E772" s="6"/>
      <c r="F772" s="2"/>
      <c r="G772" s="92"/>
      <c r="H772" s="6"/>
      <c r="I772" s="23"/>
      <c r="J772" s="89"/>
      <c r="K772" s="6"/>
      <c r="L772" s="2"/>
      <c r="M772" s="92"/>
      <c r="N772" s="6"/>
      <c r="O772" s="23"/>
      <c r="P772" s="89"/>
      <c r="Q772" s="6"/>
      <c r="R772" s="2"/>
      <c r="S772" s="9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  <c r="JW772" s="2"/>
    </row>
    <row r="773" spans="2:283" ht="24" customHeight="1" x14ac:dyDescent="0.2">
      <c r="B773" s="4"/>
      <c r="C773" s="23"/>
      <c r="D773" s="89"/>
      <c r="E773" s="6"/>
      <c r="F773" s="2"/>
      <c r="G773" s="92"/>
      <c r="H773" s="6"/>
      <c r="I773" s="23"/>
      <c r="J773" s="89"/>
      <c r="K773" s="6"/>
      <c r="L773" s="2"/>
      <c r="M773" s="92"/>
      <c r="N773" s="6"/>
      <c r="O773" s="23"/>
      <c r="P773" s="89"/>
      <c r="Q773" s="6"/>
      <c r="R773" s="2"/>
      <c r="S773" s="9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  <c r="JW773" s="2"/>
    </row>
    <row r="774" spans="2:283" ht="24" customHeight="1" x14ac:dyDescent="0.2">
      <c r="B774" s="4"/>
      <c r="C774" s="23"/>
      <c r="D774" s="89"/>
      <c r="E774" s="6"/>
      <c r="F774" s="2"/>
      <c r="G774" s="92"/>
      <c r="H774" s="6"/>
      <c r="I774" s="23"/>
      <c r="J774" s="89"/>
      <c r="K774" s="6"/>
      <c r="L774" s="2"/>
      <c r="M774" s="92"/>
      <c r="N774" s="6"/>
      <c r="O774" s="23"/>
      <c r="P774" s="89"/>
      <c r="Q774" s="6"/>
      <c r="R774" s="2"/>
      <c r="S774" s="9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  <c r="JW774" s="2"/>
    </row>
    <row r="775" spans="2:283" ht="24" customHeight="1" x14ac:dyDescent="0.2">
      <c r="B775" s="4"/>
      <c r="C775" s="23"/>
      <c r="D775" s="89"/>
      <c r="E775" s="6"/>
      <c r="F775" s="2"/>
      <c r="G775" s="92"/>
      <c r="H775" s="6"/>
      <c r="I775" s="23"/>
      <c r="J775" s="89"/>
      <c r="K775" s="6"/>
      <c r="L775" s="2"/>
      <c r="M775" s="92"/>
      <c r="N775" s="6"/>
      <c r="O775" s="23"/>
      <c r="P775" s="89"/>
      <c r="Q775" s="6"/>
      <c r="R775" s="2"/>
      <c r="S775" s="9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  <c r="JW775" s="2"/>
    </row>
    <row r="776" spans="2:283" ht="24" customHeight="1" x14ac:dyDescent="0.2">
      <c r="B776" s="4"/>
      <c r="C776" s="23"/>
      <c r="D776" s="89"/>
      <c r="E776" s="6"/>
      <c r="F776" s="2"/>
      <c r="G776" s="92"/>
      <c r="H776" s="6"/>
      <c r="I776" s="23"/>
      <c r="J776" s="89"/>
      <c r="K776" s="6"/>
      <c r="L776" s="2"/>
      <c r="M776" s="92"/>
      <c r="N776" s="6"/>
      <c r="O776" s="23"/>
      <c r="P776" s="89"/>
      <c r="Q776" s="6"/>
      <c r="R776" s="2"/>
      <c r="S776" s="9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  <c r="IX776" s="2"/>
      <c r="IY776" s="2"/>
      <c r="IZ776" s="2"/>
      <c r="JA776" s="2"/>
      <c r="JB776" s="2"/>
      <c r="JC776" s="2"/>
      <c r="JD776" s="2"/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  <c r="JW776" s="2"/>
    </row>
    <row r="777" spans="2:283" ht="24" customHeight="1" x14ac:dyDescent="0.2">
      <c r="B777" s="4"/>
      <c r="C777" s="23"/>
      <c r="D777" s="89"/>
      <c r="E777" s="6"/>
      <c r="F777" s="2"/>
      <c r="G777" s="92"/>
      <c r="H777" s="6"/>
      <c r="I777" s="23"/>
      <c r="J777" s="89"/>
      <c r="K777" s="6"/>
      <c r="L777" s="2"/>
      <c r="M777" s="92"/>
      <c r="N777" s="6"/>
      <c r="O777" s="23"/>
      <c r="P777" s="89"/>
      <c r="Q777" s="6"/>
      <c r="R777" s="2"/>
      <c r="S777" s="9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  <c r="JW777" s="2"/>
    </row>
    <row r="778" spans="2:283" ht="24" customHeight="1" x14ac:dyDescent="0.2">
      <c r="B778" s="4"/>
      <c r="C778" s="23"/>
      <c r="D778" s="89"/>
      <c r="E778" s="6"/>
      <c r="F778" s="2"/>
      <c r="G778" s="92"/>
      <c r="H778" s="6"/>
      <c r="I778" s="23"/>
      <c r="J778" s="89"/>
      <c r="K778" s="6"/>
      <c r="L778" s="2"/>
      <c r="M778" s="92"/>
      <c r="N778" s="6"/>
      <c r="O778" s="23"/>
      <c r="P778" s="89"/>
      <c r="Q778" s="6"/>
      <c r="R778" s="2"/>
      <c r="S778" s="9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  <c r="JW778" s="2"/>
    </row>
    <row r="779" spans="2:283" ht="24" customHeight="1" x14ac:dyDescent="0.2">
      <c r="B779" s="4"/>
      <c r="C779" s="23"/>
      <c r="D779" s="89"/>
      <c r="E779" s="6"/>
      <c r="F779" s="2"/>
      <c r="G779" s="92"/>
      <c r="H779" s="6"/>
      <c r="I779" s="23"/>
      <c r="J779" s="89"/>
      <c r="K779" s="6"/>
      <c r="L779" s="2"/>
      <c r="M779" s="92"/>
      <c r="N779" s="6"/>
      <c r="O779" s="23"/>
      <c r="P779" s="89"/>
      <c r="Q779" s="6"/>
      <c r="R779" s="2"/>
      <c r="S779" s="9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  <c r="JW779" s="2"/>
    </row>
    <row r="780" spans="2:283" ht="24" customHeight="1" x14ac:dyDescent="0.2">
      <c r="B780" s="4"/>
      <c r="C780" s="23"/>
      <c r="D780" s="89"/>
      <c r="E780" s="6"/>
      <c r="F780" s="2"/>
      <c r="G780" s="92"/>
      <c r="H780" s="6"/>
      <c r="I780" s="23"/>
      <c r="J780" s="89"/>
      <c r="K780" s="6"/>
      <c r="L780" s="2"/>
      <c r="M780" s="92"/>
      <c r="N780" s="6"/>
      <c r="O780" s="23"/>
      <c r="P780" s="89"/>
      <c r="Q780" s="6"/>
      <c r="R780" s="2"/>
      <c r="S780" s="9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  <c r="IX780" s="2"/>
      <c r="IY780" s="2"/>
      <c r="IZ780" s="2"/>
      <c r="JA780" s="2"/>
      <c r="JB780" s="2"/>
      <c r="JC780" s="2"/>
      <c r="JD780" s="2"/>
      <c r="JE780" s="2"/>
      <c r="JF780" s="2"/>
      <c r="JG780" s="2"/>
      <c r="JH780" s="2"/>
      <c r="JI780" s="2"/>
      <c r="JJ780" s="2"/>
      <c r="JK780" s="2"/>
      <c r="JL780" s="2"/>
      <c r="JM780" s="2"/>
      <c r="JN780" s="2"/>
      <c r="JO780" s="2"/>
      <c r="JP780" s="2"/>
      <c r="JQ780" s="2"/>
      <c r="JR780" s="2"/>
      <c r="JS780" s="2"/>
      <c r="JT780" s="2"/>
      <c r="JU780" s="2"/>
      <c r="JV780" s="2"/>
      <c r="JW780" s="2"/>
    </row>
    <row r="781" spans="2:283" ht="24" customHeight="1" x14ac:dyDescent="0.2">
      <c r="B781" s="4"/>
      <c r="C781" s="23"/>
      <c r="D781" s="89"/>
      <c r="E781" s="6"/>
      <c r="F781" s="2"/>
      <c r="G781" s="92"/>
      <c r="H781" s="6"/>
      <c r="I781" s="23"/>
      <c r="J781" s="89"/>
      <c r="K781" s="6"/>
      <c r="L781" s="2"/>
      <c r="M781" s="92"/>
      <c r="N781" s="6"/>
      <c r="O781" s="23"/>
      <c r="P781" s="89"/>
      <c r="Q781" s="6"/>
      <c r="R781" s="2"/>
      <c r="S781" s="9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/>
      <c r="JO781" s="2"/>
      <c r="JP781" s="2"/>
      <c r="JQ781" s="2"/>
      <c r="JR781" s="2"/>
      <c r="JS781" s="2"/>
      <c r="JT781" s="2"/>
      <c r="JU781" s="2"/>
      <c r="JV781" s="2"/>
      <c r="JW781" s="2"/>
    </row>
    <row r="782" spans="2:283" ht="24" customHeight="1" x14ac:dyDescent="0.2">
      <c r="B782" s="4"/>
      <c r="C782" s="23"/>
      <c r="D782" s="89"/>
      <c r="E782" s="6"/>
      <c r="F782" s="2"/>
      <c r="G782" s="92"/>
      <c r="H782" s="6"/>
      <c r="I782" s="23"/>
      <c r="J782" s="89"/>
      <c r="K782" s="6"/>
      <c r="L782" s="2"/>
      <c r="M782" s="92"/>
      <c r="N782" s="6"/>
      <c r="O782" s="23"/>
      <c r="P782" s="89"/>
      <c r="Q782" s="6"/>
      <c r="R782" s="2"/>
      <c r="S782" s="9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  <c r="JW782" s="2"/>
    </row>
    <row r="783" spans="2:283" ht="24" customHeight="1" x14ac:dyDescent="0.2">
      <c r="B783" s="4"/>
      <c r="C783" s="23"/>
      <c r="D783" s="89"/>
      <c r="E783" s="6"/>
      <c r="F783" s="2"/>
      <c r="G783" s="92"/>
      <c r="H783" s="6"/>
      <c r="I783" s="23"/>
      <c r="J783" s="89"/>
      <c r="K783" s="6"/>
      <c r="L783" s="2"/>
      <c r="M783" s="92"/>
      <c r="N783" s="6"/>
      <c r="O783" s="23"/>
      <c r="P783" s="89"/>
      <c r="Q783" s="6"/>
      <c r="R783" s="2"/>
      <c r="S783" s="9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  <c r="JW783" s="2"/>
    </row>
    <row r="784" spans="2:283" ht="24" customHeight="1" x14ac:dyDescent="0.2">
      <c r="B784" s="4"/>
      <c r="C784" s="23"/>
      <c r="D784" s="89"/>
      <c r="E784" s="6"/>
      <c r="F784" s="2"/>
      <c r="G784" s="92"/>
      <c r="H784" s="6"/>
      <c r="I784" s="23"/>
      <c r="J784" s="89"/>
      <c r="K784" s="6"/>
      <c r="L784" s="2"/>
      <c r="M784" s="92"/>
      <c r="N784" s="6"/>
      <c r="O784" s="23"/>
      <c r="P784" s="89"/>
      <c r="Q784" s="6"/>
      <c r="R784" s="2"/>
      <c r="S784" s="9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  <c r="JW784" s="2"/>
    </row>
    <row r="785" spans="2:283" ht="24" customHeight="1" x14ac:dyDescent="0.2">
      <c r="B785" s="4"/>
      <c r="C785" s="23"/>
      <c r="D785" s="89"/>
      <c r="E785" s="6"/>
      <c r="F785" s="2"/>
      <c r="G785" s="92"/>
      <c r="H785" s="6"/>
      <c r="I785" s="23"/>
      <c r="J785" s="89"/>
      <c r="K785" s="6"/>
      <c r="L785" s="2"/>
      <c r="M785" s="92"/>
      <c r="N785" s="6"/>
      <c r="O785" s="23"/>
      <c r="P785" s="89"/>
      <c r="Q785" s="6"/>
      <c r="R785" s="2"/>
      <c r="S785" s="9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  <c r="JW785" s="2"/>
    </row>
    <row r="786" spans="2:283" ht="24" customHeight="1" x14ac:dyDescent="0.2">
      <c r="B786" s="4"/>
      <c r="C786" s="23"/>
      <c r="D786" s="89"/>
      <c r="E786" s="6"/>
      <c r="F786" s="2"/>
      <c r="G786" s="92"/>
      <c r="H786" s="6"/>
      <c r="I786" s="23"/>
      <c r="J786" s="89"/>
      <c r="K786" s="6"/>
      <c r="L786" s="2"/>
      <c r="M786" s="92"/>
      <c r="N786" s="6"/>
      <c r="O786" s="23"/>
      <c r="P786" s="89"/>
      <c r="Q786" s="6"/>
      <c r="R786" s="2"/>
      <c r="S786" s="9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  <c r="JW786" s="2"/>
    </row>
    <row r="787" spans="2:283" ht="24" customHeight="1" x14ac:dyDescent="0.2">
      <c r="B787" s="4"/>
      <c r="C787" s="23"/>
      <c r="D787" s="89"/>
      <c r="E787" s="6"/>
      <c r="F787" s="2"/>
      <c r="G787" s="92"/>
      <c r="H787" s="6"/>
      <c r="I787" s="23"/>
      <c r="J787" s="89"/>
      <c r="K787" s="6"/>
      <c r="L787" s="2"/>
      <c r="M787" s="92"/>
      <c r="N787" s="6"/>
      <c r="O787" s="23"/>
      <c r="P787" s="89"/>
      <c r="Q787" s="6"/>
      <c r="R787" s="2"/>
      <c r="S787" s="9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  <c r="JW787" s="2"/>
    </row>
    <row r="788" spans="2:283" ht="24" customHeight="1" x14ac:dyDescent="0.2">
      <c r="B788" s="4"/>
      <c r="C788" s="23"/>
      <c r="D788" s="89"/>
      <c r="E788" s="6"/>
      <c r="F788" s="2"/>
      <c r="G788" s="92"/>
      <c r="H788" s="6"/>
      <c r="I788" s="23"/>
      <c r="J788" s="89"/>
      <c r="K788" s="6"/>
      <c r="L788" s="2"/>
      <c r="M788" s="92"/>
      <c r="N788" s="6"/>
      <c r="O788" s="23"/>
      <c r="P788" s="89"/>
      <c r="Q788" s="6"/>
      <c r="R788" s="2"/>
      <c r="S788" s="9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  <c r="JW788" s="2"/>
    </row>
    <row r="789" spans="2:283" ht="24" customHeight="1" x14ac:dyDescent="0.2">
      <c r="B789" s="4"/>
      <c r="C789" s="23"/>
      <c r="D789" s="89"/>
      <c r="E789" s="6"/>
      <c r="F789" s="2"/>
      <c r="G789" s="92"/>
      <c r="H789" s="6"/>
      <c r="I789" s="23"/>
      <c r="J789" s="89"/>
      <c r="K789" s="6"/>
      <c r="L789" s="2"/>
      <c r="M789" s="92"/>
      <c r="N789" s="6"/>
      <c r="O789" s="23"/>
      <c r="P789" s="89"/>
      <c r="Q789" s="6"/>
      <c r="R789" s="2"/>
      <c r="S789" s="9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  <c r="JW789" s="2"/>
    </row>
    <row r="790" spans="2:283" ht="24" customHeight="1" x14ac:dyDescent="0.2">
      <c r="B790" s="4"/>
      <c r="C790" s="23"/>
      <c r="D790" s="89"/>
      <c r="E790" s="6"/>
      <c r="F790" s="2"/>
      <c r="G790" s="92"/>
      <c r="H790" s="6"/>
      <c r="I790" s="23"/>
      <c r="J790" s="89"/>
      <c r="K790" s="6"/>
      <c r="L790" s="2"/>
      <c r="M790" s="92"/>
      <c r="N790" s="6"/>
      <c r="O790" s="23"/>
      <c r="P790" s="89"/>
      <c r="Q790" s="6"/>
      <c r="R790" s="2"/>
      <c r="S790" s="9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/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  <c r="JW790" s="2"/>
    </row>
    <row r="791" spans="2:283" ht="24" customHeight="1" x14ac:dyDescent="0.2">
      <c r="B791" s="4"/>
      <c r="C791" s="23"/>
      <c r="D791" s="89"/>
      <c r="E791" s="6"/>
      <c r="F791" s="2"/>
      <c r="G791" s="92"/>
      <c r="H791" s="6"/>
      <c r="I791" s="23"/>
      <c r="J791" s="89"/>
      <c r="K791" s="6"/>
      <c r="L791" s="2"/>
      <c r="M791" s="92"/>
      <c r="N791" s="6"/>
      <c r="O791" s="23"/>
      <c r="P791" s="89"/>
      <c r="Q791" s="6"/>
      <c r="R791" s="2"/>
      <c r="S791" s="9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  <c r="JW791" s="2"/>
    </row>
    <row r="792" spans="2:283" ht="24" customHeight="1" x14ac:dyDescent="0.2">
      <c r="B792" s="4"/>
      <c r="C792" s="23"/>
      <c r="D792" s="89"/>
      <c r="E792" s="6"/>
      <c r="F792" s="2"/>
      <c r="G792" s="92"/>
      <c r="H792" s="6"/>
      <c r="I792" s="23"/>
      <c r="J792" s="89"/>
      <c r="K792" s="6"/>
      <c r="L792" s="2"/>
      <c r="M792" s="92"/>
      <c r="N792" s="6"/>
      <c r="O792" s="23"/>
      <c r="P792" s="89"/>
      <c r="Q792" s="6"/>
      <c r="R792" s="2"/>
      <c r="S792" s="9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  <c r="JW792" s="2"/>
    </row>
    <row r="793" spans="2:283" ht="24" customHeight="1" x14ac:dyDescent="0.2">
      <c r="B793" s="4"/>
      <c r="C793" s="23"/>
      <c r="D793" s="89"/>
      <c r="E793" s="6"/>
      <c r="F793" s="2"/>
      <c r="G793" s="92"/>
      <c r="H793" s="6"/>
      <c r="I793" s="23"/>
      <c r="J793" s="89"/>
      <c r="K793" s="6"/>
      <c r="L793" s="2"/>
      <c r="M793" s="92"/>
      <c r="N793" s="6"/>
      <c r="O793" s="23"/>
      <c r="P793" s="89"/>
      <c r="Q793" s="6"/>
      <c r="R793" s="2"/>
      <c r="S793" s="9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/>
      <c r="JO793" s="2"/>
      <c r="JP793" s="2"/>
      <c r="JQ793" s="2"/>
      <c r="JR793" s="2"/>
      <c r="JS793" s="2"/>
      <c r="JT793" s="2"/>
      <c r="JU793" s="2"/>
      <c r="JV793" s="2"/>
      <c r="JW793" s="2"/>
    </row>
    <row r="794" spans="2:283" ht="24" customHeight="1" x14ac:dyDescent="0.2">
      <c r="B794" s="4"/>
      <c r="C794" s="23"/>
      <c r="D794" s="89"/>
      <c r="E794" s="6"/>
      <c r="F794" s="2"/>
      <c r="G794" s="92"/>
      <c r="H794" s="6"/>
      <c r="I794" s="23"/>
      <c r="J794" s="89"/>
      <c r="K794" s="6"/>
      <c r="L794" s="2"/>
      <c r="M794" s="92"/>
      <c r="N794" s="6"/>
      <c r="O794" s="23"/>
      <c r="P794" s="89"/>
      <c r="Q794" s="6"/>
      <c r="R794" s="2"/>
      <c r="S794" s="9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  <c r="JW794" s="2"/>
    </row>
    <row r="795" spans="2:283" ht="24" customHeight="1" x14ac:dyDescent="0.2">
      <c r="B795" s="4"/>
      <c r="C795" s="23"/>
      <c r="D795" s="89"/>
      <c r="E795" s="6"/>
      <c r="F795" s="2"/>
      <c r="G795" s="92"/>
      <c r="H795" s="6"/>
      <c r="I795" s="23"/>
      <c r="J795" s="89"/>
      <c r="K795" s="6"/>
      <c r="L795" s="2"/>
      <c r="M795" s="92"/>
      <c r="N795" s="6"/>
      <c r="O795" s="23"/>
      <c r="P795" s="89"/>
      <c r="Q795" s="6"/>
      <c r="R795" s="2"/>
      <c r="S795" s="9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  <c r="JW795" s="2"/>
    </row>
    <row r="796" spans="2:283" ht="24" customHeight="1" x14ac:dyDescent="0.2">
      <c r="B796" s="4"/>
      <c r="C796" s="23"/>
      <c r="D796" s="89"/>
      <c r="E796" s="6"/>
      <c r="F796" s="2"/>
      <c r="G796" s="92"/>
      <c r="H796" s="6"/>
      <c r="I796" s="23"/>
      <c r="J796" s="89"/>
      <c r="K796" s="6"/>
      <c r="L796" s="2"/>
      <c r="M796" s="92"/>
      <c r="N796" s="6"/>
      <c r="O796" s="23"/>
      <c r="P796" s="89"/>
      <c r="Q796" s="6"/>
      <c r="R796" s="2"/>
      <c r="S796" s="9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  <c r="JW796" s="2"/>
    </row>
    <row r="797" spans="2:283" ht="24" customHeight="1" x14ac:dyDescent="0.2">
      <c r="B797" s="4"/>
      <c r="C797" s="23"/>
      <c r="D797" s="89"/>
      <c r="E797" s="6"/>
      <c r="F797" s="2"/>
      <c r="G797" s="92"/>
      <c r="H797" s="6"/>
      <c r="I797" s="23"/>
      <c r="J797" s="89"/>
      <c r="K797" s="6"/>
      <c r="L797" s="2"/>
      <c r="M797" s="92"/>
      <c r="N797" s="6"/>
      <c r="O797" s="23"/>
      <c r="P797" s="89"/>
      <c r="Q797" s="6"/>
      <c r="R797" s="2"/>
      <c r="S797" s="9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</row>
    <row r="798" spans="2:283" ht="24" customHeight="1" x14ac:dyDescent="0.2">
      <c r="B798" s="4"/>
      <c r="C798" s="23"/>
      <c r="D798" s="89"/>
      <c r="E798" s="6"/>
      <c r="F798" s="2"/>
      <c r="G798" s="92"/>
      <c r="H798" s="6"/>
      <c r="I798" s="23"/>
      <c r="J798" s="89"/>
      <c r="K798" s="6"/>
      <c r="L798" s="2"/>
      <c r="M798" s="92"/>
      <c r="N798" s="6"/>
      <c r="O798" s="23"/>
      <c r="P798" s="89"/>
      <c r="Q798" s="6"/>
      <c r="R798" s="2"/>
      <c r="S798" s="9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</row>
    <row r="799" spans="2:283" ht="24" customHeight="1" x14ac:dyDescent="0.2">
      <c r="B799" s="4"/>
      <c r="C799" s="23"/>
      <c r="D799" s="89"/>
      <c r="E799" s="6"/>
      <c r="F799" s="2"/>
      <c r="G799" s="92"/>
      <c r="H799" s="6"/>
      <c r="I799" s="23"/>
      <c r="J799" s="89"/>
      <c r="K799" s="6"/>
      <c r="L799" s="2"/>
      <c r="M799" s="92"/>
      <c r="N799" s="6"/>
      <c r="O799" s="23"/>
      <c r="P799" s="89"/>
      <c r="Q799" s="6"/>
      <c r="R799" s="2"/>
      <c r="S799" s="9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</row>
    <row r="800" spans="2:283" ht="24" customHeight="1" x14ac:dyDescent="0.2">
      <c r="B800" s="4"/>
      <c r="C800" s="23"/>
      <c r="D800" s="89"/>
      <c r="E800" s="6"/>
      <c r="F800" s="2"/>
      <c r="G800" s="92"/>
      <c r="H800" s="6"/>
      <c r="I800" s="23"/>
      <c r="J800" s="89"/>
      <c r="K800" s="6"/>
      <c r="L800" s="2"/>
      <c r="M800" s="92"/>
      <c r="N800" s="6"/>
      <c r="O800" s="23"/>
      <c r="P800" s="89"/>
      <c r="Q800" s="6"/>
      <c r="R800" s="2"/>
      <c r="S800" s="9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  <c r="JW800" s="2"/>
    </row>
    <row r="801" spans="2:283" ht="24" customHeight="1" x14ac:dyDescent="0.2">
      <c r="B801" s="4"/>
      <c r="C801" s="23"/>
      <c r="D801" s="89"/>
      <c r="E801" s="6"/>
      <c r="F801" s="2"/>
      <c r="G801" s="92"/>
      <c r="H801" s="6"/>
      <c r="I801" s="23"/>
      <c r="J801" s="89"/>
      <c r="K801" s="6"/>
      <c r="L801" s="2"/>
      <c r="M801" s="92"/>
      <c r="N801" s="6"/>
      <c r="O801" s="23"/>
      <c r="P801" s="89"/>
      <c r="Q801" s="6"/>
      <c r="R801" s="2"/>
      <c r="S801" s="9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</row>
    <row r="802" spans="2:283" ht="24" customHeight="1" x14ac:dyDescent="0.2">
      <c r="B802" s="4"/>
      <c r="C802" s="23"/>
      <c r="D802" s="89"/>
      <c r="E802" s="6"/>
      <c r="F802" s="2"/>
      <c r="G802" s="92"/>
      <c r="H802" s="6"/>
      <c r="I802" s="23"/>
      <c r="J802" s="89"/>
      <c r="K802" s="6"/>
      <c r="L802" s="2"/>
      <c r="M802" s="92"/>
      <c r="N802" s="6"/>
      <c r="O802" s="23"/>
      <c r="P802" s="89"/>
      <c r="Q802" s="6"/>
      <c r="R802" s="2"/>
      <c r="S802" s="9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</row>
    <row r="803" spans="2:283" ht="24" customHeight="1" x14ac:dyDescent="0.2">
      <c r="B803" s="4"/>
      <c r="C803" s="23"/>
      <c r="D803" s="89"/>
      <c r="E803" s="6"/>
      <c r="F803" s="2"/>
      <c r="G803" s="92"/>
      <c r="H803" s="6"/>
      <c r="I803" s="23"/>
      <c r="J803" s="89"/>
      <c r="K803" s="6"/>
      <c r="L803" s="2"/>
      <c r="M803" s="92"/>
      <c r="N803" s="6"/>
      <c r="O803" s="23"/>
      <c r="P803" s="89"/>
      <c r="Q803" s="6"/>
      <c r="R803" s="2"/>
      <c r="S803" s="9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</row>
    <row r="804" spans="2:283" ht="24" customHeight="1" x14ac:dyDescent="0.2">
      <c r="B804" s="4"/>
      <c r="C804" s="23"/>
      <c r="D804" s="89"/>
      <c r="E804" s="6"/>
      <c r="F804" s="2"/>
      <c r="G804" s="92"/>
      <c r="H804" s="6"/>
      <c r="I804" s="23"/>
      <c r="J804" s="89"/>
      <c r="K804" s="6"/>
      <c r="L804" s="2"/>
      <c r="M804" s="92"/>
      <c r="N804" s="6"/>
      <c r="O804" s="23"/>
      <c r="P804" s="89"/>
      <c r="Q804" s="6"/>
      <c r="R804" s="2"/>
      <c r="S804" s="9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</row>
    <row r="805" spans="2:283" ht="24" customHeight="1" x14ac:dyDescent="0.2">
      <c r="B805" s="4"/>
      <c r="C805" s="23"/>
      <c r="D805" s="89"/>
      <c r="E805" s="6"/>
      <c r="F805" s="2"/>
      <c r="G805" s="92"/>
      <c r="H805" s="6"/>
      <c r="I805" s="23"/>
      <c r="J805" s="89"/>
      <c r="K805" s="6"/>
      <c r="L805" s="2"/>
      <c r="M805" s="92"/>
      <c r="N805" s="6"/>
      <c r="O805" s="23"/>
      <c r="P805" s="89"/>
      <c r="Q805" s="6"/>
      <c r="R805" s="2"/>
      <c r="S805" s="9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</row>
    <row r="806" spans="2:283" ht="24" customHeight="1" x14ac:dyDescent="0.2">
      <c r="B806" s="4"/>
      <c r="C806" s="23"/>
      <c r="D806" s="89"/>
      <c r="E806" s="6"/>
      <c r="F806" s="2"/>
      <c r="G806" s="92"/>
      <c r="H806" s="6"/>
      <c r="I806" s="23"/>
      <c r="J806" s="89"/>
      <c r="K806" s="6"/>
      <c r="L806" s="2"/>
      <c r="M806" s="92"/>
      <c r="N806" s="6"/>
      <c r="O806" s="23"/>
      <c r="P806" s="89"/>
      <c r="Q806" s="6"/>
      <c r="R806" s="2"/>
      <c r="S806" s="9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</row>
    <row r="807" spans="2:283" ht="24" customHeight="1" x14ac:dyDescent="0.2">
      <c r="B807" s="4"/>
      <c r="C807" s="23"/>
      <c r="D807" s="89"/>
      <c r="E807" s="6"/>
      <c r="F807" s="2"/>
      <c r="G807" s="92"/>
      <c r="H807" s="6"/>
      <c r="I807" s="23"/>
      <c r="J807" s="89"/>
      <c r="K807" s="6"/>
      <c r="L807" s="2"/>
      <c r="M807" s="92"/>
      <c r="N807" s="6"/>
      <c r="O807" s="23"/>
      <c r="P807" s="89"/>
      <c r="Q807" s="6"/>
      <c r="R807" s="2"/>
      <c r="S807" s="9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</row>
    <row r="808" spans="2:283" ht="24" customHeight="1" x14ac:dyDescent="0.2">
      <c r="B808" s="4"/>
      <c r="C808" s="23"/>
      <c r="D808" s="89"/>
      <c r="E808" s="6"/>
      <c r="F808" s="2"/>
      <c r="G808" s="92"/>
      <c r="H808" s="6"/>
      <c r="I808" s="23"/>
      <c r="J808" s="89"/>
      <c r="K808" s="6"/>
      <c r="L808" s="2"/>
      <c r="M808" s="92"/>
      <c r="N808" s="6"/>
      <c r="O808" s="23"/>
      <c r="P808" s="89"/>
      <c r="Q808" s="6"/>
      <c r="R808" s="2"/>
      <c r="S808" s="9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</row>
    <row r="809" spans="2:283" ht="24" customHeight="1" x14ac:dyDescent="0.2">
      <c r="B809" s="4"/>
      <c r="C809" s="23"/>
      <c r="D809" s="89"/>
      <c r="E809" s="6"/>
      <c r="F809" s="2"/>
      <c r="G809" s="92"/>
      <c r="H809" s="6"/>
      <c r="I809" s="23"/>
      <c r="J809" s="89"/>
      <c r="K809" s="6"/>
      <c r="L809" s="2"/>
      <c r="M809" s="92"/>
      <c r="N809" s="6"/>
      <c r="O809" s="23"/>
      <c r="P809" s="89"/>
      <c r="Q809" s="6"/>
      <c r="R809" s="2"/>
      <c r="S809" s="9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  <c r="JW809" s="2"/>
    </row>
    <row r="810" spans="2:283" ht="24" customHeight="1" x14ac:dyDescent="0.2">
      <c r="B810" s="4"/>
      <c r="C810" s="23"/>
      <c r="D810" s="89"/>
      <c r="E810" s="6"/>
      <c r="F810" s="2"/>
      <c r="G810" s="92"/>
      <c r="H810" s="6"/>
      <c r="I810" s="23"/>
      <c r="J810" s="89"/>
      <c r="K810" s="6"/>
      <c r="L810" s="2"/>
      <c r="M810" s="92"/>
      <c r="N810" s="6"/>
      <c r="O810" s="23"/>
      <c r="P810" s="89"/>
      <c r="Q810" s="6"/>
      <c r="R810" s="2"/>
      <c r="S810" s="9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/>
    </row>
    <row r="811" spans="2:283" ht="24" customHeight="1" x14ac:dyDescent="0.2">
      <c r="B811" s="4"/>
      <c r="C811" s="23"/>
      <c r="D811" s="89"/>
      <c r="E811" s="6"/>
      <c r="F811" s="2"/>
      <c r="G811" s="92"/>
      <c r="H811" s="6"/>
      <c r="I811" s="23"/>
      <c r="J811" s="89"/>
      <c r="K811" s="6"/>
      <c r="L811" s="2"/>
      <c r="M811" s="92"/>
      <c r="N811" s="6"/>
      <c r="O811" s="23"/>
      <c r="P811" s="89"/>
      <c r="Q811" s="6"/>
      <c r="R811" s="2"/>
      <c r="S811" s="9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  <c r="JW811" s="2"/>
    </row>
    <row r="812" spans="2:283" ht="24" customHeight="1" x14ac:dyDescent="0.2">
      <c r="B812" s="4"/>
      <c r="C812" s="23"/>
      <c r="D812" s="89"/>
      <c r="E812" s="6"/>
      <c r="F812" s="2"/>
      <c r="G812" s="92"/>
      <c r="H812" s="6"/>
      <c r="I812" s="23"/>
      <c r="J812" s="89"/>
      <c r="K812" s="6"/>
      <c r="L812" s="2"/>
      <c r="M812" s="92"/>
      <c r="N812" s="6"/>
      <c r="O812" s="23"/>
      <c r="P812" s="89"/>
      <c r="Q812" s="6"/>
      <c r="R812" s="2"/>
      <c r="S812" s="9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  <c r="JW812" s="2"/>
    </row>
    <row r="813" spans="2:283" ht="24" customHeight="1" x14ac:dyDescent="0.2">
      <c r="B813" s="4"/>
      <c r="C813" s="23"/>
      <c r="D813" s="89"/>
      <c r="E813" s="6"/>
      <c r="F813" s="2"/>
      <c r="G813" s="92"/>
      <c r="H813" s="6"/>
      <c r="I813" s="23"/>
      <c r="J813" s="89"/>
      <c r="K813" s="6"/>
      <c r="L813" s="2"/>
      <c r="M813" s="92"/>
      <c r="N813" s="6"/>
      <c r="O813" s="23"/>
      <c r="P813" s="89"/>
      <c r="Q813" s="6"/>
      <c r="R813" s="2"/>
      <c r="S813" s="9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/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  <c r="JW813" s="2"/>
    </row>
    <row r="814" spans="2:283" ht="24" customHeight="1" x14ac:dyDescent="0.2">
      <c r="B814" s="4"/>
      <c r="C814" s="23"/>
      <c r="D814" s="89"/>
      <c r="E814" s="6"/>
      <c r="F814" s="2"/>
      <c r="G814" s="92"/>
      <c r="H814" s="6"/>
      <c r="I814" s="23"/>
      <c r="J814" s="89"/>
      <c r="K814" s="6"/>
      <c r="L814" s="2"/>
      <c r="M814" s="92"/>
      <c r="N814" s="6"/>
      <c r="O814" s="23"/>
      <c r="P814" s="89"/>
      <c r="Q814" s="6"/>
      <c r="R814" s="2"/>
      <c r="S814" s="9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  <c r="JW814" s="2"/>
    </row>
    <row r="815" spans="2:283" ht="24" customHeight="1" x14ac:dyDescent="0.2">
      <c r="B815" s="4"/>
      <c r="C815" s="23"/>
      <c r="D815" s="89"/>
      <c r="E815" s="6"/>
      <c r="F815" s="2"/>
      <c r="G815" s="92"/>
      <c r="H815" s="6"/>
      <c r="I815" s="23"/>
      <c r="J815" s="89"/>
      <c r="K815" s="6"/>
      <c r="L815" s="2"/>
      <c r="M815" s="92"/>
      <c r="N815" s="6"/>
      <c r="O815" s="23"/>
      <c r="P815" s="89"/>
      <c r="Q815" s="6"/>
      <c r="R815" s="2"/>
      <c r="S815" s="9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</row>
    <row r="816" spans="2:283" ht="24" customHeight="1" x14ac:dyDescent="0.2">
      <c r="B816" s="4"/>
      <c r="C816" s="23"/>
      <c r="D816" s="89"/>
      <c r="E816" s="6"/>
      <c r="F816" s="2"/>
      <c r="G816" s="92"/>
      <c r="H816" s="6"/>
      <c r="I816" s="23"/>
      <c r="J816" s="89"/>
      <c r="K816" s="6"/>
      <c r="L816" s="2"/>
      <c r="M816" s="92"/>
      <c r="N816" s="6"/>
      <c r="O816" s="23"/>
      <c r="P816" s="89"/>
      <c r="Q816" s="6"/>
      <c r="R816" s="2"/>
      <c r="S816" s="9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</row>
    <row r="817" spans="2:283" ht="24" customHeight="1" x14ac:dyDescent="0.2">
      <c r="B817" s="4"/>
      <c r="C817" s="23"/>
      <c r="D817" s="89"/>
      <c r="E817" s="6"/>
      <c r="F817" s="2"/>
      <c r="G817" s="92"/>
      <c r="H817" s="6"/>
      <c r="I817" s="23"/>
      <c r="J817" s="89"/>
      <c r="K817" s="6"/>
      <c r="L817" s="2"/>
      <c r="M817" s="92"/>
      <c r="N817" s="6"/>
      <c r="O817" s="23"/>
      <c r="P817" s="89"/>
      <c r="Q817" s="6"/>
      <c r="R817" s="2"/>
      <c r="S817" s="9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  <c r="JW817" s="2"/>
    </row>
    <row r="818" spans="2:283" ht="24" customHeight="1" x14ac:dyDescent="0.2">
      <c r="B818" s="4"/>
      <c r="C818" s="23"/>
      <c r="D818" s="89"/>
      <c r="E818" s="6"/>
      <c r="F818" s="2"/>
      <c r="G818" s="92"/>
      <c r="H818" s="6"/>
      <c r="I818" s="23"/>
      <c r="J818" s="89"/>
      <c r="K818" s="6"/>
      <c r="L818" s="2"/>
      <c r="M818" s="92"/>
      <c r="N818" s="6"/>
      <c r="O818" s="23"/>
      <c r="P818" s="89"/>
      <c r="Q818" s="6"/>
      <c r="R818" s="2"/>
      <c r="S818" s="9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  <c r="JW818" s="2"/>
    </row>
    <row r="819" spans="2:283" ht="24" customHeight="1" x14ac:dyDescent="0.2">
      <c r="B819" s="4"/>
      <c r="C819" s="23"/>
      <c r="D819" s="89"/>
      <c r="E819" s="6"/>
      <c r="F819" s="2"/>
      <c r="G819" s="92"/>
      <c r="H819" s="6"/>
      <c r="I819" s="23"/>
      <c r="J819" s="89"/>
      <c r="K819" s="6"/>
      <c r="L819" s="2"/>
      <c r="M819" s="92"/>
      <c r="N819" s="6"/>
      <c r="O819" s="23"/>
      <c r="P819" s="89"/>
      <c r="Q819" s="6"/>
      <c r="R819" s="2"/>
      <c r="S819" s="9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</row>
    <row r="820" spans="2:283" ht="24" customHeight="1" x14ac:dyDescent="0.2">
      <c r="B820" s="4"/>
      <c r="C820" s="23"/>
      <c r="D820" s="89"/>
      <c r="E820" s="6"/>
      <c r="F820" s="2"/>
      <c r="G820" s="92"/>
      <c r="H820" s="6"/>
      <c r="I820" s="23"/>
      <c r="J820" s="89"/>
      <c r="K820" s="6"/>
      <c r="L820" s="2"/>
      <c r="M820" s="92"/>
      <c r="N820" s="6"/>
      <c r="O820" s="23"/>
      <c r="P820" s="89"/>
      <c r="Q820" s="6"/>
      <c r="R820" s="2"/>
      <c r="S820" s="9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</row>
    <row r="821" spans="2:283" ht="24" customHeight="1" x14ac:dyDescent="0.2">
      <c r="B821" s="4"/>
      <c r="C821" s="23"/>
      <c r="D821" s="89"/>
      <c r="E821" s="6"/>
      <c r="F821" s="2"/>
      <c r="G821" s="92"/>
      <c r="H821" s="6"/>
      <c r="I821" s="23"/>
      <c r="J821" s="89"/>
      <c r="K821" s="6"/>
      <c r="L821" s="2"/>
      <c r="M821" s="92"/>
      <c r="N821" s="6"/>
      <c r="O821" s="23"/>
      <c r="P821" s="89"/>
      <c r="Q821" s="6"/>
      <c r="R821" s="2"/>
      <c r="S821" s="9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</row>
    <row r="822" spans="2:283" ht="24" customHeight="1" x14ac:dyDescent="0.2">
      <c r="B822" s="4"/>
      <c r="C822" s="23"/>
      <c r="D822" s="89"/>
      <c r="E822" s="6"/>
      <c r="F822" s="2"/>
      <c r="G822" s="92"/>
      <c r="H822" s="6"/>
      <c r="I822" s="23"/>
      <c r="J822" s="89"/>
      <c r="K822" s="6"/>
      <c r="L822" s="2"/>
      <c r="M822" s="92"/>
      <c r="N822" s="6"/>
      <c r="O822" s="23"/>
      <c r="P822" s="89"/>
      <c r="Q822" s="6"/>
      <c r="R822" s="2"/>
      <c r="S822" s="9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  <c r="JW822" s="2"/>
    </row>
    <row r="823" spans="2:283" ht="24" customHeight="1" x14ac:dyDescent="0.2">
      <c r="B823" s="4"/>
      <c r="C823" s="23"/>
      <c r="D823" s="89"/>
      <c r="E823" s="6"/>
      <c r="F823" s="2"/>
      <c r="G823" s="92"/>
      <c r="H823" s="6"/>
      <c r="I823" s="23"/>
      <c r="J823" s="89"/>
      <c r="K823" s="6"/>
      <c r="L823" s="2"/>
      <c r="M823" s="92"/>
      <c r="N823" s="6"/>
      <c r="O823" s="23"/>
      <c r="P823" s="89"/>
      <c r="Q823" s="6"/>
      <c r="R823" s="2"/>
      <c r="S823" s="9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  <c r="JW823" s="2"/>
    </row>
    <row r="824" spans="2:283" ht="24" customHeight="1" x14ac:dyDescent="0.2">
      <c r="B824" s="4"/>
      <c r="C824" s="23"/>
      <c r="D824" s="89"/>
      <c r="E824" s="6"/>
      <c r="F824" s="2"/>
      <c r="G824" s="92"/>
      <c r="H824" s="6"/>
      <c r="I824" s="23"/>
      <c r="J824" s="89"/>
      <c r="K824" s="6"/>
      <c r="L824" s="2"/>
      <c r="M824" s="92"/>
      <c r="N824" s="6"/>
      <c r="O824" s="23"/>
      <c r="P824" s="89"/>
      <c r="Q824" s="6"/>
      <c r="R824" s="2"/>
      <c r="S824" s="9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  <c r="JW824" s="2"/>
    </row>
    <row r="825" spans="2:283" ht="24" customHeight="1" x14ac:dyDescent="0.2">
      <c r="B825" s="4"/>
      <c r="C825" s="23"/>
      <c r="D825" s="89"/>
      <c r="E825" s="6"/>
      <c r="F825" s="2"/>
      <c r="G825" s="92"/>
      <c r="H825" s="6"/>
      <c r="I825" s="23"/>
      <c r="J825" s="89"/>
      <c r="K825" s="6"/>
      <c r="L825" s="2"/>
      <c r="M825" s="92"/>
      <c r="N825" s="6"/>
      <c r="O825" s="23"/>
      <c r="P825" s="89"/>
      <c r="Q825" s="6"/>
      <c r="R825" s="2"/>
      <c r="S825" s="9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  <c r="JW825" s="2"/>
    </row>
    <row r="826" spans="2:283" ht="24" customHeight="1" x14ac:dyDescent="0.2">
      <c r="B826" s="4"/>
      <c r="C826" s="23"/>
      <c r="D826" s="89"/>
      <c r="E826" s="6"/>
      <c r="F826" s="2"/>
      <c r="G826" s="92"/>
      <c r="H826" s="6"/>
      <c r="I826" s="23"/>
      <c r="J826" s="89"/>
      <c r="K826" s="6"/>
      <c r="L826" s="2"/>
      <c r="M826" s="92"/>
      <c r="N826" s="6"/>
      <c r="O826" s="23"/>
      <c r="P826" s="89"/>
      <c r="Q826" s="6"/>
      <c r="R826" s="2"/>
      <c r="S826" s="9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  <c r="JW826" s="2"/>
    </row>
    <row r="827" spans="2:283" ht="24" customHeight="1" x14ac:dyDescent="0.2">
      <c r="B827" s="4"/>
      <c r="C827" s="23"/>
      <c r="D827" s="89"/>
      <c r="E827" s="6"/>
      <c r="F827" s="2"/>
      <c r="G827" s="92"/>
      <c r="H827" s="6"/>
      <c r="I827" s="23"/>
      <c r="J827" s="89"/>
      <c r="K827" s="6"/>
      <c r="L827" s="2"/>
      <c r="M827" s="92"/>
      <c r="N827" s="6"/>
      <c r="O827" s="23"/>
      <c r="P827" s="89"/>
      <c r="Q827" s="6"/>
      <c r="R827" s="2"/>
      <c r="S827" s="9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  <c r="JW827" s="2"/>
    </row>
    <row r="828" spans="2:283" ht="24" customHeight="1" x14ac:dyDescent="0.2">
      <c r="B828" s="4"/>
      <c r="C828" s="23"/>
      <c r="D828" s="89"/>
      <c r="E828" s="6"/>
      <c r="F828" s="2"/>
      <c r="G828" s="92"/>
      <c r="H828" s="6"/>
      <c r="I828" s="23"/>
      <c r="J828" s="89"/>
      <c r="K828" s="6"/>
      <c r="L828" s="2"/>
      <c r="M828" s="92"/>
      <c r="N828" s="6"/>
      <c r="O828" s="23"/>
      <c r="P828" s="89"/>
      <c r="Q828" s="6"/>
      <c r="R828" s="2"/>
      <c r="S828" s="9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  <c r="JW828" s="2"/>
    </row>
    <row r="829" spans="2:283" ht="24" customHeight="1" x14ac:dyDescent="0.2">
      <c r="B829" s="4"/>
      <c r="C829" s="23"/>
      <c r="D829" s="89"/>
      <c r="E829" s="6"/>
      <c r="F829" s="2"/>
      <c r="G829" s="92"/>
      <c r="H829" s="6"/>
      <c r="I829" s="23"/>
      <c r="J829" s="89"/>
      <c r="K829" s="6"/>
      <c r="L829" s="2"/>
      <c r="M829" s="92"/>
      <c r="N829" s="6"/>
      <c r="O829" s="23"/>
      <c r="P829" s="89"/>
      <c r="Q829" s="6"/>
      <c r="R829" s="2"/>
      <c r="S829" s="9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  <c r="JW829" s="2"/>
    </row>
    <row r="830" spans="2:283" ht="24" customHeight="1" x14ac:dyDescent="0.2">
      <c r="B830" s="4"/>
      <c r="C830" s="23"/>
      <c r="D830" s="89"/>
      <c r="E830" s="6"/>
      <c r="F830" s="2"/>
      <c r="G830" s="92"/>
      <c r="H830" s="6"/>
      <c r="I830" s="23"/>
      <c r="J830" s="89"/>
      <c r="K830" s="6"/>
      <c r="L830" s="2"/>
      <c r="M830" s="92"/>
      <c r="N830" s="6"/>
      <c r="O830" s="23"/>
      <c r="P830" s="89"/>
      <c r="Q830" s="6"/>
      <c r="R830" s="2"/>
      <c r="S830" s="9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  <c r="JW830" s="2"/>
    </row>
    <row r="831" spans="2:283" ht="24" customHeight="1" x14ac:dyDescent="0.2">
      <c r="B831" s="4"/>
      <c r="C831" s="23"/>
      <c r="D831" s="89"/>
      <c r="E831" s="6"/>
      <c r="F831" s="2"/>
      <c r="G831" s="92"/>
      <c r="H831" s="6"/>
      <c r="I831" s="23"/>
      <c r="J831" s="89"/>
      <c r="K831" s="6"/>
      <c r="L831" s="2"/>
      <c r="M831" s="92"/>
      <c r="N831" s="6"/>
      <c r="O831" s="23"/>
      <c r="P831" s="89"/>
      <c r="Q831" s="6"/>
      <c r="R831" s="2"/>
      <c r="S831" s="9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  <c r="JW831" s="2"/>
    </row>
    <row r="832" spans="2:283" ht="24" customHeight="1" x14ac:dyDescent="0.2">
      <c r="B832" s="4"/>
      <c r="C832" s="23"/>
      <c r="D832" s="89"/>
      <c r="E832" s="6"/>
      <c r="F832" s="2"/>
      <c r="G832" s="92"/>
      <c r="H832" s="6"/>
      <c r="I832" s="23"/>
      <c r="J832" s="89"/>
      <c r="K832" s="6"/>
      <c r="L832" s="2"/>
      <c r="M832" s="92"/>
      <c r="N832" s="6"/>
      <c r="O832" s="23"/>
      <c r="P832" s="89"/>
      <c r="Q832" s="6"/>
      <c r="R832" s="2"/>
      <c r="S832" s="9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  <c r="JW832" s="2"/>
    </row>
    <row r="833" spans="2:283" ht="24" customHeight="1" x14ac:dyDescent="0.2">
      <c r="B833" s="4"/>
      <c r="C833" s="23"/>
      <c r="D833" s="89"/>
      <c r="E833" s="6"/>
      <c r="F833" s="2"/>
      <c r="G833" s="92"/>
      <c r="H833" s="6"/>
      <c r="I833" s="23"/>
      <c r="J833" s="89"/>
      <c r="K833" s="6"/>
      <c r="L833" s="2"/>
      <c r="M833" s="92"/>
      <c r="N833" s="6"/>
      <c r="O833" s="23"/>
      <c r="P833" s="89"/>
      <c r="Q833" s="6"/>
      <c r="R833" s="2"/>
      <c r="S833" s="9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  <c r="JW833" s="2"/>
    </row>
    <row r="834" spans="2:283" ht="24" customHeight="1" x14ac:dyDescent="0.2">
      <c r="B834" s="4"/>
      <c r="C834" s="23"/>
      <c r="D834" s="89"/>
      <c r="E834" s="6"/>
      <c r="F834" s="2"/>
      <c r="G834" s="92"/>
      <c r="H834" s="6"/>
      <c r="I834" s="23"/>
      <c r="J834" s="89"/>
      <c r="K834" s="6"/>
      <c r="L834" s="2"/>
      <c r="M834" s="92"/>
      <c r="N834" s="6"/>
      <c r="O834" s="23"/>
      <c r="P834" s="89"/>
      <c r="Q834" s="6"/>
      <c r="R834" s="2"/>
      <c r="S834" s="9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  <c r="JW834" s="2"/>
    </row>
    <row r="835" spans="2:283" ht="24" customHeight="1" x14ac:dyDescent="0.2">
      <c r="B835" s="4"/>
      <c r="C835" s="23"/>
      <c r="D835" s="89"/>
      <c r="E835" s="6"/>
      <c r="F835" s="2"/>
      <c r="G835" s="92"/>
      <c r="H835" s="6"/>
      <c r="I835" s="23"/>
      <c r="J835" s="89"/>
      <c r="K835" s="6"/>
      <c r="L835" s="2"/>
      <c r="M835" s="92"/>
      <c r="N835" s="6"/>
      <c r="O835" s="23"/>
      <c r="P835" s="89"/>
      <c r="Q835" s="6"/>
      <c r="R835" s="2"/>
      <c r="S835" s="9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  <c r="JW835" s="2"/>
    </row>
    <row r="836" spans="2:283" ht="24" customHeight="1" x14ac:dyDescent="0.2">
      <c r="B836" s="4"/>
      <c r="C836" s="23"/>
      <c r="D836" s="89"/>
      <c r="E836" s="6"/>
      <c r="F836" s="2"/>
      <c r="G836" s="92"/>
      <c r="H836" s="6"/>
      <c r="I836" s="23"/>
      <c r="J836" s="89"/>
      <c r="K836" s="6"/>
      <c r="L836" s="2"/>
      <c r="M836" s="92"/>
      <c r="N836" s="6"/>
      <c r="O836" s="23"/>
      <c r="P836" s="89"/>
      <c r="Q836" s="6"/>
      <c r="R836" s="2"/>
      <c r="S836" s="9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  <c r="JW836" s="2"/>
    </row>
    <row r="837" spans="2:283" ht="24" customHeight="1" x14ac:dyDescent="0.2">
      <c r="B837" s="4"/>
      <c r="C837" s="23"/>
      <c r="D837" s="89"/>
      <c r="E837" s="6"/>
      <c r="F837" s="2"/>
      <c r="G837" s="92"/>
      <c r="H837" s="6"/>
      <c r="I837" s="23"/>
      <c r="J837" s="89"/>
      <c r="K837" s="6"/>
      <c r="L837" s="2"/>
      <c r="M837" s="92"/>
      <c r="N837" s="6"/>
      <c r="O837" s="23"/>
      <c r="P837" s="89"/>
      <c r="Q837" s="6"/>
      <c r="R837" s="2"/>
      <c r="S837" s="9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  <c r="JW837" s="2"/>
    </row>
    <row r="838" spans="2:283" ht="24" customHeight="1" x14ac:dyDescent="0.2">
      <c r="B838" s="4"/>
      <c r="C838" s="23"/>
      <c r="D838" s="89"/>
      <c r="E838" s="6"/>
      <c r="F838" s="2"/>
      <c r="G838" s="92"/>
      <c r="H838" s="6"/>
      <c r="I838" s="23"/>
      <c r="J838" s="89"/>
      <c r="K838" s="6"/>
      <c r="L838" s="2"/>
      <c r="M838" s="92"/>
      <c r="N838" s="6"/>
      <c r="O838" s="23"/>
      <c r="P838" s="89"/>
      <c r="Q838" s="6"/>
      <c r="R838" s="2"/>
      <c r="S838" s="9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  <c r="JW838" s="2"/>
    </row>
    <row r="839" spans="2:283" ht="24" customHeight="1" x14ac:dyDescent="0.2">
      <c r="B839" s="4"/>
      <c r="C839" s="23"/>
      <c r="D839" s="89"/>
      <c r="E839" s="6"/>
      <c r="F839" s="2"/>
      <c r="G839" s="92"/>
      <c r="H839" s="6"/>
      <c r="I839" s="23"/>
      <c r="J839" s="89"/>
      <c r="K839" s="6"/>
      <c r="L839" s="2"/>
      <c r="M839" s="92"/>
      <c r="N839" s="6"/>
      <c r="O839" s="23"/>
      <c r="P839" s="89"/>
      <c r="Q839" s="6"/>
      <c r="R839" s="2"/>
      <c r="S839" s="9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  <c r="JW839" s="2"/>
    </row>
    <row r="840" spans="2:283" ht="24" customHeight="1" x14ac:dyDescent="0.2">
      <c r="B840" s="4"/>
      <c r="C840" s="23"/>
      <c r="D840" s="89"/>
      <c r="E840" s="6"/>
      <c r="F840" s="2"/>
      <c r="G840" s="92"/>
      <c r="H840" s="6"/>
      <c r="I840" s="23"/>
      <c r="J840" s="89"/>
      <c r="K840" s="6"/>
      <c r="L840" s="2"/>
      <c r="M840" s="92"/>
      <c r="N840" s="6"/>
      <c r="O840" s="23"/>
      <c r="P840" s="89"/>
      <c r="Q840" s="6"/>
      <c r="R840" s="2"/>
      <c r="S840" s="9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  <c r="JW840" s="2"/>
    </row>
    <row r="841" spans="2:283" ht="24" customHeight="1" x14ac:dyDescent="0.2">
      <c r="B841" s="4"/>
      <c r="C841" s="23"/>
      <c r="D841" s="89"/>
      <c r="E841" s="6"/>
      <c r="F841" s="2"/>
      <c r="G841" s="92"/>
      <c r="H841" s="6"/>
      <c r="I841" s="23"/>
      <c r="J841" s="89"/>
      <c r="K841" s="6"/>
      <c r="L841" s="2"/>
      <c r="M841" s="92"/>
      <c r="N841" s="6"/>
      <c r="O841" s="23"/>
      <c r="P841" s="89"/>
      <c r="Q841" s="6"/>
      <c r="R841" s="2"/>
      <c r="S841" s="9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  <c r="JW841" s="2"/>
    </row>
    <row r="842" spans="2:283" ht="24" customHeight="1" x14ac:dyDescent="0.2">
      <c r="B842" s="4"/>
      <c r="C842" s="23"/>
      <c r="D842" s="89"/>
      <c r="E842" s="6"/>
      <c r="F842" s="2"/>
      <c r="G842" s="92"/>
      <c r="H842" s="6"/>
      <c r="I842" s="23"/>
      <c r="J842" s="89"/>
      <c r="K842" s="6"/>
      <c r="L842" s="2"/>
      <c r="M842" s="92"/>
      <c r="N842" s="6"/>
      <c r="O842" s="23"/>
      <c r="P842" s="89"/>
      <c r="Q842" s="6"/>
      <c r="R842" s="2"/>
      <c r="S842" s="9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  <c r="JW842" s="2"/>
    </row>
    <row r="843" spans="2:283" ht="24" customHeight="1" x14ac:dyDescent="0.2">
      <c r="B843" s="4"/>
      <c r="C843" s="23"/>
      <c r="D843" s="89"/>
      <c r="E843" s="6"/>
      <c r="F843" s="2"/>
      <c r="G843" s="92"/>
      <c r="H843" s="6"/>
      <c r="I843" s="23"/>
      <c r="J843" s="89"/>
      <c r="K843" s="6"/>
      <c r="L843" s="2"/>
      <c r="M843" s="92"/>
      <c r="N843" s="6"/>
      <c r="O843" s="23"/>
      <c r="P843" s="89"/>
      <c r="Q843" s="6"/>
      <c r="R843" s="2"/>
      <c r="S843" s="9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  <c r="IX843" s="2"/>
      <c r="IY843" s="2"/>
      <c r="IZ843" s="2"/>
      <c r="JA843" s="2"/>
      <c r="JB843" s="2"/>
      <c r="JC843" s="2"/>
      <c r="JD843" s="2"/>
      <c r="JE843" s="2"/>
      <c r="JF843" s="2"/>
      <c r="JG843" s="2"/>
      <c r="JH843" s="2"/>
      <c r="JI843" s="2"/>
      <c r="JJ843" s="2"/>
      <c r="JK843" s="2"/>
      <c r="JL843" s="2"/>
      <c r="JM843" s="2"/>
      <c r="JN843" s="2"/>
      <c r="JO843" s="2"/>
      <c r="JP843" s="2"/>
      <c r="JQ843" s="2"/>
      <c r="JR843" s="2"/>
      <c r="JS843" s="2"/>
      <c r="JT843" s="2"/>
      <c r="JU843" s="2"/>
      <c r="JV843" s="2"/>
      <c r="JW843" s="2"/>
    </row>
    <row r="844" spans="2:283" ht="24" customHeight="1" x14ac:dyDescent="0.2">
      <c r="B844" s="4"/>
      <c r="C844" s="23"/>
      <c r="D844" s="89"/>
      <c r="E844" s="6"/>
      <c r="F844" s="2"/>
      <c r="G844" s="92"/>
      <c r="H844" s="6"/>
      <c r="I844" s="23"/>
      <c r="J844" s="89"/>
      <c r="K844" s="6"/>
      <c r="L844" s="2"/>
      <c r="M844" s="92"/>
      <c r="N844" s="6"/>
      <c r="O844" s="23"/>
      <c r="P844" s="89"/>
      <c r="Q844" s="6"/>
      <c r="R844" s="2"/>
      <c r="S844" s="9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  <c r="IX844" s="2"/>
      <c r="IY844" s="2"/>
      <c r="IZ844" s="2"/>
      <c r="JA844" s="2"/>
      <c r="JB844" s="2"/>
      <c r="JC844" s="2"/>
      <c r="JD844" s="2"/>
      <c r="JE844" s="2"/>
      <c r="JF844" s="2"/>
      <c r="JG844" s="2"/>
      <c r="JH844" s="2"/>
      <c r="JI844" s="2"/>
      <c r="JJ844" s="2"/>
      <c r="JK844" s="2"/>
      <c r="JL844" s="2"/>
      <c r="JM844" s="2"/>
      <c r="JN844" s="2"/>
      <c r="JO844" s="2"/>
      <c r="JP844" s="2"/>
      <c r="JQ844" s="2"/>
      <c r="JR844" s="2"/>
      <c r="JS844" s="2"/>
      <c r="JT844" s="2"/>
      <c r="JU844" s="2"/>
      <c r="JV844" s="2"/>
      <c r="JW844" s="2"/>
    </row>
    <row r="845" spans="2:283" ht="24" customHeight="1" x14ac:dyDescent="0.2">
      <c r="B845" s="4"/>
      <c r="C845" s="23"/>
      <c r="D845" s="89"/>
      <c r="E845" s="6"/>
      <c r="F845" s="2"/>
      <c r="G845" s="92"/>
      <c r="H845" s="6"/>
      <c r="I845" s="23"/>
      <c r="J845" s="89"/>
      <c r="K845" s="6"/>
      <c r="L845" s="2"/>
      <c r="M845" s="92"/>
      <c r="N845" s="6"/>
      <c r="O845" s="23"/>
      <c r="P845" s="89"/>
      <c r="Q845" s="6"/>
      <c r="R845" s="2"/>
      <c r="S845" s="9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/>
      <c r="JO845" s="2"/>
      <c r="JP845" s="2"/>
      <c r="JQ845" s="2"/>
      <c r="JR845" s="2"/>
      <c r="JS845" s="2"/>
      <c r="JT845" s="2"/>
      <c r="JU845" s="2"/>
      <c r="JV845" s="2"/>
      <c r="JW845" s="2"/>
    </row>
    <row r="846" spans="2:283" ht="24" customHeight="1" x14ac:dyDescent="0.2">
      <c r="B846" s="4"/>
      <c r="C846" s="23"/>
      <c r="D846" s="89"/>
      <c r="E846" s="6"/>
      <c r="F846" s="2"/>
      <c r="G846" s="92"/>
      <c r="H846" s="6"/>
      <c r="I846" s="23"/>
      <c r="J846" s="89"/>
      <c r="K846" s="6"/>
      <c r="L846" s="2"/>
      <c r="M846" s="92"/>
      <c r="N846" s="6"/>
      <c r="O846" s="23"/>
      <c r="P846" s="89"/>
      <c r="Q846" s="6"/>
      <c r="R846" s="2"/>
      <c r="S846" s="9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  <c r="JW846" s="2"/>
    </row>
    <row r="847" spans="2:283" ht="24" customHeight="1" x14ac:dyDescent="0.2">
      <c r="B847" s="4"/>
      <c r="C847" s="23"/>
      <c r="D847" s="89"/>
      <c r="E847" s="6"/>
      <c r="F847" s="2"/>
      <c r="G847" s="92"/>
      <c r="H847" s="6"/>
      <c r="I847" s="23"/>
      <c r="J847" s="89"/>
      <c r="K847" s="6"/>
      <c r="L847" s="2"/>
      <c r="M847" s="92"/>
      <c r="N847" s="6"/>
      <c r="O847" s="23"/>
      <c r="P847" s="89"/>
      <c r="Q847" s="6"/>
      <c r="R847" s="2"/>
      <c r="S847" s="9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  <c r="JW847" s="2"/>
    </row>
    <row r="848" spans="2:283" ht="24" customHeight="1" x14ac:dyDescent="0.2">
      <c r="B848" s="4"/>
      <c r="C848" s="23"/>
      <c r="D848" s="89"/>
      <c r="E848" s="6"/>
      <c r="F848" s="2"/>
      <c r="G848" s="92"/>
      <c r="H848" s="6"/>
      <c r="I848" s="23"/>
      <c r="J848" s="89"/>
      <c r="K848" s="6"/>
      <c r="L848" s="2"/>
      <c r="M848" s="92"/>
      <c r="N848" s="6"/>
      <c r="O848" s="23"/>
      <c r="P848" s="89"/>
      <c r="Q848" s="6"/>
      <c r="R848" s="2"/>
      <c r="S848" s="9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  <c r="JW848" s="2"/>
    </row>
    <row r="849" spans="2:283" ht="24" customHeight="1" x14ac:dyDescent="0.2">
      <c r="B849" s="4"/>
      <c r="C849" s="23"/>
      <c r="D849" s="89"/>
      <c r="E849" s="6"/>
      <c r="F849" s="2"/>
      <c r="G849" s="92"/>
      <c r="H849" s="6"/>
      <c r="I849" s="23"/>
      <c r="J849" s="89"/>
      <c r="K849" s="6"/>
      <c r="L849" s="2"/>
      <c r="M849" s="92"/>
      <c r="N849" s="6"/>
      <c r="O849" s="23"/>
      <c r="P849" s="89"/>
      <c r="Q849" s="6"/>
      <c r="R849" s="2"/>
      <c r="S849" s="9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  <c r="JW849" s="2"/>
    </row>
    <row r="850" spans="2:283" ht="24" customHeight="1" x14ac:dyDescent="0.2">
      <c r="B850" s="4"/>
      <c r="C850" s="23"/>
      <c r="D850" s="89"/>
      <c r="E850" s="6"/>
      <c r="F850" s="2"/>
      <c r="G850" s="92"/>
      <c r="H850" s="6"/>
      <c r="I850" s="23"/>
      <c r="J850" s="89"/>
      <c r="K850" s="6"/>
      <c r="L850" s="2"/>
      <c r="M850" s="92"/>
      <c r="N850" s="6"/>
      <c r="O850" s="23"/>
      <c r="P850" s="89"/>
      <c r="Q850" s="6"/>
      <c r="R850" s="2"/>
      <c r="S850" s="9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  <c r="JW850" s="2"/>
    </row>
    <row r="851" spans="2:283" ht="24" customHeight="1" x14ac:dyDescent="0.2">
      <c r="B851" s="4"/>
      <c r="C851" s="23"/>
      <c r="D851" s="89"/>
      <c r="E851" s="6"/>
      <c r="F851" s="2"/>
      <c r="G851" s="92"/>
      <c r="H851" s="6"/>
      <c r="I851" s="23"/>
      <c r="J851" s="89"/>
      <c r="K851" s="6"/>
      <c r="L851" s="2"/>
      <c r="M851" s="92"/>
      <c r="N851" s="6"/>
      <c r="O851" s="23"/>
      <c r="P851" s="89"/>
      <c r="Q851" s="6"/>
      <c r="R851" s="2"/>
      <c r="S851" s="9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  <c r="JW851" s="2"/>
    </row>
    <row r="852" spans="2:283" ht="24" customHeight="1" x14ac:dyDescent="0.2">
      <c r="B852" s="4"/>
      <c r="C852" s="23"/>
      <c r="D852" s="89"/>
      <c r="E852" s="6"/>
      <c r="F852" s="2"/>
      <c r="G852" s="92"/>
      <c r="H852" s="6"/>
      <c r="I852" s="23"/>
      <c r="J852" s="89"/>
      <c r="K852" s="6"/>
      <c r="L852" s="2"/>
      <c r="M852" s="92"/>
      <c r="N852" s="6"/>
      <c r="O852" s="23"/>
      <c r="P852" s="89"/>
      <c r="Q852" s="6"/>
      <c r="R852" s="2"/>
      <c r="S852" s="9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  <c r="JW852" s="2"/>
    </row>
    <row r="853" spans="2:283" ht="24" customHeight="1" x14ac:dyDescent="0.2">
      <c r="B853" s="4"/>
      <c r="C853" s="23"/>
      <c r="D853" s="89"/>
      <c r="E853" s="6"/>
      <c r="F853" s="2"/>
      <c r="G853" s="92"/>
      <c r="H853" s="6"/>
      <c r="I853" s="23"/>
      <c r="J853" s="89"/>
      <c r="K853" s="6"/>
      <c r="L853" s="2"/>
      <c r="M853" s="92"/>
      <c r="N853" s="6"/>
      <c r="O853" s="23"/>
      <c r="P853" s="89"/>
      <c r="Q853" s="6"/>
      <c r="R853" s="2"/>
      <c r="S853" s="9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  <c r="JW853" s="2"/>
    </row>
    <row r="854" spans="2:283" ht="24" customHeight="1" x14ac:dyDescent="0.2">
      <c r="B854" s="4"/>
      <c r="C854" s="23"/>
      <c r="D854" s="89"/>
      <c r="E854" s="6"/>
      <c r="F854" s="2"/>
      <c r="G854" s="92"/>
      <c r="H854" s="6"/>
      <c r="I854" s="23"/>
      <c r="J854" s="89"/>
      <c r="K854" s="6"/>
      <c r="L854" s="2"/>
      <c r="M854" s="92"/>
      <c r="N854" s="6"/>
      <c r="O854" s="23"/>
      <c r="P854" s="89"/>
      <c r="Q854" s="6"/>
      <c r="R854" s="2"/>
      <c r="S854" s="9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  <c r="JW854" s="2"/>
    </row>
    <row r="855" spans="2:283" ht="24" customHeight="1" x14ac:dyDescent="0.2">
      <c r="B855" s="4"/>
      <c r="C855" s="23"/>
      <c r="D855" s="89"/>
      <c r="E855" s="6"/>
      <c r="F855" s="2"/>
      <c r="G855" s="92"/>
      <c r="H855" s="6"/>
      <c r="I855" s="23"/>
      <c r="J855" s="89"/>
      <c r="K855" s="6"/>
      <c r="L855" s="2"/>
      <c r="M855" s="92"/>
      <c r="N855" s="6"/>
      <c r="O855" s="23"/>
      <c r="P855" s="89"/>
      <c r="Q855" s="6"/>
      <c r="R855" s="2"/>
      <c r="S855" s="9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  <c r="JW855" s="2"/>
    </row>
    <row r="856" spans="2:283" ht="24" customHeight="1" x14ac:dyDescent="0.2">
      <c r="B856" s="4"/>
      <c r="C856" s="23"/>
      <c r="D856" s="89"/>
      <c r="E856" s="6"/>
      <c r="F856" s="2"/>
      <c r="G856" s="92"/>
      <c r="H856" s="6"/>
      <c r="I856" s="23"/>
      <c r="J856" s="89"/>
      <c r="K856" s="6"/>
      <c r="L856" s="2"/>
      <c r="M856" s="92"/>
      <c r="N856" s="6"/>
      <c r="O856" s="23"/>
      <c r="P856" s="89"/>
      <c r="Q856" s="6"/>
      <c r="R856" s="2"/>
      <c r="S856" s="9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  <c r="JW856" s="2"/>
    </row>
    <row r="857" spans="2:283" ht="24" customHeight="1" x14ac:dyDescent="0.2">
      <c r="B857" s="4"/>
      <c r="C857" s="23"/>
      <c r="D857" s="89"/>
      <c r="E857" s="6"/>
      <c r="F857" s="2"/>
      <c r="G857" s="92"/>
      <c r="H857" s="6"/>
      <c r="I857" s="23"/>
      <c r="J857" s="89"/>
      <c r="K857" s="6"/>
      <c r="L857" s="2"/>
      <c r="M857" s="92"/>
      <c r="N857" s="6"/>
      <c r="O857" s="23"/>
      <c r="P857" s="89"/>
      <c r="Q857" s="6"/>
      <c r="R857" s="2"/>
      <c r="S857" s="9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  <c r="JW857" s="2"/>
    </row>
    <row r="858" spans="2:283" ht="24" customHeight="1" x14ac:dyDescent="0.2">
      <c r="B858" s="4"/>
      <c r="C858" s="23"/>
      <c r="D858" s="89"/>
      <c r="E858" s="6"/>
      <c r="F858" s="2"/>
      <c r="G858" s="92"/>
      <c r="H858" s="6"/>
      <c r="I858" s="23"/>
      <c r="J858" s="89"/>
      <c r="K858" s="6"/>
      <c r="L858" s="2"/>
      <c r="M858" s="92"/>
      <c r="N858" s="6"/>
      <c r="O858" s="23"/>
      <c r="P858" s="89"/>
      <c r="Q858" s="6"/>
      <c r="R858" s="2"/>
      <c r="S858" s="9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  <c r="JW858" s="2"/>
    </row>
    <row r="859" spans="2:283" ht="24" customHeight="1" x14ac:dyDescent="0.2">
      <c r="B859" s="4"/>
      <c r="C859" s="23"/>
      <c r="D859" s="89"/>
      <c r="E859" s="6"/>
      <c r="F859" s="2"/>
      <c r="G859" s="92"/>
      <c r="H859" s="6"/>
      <c r="I859" s="23"/>
      <c r="J859" s="89"/>
      <c r="K859" s="6"/>
      <c r="L859" s="2"/>
      <c r="M859" s="92"/>
      <c r="N859" s="6"/>
      <c r="O859" s="23"/>
      <c r="P859" s="89"/>
      <c r="Q859" s="6"/>
      <c r="R859" s="2"/>
      <c r="S859" s="9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  <c r="JW859" s="2"/>
    </row>
    <row r="860" spans="2:283" ht="24" customHeight="1" x14ac:dyDescent="0.2">
      <c r="B860" s="4"/>
      <c r="C860" s="23"/>
      <c r="D860" s="89"/>
      <c r="E860" s="6"/>
      <c r="F860" s="2"/>
      <c r="G860" s="92"/>
      <c r="H860" s="6"/>
      <c r="I860" s="23"/>
      <c r="J860" s="89"/>
      <c r="K860" s="6"/>
      <c r="L860" s="2"/>
      <c r="M860" s="92"/>
      <c r="N860" s="6"/>
      <c r="O860" s="23"/>
      <c r="P860" s="89"/>
      <c r="Q860" s="6"/>
      <c r="R860" s="2"/>
      <c r="S860" s="9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  <c r="JW860" s="2"/>
    </row>
    <row r="861" spans="2:283" ht="24" customHeight="1" x14ac:dyDescent="0.2">
      <c r="B861" s="4"/>
      <c r="C861" s="23"/>
      <c r="D861" s="89"/>
      <c r="E861" s="6"/>
      <c r="F861" s="2"/>
      <c r="G861" s="92"/>
      <c r="H861" s="6"/>
      <c r="I861" s="23"/>
      <c r="J861" s="89"/>
      <c r="K861" s="6"/>
      <c r="L861" s="2"/>
      <c r="M861" s="92"/>
      <c r="N861" s="6"/>
      <c r="O861" s="23"/>
      <c r="P861" s="89"/>
      <c r="Q861" s="6"/>
      <c r="R861" s="2"/>
      <c r="S861" s="9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  <c r="JW861" s="2"/>
    </row>
    <row r="862" spans="2:283" ht="24" customHeight="1" x14ac:dyDescent="0.2">
      <c r="B862" s="4"/>
      <c r="C862" s="23"/>
      <c r="D862" s="89"/>
      <c r="E862" s="6"/>
      <c r="F862" s="2"/>
      <c r="G862" s="92"/>
      <c r="H862" s="6"/>
      <c r="I862" s="23"/>
      <c r="J862" s="89"/>
      <c r="K862" s="6"/>
      <c r="L862" s="2"/>
      <c r="M862" s="92"/>
      <c r="N862" s="6"/>
      <c r="O862" s="23"/>
      <c r="P862" s="89"/>
      <c r="Q862" s="6"/>
      <c r="R862" s="2"/>
      <c r="S862" s="9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  <c r="JW862" s="2"/>
    </row>
    <row r="863" spans="2:283" ht="24" customHeight="1" x14ac:dyDescent="0.2">
      <c r="B863" s="4"/>
      <c r="C863" s="23"/>
      <c r="D863" s="89"/>
      <c r="E863" s="6"/>
      <c r="F863" s="2"/>
      <c r="G863" s="92"/>
      <c r="H863" s="6"/>
      <c r="I863" s="23"/>
      <c r="J863" s="89"/>
      <c r="K863" s="6"/>
      <c r="L863" s="2"/>
      <c r="M863" s="92"/>
      <c r="N863" s="6"/>
      <c r="O863" s="23"/>
      <c r="P863" s="89"/>
      <c r="Q863" s="6"/>
      <c r="R863" s="2"/>
      <c r="S863" s="9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  <c r="JW863" s="2"/>
    </row>
    <row r="864" spans="2:283" ht="24" customHeight="1" x14ac:dyDescent="0.2">
      <c r="B864" s="4"/>
      <c r="C864" s="23"/>
      <c r="D864" s="89"/>
      <c r="E864" s="6"/>
      <c r="F864" s="2"/>
      <c r="G864" s="92"/>
      <c r="H864" s="6"/>
      <c r="I864" s="23"/>
      <c r="J864" s="89"/>
      <c r="K864" s="6"/>
      <c r="L864" s="2"/>
      <c r="M864" s="92"/>
      <c r="N864" s="6"/>
      <c r="O864" s="23"/>
      <c r="P864" s="89"/>
      <c r="Q864" s="6"/>
      <c r="R864" s="2"/>
      <c r="S864" s="9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  <c r="JW864" s="2"/>
    </row>
    <row r="865" spans="2:283" ht="24" customHeight="1" x14ac:dyDescent="0.2">
      <c r="B865" s="4"/>
      <c r="C865" s="23"/>
      <c r="D865" s="89"/>
      <c r="E865" s="6"/>
      <c r="F865" s="2"/>
      <c r="G865" s="92"/>
      <c r="H865" s="6"/>
      <c r="I865" s="23"/>
      <c r="J865" s="89"/>
      <c r="K865" s="6"/>
      <c r="L865" s="2"/>
      <c r="M865" s="92"/>
      <c r="N865" s="6"/>
      <c r="O865" s="23"/>
      <c r="P865" s="89"/>
      <c r="Q865" s="6"/>
      <c r="R865" s="2"/>
      <c r="S865" s="9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  <c r="JW865" s="2"/>
    </row>
    <row r="866" spans="2:283" ht="24" customHeight="1" x14ac:dyDescent="0.2">
      <c r="B866" s="4"/>
      <c r="C866" s="23"/>
      <c r="D866" s="89"/>
      <c r="E866" s="6"/>
      <c r="F866" s="2"/>
      <c r="G866" s="92"/>
      <c r="H866" s="6"/>
      <c r="I866" s="23"/>
      <c r="J866" s="89"/>
      <c r="K866" s="6"/>
      <c r="L866" s="2"/>
      <c r="M866" s="92"/>
      <c r="N866" s="6"/>
      <c r="O866" s="23"/>
      <c r="P866" s="89"/>
      <c r="Q866" s="6"/>
      <c r="R866" s="2"/>
      <c r="S866" s="9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  <c r="JW866" s="2"/>
    </row>
    <row r="867" spans="2:283" ht="24" customHeight="1" x14ac:dyDescent="0.2">
      <c r="B867" s="4"/>
      <c r="C867" s="23"/>
      <c r="D867" s="89"/>
      <c r="E867" s="6"/>
      <c r="F867" s="2"/>
      <c r="G867" s="92"/>
      <c r="H867" s="6"/>
      <c r="I867" s="23"/>
      <c r="J867" s="89"/>
      <c r="K867" s="6"/>
      <c r="L867" s="2"/>
      <c r="M867" s="92"/>
      <c r="N867" s="6"/>
      <c r="O867" s="23"/>
      <c r="P867" s="89"/>
      <c r="Q867" s="6"/>
      <c r="R867" s="2"/>
      <c r="S867" s="9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  <c r="JW867" s="2"/>
    </row>
    <row r="868" spans="2:283" ht="24" customHeight="1" x14ac:dyDescent="0.2">
      <c r="B868" s="4"/>
      <c r="C868" s="23"/>
      <c r="D868" s="89"/>
      <c r="E868" s="6"/>
      <c r="F868" s="2"/>
      <c r="G868" s="92"/>
      <c r="H868" s="6"/>
      <c r="I868" s="23"/>
      <c r="J868" s="89"/>
      <c r="K868" s="6"/>
      <c r="L868" s="2"/>
      <c r="M868" s="92"/>
      <c r="N868" s="6"/>
      <c r="O868" s="23"/>
      <c r="P868" s="89"/>
      <c r="Q868" s="6"/>
      <c r="R868" s="2"/>
      <c r="S868" s="9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  <c r="JW868" s="2"/>
    </row>
    <row r="869" spans="2:283" ht="24" customHeight="1" x14ac:dyDescent="0.2">
      <c r="B869" s="4"/>
      <c r="C869" s="23"/>
      <c r="D869" s="89"/>
      <c r="E869" s="6"/>
      <c r="F869" s="2"/>
      <c r="G869" s="92"/>
      <c r="H869" s="6"/>
      <c r="I869" s="23"/>
      <c r="J869" s="89"/>
      <c r="K869" s="6"/>
      <c r="L869" s="2"/>
      <c r="M869" s="92"/>
      <c r="N869" s="6"/>
      <c r="O869" s="23"/>
      <c r="P869" s="89"/>
      <c r="Q869" s="6"/>
      <c r="R869" s="2"/>
      <c r="S869" s="9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  <c r="JW869" s="2"/>
    </row>
    <row r="870" spans="2:283" ht="24" customHeight="1" x14ac:dyDescent="0.2">
      <c r="B870" s="4"/>
      <c r="C870" s="23"/>
      <c r="D870" s="89"/>
      <c r="E870" s="6"/>
      <c r="F870" s="2"/>
      <c r="G870" s="92"/>
      <c r="H870" s="6"/>
      <c r="I870" s="23"/>
      <c r="J870" s="89"/>
      <c r="K870" s="6"/>
      <c r="L870" s="2"/>
      <c r="M870" s="92"/>
      <c r="N870" s="6"/>
      <c r="O870" s="23"/>
      <c r="P870" s="89"/>
      <c r="Q870" s="6"/>
      <c r="R870" s="2"/>
      <c r="S870" s="9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  <c r="JW870" s="2"/>
    </row>
    <row r="871" spans="2:283" ht="24" customHeight="1" x14ac:dyDescent="0.2">
      <c r="B871" s="4"/>
      <c r="C871" s="23"/>
      <c r="D871" s="89"/>
      <c r="E871" s="6"/>
      <c r="F871" s="2"/>
      <c r="G871" s="92"/>
      <c r="H871" s="6"/>
      <c r="I871" s="23"/>
      <c r="J871" s="89"/>
      <c r="K871" s="6"/>
      <c r="L871" s="2"/>
      <c r="M871" s="92"/>
      <c r="N871" s="6"/>
      <c r="O871" s="23"/>
      <c r="P871" s="89"/>
      <c r="Q871" s="6"/>
      <c r="R871" s="2"/>
      <c r="S871" s="9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  <c r="JW871" s="2"/>
    </row>
    <row r="872" spans="2:283" ht="24" customHeight="1" x14ac:dyDescent="0.2">
      <c r="B872" s="4"/>
      <c r="C872" s="23"/>
      <c r="D872" s="89"/>
      <c r="E872" s="6"/>
      <c r="F872" s="2"/>
      <c r="G872" s="92"/>
      <c r="H872" s="6"/>
      <c r="I872" s="23"/>
      <c r="J872" s="89"/>
      <c r="K872" s="6"/>
      <c r="L872" s="2"/>
      <c r="M872" s="92"/>
      <c r="N872" s="6"/>
      <c r="O872" s="23"/>
      <c r="P872" s="89"/>
      <c r="Q872" s="6"/>
      <c r="R872" s="2"/>
      <c r="S872" s="9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  <c r="IX872" s="2"/>
      <c r="IY872" s="2"/>
      <c r="IZ872" s="2"/>
      <c r="JA872" s="2"/>
      <c r="JB872" s="2"/>
      <c r="JC872" s="2"/>
      <c r="JD872" s="2"/>
      <c r="JE872" s="2"/>
      <c r="JF872" s="2"/>
      <c r="JG872" s="2"/>
      <c r="JH872" s="2"/>
      <c r="JI872" s="2"/>
      <c r="JJ872" s="2"/>
      <c r="JK872" s="2"/>
      <c r="JL872" s="2"/>
      <c r="JM872" s="2"/>
      <c r="JN872" s="2"/>
      <c r="JO872" s="2"/>
      <c r="JP872" s="2"/>
      <c r="JQ872" s="2"/>
      <c r="JR872" s="2"/>
      <c r="JS872" s="2"/>
      <c r="JT872" s="2"/>
      <c r="JU872" s="2"/>
      <c r="JV872" s="2"/>
      <c r="JW872" s="2"/>
    </row>
    <row r="873" spans="2:283" ht="24" customHeight="1" x14ac:dyDescent="0.2">
      <c r="B873" s="4"/>
      <c r="C873" s="23"/>
      <c r="D873" s="89"/>
      <c r="E873" s="6"/>
      <c r="F873" s="2"/>
      <c r="G873" s="92"/>
      <c r="H873" s="6"/>
      <c r="I873" s="23"/>
      <c r="J873" s="89"/>
      <c r="K873" s="6"/>
      <c r="L873" s="2"/>
      <c r="M873" s="92"/>
      <c r="N873" s="6"/>
      <c r="O873" s="23"/>
      <c r="P873" s="89"/>
      <c r="Q873" s="6"/>
      <c r="R873" s="2"/>
      <c r="S873" s="9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  <c r="IX873" s="2"/>
      <c r="IY873" s="2"/>
      <c r="IZ873" s="2"/>
      <c r="JA873" s="2"/>
      <c r="JB873" s="2"/>
      <c r="JC873" s="2"/>
      <c r="JD873" s="2"/>
      <c r="JE873" s="2"/>
      <c r="JF873" s="2"/>
      <c r="JG873" s="2"/>
      <c r="JH873" s="2"/>
      <c r="JI873" s="2"/>
      <c r="JJ873" s="2"/>
      <c r="JK873" s="2"/>
      <c r="JL873" s="2"/>
      <c r="JM873" s="2"/>
      <c r="JN873" s="2"/>
      <c r="JO873" s="2"/>
      <c r="JP873" s="2"/>
      <c r="JQ873" s="2"/>
      <c r="JR873" s="2"/>
      <c r="JS873" s="2"/>
      <c r="JT873" s="2"/>
      <c r="JU873" s="2"/>
      <c r="JV873" s="2"/>
      <c r="JW873" s="2"/>
    </row>
    <row r="874" spans="2:283" ht="24" customHeight="1" x14ac:dyDescent="0.2">
      <c r="B874" s="4"/>
      <c r="C874" s="23"/>
      <c r="D874" s="89"/>
      <c r="E874" s="6"/>
      <c r="F874" s="2"/>
      <c r="G874" s="92"/>
      <c r="H874" s="6"/>
      <c r="I874" s="23"/>
      <c r="J874" s="89"/>
      <c r="K874" s="6"/>
      <c r="L874" s="2"/>
      <c r="M874" s="92"/>
      <c r="N874" s="6"/>
      <c r="O874" s="23"/>
      <c r="P874" s="89"/>
      <c r="Q874" s="6"/>
      <c r="R874" s="2"/>
      <c r="S874" s="9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  <c r="IX874" s="2"/>
      <c r="IY874" s="2"/>
      <c r="IZ874" s="2"/>
      <c r="JA874" s="2"/>
      <c r="JB874" s="2"/>
      <c r="JC874" s="2"/>
      <c r="JD874" s="2"/>
      <c r="JE874" s="2"/>
      <c r="JF874" s="2"/>
      <c r="JG874" s="2"/>
      <c r="JH874" s="2"/>
      <c r="JI874" s="2"/>
      <c r="JJ874" s="2"/>
      <c r="JK874" s="2"/>
      <c r="JL874" s="2"/>
      <c r="JM874" s="2"/>
      <c r="JN874" s="2"/>
      <c r="JO874" s="2"/>
      <c r="JP874" s="2"/>
      <c r="JQ874" s="2"/>
      <c r="JR874" s="2"/>
      <c r="JS874" s="2"/>
      <c r="JT874" s="2"/>
      <c r="JU874" s="2"/>
      <c r="JV874" s="2"/>
      <c r="JW874" s="2"/>
    </row>
    <row r="875" spans="2:283" ht="24" customHeight="1" x14ac:dyDescent="0.2">
      <c r="B875" s="4"/>
      <c r="C875" s="23"/>
      <c r="D875" s="89"/>
      <c r="E875" s="6"/>
      <c r="F875" s="2"/>
      <c r="G875" s="92"/>
      <c r="H875" s="6"/>
      <c r="I875" s="23"/>
      <c r="J875" s="89"/>
      <c r="K875" s="6"/>
      <c r="L875" s="2"/>
      <c r="M875" s="92"/>
      <c r="N875" s="6"/>
      <c r="O875" s="23"/>
      <c r="P875" s="89"/>
      <c r="Q875" s="6"/>
      <c r="R875" s="2"/>
      <c r="S875" s="9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  <c r="IX875" s="2"/>
      <c r="IY875" s="2"/>
      <c r="IZ875" s="2"/>
      <c r="JA875" s="2"/>
      <c r="JB875" s="2"/>
      <c r="JC875" s="2"/>
      <c r="JD875" s="2"/>
      <c r="JE875" s="2"/>
      <c r="JF875" s="2"/>
      <c r="JG875" s="2"/>
      <c r="JH875" s="2"/>
      <c r="JI875" s="2"/>
      <c r="JJ875" s="2"/>
      <c r="JK875" s="2"/>
      <c r="JL875" s="2"/>
      <c r="JM875" s="2"/>
      <c r="JN875" s="2"/>
      <c r="JO875" s="2"/>
      <c r="JP875" s="2"/>
      <c r="JQ875" s="2"/>
      <c r="JR875" s="2"/>
      <c r="JS875" s="2"/>
      <c r="JT875" s="2"/>
      <c r="JU875" s="2"/>
      <c r="JV875" s="2"/>
      <c r="JW875" s="2"/>
    </row>
    <row r="876" spans="2:283" ht="24" customHeight="1" x14ac:dyDescent="0.2">
      <c r="B876" s="4"/>
      <c r="C876" s="23"/>
      <c r="D876" s="89"/>
      <c r="E876" s="6"/>
      <c r="F876" s="2"/>
      <c r="G876" s="92"/>
      <c r="H876" s="6"/>
      <c r="I876" s="23"/>
      <c r="J876" s="89"/>
      <c r="K876" s="6"/>
      <c r="L876" s="2"/>
      <c r="M876" s="92"/>
      <c r="N876" s="6"/>
      <c r="O876" s="23"/>
      <c r="P876" s="89"/>
      <c r="Q876" s="6"/>
      <c r="R876" s="2"/>
      <c r="S876" s="9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/>
      <c r="JO876" s="2"/>
      <c r="JP876" s="2"/>
      <c r="JQ876" s="2"/>
      <c r="JR876" s="2"/>
      <c r="JS876" s="2"/>
      <c r="JT876" s="2"/>
      <c r="JU876" s="2"/>
      <c r="JV876" s="2"/>
      <c r="JW876" s="2"/>
    </row>
    <row r="877" spans="2:283" ht="24" customHeight="1" x14ac:dyDescent="0.2">
      <c r="B877" s="4"/>
      <c r="C877" s="23"/>
      <c r="D877" s="89"/>
      <c r="E877" s="6"/>
      <c r="F877" s="2"/>
      <c r="G877" s="92"/>
      <c r="H877" s="6"/>
      <c r="I877" s="23"/>
      <c r="J877" s="89"/>
      <c r="K877" s="6"/>
      <c r="L877" s="2"/>
      <c r="M877" s="92"/>
      <c r="N877" s="6"/>
      <c r="O877" s="23"/>
      <c r="P877" s="89"/>
      <c r="Q877" s="6"/>
      <c r="R877" s="2"/>
      <c r="S877" s="9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  <c r="JW877" s="2"/>
    </row>
    <row r="878" spans="2:283" ht="24" customHeight="1" x14ac:dyDescent="0.2">
      <c r="B878" s="4"/>
      <c r="C878" s="23"/>
      <c r="D878" s="89"/>
      <c r="E878" s="6"/>
      <c r="F878" s="2"/>
      <c r="G878" s="92"/>
      <c r="H878" s="6"/>
      <c r="I878" s="23"/>
      <c r="J878" s="89"/>
      <c r="K878" s="6"/>
      <c r="L878" s="2"/>
      <c r="M878" s="92"/>
      <c r="N878" s="6"/>
      <c r="O878" s="23"/>
      <c r="P878" s="89"/>
      <c r="Q878" s="6"/>
      <c r="R878" s="2"/>
      <c r="S878" s="9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  <c r="JW878" s="2"/>
    </row>
    <row r="879" spans="2:283" ht="24" customHeight="1" x14ac:dyDescent="0.2">
      <c r="B879" s="4"/>
      <c r="C879" s="23"/>
      <c r="D879" s="89"/>
      <c r="E879" s="6"/>
      <c r="F879" s="2"/>
      <c r="G879" s="92"/>
      <c r="H879" s="6"/>
      <c r="I879" s="23"/>
      <c r="J879" s="89"/>
      <c r="K879" s="6"/>
      <c r="L879" s="2"/>
      <c r="M879" s="92"/>
      <c r="N879" s="6"/>
      <c r="O879" s="23"/>
      <c r="P879" s="89"/>
      <c r="Q879" s="6"/>
      <c r="R879" s="2"/>
      <c r="S879" s="9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  <c r="JW879" s="2"/>
    </row>
    <row r="880" spans="2:283" ht="24" customHeight="1" x14ac:dyDescent="0.2">
      <c r="B880" s="4"/>
      <c r="C880" s="23"/>
      <c r="D880" s="89"/>
      <c r="E880" s="6"/>
      <c r="F880" s="2"/>
      <c r="G880" s="92"/>
      <c r="H880" s="6"/>
      <c r="I880" s="23"/>
      <c r="J880" s="89"/>
      <c r="K880" s="6"/>
      <c r="L880" s="2"/>
      <c r="M880" s="92"/>
      <c r="N880" s="6"/>
      <c r="O880" s="23"/>
      <c r="P880" s="89"/>
      <c r="Q880" s="6"/>
      <c r="R880" s="2"/>
      <c r="S880" s="9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/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  <c r="JW880" s="2"/>
    </row>
    <row r="881" spans="2:283" ht="24" customHeight="1" x14ac:dyDescent="0.2">
      <c r="B881" s="4"/>
      <c r="C881" s="23"/>
      <c r="D881" s="89"/>
      <c r="E881" s="6"/>
      <c r="F881" s="2"/>
      <c r="G881" s="92"/>
      <c r="H881" s="6"/>
      <c r="I881" s="23"/>
      <c r="J881" s="89"/>
      <c r="K881" s="6"/>
      <c r="L881" s="2"/>
      <c r="M881" s="92"/>
      <c r="N881" s="6"/>
      <c r="O881" s="23"/>
      <c r="P881" s="89"/>
      <c r="Q881" s="6"/>
      <c r="R881" s="2"/>
      <c r="S881" s="9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  <c r="IX881" s="2"/>
      <c r="IY881" s="2"/>
      <c r="IZ881" s="2"/>
      <c r="JA881" s="2"/>
      <c r="JB881" s="2"/>
      <c r="JC881" s="2"/>
      <c r="JD881" s="2"/>
      <c r="JE881" s="2"/>
      <c r="JF881" s="2"/>
      <c r="JG881" s="2"/>
      <c r="JH881" s="2"/>
      <c r="JI881" s="2"/>
      <c r="JJ881" s="2"/>
      <c r="JK881" s="2"/>
      <c r="JL881" s="2"/>
      <c r="JM881" s="2"/>
      <c r="JN881" s="2"/>
      <c r="JO881" s="2"/>
      <c r="JP881" s="2"/>
      <c r="JQ881" s="2"/>
      <c r="JR881" s="2"/>
      <c r="JS881" s="2"/>
      <c r="JT881" s="2"/>
      <c r="JU881" s="2"/>
      <c r="JV881" s="2"/>
      <c r="JW881" s="2"/>
    </row>
    <row r="882" spans="2:283" ht="24" customHeight="1" x14ac:dyDescent="0.2">
      <c r="B882" s="4"/>
      <c r="C882" s="23"/>
      <c r="D882" s="89"/>
      <c r="E882" s="6"/>
      <c r="F882" s="2"/>
      <c r="G882" s="92"/>
      <c r="H882" s="6"/>
      <c r="I882" s="23"/>
      <c r="J882" s="89"/>
      <c r="K882" s="6"/>
      <c r="L882" s="2"/>
      <c r="M882" s="92"/>
      <c r="N882" s="6"/>
      <c r="O882" s="23"/>
      <c r="P882" s="89"/>
      <c r="Q882" s="6"/>
      <c r="R882" s="2"/>
      <c r="S882" s="9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  <c r="JW882" s="2"/>
    </row>
    <row r="883" spans="2:283" ht="24" customHeight="1" x14ac:dyDescent="0.2">
      <c r="B883" s="4"/>
      <c r="C883" s="23"/>
      <c r="D883" s="89"/>
      <c r="E883" s="6"/>
      <c r="F883" s="2"/>
      <c r="G883" s="92"/>
      <c r="H883" s="6"/>
      <c r="I883" s="23"/>
      <c r="J883" s="89"/>
      <c r="K883" s="6"/>
      <c r="L883" s="2"/>
      <c r="M883" s="92"/>
      <c r="N883" s="6"/>
      <c r="O883" s="23"/>
      <c r="P883" s="89"/>
      <c r="Q883" s="6"/>
      <c r="R883" s="2"/>
      <c r="S883" s="9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  <c r="IX883" s="2"/>
      <c r="IY883" s="2"/>
      <c r="IZ883" s="2"/>
      <c r="JA883" s="2"/>
      <c r="JB883" s="2"/>
      <c r="JC883" s="2"/>
      <c r="JD883" s="2"/>
      <c r="JE883" s="2"/>
      <c r="JF883" s="2"/>
      <c r="JG883" s="2"/>
      <c r="JH883" s="2"/>
      <c r="JI883" s="2"/>
      <c r="JJ883" s="2"/>
      <c r="JK883" s="2"/>
      <c r="JL883" s="2"/>
      <c r="JM883" s="2"/>
      <c r="JN883" s="2"/>
      <c r="JO883" s="2"/>
      <c r="JP883" s="2"/>
      <c r="JQ883" s="2"/>
      <c r="JR883" s="2"/>
      <c r="JS883" s="2"/>
      <c r="JT883" s="2"/>
      <c r="JU883" s="2"/>
      <c r="JV883" s="2"/>
      <c r="JW883" s="2"/>
    </row>
    <row r="884" spans="2:283" ht="24" customHeight="1" x14ac:dyDescent="0.2">
      <c r="B884" s="4"/>
      <c r="C884" s="23"/>
      <c r="D884" s="89"/>
      <c r="E884" s="6"/>
      <c r="F884" s="2"/>
      <c r="G884" s="92"/>
      <c r="H884" s="6"/>
      <c r="I884" s="23"/>
      <c r="J884" s="89"/>
      <c r="K884" s="6"/>
      <c r="L884" s="2"/>
      <c r="M884" s="92"/>
      <c r="N884" s="6"/>
      <c r="O884" s="23"/>
      <c r="P884" s="89"/>
      <c r="Q884" s="6"/>
      <c r="R884" s="2"/>
      <c r="S884" s="9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  <c r="IX884" s="2"/>
      <c r="IY884" s="2"/>
      <c r="IZ884" s="2"/>
      <c r="JA884" s="2"/>
      <c r="JB884" s="2"/>
      <c r="JC884" s="2"/>
      <c r="JD884" s="2"/>
      <c r="JE884" s="2"/>
      <c r="JF884" s="2"/>
      <c r="JG884" s="2"/>
      <c r="JH884" s="2"/>
      <c r="JI884" s="2"/>
      <c r="JJ884" s="2"/>
      <c r="JK884" s="2"/>
      <c r="JL884" s="2"/>
      <c r="JM884" s="2"/>
      <c r="JN884" s="2"/>
      <c r="JO884" s="2"/>
      <c r="JP884" s="2"/>
      <c r="JQ884" s="2"/>
      <c r="JR884" s="2"/>
      <c r="JS884" s="2"/>
      <c r="JT884" s="2"/>
      <c r="JU884" s="2"/>
      <c r="JV884" s="2"/>
      <c r="JW884" s="2"/>
    </row>
    <row r="885" spans="2:283" ht="24" customHeight="1" x14ac:dyDescent="0.2">
      <c r="B885" s="4"/>
      <c r="C885" s="23"/>
      <c r="D885" s="89"/>
      <c r="E885" s="6"/>
      <c r="F885" s="2"/>
      <c r="G885" s="92"/>
      <c r="H885" s="6"/>
      <c r="I885" s="23"/>
      <c r="J885" s="89"/>
      <c r="K885" s="6"/>
      <c r="L885" s="2"/>
      <c r="M885" s="92"/>
      <c r="N885" s="6"/>
      <c r="O885" s="23"/>
      <c r="P885" s="89"/>
      <c r="Q885" s="6"/>
      <c r="R885" s="2"/>
      <c r="S885" s="9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  <c r="IX885" s="2"/>
      <c r="IY885" s="2"/>
      <c r="IZ885" s="2"/>
      <c r="JA885" s="2"/>
      <c r="JB885" s="2"/>
      <c r="JC885" s="2"/>
      <c r="JD885" s="2"/>
      <c r="JE885" s="2"/>
      <c r="JF885" s="2"/>
      <c r="JG885" s="2"/>
      <c r="JH885" s="2"/>
      <c r="JI885" s="2"/>
      <c r="JJ885" s="2"/>
      <c r="JK885" s="2"/>
      <c r="JL885" s="2"/>
      <c r="JM885" s="2"/>
      <c r="JN885" s="2"/>
      <c r="JO885" s="2"/>
      <c r="JP885" s="2"/>
      <c r="JQ885" s="2"/>
      <c r="JR885" s="2"/>
      <c r="JS885" s="2"/>
      <c r="JT885" s="2"/>
      <c r="JU885" s="2"/>
      <c r="JV885" s="2"/>
      <c r="JW885" s="2"/>
    </row>
    <row r="886" spans="2:283" ht="24" customHeight="1" x14ac:dyDescent="0.2">
      <c r="B886" s="4"/>
      <c r="C886" s="23"/>
      <c r="D886" s="89"/>
      <c r="E886" s="6"/>
      <c r="F886" s="2"/>
      <c r="G886" s="92"/>
      <c r="H886" s="6"/>
      <c r="I886" s="23"/>
      <c r="J886" s="89"/>
      <c r="K886" s="6"/>
      <c r="L886" s="2"/>
      <c r="M886" s="92"/>
      <c r="N886" s="6"/>
      <c r="O886" s="23"/>
      <c r="P886" s="89"/>
      <c r="Q886" s="6"/>
      <c r="R886" s="2"/>
      <c r="S886" s="9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  <c r="IX886" s="2"/>
      <c r="IY886" s="2"/>
      <c r="IZ886" s="2"/>
      <c r="JA886" s="2"/>
      <c r="JB886" s="2"/>
      <c r="JC886" s="2"/>
      <c r="JD886" s="2"/>
      <c r="JE886" s="2"/>
      <c r="JF886" s="2"/>
      <c r="JG886" s="2"/>
      <c r="JH886" s="2"/>
      <c r="JI886" s="2"/>
      <c r="JJ886" s="2"/>
      <c r="JK886" s="2"/>
      <c r="JL886" s="2"/>
      <c r="JM886" s="2"/>
      <c r="JN886" s="2"/>
      <c r="JO886" s="2"/>
      <c r="JP886" s="2"/>
      <c r="JQ886" s="2"/>
      <c r="JR886" s="2"/>
      <c r="JS886" s="2"/>
      <c r="JT886" s="2"/>
      <c r="JU886" s="2"/>
      <c r="JV886" s="2"/>
      <c r="JW886" s="2"/>
    </row>
    <row r="887" spans="2:283" ht="24" customHeight="1" x14ac:dyDescent="0.2">
      <c r="B887" s="4"/>
      <c r="C887" s="23"/>
      <c r="D887" s="89"/>
      <c r="E887" s="6"/>
      <c r="F887" s="2"/>
      <c r="G887" s="92"/>
      <c r="H887" s="6"/>
      <c r="I887" s="23"/>
      <c r="J887" s="89"/>
      <c r="K887" s="6"/>
      <c r="L887" s="2"/>
      <c r="M887" s="92"/>
      <c r="N887" s="6"/>
      <c r="O887" s="23"/>
      <c r="P887" s="89"/>
      <c r="Q887" s="6"/>
      <c r="R887" s="2"/>
      <c r="S887" s="9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  <c r="IX887" s="2"/>
      <c r="IY887" s="2"/>
      <c r="IZ887" s="2"/>
      <c r="JA887" s="2"/>
      <c r="JB887" s="2"/>
      <c r="JC887" s="2"/>
      <c r="JD887" s="2"/>
      <c r="JE887" s="2"/>
      <c r="JF887" s="2"/>
      <c r="JG887" s="2"/>
      <c r="JH887" s="2"/>
      <c r="JI887" s="2"/>
      <c r="JJ887" s="2"/>
      <c r="JK887" s="2"/>
      <c r="JL887" s="2"/>
      <c r="JM887" s="2"/>
      <c r="JN887" s="2"/>
      <c r="JO887" s="2"/>
      <c r="JP887" s="2"/>
      <c r="JQ887" s="2"/>
      <c r="JR887" s="2"/>
      <c r="JS887" s="2"/>
      <c r="JT887" s="2"/>
      <c r="JU887" s="2"/>
      <c r="JV887" s="2"/>
      <c r="JW887" s="2"/>
    </row>
    <row r="888" spans="2:283" ht="24" customHeight="1" x14ac:dyDescent="0.2">
      <c r="B888" s="4"/>
      <c r="C888" s="23"/>
      <c r="D888" s="89"/>
      <c r="E888" s="6"/>
      <c r="F888" s="2"/>
      <c r="G888" s="92"/>
      <c r="H888" s="6"/>
      <c r="I888" s="23"/>
      <c r="J888" s="89"/>
      <c r="K888" s="6"/>
      <c r="L888" s="2"/>
      <c r="M888" s="92"/>
      <c r="N888" s="6"/>
      <c r="O888" s="23"/>
      <c r="P888" s="89"/>
      <c r="Q888" s="6"/>
      <c r="R888" s="2"/>
      <c r="S888" s="9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  <c r="IX888" s="2"/>
      <c r="IY888" s="2"/>
      <c r="IZ888" s="2"/>
      <c r="JA888" s="2"/>
      <c r="JB888" s="2"/>
      <c r="JC888" s="2"/>
      <c r="JD888" s="2"/>
      <c r="JE888" s="2"/>
      <c r="JF888" s="2"/>
      <c r="JG888" s="2"/>
      <c r="JH888" s="2"/>
      <c r="JI888" s="2"/>
      <c r="JJ888" s="2"/>
      <c r="JK888" s="2"/>
      <c r="JL888" s="2"/>
      <c r="JM888" s="2"/>
      <c r="JN888" s="2"/>
      <c r="JO888" s="2"/>
      <c r="JP888" s="2"/>
      <c r="JQ888" s="2"/>
      <c r="JR888" s="2"/>
      <c r="JS888" s="2"/>
      <c r="JT888" s="2"/>
      <c r="JU888" s="2"/>
      <c r="JV888" s="2"/>
      <c r="JW888" s="2"/>
    </row>
    <row r="889" spans="2:283" ht="24" customHeight="1" x14ac:dyDescent="0.2">
      <c r="B889" s="4"/>
      <c r="C889" s="23"/>
      <c r="D889" s="89"/>
      <c r="E889" s="6"/>
      <c r="F889" s="2"/>
      <c r="G889" s="92"/>
      <c r="H889" s="6"/>
      <c r="I889" s="23"/>
      <c r="J889" s="89"/>
      <c r="K889" s="6"/>
      <c r="L889" s="2"/>
      <c r="M889" s="92"/>
      <c r="N889" s="6"/>
      <c r="O889" s="23"/>
      <c r="P889" s="89"/>
      <c r="Q889" s="6"/>
      <c r="R889" s="2"/>
      <c r="S889" s="9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  <c r="IX889" s="2"/>
      <c r="IY889" s="2"/>
      <c r="IZ889" s="2"/>
      <c r="JA889" s="2"/>
      <c r="JB889" s="2"/>
      <c r="JC889" s="2"/>
      <c r="JD889" s="2"/>
      <c r="JE889" s="2"/>
      <c r="JF889" s="2"/>
      <c r="JG889" s="2"/>
      <c r="JH889" s="2"/>
      <c r="JI889" s="2"/>
      <c r="JJ889" s="2"/>
      <c r="JK889" s="2"/>
      <c r="JL889" s="2"/>
      <c r="JM889" s="2"/>
      <c r="JN889" s="2"/>
      <c r="JO889" s="2"/>
      <c r="JP889" s="2"/>
      <c r="JQ889" s="2"/>
      <c r="JR889" s="2"/>
      <c r="JS889" s="2"/>
      <c r="JT889" s="2"/>
      <c r="JU889" s="2"/>
      <c r="JV889" s="2"/>
      <c r="JW889" s="2"/>
    </row>
    <row r="890" spans="2:283" ht="24" customHeight="1" x14ac:dyDescent="0.2">
      <c r="B890" s="4"/>
      <c r="C890" s="23"/>
      <c r="D890" s="89"/>
      <c r="E890" s="6"/>
      <c r="F890" s="2"/>
      <c r="G890" s="92"/>
      <c r="H890" s="6"/>
      <c r="I890" s="23"/>
      <c r="J890" s="89"/>
      <c r="K890" s="6"/>
      <c r="L890" s="2"/>
      <c r="M890" s="92"/>
      <c r="N890" s="6"/>
      <c r="O890" s="23"/>
      <c r="P890" s="89"/>
      <c r="Q890" s="6"/>
      <c r="R890" s="2"/>
      <c r="S890" s="9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  <c r="IX890" s="2"/>
      <c r="IY890" s="2"/>
      <c r="IZ890" s="2"/>
      <c r="JA890" s="2"/>
      <c r="JB890" s="2"/>
      <c r="JC890" s="2"/>
      <c r="JD890" s="2"/>
      <c r="JE890" s="2"/>
      <c r="JF890" s="2"/>
      <c r="JG890" s="2"/>
      <c r="JH890" s="2"/>
      <c r="JI890" s="2"/>
      <c r="JJ890" s="2"/>
      <c r="JK890" s="2"/>
      <c r="JL890" s="2"/>
      <c r="JM890" s="2"/>
      <c r="JN890" s="2"/>
      <c r="JO890" s="2"/>
      <c r="JP890" s="2"/>
      <c r="JQ890" s="2"/>
      <c r="JR890" s="2"/>
      <c r="JS890" s="2"/>
      <c r="JT890" s="2"/>
      <c r="JU890" s="2"/>
      <c r="JV890" s="2"/>
      <c r="JW890" s="2"/>
    </row>
    <row r="891" spans="2:283" ht="24" customHeight="1" x14ac:dyDescent="0.2">
      <c r="B891" s="4"/>
      <c r="C891" s="23"/>
      <c r="D891" s="89"/>
      <c r="E891" s="6"/>
      <c r="F891" s="2"/>
      <c r="G891" s="92"/>
      <c r="H891" s="6"/>
      <c r="I891" s="23"/>
      <c r="J891" s="89"/>
      <c r="K891" s="6"/>
      <c r="L891" s="2"/>
      <c r="M891" s="92"/>
      <c r="N891" s="6"/>
      <c r="O891" s="23"/>
      <c r="P891" s="89"/>
      <c r="Q891" s="6"/>
      <c r="R891" s="2"/>
      <c r="S891" s="9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  <c r="IX891" s="2"/>
      <c r="IY891" s="2"/>
      <c r="IZ891" s="2"/>
      <c r="JA891" s="2"/>
      <c r="JB891" s="2"/>
      <c r="JC891" s="2"/>
      <c r="JD891" s="2"/>
      <c r="JE891" s="2"/>
      <c r="JF891" s="2"/>
      <c r="JG891" s="2"/>
      <c r="JH891" s="2"/>
      <c r="JI891" s="2"/>
      <c r="JJ891" s="2"/>
      <c r="JK891" s="2"/>
      <c r="JL891" s="2"/>
      <c r="JM891" s="2"/>
      <c r="JN891" s="2"/>
      <c r="JO891" s="2"/>
      <c r="JP891" s="2"/>
      <c r="JQ891" s="2"/>
      <c r="JR891" s="2"/>
      <c r="JS891" s="2"/>
      <c r="JT891" s="2"/>
      <c r="JU891" s="2"/>
      <c r="JV891" s="2"/>
      <c r="JW891" s="2"/>
    </row>
    <row r="892" spans="2:283" ht="24" customHeight="1" x14ac:dyDescent="0.2">
      <c r="B892" s="4"/>
      <c r="C892" s="23"/>
      <c r="D892" s="89"/>
      <c r="E892" s="6"/>
      <c r="F892" s="2"/>
      <c r="G892" s="92"/>
      <c r="H892" s="6"/>
      <c r="I892" s="23"/>
      <c r="J892" s="89"/>
      <c r="K892" s="6"/>
      <c r="L892" s="2"/>
      <c r="M892" s="92"/>
      <c r="N892" s="6"/>
      <c r="O892" s="23"/>
      <c r="P892" s="89"/>
      <c r="Q892" s="6"/>
      <c r="R892" s="2"/>
      <c r="S892" s="9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  <c r="IX892" s="2"/>
      <c r="IY892" s="2"/>
      <c r="IZ892" s="2"/>
      <c r="JA892" s="2"/>
      <c r="JB892" s="2"/>
      <c r="JC892" s="2"/>
      <c r="JD892" s="2"/>
      <c r="JE892" s="2"/>
      <c r="JF892" s="2"/>
      <c r="JG892" s="2"/>
      <c r="JH892" s="2"/>
      <c r="JI892" s="2"/>
      <c r="JJ892" s="2"/>
      <c r="JK892" s="2"/>
      <c r="JL892" s="2"/>
      <c r="JM892" s="2"/>
      <c r="JN892" s="2"/>
      <c r="JO892" s="2"/>
      <c r="JP892" s="2"/>
      <c r="JQ892" s="2"/>
      <c r="JR892" s="2"/>
      <c r="JS892" s="2"/>
      <c r="JT892" s="2"/>
      <c r="JU892" s="2"/>
      <c r="JV892" s="2"/>
      <c r="JW892" s="2"/>
    </row>
    <row r="893" spans="2:283" ht="24" customHeight="1" x14ac:dyDescent="0.2">
      <c r="B893" s="4"/>
      <c r="C893" s="23"/>
      <c r="D893" s="89"/>
      <c r="E893" s="6"/>
      <c r="F893" s="2"/>
      <c r="G893" s="92"/>
      <c r="H893" s="6"/>
      <c r="I893" s="23"/>
      <c r="J893" s="89"/>
      <c r="K893" s="6"/>
      <c r="L893" s="2"/>
      <c r="M893" s="92"/>
      <c r="N893" s="6"/>
      <c r="O893" s="23"/>
      <c r="P893" s="89"/>
      <c r="Q893" s="6"/>
      <c r="R893" s="2"/>
      <c r="S893" s="9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  <c r="IX893" s="2"/>
      <c r="IY893" s="2"/>
      <c r="IZ893" s="2"/>
      <c r="JA893" s="2"/>
      <c r="JB893" s="2"/>
      <c r="JC893" s="2"/>
      <c r="JD893" s="2"/>
      <c r="JE893" s="2"/>
      <c r="JF893" s="2"/>
      <c r="JG893" s="2"/>
      <c r="JH893" s="2"/>
      <c r="JI893" s="2"/>
      <c r="JJ893" s="2"/>
      <c r="JK893" s="2"/>
      <c r="JL893" s="2"/>
      <c r="JM893" s="2"/>
      <c r="JN893" s="2"/>
      <c r="JO893" s="2"/>
      <c r="JP893" s="2"/>
      <c r="JQ893" s="2"/>
      <c r="JR893" s="2"/>
      <c r="JS893" s="2"/>
      <c r="JT893" s="2"/>
      <c r="JU893" s="2"/>
      <c r="JV893" s="2"/>
      <c r="JW893" s="2"/>
    </row>
    <row r="894" spans="2:283" ht="24" customHeight="1" x14ac:dyDescent="0.2">
      <c r="B894" s="4"/>
      <c r="C894" s="23"/>
      <c r="D894" s="89"/>
      <c r="E894" s="6"/>
      <c r="F894" s="2"/>
      <c r="G894" s="92"/>
      <c r="H894" s="6"/>
      <c r="I894" s="23"/>
      <c r="J894" s="89"/>
      <c r="K894" s="6"/>
      <c r="L894" s="2"/>
      <c r="M894" s="92"/>
      <c r="N894" s="6"/>
      <c r="O894" s="23"/>
      <c r="P894" s="89"/>
      <c r="Q894" s="6"/>
      <c r="R894" s="2"/>
      <c r="S894" s="9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  <c r="IX894" s="2"/>
      <c r="IY894" s="2"/>
      <c r="IZ894" s="2"/>
      <c r="JA894" s="2"/>
      <c r="JB894" s="2"/>
      <c r="JC894" s="2"/>
      <c r="JD894" s="2"/>
      <c r="JE894" s="2"/>
      <c r="JF894" s="2"/>
      <c r="JG894" s="2"/>
      <c r="JH894" s="2"/>
      <c r="JI894" s="2"/>
      <c r="JJ894" s="2"/>
      <c r="JK894" s="2"/>
      <c r="JL894" s="2"/>
      <c r="JM894" s="2"/>
      <c r="JN894" s="2"/>
      <c r="JO894" s="2"/>
      <c r="JP894" s="2"/>
      <c r="JQ894" s="2"/>
      <c r="JR894" s="2"/>
      <c r="JS894" s="2"/>
      <c r="JT894" s="2"/>
      <c r="JU894" s="2"/>
      <c r="JV894" s="2"/>
      <c r="JW894" s="2"/>
    </row>
    <row r="895" spans="2:283" ht="24" customHeight="1" x14ac:dyDescent="0.2">
      <c r="B895" s="4"/>
      <c r="C895" s="23"/>
      <c r="D895" s="89"/>
      <c r="E895" s="6"/>
      <c r="F895" s="2"/>
      <c r="G895" s="92"/>
      <c r="H895" s="6"/>
      <c r="I895" s="23"/>
      <c r="J895" s="89"/>
      <c r="K895" s="6"/>
      <c r="L895" s="2"/>
      <c r="M895" s="92"/>
      <c r="N895" s="6"/>
      <c r="O895" s="23"/>
      <c r="P895" s="89"/>
      <c r="Q895" s="6"/>
      <c r="R895" s="2"/>
      <c r="S895" s="9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  <c r="IX895" s="2"/>
      <c r="IY895" s="2"/>
      <c r="IZ895" s="2"/>
      <c r="JA895" s="2"/>
      <c r="JB895" s="2"/>
      <c r="JC895" s="2"/>
      <c r="JD895" s="2"/>
      <c r="JE895" s="2"/>
      <c r="JF895" s="2"/>
      <c r="JG895" s="2"/>
      <c r="JH895" s="2"/>
      <c r="JI895" s="2"/>
      <c r="JJ895" s="2"/>
      <c r="JK895" s="2"/>
      <c r="JL895" s="2"/>
      <c r="JM895" s="2"/>
      <c r="JN895" s="2"/>
      <c r="JO895" s="2"/>
      <c r="JP895" s="2"/>
      <c r="JQ895" s="2"/>
      <c r="JR895" s="2"/>
      <c r="JS895" s="2"/>
      <c r="JT895" s="2"/>
      <c r="JU895" s="2"/>
      <c r="JV895" s="2"/>
      <c r="JW895" s="2"/>
    </row>
    <row r="896" spans="2:283" ht="24" customHeight="1" x14ac:dyDescent="0.2">
      <c r="B896" s="4"/>
      <c r="C896" s="23"/>
      <c r="D896" s="89"/>
      <c r="E896" s="6"/>
      <c r="F896" s="2"/>
      <c r="G896" s="92"/>
      <c r="H896" s="6"/>
      <c r="I896" s="23"/>
      <c r="J896" s="89"/>
      <c r="K896" s="6"/>
      <c r="L896" s="2"/>
      <c r="M896" s="92"/>
      <c r="N896" s="6"/>
      <c r="O896" s="23"/>
      <c r="P896" s="89"/>
      <c r="Q896" s="6"/>
      <c r="R896" s="2"/>
      <c r="S896" s="9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  <c r="IX896" s="2"/>
      <c r="IY896" s="2"/>
      <c r="IZ896" s="2"/>
      <c r="JA896" s="2"/>
      <c r="JB896" s="2"/>
      <c r="JC896" s="2"/>
      <c r="JD896" s="2"/>
      <c r="JE896" s="2"/>
      <c r="JF896" s="2"/>
      <c r="JG896" s="2"/>
      <c r="JH896" s="2"/>
      <c r="JI896" s="2"/>
      <c r="JJ896" s="2"/>
      <c r="JK896" s="2"/>
      <c r="JL896" s="2"/>
      <c r="JM896" s="2"/>
      <c r="JN896" s="2"/>
      <c r="JO896" s="2"/>
      <c r="JP896" s="2"/>
      <c r="JQ896" s="2"/>
      <c r="JR896" s="2"/>
      <c r="JS896" s="2"/>
      <c r="JT896" s="2"/>
      <c r="JU896" s="2"/>
      <c r="JV896" s="2"/>
      <c r="JW896" s="2"/>
    </row>
    <row r="897" spans="2:283" ht="24" customHeight="1" x14ac:dyDescent="0.2">
      <c r="B897" s="4"/>
      <c r="C897" s="23"/>
      <c r="D897" s="89"/>
      <c r="E897" s="6"/>
      <c r="F897" s="2"/>
      <c r="G897" s="92"/>
      <c r="H897" s="6"/>
      <c r="I897" s="23"/>
      <c r="J897" s="89"/>
      <c r="K897" s="6"/>
      <c r="L897" s="2"/>
      <c r="M897" s="92"/>
      <c r="N897" s="6"/>
      <c r="O897" s="23"/>
      <c r="P897" s="89"/>
      <c r="Q897" s="6"/>
      <c r="R897" s="2"/>
      <c r="S897" s="9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  <c r="IX897" s="2"/>
      <c r="IY897" s="2"/>
      <c r="IZ897" s="2"/>
      <c r="JA897" s="2"/>
      <c r="JB897" s="2"/>
      <c r="JC897" s="2"/>
      <c r="JD897" s="2"/>
      <c r="JE897" s="2"/>
      <c r="JF897" s="2"/>
      <c r="JG897" s="2"/>
      <c r="JH897" s="2"/>
      <c r="JI897" s="2"/>
      <c r="JJ897" s="2"/>
      <c r="JK897" s="2"/>
      <c r="JL897" s="2"/>
      <c r="JM897" s="2"/>
      <c r="JN897" s="2"/>
      <c r="JO897" s="2"/>
      <c r="JP897" s="2"/>
      <c r="JQ897" s="2"/>
      <c r="JR897" s="2"/>
      <c r="JS897" s="2"/>
      <c r="JT897" s="2"/>
      <c r="JU897" s="2"/>
      <c r="JV897" s="2"/>
      <c r="JW897" s="2"/>
    </row>
    <row r="898" spans="2:283" ht="24" customHeight="1" x14ac:dyDescent="0.2">
      <c r="B898" s="4"/>
      <c r="C898" s="23"/>
      <c r="D898" s="89"/>
      <c r="E898" s="6"/>
      <c r="F898" s="2"/>
      <c r="G898" s="92"/>
      <c r="H898" s="6"/>
      <c r="I898" s="23"/>
      <c r="J898" s="89"/>
      <c r="K898" s="6"/>
      <c r="L898" s="2"/>
      <c r="M898" s="92"/>
      <c r="N898" s="6"/>
      <c r="O898" s="23"/>
      <c r="P898" s="89"/>
      <c r="Q898" s="6"/>
      <c r="R898" s="2"/>
      <c r="S898" s="9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  <c r="IX898" s="2"/>
      <c r="IY898" s="2"/>
      <c r="IZ898" s="2"/>
      <c r="JA898" s="2"/>
      <c r="JB898" s="2"/>
      <c r="JC898" s="2"/>
      <c r="JD898" s="2"/>
      <c r="JE898" s="2"/>
      <c r="JF898" s="2"/>
      <c r="JG898" s="2"/>
      <c r="JH898" s="2"/>
      <c r="JI898" s="2"/>
      <c r="JJ898" s="2"/>
      <c r="JK898" s="2"/>
      <c r="JL898" s="2"/>
      <c r="JM898" s="2"/>
      <c r="JN898" s="2"/>
      <c r="JO898" s="2"/>
      <c r="JP898" s="2"/>
      <c r="JQ898" s="2"/>
      <c r="JR898" s="2"/>
      <c r="JS898" s="2"/>
      <c r="JT898" s="2"/>
      <c r="JU898" s="2"/>
      <c r="JV898" s="2"/>
      <c r="JW898" s="2"/>
    </row>
    <row r="899" spans="2:283" ht="24" customHeight="1" x14ac:dyDescent="0.2">
      <c r="B899" s="4"/>
      <c r="C899" s="23"/>
      <c r="D899" s="89"/>
      <c r="E899" s="6"/>
      <c r="F899" s="2"/>
      <c r="G899" s="92"/>
      <c r="H899" s="6"/>
      <c r="I899" s="23"/>
      <c r="J899" s="89"/>
      <c r="K899" s="6"/>
      <c r="L899" s="2"/>
      <c r="M899" s="92"/>
      <c r="N899" s="6"/>
      <c r="O899" s="23"/>
      <c r="P899" s="89"/>
      <c r="Q899" s="6"/>
      <c r="R899" s="2"/>
      <c r="S899" s="9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  <c r="IX899" s="2"/>
      <c r="IY899" s="2"/>
      <c r="IZ899" s="2"/>
      <c r="JA899" s="2"/>
      <c r="JB899" s="2"/>
      <c r="JC899" s="2"/>
      <c r="JD899" s="2"/>
      <c r="JE899" s="2"/>
      <c r="JF899" s="2"/>
      <c r="JG899" s="2"/>
      <c r="JH899" s="2"/>
      <c r="JI899" s="2"/>
      <c r="JJ899" s="2"/>
      <c r="JK899" s="2"/>
      <c r="JL899" s="2"/>
      <c r="JM899" s="2"/>
      <c r="JN899" s="2"/>
      <c r="JO899" s="2"/>
      <c r="JP899" s="2"/>
      <c r="JQ899" s="2"/>
      <c r="JR899" s="2"/>
      <c r="JS899" s="2"/>
      <c r="JT899" s="2"/>
      <c r="JU899" s="2"/>
      <c r="JV899" s="2"/>
      <c r="JW899" s="2"/>
    </row>
    <row r="900" spans="2:283" ht="24" customHeight="1" x14ac:dyDescent="0.2">
      <c r="B900" s="4"/>
      <c r="C900" s="23"/>
      <c r="D900" s="89"/>
      <c r="E900" s="6"/>
      <c r="F900" s="2"/>
      <c r="G900" s="92"/>
      <c r="H900" s="6"/>
      <c r="I900" s="23"/>
      <c r="J900" s="89"/>
      <c r="K900" s="6"/>
      <c r="L900" s="2"/>
      <c r="M900" s="92"/>
      <c r="N900" s="6"/>
      <c r="O900" s="23"/>
      <c r="P900" s="89"/>
      <c r="Q900" s="6"/>
      <c r="R900" s="2"/>
      <c r="S900" s="9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  <c r="IX900" s="2"/>
      <c r="IY900" s="2"/>
      <c r="IZ900" s="2"/>
      <c r="JA900" s="2"/>
      <c r="JB900" s="2"/>
      <c r="JC900" s="2"/>
      <c r="JD900" s="2"/>
      <c r="JE900" s="2"/>
      <c r="JF900" s="2"/>
      <c r="JG900" s="2"/>
      <c r="JH900" s="2"/>
      <c r="JI900" s="2"/>
      <c r="JJ900" s="2"/>
      <c r="JK900" s="2"/>
      <c r="JL900" s="2"/>
      <c r="JM900" s="2"/>
      <c r="JN900" s="2"/>
      <c r="JO900" s="2"/>
      <c r="JP900" s="2"/>
      <c r="JQ900" s="2"/>
      <c r="JR900" s="2"/>
      <c r="JS900" s="2"/>
      <c r="JT900" s="2"/>
      <c r="JU900" s="2"/>
      <c r="JV900" s="2"/>
      <c r="JW900" s="2"/>
    </row>
    <row r="901" spans="2:283" ht="24" customHeight="1" x14ac:dyDescent="0.2">
      <c r="B901" s="4"/>
      <c r="C901" s="23"/>
      <c r="D901" s="89"/>
      <c r="E901" s="6"/>
      <c r="F901" s="2"/>
      <c r="G901" s="92"/>
      <c r="H901" s="6"/>
      <c r="I901" s="23"/>
      <c r="J901" s="89"/>
      <c r="K901" s="6"/>
      <c r="L901" s="2"/>
      <c r="M901" s="92"/>
      <c r="N901" s="6"/>
      <c r="O901" s="23"/>
      <c r="P901" s="89"/>
      <c r="Q901" s="6"/>
      <c r="R901" s="2"/>
      <c r="S901" s="9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  <c r="IX901" s="2"/>
      <c r="IY901" s="2"/>
      <c r="IZ901" s="2"/>
      <c r="JA901" s="2"/>
      <c r="JB901" s="2"/>
      <c r="JC901" s="2"/>
      <c r="JD901" s="2"/>
      <c r="JE901" s="2"/>
      <c r="JF901" s="2"/>
      <c r="JG901" s="2"/>
      <c r="JH901" s="2"/>
      <c r="JI901" s="2"/>
      <c r="JJ901" s="2"/>
      <c r="JK901" s="2"/>
      <c r="JL901" s="2"/>
      <c r="JM901" s="2"/>
      <c r="JN901" s="2"/>
      <c r="JO901" s="2"/>
      <c r="JP901" s="2"/>
      <c r="JQ901" s="2"/>
      <c r="JR901" s="2"/>
      <c r="JS901" s="2"/>
      <c r="JT901" s="2"/>
      <c r="JU901" s="2"/>
      <c r="JV901" s="2"/>
      <c r="JW901" s="2"/>
    </row>
    <row r="902" spans="2:283" ht="24" customHeight="1" x14ac:dyDescent="0.2">
      <c r="B902" s="4"/>
      <c r="C902" s="23"/>
      <c r="D902" s="89"/>
      <c r="E902" s="6"/>
      <c r="F902" s="2"/>
      <c r="G902" s="92"/>
      <c r="H902" s="6"/>
      <c r="I902" s="23"/>
      <c r="J902" s="89"/>
      <c r="K902" s="6"/>
      <c r="L902" s="2"/>
      <c r="M902" s="92"/>
      <c r="N902" s="6"/>
      <c r="O902" s="23"/>
      <c r="P902" s="89"/>
      <c r="Q902" s="6"/>
      <c r="R902" s="2"/>
      <c r="S902" s="9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  <c r="IX902" s="2"/>
      <c r="IY902" s="2"/>
      <c r="IZ902" s="2"/>
      <c r="JA902" s="2"/>
      <c r="JB902" s="2"/>
      <c r="JC902" s="2"/>
      <c r="JD902" s="2"/>
      <c r="JE902" s="2"/>
      <c r="JF902" s="2"/>
      <c r="JG902" s="2"/>
      <c r="JH902" s="2"/>
      <c r="JI902" s="2"/>
      <c r="JJ902" s="2"/>
      <c r="JK902" s="2"/>
      <c r="JL902" s="2"/>
      <c r="JM902" s="2"/>
      <c r="JN902" s="2"/>
      <c r="JO902" s="2"/>
      <c r="JP902" s="2"/>
      <c r="JQ902" s="2"/>
      <c r="JR902" s="2"/>
      <c r="JS902" s="2"/>
      <c r="JT902" s="2"/>
      <c r="JU902" s="2"/>
      <c r="JV902" s="2"/>
      <c r="JW902" s="2"/>
    </row>
    <row r="903" spans="2:283" ht="24" customHeight="1" x14ac:dyDescent="0.2">
      <c r="B903" s="4"/>
      <c r="C903" s="23"/>
      <c r="D903" s="89"/>
      <c r="E903" s="6"/>
      <c r="F903" s="2"/>
      <c r="G903" s="92"/>
      <c r="H903" s="6"/>
      <c r="I903" s="23"/>
      <c r="J903" s="89"/>
      <c r="K903" s="6"/>
      <c r="L903" s="2"/>
      <c r="M903" s="92"/>
      <c r="N903" s="6"/>
      <c r="O903" s="23"/>
      <c r="P903" s="89"/>
      <c r="Q903" s="6"/>
      <c r="R903" s="2"/>
      <c r="S903" s="9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  <c r="IX903" s="2"/>
      <c r="IY903" s="2"/>
      <c r="IZ903" s="2"/>
      <c r="JA903" s="2"/>
      <c r="JB903" s="2"/>
      <c r="JC903" s="2"/>
      <c r="JD903" s="2"/>
      <c r="JE903" s="2"/>
      <c r="JF903" s="2"/>
      <c r="JG903" s="2"/>
      <c r="JH903" s="2"/>
      <c r="JI903" s="2"/>
      <c r="JJ903" s="2"/>
      <c r="JK903" s="2"/>
      <c r="JL903" s="2"/>
      <c r="JM903" s="2"/>
      <c r="JN903" s="2"/>
      <c r="JO903" s="2"/>
      <c r="JP903" s="2"/>
      <c r="JQ903" s="2"/>
      <c r="JR903" s="2"/>
      <c r="JS903" s="2"/>
      <c r="JT903" s="2"/>
      <c r="JU903" s="2"/>
      <c r="JV903" s="2"/>
      <c r="JW903" s="2"/>
    </row>
    <row r="904" spans="2:283" ht="24" customHeight="1" x14ac:dyDescent="0.2">
      <c r="B904" s="4"/>
      <c r="C904" s="23"/>
      <c r="D904" s="89"/>
      <c r="E904" s="6"/>
      <c r="F904" s="2"/>
      <c r="G904" s="92"/>
      <c r="H904" s="6"/>
      <c r="I904" s="23"/>
      <c r="J904" s="89"/>
      <c r="K904" s="6"/>
      <c r="L904" s="2"/>
      <c r="M904" s="92"/>
      <c r="N904" s="6"/>
      <c r="O904" s="23"/>
      <c r="P904" s="89"/>
      <c r="Q904" s="6"/>
      <c r="R904" s="2"/>
      <c r="S904" s="9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  <c r="IX904" s="2"/>
      <c r="IY904" s="2"/>
      <c r="IZ904" s="2"/>
      <c r="JA904" s="2"/>
      <c r="JB904" s="2"/>
      <c r="JC904" s="2"/>
      <c r="JD904" s="2"/>
      <c r="JE904" s="2"/>
      <c r="JF904" s="2"/>
      <c r="JG904" s="2"/>
      <c r="JH904" s="2"/>
      <c r="JI904" s="2"/>
      <c r="JJ904" s="2"/>
      <c r="JK904" s="2"/>
      <c r="JL904" s="2"/>
      <c r="JM904" s="2"/>
      <c r="JN904" s="2"/>
      <c r="JO904" s="2"/>
      <c r="JP904" s="2"/>
      <c r="JQ904" s="2"/>
      <c r="JR904" s="2"/>
      <c r="JS904" s="2"/>
      <c r="JT904" s="2"/>
      <c r="JU904" s="2"/>
      <c r="JV904" s="2"/>
      <c r="JW904" s="2"/>
    </row>
    <row r="905" spans="2:283" ht="24" customHeight="1" x14ac:dyDescent="0.2">
      <c r="B905" s="4"/>
      <c r="C905" s="23"/>
      <c r="D905" s="89"/>
      <c r="E905" s="6"/>
      <c r="F905" s="2"/>
      <c r="G905" s="92"/>
      <c r="H905" s="6"/>
      <c r="I905" s="23"/>
      <c r="J905" s="89"/>
      <c r="K905" s="6"/>
      <c r="L905" s="2"/>
      <c r="M905" s="92"/>
      <c r="N905" s="6"/>
      <c r="O905" s="23"/>
      <c r="P905" s="89"/>
      <c r="Q905" s="6"/>
      <c r="R905" s="2"/>
      <c r="S905" s="9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  <c r="IX905" s="2"/>
      <c r="IY905" s="2"/>
      <c r="IZ905" s="2"/>
      <c r="JA905" s="2"/>
      <c r="JB905" s="2"/>
      <c r="JC905" s="2"/>
      <c r="JD905" s="2"/>
      <c r="JE905" s="2"/>
      <c r="JF905" s="2"/>
      <c r="JG905" s="2"/>
      <c r="JH905" s="2"/>
      <c r="JI905" s="2"/>
      <c r="JJ905" s="2"/>
      <c r="JK905" s="2"/>
      <c r="JL905" s="2"/>
      <c r="JM905" s="2"/>
      <c r="JN905" s="2"/>
      <c r="JO905" s="2"/>
      <c r="JP905" s="2"/>
      <c r="JQ905" s="2"/>
      <c r="JR905" s="2"/>
      <c r="JS905" s="2"/>
      <c r="JT905" s="2"/>
      <c r="JU905" s="2"/>
      <c r="JV905" s="2"/>
      <c r="JW905" s="2"/>
    </row>
    <row r="906" spans="2:283" ht="24" customHeight="1" x14ac:dyDescent="0.2">
      <c r="B906" s="4"/>
      <c r="C906" s="23"/>
      <c r="D906" s="89"/>
      <c r="E906" s="6"/>
      <c r="F906" s="2"/>
      <c r="G906" s="92"/>
      <c r="H906" s="6"/>
      <c r="I906" s="23"/>
      <c r="J906" s="89"/>
      <c r="K906" s="6"/>
      <c r="L906" s="2"/>
      <c r="M906" s="92"/>
      <c r="N906" s="6"/>
      <c r="O906" s="23"/>
      <c r="P906" s="89"/>
      <c r="Q906" s="6"/>
      <c r="R906" s="2"/>
      <c r="S906" s="9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  <c r="IX906" s="2"/>
      <c r="IY906" s="2"/>
      <c r="IZ906" s="2"/>
      <c r="JA906" s="2"/>
      <c r="JB906" s="2"/>
      <c r="JC906" s="2"/>
      <c r="JD906" s="2"/>
      <c r="JE906" s="2"/>
      <c r="JF906" s="2"/>
      <c r="JG906" s="2"/>
      <c r="JH906" s="2"/>
      <c r="JI906" s="2"/>
      <c r="JJ906" s="2"/>
      <c r="JK906" s="2"/>
      <c r="JL906" s="2"/>
      <c r="JM906" s="2"/>
      <c r="JN906" s="2"/>
      <c r="JO906" s="2"/>
      <c r="JP906" s="2"/>
      <c r="JQ906" s="2"/>
      <c r="JR906" s="2"/>
      <c r="JS906" s="2"/>
      <c r="JT906" s="2"/>
      <c r="JU906" s="2"/>
      <c r="JV906" s="2"/>
      <c r="JW906" s="2"/>
    </row>
    <row r="907" spans="2:283" ht="24" customHeight="1" x14ac:dyDescent="0.2">
      <c r="B907" s="4"/>
      <c r="C907" s="23"/>
      <c r="D907" s="89"/>
      <c r="E907" s="6"/>
      <c r="F907" s="2"/>
      <c r="G907" s="92"/>
      <c r="H907" s="6"/>
      <c r="I907" s="23"/>
      <c r="J907" s="89"/>
      <c r="K907" s="6"/>
      <c r="L907" s="2"/>
      <c r="M907" s="92"/>
      <c r="N907" s="6"/>
      <c r="O907" s="23"/>
      <c r="P907" s="89"/>
      <c r="Q907" s="6"/>
      <c r="R907" s="2"/>
      <c r="S907" s="9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  <c r="IX907" s="2"/>
      <c r="IY907" s="2"/>
      <c r="IZ907" s="2"/>
      <c r="JA907" s="2"/>
      <c r="JB907" s="2"/>
      <c r="JC907" s="2"/>
      <c r="JD907" s="2"/>
      <c r="JE907" s="2"/>
      <c r="JF907" s="2"/>
      <c r="JG907" s="2"/>
      <c r="JH907" s="2"/>
      <c r="JI907" s="2"/>
      <c r="JJ907" s="2"/>
      <c r="JK907" s="2"/>
      <c r="JL907" s="2"/>
      <c r="JM907" s="2"/>
      <c r="JN907" s="2"/>
      <c r="JO907" s="2"/>
      <c r="JP907" s="2"/>
      <c r="JQ907" s="2"/>
      <c r="JR907" s="2"/>
      <c r="JS907" s="2"/>
      <c r="JT907" s="2"/>
      <c r="JU907" s="2"/>
      <c r="JV907" s="2"/>
      <c r="JW907" s="2"/>
    </row>
    <row r="908" spans="2:283" ht="24" customHeight="1" x14ac:dyDescent="0.2">
      <c r="B908" s="4"/>
      <c r="C908" s="23"/>
      <c r="D908" s="89"/>
      <c r="E908" s="6"/>
      <c r="F908" s="2"/>
      <c r="G908" s="92"/>
      <c r="H908" s="6"/>
      <c r="I908" s="23"/>
      <c r="J908" s="89"/>
      <c r="K908" s="6"/>
      <c r="L908" s="2"/>
      <c r="M908" s="92"/>
      <c r="N908" s="6"/>
      <c r="O908" s="23"/>
      <c r="P908" s="89"/>
      <c r="Q908" s="6"/>
      <c r="R908" s="2"/>
      <c r="S908" s="9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  <c r="IX908" s="2"/>
      <c r="IY908" s="2"/>
      <c r="IZ908" s="2"/>
      <c r="JA908" s="2"/>
      <c r="JB908" s="2"/>
      <c r="JC908" s="2"/>
      <c r="JD908" s="2"/>
      <c r="JE908" s="2"/>
      <c r="JF908" s="2"/>
      <c r="JG908" s="2"/>
      <c r="JH908" s="2"/>
      <c r="JI908" s="2"/>
      <c r="JJ908" s="2"/>
      <c r="JK908" s="2"/>
      <c r="JL908" s="2"/>
      <c r="JM908" s="2"/>
      <c r="JN908" s="2"/>
      <c r="JO908" s="2"/>
      <c r="JP908" s="2"/>
      <c r="JQ908" s="2"/>
      <c r="JR908" s="2"/>
      <c r="JS908" s="2"/>
      <c r="JT908" s="2"/>
      <c r="JU908" s="2"/>
      <c r="JV908" s="2"/>
      <c r="JW908" s="2"/>
    </row>
    <row r="909" spans="2:283" ht="24" customHeight="1" x14ac:dyDescent="0.2">
      <c r="B909" s="4"/>
      <c r="C909" s="23"/>
      <c r="D909" s="89"/>
      <c r="E909" s="6"/>
      <c r="F909" s="2"/>
      <c r="G909" s="92"/>
      <c r="H909" s="6"/>
      <c r="I909" s="23"/>
      <c r="J909" s="89"/>
      <c r="K909" s="6"/>
      <c r="L909" s="2"/>
      <c r="M909" s="92"/>
      <c r="N909" s="6"/>
      <c r="O909" s="23"/>
      <c r="P909" s="89"/>
      <c r="Q909" s="6"/>
      <c r="R909" s="2"/>
      <c r="S909" s="9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  <c r="IX909" s="2"/>
      <c r="IY909" s="2"/>
      <c r="IZ909" s="2"/>
      <c r="JA909" s="2"/>
      <c r="JB909" s="2"/>
      <c r="JC909" s="2"/>
      <c r="JD909" s="2"/>
      <c r="JE909" s="2"/>
      <c r="JF909" s="2"/>
      <c r="JG909" s="2"/>
      <c r="JH909" s="2"/>
      <c r="JI909" s="2"/>
      <c r="JJ909" s="2"/>
      <c r="JK909" s="2"/>
      <c r="JL909" s="2"/>
      <c r="JM909" s="2"/>
      <c r="JN909" s="2"/>
      <c r="JO909" s="2"/>
      <c r="JP909" s="2"/>
      <c r="JQ909" s="2"/>
      <c r="JR909" s="2"/>
      <c r="JS909" s="2"/>
      <c r="JT909" s="2"/>
      <c r="JU909" s="2"/>
      <c r="JV909" s="2"/>
      <c r="JW909" s="2"/>
    </row>
    <row r="910" spans="2:283" ht="24" customHeight="1" x14ac:dyDescent="0.2">
      <c r="B910" s="4"/>
      <c r="C910" s="23"/>
      <c r="D910" s="89"/>
      <c r="E910" s="6"/>
      <c r="F910" s="2"/>
      <c r="G910" s="92"/>
      <c r="H910" s="6"/>
      <c r="I910" s="23"/>
      <c r="J910" s="89"/>
      <c r="K910" s="6"/>
      <c r="L910" s="2"/>
      <c r="M910" s="92"/>
      <c r="N910" s="6"/>
      <c r="O910" s="23"/>
      <c r="P910" s="89"/>
      <c r="Q910" s="6"/>
      <c r="R910" s="2"/>
      <c r="S910" s="9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  <c r="IX910" s="2"/>
      <c r="IY910" s="2"/>
      <c r="IZ910" s="2"/>
      <c r="JA910" s="2"/>
      <c r="JB910" s="2"/>
      <c r="JC910" s="2"/>
      <c r="JD910" s="2"/>
      <c r="JE910" s="2"/>
      <c r="JF910" s="2"/>
      <c r="JG910" s="2"/>
      <c r="JH910" s="2"/>
      <c r="JI910" s="2"/>
      <c r="JJ910" s="2"/>
      <c r="JK910" s="2"/>
      <c r="JL910" s="2"/>
      <c r="JM910" s="2"/>
      <c r="JN910" s="2"/>
      <c r="JO910" s="2"/>
      <c r="JP910" s="2"/>
      <c r="JQ910" s="2"/>
      <c r="JR910" s="2"/>
      <c r="JS910" s="2"/>
      <c r="JT910" s="2"/>
      <c r="JU910" s="2"/>
      <c r="JV910" s="2"/>
      <c r="JW910" s="2"/>
    </row>
    <row r="911" spans="2:283" ht="24" customHeight="1" x14ac:dyDescent="0.2">
      <c r="B911" s="4"/>
      <c r="C911" s="23"/>
      <c r="D911" s="89"/>
      <c r="E911" s="6"/>
      <c r="F911" s="2"/>
      <c r="G911" s="92"/>
      <c r="H911" s="6"/>
      <c r="I911" s="23"/>
      <c r="J911" s="89"/>
      <c r="K911" s="6"/>
      <c r="L911" s="2"/>
      <c r="M911" s="92"/>
      <c r="N911" s="6"/>
      <c r="O911" s="23"/>
      <c r="P911" s="89"/>
      <c r="Q911" s="6"/>
      <c r="R911" s="2"/>
      <c r="S911" s="9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  <c r="IX911" s="2"/>
      <c r="IY911" s="2"/>
      <c r="IZ911" s="2"/>
      <c r="JA911" s="2"/>
      <c r="JB911" s="2"/>
      <c r="JC911" s="2"/>
      <c r="JD911" s="2"/>
      <c r="JE911" s="2"/>
      <c r="JF911" s="2"/>
      <c r="JG911" s="2"/>
      <c r="JH911" s="2"/>
      <c r="JI911" s="2"/>
      <c r="JJ911" s="2"/>
      <c r="JK911" s="2"/>
      <c r="JL911" s="2"/>
      <c r="JM911" s="2"/>
      <c r="JN911" s="2"/>
      <c r="JO911" s="2"/>
      <c r="JP911" s="2"/>
      <c r="JQ911" s="2"/>
      <c r="JR911" s="2"/>
      <c r="JS911" s="2"/>
      <c r="JT911" s="2"/>
      <c r="JU911" s="2"/>
      <c r="JV911" s="2"/>
      <c r="JW911" s="2"/>
    </row>
    <row r="912" spans="2:283" ht="24" customHeight="1" x14ac:dyDescent="0.2">
      <c r="B912" s="4"/>
      <c r="C912" s="23"/>
      <c r="D912" s="89"/>
      <c r="E912" s="6"/>
      <c r="F912" s="2"/>
      <c r="G912" s="92"/>
      <c r="H912" s="6"/>
      <c r="I912" s="23"/>
      <c r="J912" s="89"/>
      <c r="K912" s="6"/>
      <c r="L912" s="2"/>
      <c r="M912" s="92"/>
      <c r="N912" s="6"/>
      <c r="O912" s="23"/>
      <c r="P912" s="89"/>
      <c r="Q912" s="6"/>
      <c r="R912" s="2"/>
      <c r="S912" s="9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  <c r="IX912" s="2"/>
      <c r="IY912" s="2"/>
      <c r="IZ912" s="2"/>
      <c r="JA912" s="2"/>
      <c r="JB912" s="2"/>
      <c r="JC912" s="2"/>
      <c r="JD912" s="2"/>
      <c r="JE912" s="2"/>
      <c r="JF912" s="2"/>
      <c r="JG912" s="2"/>
      <c r="JH912" s="2"/>
      <c r="JI912" s="2"/>
      <c r="JJ912" s="2"/>
      <c r="JK912" s="2"/>
      <c r="JL912" s="2"/>
      <c r="JM912" s="2"/>
      <c r="JN912" s="2"/>
      <c r="JO912" s="2"/>
      <c r="JP912" s="2"/>
      <c r="JQ912" s="2"/>
      <c r="JR912" s="2"/>
      <c r="JS912" s="2"/>
      <c r="JT912" s="2"/>
      <c r="JU912" s="2"/>
      <c r="JV912" s="2"/>
      <c r="JW912" s="2"/>
    </row>
    <row r="913" spans="2:283" ht="24" customHeight="1" x14ac:dyDescent="0.2">
      <c r="B913" s="4"/>
      <c r="C913" s="23"/>
      <c r="D913" s="89"/>
      <c r="E913" s="6"/>
      <c r="F913" s="2"/>
      <c r="G913" s="92"/>
      <c r="H913" s="6"/>
      <c r="I913" s="23"/>
      <c r="J913" s="89"/>
      <c r="K913" s="6"/>
      <c r="L913" s="2"/>
      <c r="M913" s="92"/>
      <c r="N913" s="6"/>
      <c r="O913" s="23"/>
      <c r="P913" s="89"/>
      <c r="Q913" s="6"/>
      <c r="R913" s="2"/>
      <c r="S913" s="9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  <c r="IX913" s="2"/>
      <c r="IY913" s="2"/>
      <c r="IZ913" s="2"/>
      <c r="JA913" s="2"/>
      <c r="JB913" s="2"/>
      <c r="JC913" s="2"/>
      <c r="JD913" s="2"/>
      <c r="JE913" s="2"/>
      <c r="JF913" s="2"/>
      <c r="JG913" s="2"/>
      <c r="JH913" s="2"/>
      <c r="JI913" s="2"/>
      <c r="JJ913" s="2"/>
      <c r="JK913" s="2"/>
      <c r="JL913" s="2"/>
      <c r="JM913" s="2"/>
      <c r="JN913" s="2"/>
      <c r="JO913" s="2"/>
      <c r="JP913" s="2"/>
      <c r="JQ913" s="2"/>
      <c r="JR913" s="2"/>
      <c r="JS913" s="2"/>
      <c r="JT913" s="2"/>
      <c r="JU913" s="2"/>
      <c r="JV913" s="2"/>
      <c r="JW913" s="2"/>
    </row>
    <row r="914" spans="2:283" ht="24" customHeight="1" x14ac:dyDescent="0.2">
      <c r="B914" s="4"/>
      <c r="C914" s="23"/>
      <c r="D914" s="89"/>
      <c r="E914" s="6"/>
      <c r="F914" s="2"/>
      <c r="G914" s="92"/>
      <c r="H914" s="6"/>
      <c r="I914" s="23"/>
      <c r="J914" s="89"/>
      <c r="K914" s="6"/>
      <c r="L914" s="2"/>
      <c r="M914" s="92"/>
      <c r="N914" s="6"/>
      <c r="O914" s="23"/>
      <c r="P914" s="89"/>
      <c r="Q914" s="6"/>
      <c r="R914" s="2"/>
      <c r="S914" s="9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  <c r="IX914" s="2"/>
      <c r="IY914" s="2"/>
      <c r="IZ914" s="2"/>
      <c r="JA914" s="2"/>
      <c r="JB914" s="2"/>
      <c r="JC914" s="2"/>
      <c r="JD914" s="2"/>
      <c r="JE914" s="2"/>
      <c r="JF914" s="2"/>
      <c r="JG914" s="2"/>
      <c r="JH914" s="2"/>
      <c r="JI914" s="2"/>
      <c r="JJ914" s="2"/>
      <c r="JK914" s="2"/>
      <c r="JL914" s="2"/>
      <c r="JM914" s="2"/>
      <c r="JN914" s="2"/>
      <c r="JO914" s="2"/>
      <c r="JP914" s="2"/>
      <c r="JQ914" s="2"/>
      <c r="JR914" s="2"/>
      <c r="JS914" s="2"/>
      <c r="JT914" s="2"/>
      <c r="JU914" s="2"/>
      <c r="JV914" s="2"/>
      <c r="JW914" s="2"/>
    </row>
    <row r="915" spans="2:283" ht="24" customHeight="1" x14ac:dyDescent="0.2">
      <c r="B915" s="4"/>
      <c r="C915" s="23"/>
      <c r="D915" s="89"/>
      <c r="E915" s="6"/>
      <c r="F915" s="2"/>
      <c r="G915" s="92"/>
      <c r="H915" s="6"/>
      <c r="I915" s="23"/>
      <c r="J915" s="89"/>
      <c r="K915" s="6"/>
      <c r="L915" s="2"/>
      <c r="M915" s="92"/>
      <c r="N915" s="6"/>
      <c r="O915" s="23"/>
      <c r="P915" s="89"/>
      <c r="Q915" s="6"/>
      <c r="R915" s="2"/>
      <c r="S915" s="9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  <c r="IX915" s="2"/>
      <c r="IY915" s="2"/>
      <c r="IZ915" s="2"/>
      <c r="JA915" s="2"/>
      <c r="JB915" s="2"/>
      <c r="JC915" s="2"/>
      <c r="JD915" s="2"/>
      <c r="JE915" s="2"/>
      <c r="JF915" s="2"/>
      <c r="JG915" s="2"/>
      <c r="JH915" s="2"/>
      <c r="JI915" s="2"/>
      <c r="JJ915" s="2"/>
      <c r="JK915" s="2"/>
      <c r="JL915" s="2"/>
      <c r="JM915" s="2"/>
      <c r="JN915" s="2"/>
      <c r="JO915" s="2"/>
      <c r="JP915" s="2"/>
      <c r="JQ915" s="2"/>
      <c r="JR915" s="2"/>
      <c r="JS915" s="2"/>
      <c r="JT915" s="2"/>
      <c r="JU915" s="2"/>
      <c r="JV915" s="2"/>
      <c r="JW915" s="2"/>
    </row>
    <row r="916" spans="2:283" ht="24" customHeight="1" x14ac:dyDescent="0.2">
      <c r="B916" s="4"/>
      <c r="C916" s="23"/>
      <c r="D916" s="89"/>
      <c r="E916" s="6"/>
      <c r="F916" s="2"/>
      <c r="G916" s="92"/>
      <c r="H916" s="6"/>
      <c r="I916" s="23"/>
      <c r="J916" s="89"/>
      <c r="K916" s="6"/>
      <c r="L916" s="2"/>
      <c r="M916" s="92"/>
      <c r="N916" s="6"/>
      <c r="O916" s="23"/>
      <c r="P916" s="89"/>
      <c r="Q916" s="6"/>
      <c r="R916" s="2"/>
      <c r="S916" s="9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  <c r="IS916" s="2"/>
      <c r="IT916" s="2"/>
      <c r="IU916" s="2"/>
      <c r="IV916" s="2"/>
      <c r="IW916" s="2"/>
      <c r="IX916" s="2"/>
      <c r="IY916" s="2"/>
      <c r="IZ916" s="2"/>
      <c r="JA916" s="2"/>
      <c r="JB916" s="2"/>
      <c r="JC916" s="2"/>
      <c r="JD916" s="2"/>
      <c r="JE916" s="2"/>
      <c r="JF916" s="2"/>
      <c r="JG916" s="2"/>
      <c r="JH916" s="2"/>
      <c r="JI916" s="2"/>
      <c r="JJ916" s="2"/>
      <c r="JK916" s="2"/>
      <c r="JL916" s="2"/>
      <c r="JM916" s="2"/>
      <c r="JN916" s="2"/>
      <c r="JO916" s="2"/>
      <c r="JP916" s="2"/>
      <c r="JQ916" s="2"/>
      <c r="JR916" s="2"/>
      <c r="JS916" s="2"/>
      <c r="JT916" s="2"/>
      <c r="JU916" s="2"/>
      <c r="JV916" s="2"/>
      <c r="JW916" s="2"/>
    </row>
    <row r="917" spans="2:283" ht="24" customHeight="1" x14ac:dyDescent="0.2">
      <c r="B917" s="4"/>
      <c r="C917" s="23"/>
      <c r="D917" s="89"/>
      <c r="E917" s="6"/>
      <c r="F917" s="2"/>
      <c r="G917" s="92"/>
      <c r="H917" s="6"/>
      <c r="I917" s="23"/>
      <c r="J917" s="89"/>
      <c r="K917" s="6"/>
      <c r="L917" s="2"/>
      <c r="M917" s="92"/>
      <c r="N917" s="6"/>
      <c r="O917" s="23"/>
      <c r="P917" s="89"/>
      <c r="Q917" s="6"/>
      <c r="R917" s="2"/>
      <c r="S917" s="9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  <c r="IS917" s="2"/>
      <c r="IT917" s="2"/>
      <c r="IU917" s="2"/>
      <c r="IV917" s="2"/>
      <c r="IW917" s="2"/>
      <c r="IX917" s="2"/>
      <c r="IY917" s="2"/>
      <c r="IZ917" s="2"/>
      <c r="JA917" s="2"/>
      <c r="JB917" s="2"/>
      <c r="JC917" s="2"/>
      <c r="JD917" s="2"/>
      <c r="JE917" s="2"/>
      <c r="JF917" s="2"/>
      <c r="JG917" s="2"/>
      <c r="JH917" s="2"/>
      <c r="JI917" s="2"/>
      <c r="JJ917" s="2"/>
      <c r="JK917" s="2"/>
      <c r="JL917" s="2"/>
      <c r="JM917" s="2"/>
      <c r="JN917" s="2"/>
      <c r="JO917" s="2"/>
      <c r="JP917" s="2"/>
      <c r="JQ917" s="2"/>
      <c r="JR917" s="2"/>
      <c r="JS917" s="2"/>
      <c r="JT917" s="2"/>
      <c r="JU917" s="2"/>
      <c r="JV917" s="2"/>
      <c r="JW917" s="2"/>
    </row>
    <row r="918" spans="2:283" ht="24" customHeight="1" x14ac:dyDescent="0.2">
      <c r="B918" s="4"/>
      <c r="C918" s="23"/>
      <c r="D918" s="89"/>
      <c r="E918" s="6"/>
      <c r="F918" s="2"/>
      <c r="G918" s="92"/>
      <c r="H918" s="6"/>
      <c r="I918" s="23"/>
      <c r="J918" s="89"/>
      <c r="K918" s="6"/>
      <c r="L918" s="2"/>
      <c r="M918" s="92"/>
      <c r="N918" s="6"/>
      <c r="O918" s="23"/>
      <c r="P918" s="89"/>
      <c r="Q918" s="6"/>
      <c r="R918" s="2"/>
      <c r="S918" s="9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  <c r="IS918" s="2"/>
      <c r="IT918" s="2"/>
      <c r="IU918" s="2"/>
      <c r="IV918" s="2"/>
      <c r="IW918" s="2"/>
      <c r="IX918" s="2"/>
      <c r="IY918" s="2"/>
      <c r="IZ918" s="2"/>
      <c r="JA918" s="2"/>
      <c r="JB918" s="2"/>
      <c r="JC918" s="2"/>
      <c r="JD918" s="2"/>
      <c r="JE918" s="2"/>
      <c r="JF918" s="2"/>
      <c r="JG918" s="2"/>
      <c r="JH918" s="2"/>
      <c r="JI918" s="2"/>
      <c r="JJ918" s="2"/>
      <c r="JK918" s="2"/>
      <c r="JL918" s="2"/>
      <c r="JM918" s="2"/>
      <c r="JN918" s="2"/>
      <c r="JO918" s="2"/>
      <c r="JP918" s="2"/>
      <c r="JQ918" s="2"/>
      <c r="JR918" s="2"/>
      <c r="JS918" s="2"/>
      <c r="JT918" s="2"/>
      <c r="JU918" s="2"/>
      <c r="JV918" s="2"/>
      <c r="JW918" s="2"/>
    </row>
    <row r="919" spans="2:283" ht="24" customHeight="1" x14ac:dyDescent="0.2">
      <c r="B919" s="4"/>
      <c r="C919" s="23"/>
      <c r="D919" s="89"/>
      <c r="E919" s="6"/>
      <c r="F919" s="2"/>
      <c r="G919" s="92"/>
      <c r="H919" s="6"/>
      <c r="I919" s="23"/>
      <c r="J919" s="89"/>
      <c r="K919" s="6"/>
      <c r="L919" s="2"/>
      <c r="M919" s="92"/>
      <c r="N919" s="6"/>
      <c r="O919" s="23"/>
      <c r="P919" s="89"/>
      <c r="Q919" s="6"/>
      <c r="R919" s="2"/>
      <c r="S919" s="9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  <c r="IS919" s="2"/>
      <c r="IT919" s="2"/>
      <c r="IU919" s="2"/>
      <c r="IV919" s="2"/>
      <c r="IW919" s="2"/>
      <c r="IX919" s="2"/>
      <c r="IY919" s="2"/>
      <c r="IZ919" s="2"/>
      <c r="JA919" s="2"/>
      <c r="JB919" s="2"/>
      <c r="JC919" s="2"/>
      <c r="JD919" s="2"/>
      <c r="JE919" s="2"/>
      <c r="JF919" s="2"/>
      <c r="JG919" s="2"/>
      <c r="JH919" s="2"/>
      <c r="JI919" s="2"/>
      <c r="JJ919" s="2"/>
      <c r="JK919" s="2"/>
      <c r="JL919" s="2"/>
      <c r="JM919" s="2"/>
      <c r="JN919" s="2"/>
      <c r="JO919" s="2"/>
      <c r="JP919" s="2"/>
      <c r="JQ919" s="2"/>
      <c r="JR919" s="2"/>
      <c r="JS919" s="2"/>
      <c r="JT919" s="2"/>
      <c r="JU919" s="2"/>
      <c r="JV919" s="2"/>
      <c r="JW919" s="2"/>
    </row>
    <row r="920" spans="2:283" ht="24" customHeight="1" x14ac:dyDescent="0.2">
      <c r="B920" s="4"/>
      <c r="C920" s="23"/>
      <c r="D920" s="89"/>
      <c r="E920" s="6"/>
      <c r="F920" s="2"/>
      <c r="G920" s="92"/>
      <c r="H920" s="6"/>
      <c r="I920" s="23"/>
      <c r="J920" s="89"/>
      <c r="K920" s="6"/>
      <c r="L920" s="2"/>
      <c r="M920" s="92"/>
      <c r="N920" s="6"/>
      <c r="O920" s="23"/>
      <c r="P920" s="89"/>
      <c r="Q920" s="6"/>
      <c r="R920" s="2"/>
      <c r="S920" s="9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  <c r="IS920" s="2"/>
      <c r="IT920" s="2"/>
      <c r="IU920" s="2"/>
      <c r="IV920" s="2"/>
      <c r="IW920" s="2"/>
      <c r="IX920" s="2"/>
      <c r="IY920" s="2"/>
      <c r="IZ920" s="2"/>
      <c r="JA920" s="2"/>
      <c r="JB920" s="2"/>
      <c r="JC920" s="2"/>
      <c r="JD920" s="2"/>
      <c r="JE920" s="2"/>
      <c r="JF920" s="2"/>
      <c r="JG920" s="2"/>
      <c r="JH920" s="2"/>
      <c r="JI920" s="2"/>
      <c r="JJ920" s="2"/>
      <c r="JK920" s="2"/>
      <c r="JL920" s="2"/>
      <c r="JM920" s="2"/>
      <c r="JN920" s="2"/>
      <c r="JO920" s="2"/>
      <c r="JP920" s="2"/>
      <c r="JQ920" s="2"/>
      <c r="JR920" s="2"/>
      <c r="JS920" s="2"/>
      <c r="JT920" s="2"/>
      <c r="JU920" s="2"/>
      <c r="JV920" s="2"/>
      <c r="JW920" s="2"/>
    </row>
    <row r="921" spans="2:283" ht="24" customHeight="1" x14ac:dyDescent="0.2">
      <c r="B921" s="4"/>
      <c r="C921" s="23"/>
      <c r="D921" s="89"/>
      <c r="E921" s="6"/>
      <c r="F921" s="2"/>
      <c r="G921" s="92"/>
      <c r="H921" s="6"/>
      <c r="I921" s="23"/>
      <c r="J921" s="89"/>
      <c r="K921" s="6"/>
      <c r="L921" s="2"/>
      <c r="M921" s="92"/>
      <c r="N921" s="6"/>
      <c r="O921" s="23"/>
      <c r="P921" s="89"/>
      <c r="Q921" s="6"/>
      <c r="R921" s="2"/>
      <c r="S921" s="9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  <c r="IS921" s="2"/>
      <c r="IT921" s="2"/>
      <c r="IU921" s="2"/>
      <c r="IV921" s="2"/>
      <c r="IW921" s="2"/>
      <c r="IX921" s="2"/>
      <c r="IY921" s="2"/>
      <c r="IZ921" s="2"/>
      <c r="JA921" s="2"/>
      <c r="JB921" s="2"/>
      <c r="JC921" s="2"/>
      <c r="JD921" s="2"/>
      <c r="JE921" s="2"/>
      <c r="JF921" s="2"/>
      <c r="JG921" s="2"/>
      <c r="JH921" s="2"/>
      <c r="JI921" s="2"/>
      <c r="JJ921" s="2"/>
      <c r="JK921" s="2"/>
      <c r="JL921" s="2"/>
      <c r="JM921" s="2"/>
      <c r="JN921" s="2"/>
      <c r="JO921" s="2"/>
      <c r="JP921" s="2"/>
      <c r="JQ921" s="2"/>
      <c r="JR921" s="2"/>
      <c r="JS921" s="2"/>
      <c r="JT921" s="2"/>
      <c r="JU921" s="2"/>
      <c r="JV921" s="2"/>
      <c r="JW921" s="2"/>
    </row>
    <row r="922" spans="2:283" ht="24" customHeight="1" x14ac:dyDescent="0.2">
      <c r="B922" s="4"/>
      <c r="C922" s="23"/>
      <c r="D922" s="89"/>
      <c r="E922" s="6"/>
      <c r="F922" s="2"/>
      <c r="G922" s="92"/>
      <c r="H922" s="6"/>
      <c r="I922" s="23"/>
      <c r="J922" s="89"/>
      <c r="K922" s="6"/>
      <c r="L922" s="2"/>
      <c r="M922" s="92"/>
      <c r="N922" s="6"/>
      <c r="O922" s="23"/>
      <c r="P922" s="89"/>
      <c r="Q922" s="6"/>
      <c r="R922" s="2"/>
      <c r="S922" s="9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  <c r="IS922" s="2"/>
      <c r="IT922" s="2"/>
      <c r="IU922" s="2"/>
      <c r="IV922" s="2"/>
      <c r="IW922" s="2"/>
      <c r="IX922" s="2"/>
      <c r="IY922" s="2"/>
      <c r="IZ922" s="2"/>
      <c r="JA922" s="2"/>
      <c r="JB922" s="2"/>
      <c r="JC922" s="2"/>
      <c r="JD922" s="2"/>
      <c r="JE922" s="2"/>
      <c r="JF922" s="2"/>
      <c r="JG922" s="2"/>
      <c r="JH922" s="2"/>
      <c r="JI922" s="2"/>
      <c r="JJ922" s="2"/>
      <c r="JK922" s="2"/>
      <c r="JL922" s="2"/>
      <c r="JM922" s="2"/>
      <c r="JN922" s="2"/>
      <c r="JO922" s="2"/>
      <c r="JP922" s="2"/>
      <c r="JQ922" s="2"/>
      <c r="JR922" s="2"/>
      <c r="JS922" s="2"/>
      <c r="JT922" s="2"/>
      <c r="JU922" s="2"/>
      <c r="JV922" s="2"/>
      <c r="JW922" s="2"/>
    </row>
    <row r="923" spans="2:283" ht="24" customHeight="1" x14ac:dyDescent="0.2">
      <c r="B923" s="4"/>
      <c r="C923" s="23"/>
      <c r="D923" s="89"/>
      <c r="E923" s="6"/>
      <c r="F923" s="2"/>
      <c r="G923" s="92"/>
      <c r="H923" s="6"/>
      <c r="I923" s="23"/>
      <c r="J923" s="89"/>
      <c r="K923" s="6"/>
      <c r="L923" s="2"/>
      <c r="M923" s="92"/>
      <c r="N923" s="6"/>
      <c r="O923" s="23"/>
      <c r="P923" s="89"/>
      <c r="Q923" s="6"/>
      <c r="R923" s="2"/>
      <c r="S923" s="9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  <c r="IS923" s="2"/>
      <c r="IT923" s="2"/>
      <c r="IU923" s="2"/>
      <c r="IV923" s="2"/>
      <c r="IW923" s="2"/>
      <c r="IX923" s="2"/>
      <c r="IY923" s="2"/>
      <c r="IZ923" s="2"/>
      <c r="JA923" s="2"/>
      <c r="JB923" s="2"/>
      <c r="JC923" s="2"/>
      <c r="JD923" s="2"/>
      <c r="JE923" s="2"/>
      <c r="JF923" s="2"/>
      <c r="JG923" s="2"/>
      <c r="JH923" s="2"/>
      <c r="JI923" s="2"/>
      <c r="JJ923" s="2"/>
      <c r="JK923" s="2"/>
      <c r="JL923" s="2"/>
      <c r="JM923" s="2"/>
      <c r="JN923" s="2"/>
      <c r="JO923" s="2"/>
      <c r="JP923" s="2"/>
      <c r="JQ923" s="2"/>
      <c r="JR923" s="2"/>
      <c r="JS923" s="2"/>
      <c r="JT923" s="2"/>
      <c r="JU923" s="2"/>
      <c r="JV923" s="2"/>
      <c r="JW923" s="2"/>
    </row>
    <row r="924" spans="2:283" ht="24" customHeight="1" x14ac:dyDescent="0.2">
      <c r="B924" s="4"/>
      <c r="C924" s="23"/>
      <c r="D924" s="89"/>
      <c r="E924" s="6"/>
      <c r="F924" s="2"/>
      <c r="G924" s="92"/>
      <c r="H924" s="6"/>
      <c r="I924" s="23"/>
      <c r="J924" s="89"/>
      <c r="K924" s="6"/>
      <c r="L924" s="2"/>
      <c r="M924" s="92"/>
      <c r="N924" s="6"/>
      <c r="O924" s="23"/>
      <c r="P924" s="89"/>
      <c r="Q924" s="6"/>
      <c r="R924" s="2"/>
      <c r="S924" s="9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  <c r="IS924" s="2"/>
      <c r="IT924" s="2"/>
      <c r="IU924" s="2"/>
      <c r="IV924" s="2"/>
      <c r="IW924" s="2"/>
      <c r="IX924" s="2"/>
      <c r="IY924" s="2"/>
      <c r="IZ924" s="2"/>
      <c r="JA924" s="2"/>
      <c r="JB924" s="2"/>
      <c r="JC924" s="2"/>
      <c r="JD924" s="2"/>
      <c r="JE924" s="2"/>
      <c r="JF924" s="2"/>
      <c r="JG924" s="2"/>
      <c r="JH924" s="2"/>
      <c r="JI924" s="2"/>
      <c r="JJ924" s="2"/>
      <c r="JK924" s="2"/>
      <c r="JL924" s="2"/>
      <c r="JM924" s="2"/>
      <c r="JN924" s="2"/>
      <c r="JO924" s="2"/>
      <c r="JP924" s="2"/>
      <c r="JQ924" s="2"/>
      <c r="JR924" s="2"/>
      <c r="JS924" s="2"/>
      <c r="JT924" s="2"/>
      <c r="JU924" s="2"/>
      <c r="JV924" s="2"/>
      <c r="JW924" s="2"/>
    </row>
    <row r="925" spans="2:283" ht="24" customHeight="1" x14ac:dyDescent="0.2">
      <c r="B925" s="4"/>
      <c r="C925" s="23"/>
      <c r="D925" s="89"/>
      <c r="E925" s="6"/>
      <c r="F925" s="2"/>
      <c r="G925" s="92"/>
      <c r="H925" s="6"/>
      <c r="I925" s="23"/>
      <c r="J925" s="89"/>
      <c r="K925" s="6"/>
      <c r="L925" s="2"/>
      <c r="M925" s="92"/>
      <c r="N925" s="6"/>
      <c r="O925" s="23"/>
      <c r="P925" s="89"/>
      <c r="Q925" s="6"/>
      <c r="R925" s="2"/>
      <c r="S925" s="9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  <c r="IS925" s="2"/>
      <c r="IT925" s="2"/>
      <c r="IU925" s="2"/>
      <c r="IV925" s="2"/>
      <c r="IW925" s="2"/>
      <c r="IX925" s="2"/>
      <c r="IY925" s="2"/>
      <c r="IZ925" s="2"/>
      <c r="JA925" s="2"/>
      <c r="JB925" s="2"/>
      <c r="JC925" s="2"/>
      <c r="JD925" s="2"/>
      <c r="JE925" s="2"/>
      <c r="JF925" s="2"/>
      <c r="JG925" s="2"/>
      <c r="JH925" s="2"/>
      <c r="JI925" s="2"/>
      <c r="JJ925" s="2"/>
      <c r="JK925" s="2"/>
      <c r="JL925" s="2"/>
      <c r="JM925" s="2"/>
      <c r="JN925" s="2"/>
      <c r="JO925" s="2"/>
      <c r="JP925" s="2"/>
      <c r="JQ925" s="2"/>
      <c r="JR925" s="2"/>
      <c r="JS925" s="2"/>
      <c r="JT925" s="2"/>
      <c r="JU925" s="2"/>
      <c r="JV925" s="2"/>
      <c r="JW925" s="2"/>
    </row>
    <row r="926" spans="2:283" ht="24" customHeight="1" x14ac:dyDescent="0.2">
      <c r="B926" s="4"/>
      <c r="C926" s="23"/>
      <c r="D926" s="89"/>
      <c r="E926" s="6"/>
      <c r="F926" s="2"/>
      <c r="G926" s="92"/>
      <c r="H926" s="6"/>
      <c r="I926" s="23"/>
      <c r="J926" s="89"/>
      <c r="K926" s="6"/>
      <c r="L926" s="2"/>
      <c r="M926" s="92"/>
      <c r="N926" s="6"/>
      <c r="O926" s="23"/>
      <c r="P926" s="89"/>
      <c r="Q926" s="6"/>
      <c r="R926" s="2"/>
      <c r="S926" s="9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/>
      <c r="IM926" s="2"/>
      <c r="IN926" s="2"/>
      <c r="IO926" s="2"/>
      <c r="IP926" s="2"/>
      <c r="IQ926" s="2"/>
      <c r="IR926" s="2"/>
      <c r="IS926" s="2"/>
      <c r="IT926" s="2"/>
      <c r="IU926" s="2"/>
      <c r="IV926" s="2"/>
      <c r="IW926" s="2"/>
      <c r="IX926" s="2"/>
      <c r="IY926" s="2"/>
      <c r="IZ926" s="2"/>
      <c r="JA926" s="2"/>
      <c r="JB926" s="2"/>
      <c r="JC926" s="2"/>
      <c r="JD926" s="2"/>
      <c r="JE926" s="2"/>
      <c r="JF926" s="2"/>
      <c r="JG926" s="2"/>
      <c r="JH926" s="2"/>
      <c r="JI926" s="2"/>
      <c r="JJ926" s="2"/>
      <c r="JK926" s="2"/>
      <c r="JL926" s="2"/>
      <c r="JM926" s="2"/>
      <c r="JN926" s="2"/>
      <c r="JO926" s="2"/>
      <c r="JP926" s="2"/>
      <c r="JQ926" s="2"/>
      <c r="JR926" s="2"/>
      <c r="JS926" s="2"/>
      <c r="JT926" s="2"/>
      <c r="JU926" s="2"/>
      <c r="JV926" s="2"/>
      <c r="JW926" s="2"/>
    </row>
    <row r="927" spans="2:283" ht="24" customHeight="1" x14ac:dyDescent="0.2">
      <c r="B927" s="4"/>
      <c r="C927" s="23"/>
      <c r="D927" s="89"/>
      <c r="E927" s="6"/>
      <c r="F927" s="2"/>
      <c r="G927" s="92"/>
      <c r="H927" s="6"/>
      <c r="I927" s="23"/>
      <c r="J927" s="89"/>
      <c r="K927" s="6"/>
      <c r="L927" s="2"/>
      <c r="M927" s="92"/>
      <c r="N927" s="6"/>
      <c r="O927" s="23"/>
      <c r="P927" s="89"/>
      <c r="Q927" s="6"/>
      <c r="R927" s="2"/>
      <c r="S927" s="9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  <c r="IS927" s="2"/>
      <c r="IT927" s="2"/>
      <c r="IU927" s="2"/>
      <c r="IV927" s="2"/>
      <c r="IW927" s="2"/>
      <c r="IX927" s="2"/>
      <c r="IY927" s="2"/>
      <c r="IZ927" s="2"/>
      <c r="JA927" s="2"/>
      <c r="JB927" s="2"/>
      <c r="JC927" s="2"/>
      <c r="JD927" s="2"/>
      <c r="JE927" s="2"/>
      <c r="JF927" s="2"/>
      <c r="JG927" s="2"/>
      <c r="JH927" s="2"/>
      <c r="JI927" s="2"/>
      <c r="JJ927" s="2"/>
      <c r="JK927" s="2"/>
      <c r="JL927" s="2"/>
      <c r="JM927" s="2"/>
      <c r="JN927" s="2"/>
      <c r="JO927" s="2"/>
      <c r="JP927" s="2"/>
      <c r="JQ927" s="2"/>
      <c r="JR927" s="2"/>
      <c r="JS927" s="2"/>
      <c r="JT927" s="2"/>
      <c r="JU927" s="2"/>
      <c r="JV927" s="2"/>
      <c r="JW927" s="2"/>
    </row>
    <row r="928" spans="2:283" ht="24" customHeight="1" x14ac:dyDescent="0.2">
      <c r="B928" s="4"/>
      <c r="C928" s="23"/>
      <c r="D928" s="89"/>
      <c r="E928" s="6"/>
      <c r="F928" s="2"/>
      <c r="G928" s="92"/>
      <c r="H928" s="6"/>
      <c r="I928" s="23"/>
      <c r="J928" s="89"/>
      <c r="K928" s="6"/>
      <c r="L928" s="2"/>
      <c r="M928" s="92"/>
      <c r="N928" s="6"/>
      <c r="O928" s="23"/>
      <c r="P928" s="89"/>
      <c r="Q928" s="6"/>
      <c r="R928" s="2"/>
      <c r="S928" s="9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  <c r="IS928" s="2"/>
      <c r="IT928" s="2"/>
      <c r="IU928" s="2"/>
      <c r="IV928" s="2"/>
      <c r="IW928" s="2"/>
      <c r="IX928" s="2"/>
      <c r="IY928" s="2"/>
      <c r="IZ928" s="2"/>
      <c r="JA928" s="2"/>
      <c r="JB928" s="2"/>
      <c r="JC928" s="2"/>
      <c r="JD928" s="2"/>
      <c r="JE928" s="2"/>
      <c r="JF928" s="2"/>
      <c r="JG928" s="2"/>
      <c r="JH928" s="2"/>
      <c r="JI928" s="2"/>
      <c r="JJ928" s="2"/>
      <c r="JK928" s="2"/>
      <c r="JL928" s="2"/>
      <c r="JM928" s="2"/>
      <c r="JN928" s="2"/>
      <c r="JO928" s="2"/>
      <c r="JP928" s="2"/>
      <c r="JQ928" s="2"/>
      <c r="JR928" s="2"/>
      <c r="JS928" s="2"/>
      <c r="JT928" s="2"/>
      <c r="JU928" s="2"/>
      <c r="JV928" s="2"/>
      <c r="JW928" s="2"/>
    </row>
    <row r="929" spans="2:283" ht="24" customHeight="1" x14ac:dyDescent="0.2">
      <c r="B929" s="4"/>
      <c r="C929" s="23"/>
      <c r="D929" s="89"/>
      <c r="E929" s="6"/>
      <c r="F929" s="2"/>
      <c r="G929" s="92"/>
      <c r="H929" s="6"/>
      <c r="I929" s="23"/>
      <c r="J929" s="89"/>
      <c r="K929" s="6"/>
      <c r="L929" s="2"/>
      <c r="M929" s="92"/>
      <c r="N929" s="6"/>
      <c r="O929" s="23"/>
      <c r="P929" s="89"/>
      <c r="Q929" s="6"/>
      <c r="R929" s="2"/>
      <c r="S929" s="9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  <c r="IS929" s="2"/>
      <c r="IT929" s="2"/>
      <c r="IU929" s="2"/>
      <c r="IV929" s="2"/>
      <c r="IW929" s="2"/>
      <c r="IX929" s="2"/>
      <c r="IY929" s="2"/>
      <c r="IZ929" s="2"/>
      <c r="JA929" s="2"/>
      <c r="JB929" s="2"/>
      <c r="JC929" s="2"/>
      <c r="JD929" s="2"/>
      <c r="JE929" s="2"/>
      <c r="JF929" s="2"/>
      <c r="JG929" s="2"/>
      <c r="JH929" s="2"/>
      <c r="JI929" s="2"/>
      <c r="JJ929" s="2"/>
      <c r="JK929" s="2"/>
      <c r="JL929" s="2"/>
      <c r="JM929" s="2"/>
      <c r="JN929" s="2"/>
      <c r="JO929" s="2"/>
      <c r="JP929" s="2"/>
      <c r="JQ929" s="2"/>
      <c r="JR929" s="2"/>
      <c r="JS929" s="2"/>
      <c r="JT929" s="2"/>
      <c r="JU929" s="2"/>
      <c r="JV929" s="2"/>
      <c r="JW929" s="2"/>
    </row>
    <row r="930" spans="2:283" ht="24" customHeight="1" x14ac:dyDescent="0.2">
      <c r="B930" s="4"/>
      <c r="C930" s="23"/>
      <c r="D930" s="89"/>
      <c r="E930" s="6"/>
      <c r="F930" s="2"/>
      <c r="G930" s="92"/>
      <c r="H930" s="6"/>
      <c r="I930" s="23"/>
      <c r="J930" s="89"/>
      <c r="K930" s="6"/>
      <c r="L930" s="2"/>
      <c r="M930" s="92"/>
      <c r="N930" s="6"/>
      <c r="O930" s="23"/>
      <c r="P930" s="89"/>
      <c r="Q930" s="6"/>
      <c r="R930" s="2"/>
      <c r="S930" s="9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  <c r="IS930" s="2"/>
      <c r="IT930" s="2"/>
      <c r="IU930" s="2"/>
      <c r="IV930" s="2"/>
      <c r="IW930" s="2"/>
      <c r="IX930" s="2"/>
      <c r="IY930" s="2"/>
      <c r="IZ930" s="2"/>
      <c r="JA930" s="2"/>
      <c r="JB930" s="2"/>
      <c r="JC930" s="2"/>
      <c r="JD930" s="2"/>
      <c r="JE930" s="2"/>
      <c r="JF930" s="2"/>
      <c r="JG930" s="2"/>
      <c r="JH930" s="2"/>
      <c r="JI930" s="2"/>
      <c r="JJ930" s="2"/>
      <c r="JK930" s="2"/>
      <c r="JL930" s="2"/>
      <c r="JM930" s="2"/>
      <c r="JN930" s="2"/>
      <c r="JO930" s="2"/>
      <c r="JP930" s="2"/>
      <c r="JQ930" s="2"/>
      <c r="JR930" s="2"/>
      <c r="JS930" s="2"/>
      <c r="JT930" s="2"/>
      <c r="JU930" s="2"/>
      <c r="JV930" s="2"/>
      <c r="JW930" s="2"/>
    </row>
    <row r="931" spans="2:283" ht="24" customHeight="1" x14ac:dyDescent="0.2">
      <c r="B931" s="4"/>
      <c r="C931" s="23"/>
      <c r="D931" s="89"/>
      <c r="E931" s="6"/>
      <c r="F931" s="2"/>
      <c r="G931" s="92"/>
      <c r="H931" s="6"/>
      <c r="I931" s="23"/>
      <c r="J931" s="89"/>
      <c r="K931" s="6"/>
      <c r="L931" s="2"/>
      <c r="M931" s="92"/>
      <c r="N931" s="6"/>
      <c r="O931" s="23"/>
      <c r="P931" s="89"/>
      <c r="Q931" s="6"/>
      <c r="R931" s="2"/>
      <c r="S931" s="9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  <c r="IS931" s="2"/>
      <c r="IT931" s="2"/>
      <c r="IU931" s="2"/>
      <c r="IV931" s="2"/>
      <c r="IW931" s="2"/>
      <c r="IX931" s="2"/>
      <c r="IY931" s="2"/>
      <c r="IZ931" s="2"/>
      <c r="JA931" s="2"/>
      <c r="JB931" s="2"/>
      <c r="JC931" s="2"/>
      <c r="JD931" s="2"/>
      <c r="JE931" s="2"/>
      <c r="JF931" s="2"/>
      <c r="JG931" s="2"/>
      <c r="JH931" s="2"/>
      <c r="JI931" s="2"/>
      <c r="JJ931" s="2"/>
      <c r="JK931" s="2"/>
      <c r="JL931" s="2"/>
      <c r="JM931" s="2"/>
      <c r="JN931" s="2"/>
      <c r="JO931" s="2"/>
      <c r="JP931" s="2"/>
      <c r="JQ931" s="2"/>
      <c r="JR931" s="2"/>
      <c r="JS931" s="2"/>
      <c r="JT931" s="2"/>
      <c r="JU931" s="2"/>
      <c r="JV931" s="2"/>
      <c r="JW931" s="2"/>
    </row>
    <row r="932" spans="2:283" ht="24" customHeight="1" x14ac:dyDescent="0.2">
      <c r="B932" s="4"/>
      <c r="C932" s="23"/>
      <c r="D932" s="89"/>
      <c r="E932" s="6"/>
      <c r="F932" s="2"/>
      <c r="G932" s="92"/>
      <c r="H932" s="6"/>
      <c r="I932" s="23"/>
      <c r="J932" s="89"/>
      <c r="K932" s="6"/>
      <c r="L932" s="2"/>
      <c r="M932" s="92"/>
      <c r="N932" s="6"/>
      <c r="O932" s="23"/>
      <c r="P932" s="89"/>
      <c r="Q932" s="6"/>
      <c r="R932" s="2"/>
      <c r="S932" s="9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  <c r="IS932" s="2"/>
      <c r="IT932" s="2"/>
      <c r="IU932" s="2"/>
      <c r="IV932" s="2"/>
      <c r="IW932" s="2"/>
      <c r="IX932" s="2"/>
      <c r="IY932" s="2"/>
      <c r="IZ932" s="2"/>
      <c r="JA932" s="2"/>
      <c r="JB932" s="2"/>
      <c r="JC932" s="2"/>
      <c r="JD932" s="2"/>
      <c r="JE932" s="2"/>
      <c r="JF932" s="2"/>
      <c r="JG932" s="2"/>
      <c r="JH932" s="2"/>
      <c r="JI932" s="2"/>
      <c r="JJ932" s="2"/>
      <c r="JK932" s="2"/>
      <c r="JL932" s="2"/>
      <c r="JM932" s="2"/>
      <c r="JN932" s="2"/>
      <c r="JO932" s="2"/>
      <c r="JP932" s="2"/>
      <c r="JQ932" s="2"/>
      <c r="JR932" s="2"/>
      <c r="JS932" s="2"/>
      <c r="JT932" s="2"/>
      <c r="JU932" s="2"/>
      <c r="JV932" s="2"/>
      <c r="JW932" s="2"/>
    </row>
    <row r="933" spans="2:283" ht="24" customHeight="1" x14ac:dyDescent="0.2">
      <c r="B933" s="4"/>
      <c r="C933" s="23"/>
      <c r="D933" s="89"/>
      <c r="E933" s="6"/>
      <c r="F933" s="2"/>
      <c r="G933" s="92"/>
      <c r="H933" s="6"/>
      <c r="I933" s="23"/>
      <c r="J933" s="89"/>
      <c r="K933" s="6"/>
      <c r="L933" s="2"/>
      <c r="M933" s="92"/>
      <c r="N933" s="6"/>
      <c r="O933" s="23"/>
      <c r="P933" s="89"/>
      <c r="Q933" s="6"/>
      <c r="R933" s="2"/>
      <c r="S933" s="9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  <c r="IS933" s="2"/>
      <c r="IT933" s="2"/>
      <c r="IU933" s="2"/>
      <c r="IV933" s="2"/>
      <c r="IW933" s="2"/>
      <c r="IX933" s="2"/>
      <c r="IY933" s="2"/>
      <c r="IZ933" s="2"/>
      <c r="JA933" s="2"/>
      <c r="JB933" s="2"/>
      <c r="JC933" s="2"/>
      <c r="JD933" s="2"/>
      <c r="JE933" s="2"/>
      <c r="JF933" s="2"/>
      <c r="JG933" s="2"/>
      <c r="JH933" s="2"/>
      <c r="JI933" s="2"/>
      <c r="JJ933" s="2"/>
      <c r="JK933" s="2"/>
      <c r="JL933" s="2"/>
      <c r="JM933" s="2"/>
      <c r="JN933" s="2"/>
      <c r="JO933" s="2"/>
      <c r="JP933" s="2"/>
      <c r="JQ933" s="2"/>
      <c r="JR933" s="2"/>
      <c r="JS933" s="2"/>
      <c r="JT933" s="2"/>
      <c r="JU933" s="2"/>
      <c r="JV933" s="2"/>
      <c r="JW933" s="2"/>
    </row>
    <row r="934" spans="2:283" ht="24" customHeight="1" x14ac:dyDescent="0.2">
      <c r="B934" s="4"/>
      <c r="C934" s="23"/>
      <c r="D934" s="89"/>
      <c r="E934" s="6"/>
      <c r="F934" s="2"/>
      <c r="G934" s="92"/>
      <c r="H934" s="6"/>
      <c r="I934" s="23"/>
      <c r="J934" s="89"/>
      <c r="K934" s="6"/>
      <c r="L934" s="2"/>
      <c r="M934" s="92"/>
      <c r="N934" s="6"/>
      <c r="O934" s="23"/>
      <c r="P934" s="89"/>
      <c r="Q934" s="6"/>
      <c r="R934" s="2"/>
      <c r="S934" s="9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  <c r="IS934" s="2"/>
      <c r="IT934" s="2"/>
      <c r="IU934" s="2"/>
      <c r="IV934" s="2"/>
      <c r="IW934" s="2"/>
      <c r="IX934" s="2"/>
      <c r="IY934" s="2"/>
      <c r="IZ934" s="2"/>
      <c r="JA934" s="2"/>
      <c r="JB934" s="2"/>
      <c r="JC934" s="2"/>
      <c r="JD934" s="2"/>
      <c r="JE934" s="2"/>
      <c r="JF934" s="2"/>
      <c r="JG934" s="2"/>
      <c r="JH934" s="2"/>
      <c r="JI934" s="2"/>
      <c r="JJ934" s="2"/>
      <c r="JK934" s="2"/>
      <c r="JL934" s="2"/>
      <c r="JM934" s="2"/>
      <c r="JN934" s="2"/>
      <c r="JO934" s="2"/>
      <c r="JP934" s="2"/>
      <c r="JQ934" s="2"/>
      <c r="JR934" s="2"/>
      <c r="JS934" s="2"/>
      <c r="JT934" s="2"/>
      <c r="JU934" s="2"/>
      <c r="JV934" s="2"/>
      <c r="JW934" s="2"/>
    </row>
    <row r="935" spans="2:283" ht="24" customHeight="1" x14ac:dyDescent="0.2">
      <c r="B935" s="4"/>
      <c r="C935" s="23"/>
      <c r="D935" s="89"/>
      <c r="E935" s="6"/>
      <c r="F935" s="2"/>
      <c r="G935" s="92"/>
      <c r="H935" s="6"/>
      <c r="I935" s="23"/>
      <c r="J935" s="89"/>
      <c r="K935" s="6"/>
      <c r="L935" s="2"/>
      <c r="M935" s="92"/>
      <c r="N935" s="6"/>
      <c r="O935" s="23"/>
      <c r="P935" s="89"/>
      <c r="Q935" s="6"/>
      <c r="R935" s="2"/>
      <c r="S935" s="9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  <c r="IS935" s="2"/>
      <c r="IT935" s="2"/>
      <c r="IU935" s="2"/>
      <c r="IV935" s="2"/>
      <c r="IW935" s="2"/>
      <c r="IX935" s="2"/>
      <c r="IY935" s="2"/>
      <c r="IZ935" s="2"/>
      <c r="JA935" s="2"/>
      <c r="JB935" s="2"/>
      <c r="JC935" s="2"/>
      <c r="JD935" s="2"/>
      <c r="JE935" s="2"/>
      <c r="JF935" s="2"/>
      <c r="JG935" s="2"/>
      <c r="JH935" s="2"/>
      <c r="JI935" s="2"/>
      <c r="JJ935" s="2"/>
      <c r="JK935" s="2"/>
      <c r="JL935" s="2"/>
      <c r="JM935" s="2"/>
      <c r="JN935" s="2"/>
      <c r="JO935" s="2"/>
      <c r="JP935" s="2"/>
      <c r="JQ935" s="2"/>
      <c r="JR935" s="2"/>
      <c r="JS935" s="2"/>
      <c r="JT935" s="2"/>
      <c r="JU935" s="2"/>
      <c r="JV935" s="2"/>
      <c r="JW935" s="2"/>
    </row>
    <row r="936" spans="2:283" ht="24" customHeight="1" x14ac:dyDescent="0.2">
      <c r="B936" s="4"/>
      <c r="C936" s="23"/>
      <c r="D936" s="89"/>
      <c r="E936" s="6"/>
      <c r="F936" s="2"/>
      <c r="G936" s="92"/>
      <c r="H936" s="6"/>
      <c r="I936" s="23"/>
      <c r="J936" s="89"/>
      <c r="K936" s="6"/>
      <c r="L936" s="2"/>
      <c r="M936" s="92"/>
      <c r="N936" s="6"/>
      <c r="O936" s="23"/>
      <c r="P936" s="89"/>
      <c r="Q936" s="6"/>
      <c r="R936" s="2"/>
      <c r="S936" s="9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  <c r="IS936" s="2"/>
      <c r="IT936" s="2"/>
      <c r="IU936" s="2"/>
      <c r="IV936" s="2"/>
      <c r="IW936" s="2"/>
      <c r="IX936" s="2"/>
      <c r="IY936" s="2"/>
      <c r="IZ936" s="2"/>
      <c r="JA936" s="2"/>
      <c r="JB936" s="2"/>
      <c r="JC936" s="2"/>
      <c r="JD936" s="2"/>
      <c r="JE936" s="2"/>
      <c r="JF936" s="2"/>
      <c r="JG936" s="2"/>
      <c r="JH936" s="2"/>
      <c r="JI936" s="2"/>
      <c r="JJ936" s="2"/>
      <c r="JK936" s="2"/>
      <c r="JL936" s="2"/>
      <c r="JM936" s="2"/>
      <c r="JN936" s="2"/>
      <c r="JO936" s="2"/>
      <c r="JP936" s="2"/>
      <c r="JQ936" s="2"/>
      <c r="JR936" s="2"/>
      <c r="JS936" s="2"/>
      <c r="JT936" s="2"/>
      <c r="JU936" s="2"/>
      <c r="JV936" s="2"/>
      <c r="JW936" s="2"/>
    </row>
    <row r="937" spans="2:283" ht="24" customHeight="1" x14ac:dyDescent="0.2">
      <c r="B937" s="4"/>
      <c r="C937" s="23"/>
      <c r="D937" s="89"/>
      <c r="E937" s="6"/>
      <c r="F937" s="2"/>
      <c r="G937" s="92"/>
      <c r="H937" s="6"/>
      <c r="I937" s="23"/>
      <c r="J937" s="89"/>
      <c r="K937" s="6"/>
      <c r="L937" s="2"/>
      <c r="M937" s="92"/>
      <c r="N937" s="6"/>
      <c r="O937" s="23"/>
      <c r="P937" s="89"/>
      <c r="Q937" s="6"/>
      <c r="R937" s="2"/>
      <c r="S937" s="9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  <c r="IS937" s="2"/>
      <c r="IT937" s="2"/>
      <c r="IU937" s="2"/>
      <c r="IV937" s="2"/>
      <c r="IW937" s="2"/>
      <c r="IX937" s="2"/>
      <c r="IY937" s="2"/>
      <c r="IZ937" s="2"/>
      <c r="JA937" s="2"/>
      <c r="JB937" s="2"/>
      <c r="JC937" s="2"/>
      <c r="JD937" s="2"/>
      <c r="JE937" s="2"/>
      <c r="JF937" s="2"/>
      <c r="JG937" s="2"/>
      <c r="JH937" s="2"/>
      <c r="JI937" s="2"/>
      <c r="JJ937" s="2"/>
      <c r="JK937" s="2"/>
      <c r="JL937" s="2"/>
      <c r="JM937" s="2"/>
      <c r="JN937" s="2"/>
      <c r="JO937" s="2"/>
      <c r="JP937" s="2"/>
      <c r="JQ937" s="2"/>
      <c r="JR937" s="2"/>
      <c r="JS937" s="2"/>
      <c r="JT937" s="2"/>
      <c r="JU937" s="2"/>
      <c r="JV937" s="2"/>
      <c r="JW937" s="2"/>
    </row>
    <row r="938" spans="2:283" ht="24" customHeight="1" x14ac:dyDescent="0.2">
      <c r="B938" s="4"/>
      <c r="C938" s="23"/>
      <c r="D938" s="89"/>
      <c r="E938" s="6"/>
      <c r="F938" s="2"/>
      <c r="G938" s="92"/>
      <c r="H938" s="6"/>
      <c r="I938" s="23"/>
      <c r="J938" s="89"/>
      <c r="K938" s="6"/>
      <c r="L938" s="2"/>
      <c r="M938" s="92"/>
      <c r="N938" s="6"/>
      <c r="O938" s="23"/>
      <c r="P938" s="89"/>
      <c r="Q938" s="6"/>
      <c r="R938" s="2"/>
      <c r="S938" s="9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  <c r="IS938" s="2"/>
      <c r="IT938" s="2"/>
      <c r="IU938" s="2"/>
      <c r="IV938" s="2"/>
      <c r="IW938" s="2"/>
      <c r="IX938" s="2"/>
      <c r="IY938" s="2"/>
      <c r="IZ938" s="2"/>
      <c r="JA938" s="2"/>
      <c r="JB938" s="2"/>
      <c r="JC938" s="2"/>
      <c r="JD938" s="2"/>
      <c r="JE938" s="2"/>
      <c r="JF938" s="2"/>
      <c r="JG938" s="2"/>
      <c r="JH938" s="2"/>
      <c r="JI938" s="2"/>
      <c r="JJ938" s="2"/>
      <c r="JK938" s="2"/>
      <c r="JL938" s="2"/>
      <c r="JM938" s="2"/>
      <c r="JN938" s="2"/>
      <c r="JO938" s="2"/>
      <c r="JP938" s="2"/>
      <c r="JQ938" s="2"/>
      <c r="JR938" s="2"/>
      <c r="JS938" s="2"/>
      <c r="JT938" s="2"/>
      <c r="JU938" s="2"/>
      <c r="JV938" s="2"/>
      <c r="JW938" s="2"/>
    </row>
    <row r="939" spans="2:283" ht="24" customHeight="1" x14ac:dyDescent="0.2">
      <c r="B939" s="4"/>
      <c r="C939" s="23"/>
      <c r="D939" s="89"/>
      <c r="E939" s="6"/>
      <c r="F939" s="2"/>
      <c r="G939" s="92"/>
      <c r="H939" s="6"/>
      <c r="I939" s="23"/>
      <c r="J939" s="89"/>
      <c r="K939" s="6"/>
      <c r="L939" s="2"/>
      <c r="M939" s="92"/>
      <c r="N939" s="6"/>
      <c r="O939" s="23"/>
      <c r="P939" s="89"/>
      <c r="Q939" s="6"/>
      <c r="R939" s="2"/>
      <c r="S939" s="9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  <c r="IS939" s="2"/>
      <c r="IT939" s="2"/>
      <c r="IU939" s="2"/>
      <c r="IV939" s="2"/>
      <c r="IW939" s="2"/>
      <c r="IX939" s="2"/>
      <c r="IY939" s="2"/>
      <c r="IZ939" s="2"/>
      <c r="JA939" s="2"/>
      <c r="JB939" s="2"/>
      <c r="JC939" s="2"/>
      <c r="JD939" s="2"/>
      <c r="JE939" s="2"/>
      <c r="JF939" s="2"/>
      <c r="JG939" s="2"/>
      <c r="JH939" s="2"/>
      <c r="JI939" s="2"/>
      <c r="JJ939" s="2"/>
      <c r="JK939" s="2"/>
      <c r="JL939" s="2"/>
      <c r="JM939" s="2"/>
      <c r="JN939" s="2"/>
      <c r="JO939" s="2"/>
      <c r="JP939" s="2"/>
      <c r="JQ939" s="2"/>
      <c r="JR939" s="2"/>
      <c r="JS939" s="2"/>
      <c r="JT939" s="2"/>
      <c r="JU939" s="2"/>
      <c r="JV939" s="2"/>
      <c r="JW939" s="2"/>
    </row>
    <row r="940" spans="2:283" ht="24" customHeight="1" x14ac:dyDescent="0.2">
      <c r="B940" s="4"/>
      <c r="C940" s="23"/>
      <c r="D940" s="89"/>
      <c r="E940" s="6"/>
      <c r="F940" s="2"/>
      <c r="G940" s="92"/>
      <c r="H940" s="6"/>
      <c r="I940" s="23"/>
      <c r="J940" s="89"/>
      <c r="K940" s="6"/>
      <c r="L940" s="2"/>
      <c r="M940" s="92"/>
      <c r="N940" s="6"/>
      <c r="O940" s="23"/>
      <c r="P940" s="89"/>
      <c r="Q940" s="6"/>
      <c r="R940" s="2"/>
      <c r="S940" s="9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  <c r="IS940" s="2"/>
      <c r="IT940" s="2"/>
      <c r="IU940" s="2"/>
      <c r="IV940" s="2"/>
      <c r="IW940" s="2"/>
      <c r="IX940" s="2"/>
      <c r="IY940" s="2"/>
      <c r="IZ940" s="2"/>
      <c r="JA940" s="2"/>
      <c r="JB940" s="2"/>
      <c r="JC940" s="2"/>
      <c r="JD940" s="2"/>
      <c r="JE940" s="2"/>
      <c r="JF940" s="2"/>
      <c r="JG940" s="2"/>
      <c r="JH940" s="2"/>
      <c r="JI940" s="2"/>
      <c r="JJ940" s="2"/>
      <c r="JK940" s="2"/>
      <c r="JL940" s="2"/>
      <c r="JM940" s="2"/>
      <c r="JN940" s="2"/>
      <c r="JO940" s="2"/>
      <c r="JP940" s="2"/>
      <c r="JQ940" s="2"/>
      <c r="JR940" s="2"/>
      <c r="JS940" s="2"/>
      <c r="JT940" s="2"/>
      <c r="JU940" s="2"/>
      <c r="JV940" s="2"/>
      <c r="JW940" s="2"/>
    </row>
    <row r="941" spans="2:283" ht="24" customHeight="1" x14ac:dyDescent="0.2">
      <c r="B941" s="4"/>
      <c r="C941" s="23"/>
      <c r="D941" s="89"/>
      <c r="E941" s="6"/>
      <c r="F941" s="2"/>
      <c r="G941" s="92"/>
      <c r="H941" s="6"/>
      <c r="I941" s="23"/>
      <c r="J941" s="89"/>
      <c r="K941" s="6"/>
      <c r="L941" s="2"/>
      <c r="M941" s="92"/>
      <c r="N941" s="6"/>
      <c r="O941" s="23"/>
      <c r="P941" s="89"/>
      <c r="Q941" s="6"/>
      <c r="R941" s="2"/>
      <c r="S941" s="9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  <c r="IS941" s="2"/>
      <c r="IT941" s="2"/>
      <c r="IU941" s="2"/>
      <c r="IV941" s="2"/>
      <c r="IW941" s="2"/>
      <c r="IX941" s="2"/>
      <c r="IY941" s="2"/>
      <c r="IZ941" s="2"/>
      <c r="JA941" s="2"/>
      <c r="JB941" s="2"/>
      <c r="JC941" s="2"/>
      <c r="JD941" s="2"/>
      <c r="JE941" s="2"/>
      <c r="JF941" s="2"/>
      <c r="JG941" s="2"/>
      <c r="JH941" s="2"/>
      <c r="JI941" s="2"/>
      <c r="JJ941" s="2"/>
      <c r="JK941" s="2"/>
      <c r="JL941" s="2"/>
      <c r="JM941" s="2"/>
      <c r="JN941" s="2"/>
      <c r="JO941" s="2"/>
      <c r="JP941" s="2"/>
      <c r="JQ941" s="2"/>
      <c r="JR941" s="2"/>
      <c r="JS941" s="2"/>
      <c r="JT941" s="2"/>
      <c r="JU941" s="2"/>
      <c r="JV941" s="2"/>
      <c r="JW941" s="2"/>
    </row>
    <row r="942" spans="2:283" ht="24" customHeight="1" x14ac:dyDescent="0.2">
      <c r="B942" s="4"/>
      <c r="C942" s="23"/>
      <c r="D942" s="89"/>
      <c r="E942" s="6"/>
      <c r="F942" s="2"/>
      <c r="G942" s="92"/>
      <c r="H942" s="6"/>
      <c r="I942" s="23"/>
      <c r="J942" s="89"/>
      <c r="K942" s="6"/>
      <c r="L942" s="2"/>
      <c r="M942" s="92"/>
      <c r="N942" s="6"/>
      <c r="O942" s="23"/>
      <c r="P942" s="89"/>
      <c r="Q942" s="6"/>
      <c r="R942" s="2"/>
      <c r="S942" s="9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  <c r="IS942" s="2"/>
      <c r="IT942" s="2"/>
      <c r="IU942" s="2"/>
      <c r="IV942" s="2"/>
      <c r="IW942" s="2"/>
      <c r="IX942" s="2"/>
      <c r="IY942" s="2"/>
      <c r="IZ942" s="2"/>
      <c r="JA942" s="2"/>
      <c r="JB942" s="2"/>
      <c r="JC942" s="2"/>
      <c r="JD942" s="2"/>
      <c r="JE942" s="2"/>
      <c r="JF942" s="2"/>
      <c r="JG942" s="2"/>
      <c r="JH942" s="2"/>
      <c r="JI942" s="2"/>
      <c r="JJ942" s="2"/>
      <c r="JK942" s="2"/>
      <c r="JL942" s="2"/>
      <c r="JM942" s="2"/>
      <c r="JN942" s="2"/>
      <c r="JO942" s="2"/>
      <c r="JP942" s="2"/>
      <c r="JQ942" s="2"/>
      <c r="JR942" s="2"/>
      <c r="JS942" s="2"/>
      <c r="JT942" s="2"/>
      <c r="JU942" s="2"/>
      <c r="JV942" s="2"/>
      <c r="JW942" s="2"/>
    </row>
    <row r="943" spans="2:283" ht="24" customHeight="1" x14ac:dyDescent="0.2">
      <c r="B943" s="4"/>
      <c r="C943" s="23"/>
      <c r="D943" s="89"/>
      <c r="E943" s="6"/>
      <c r="F943" s="2"/>
      <c r="G943" s="92"/>
      <c r="H943" s="6"/>
      <c r="I943" s="23"/>
      <c r="J943" s="89"/>
      <c r="K943" s="6"/>
      <c r="L943" s="2"/>
      <c r="M943" s="92"/>
      <c r="N943" s="6"/>
      <c r="O943" s="23"/>
      <c r="P943" s="89"/>
      <c r="Q943" s="6"/>
      <c r="R943" s="2"/>
      <c r="S943" s="9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  <c r="IS943" s="2"/>
      <c r="IT943" s="2"/>
      <c r="IU943" s="2"/>
      <c r="IV943" s="2"/>
      <c r="IW943" s="2"/>
      <c r="IX943" s="2"/>
      <c r="IY943" s="2"/>
      <c r="IZ943" s="2"/>
      <c r="JA943" s="2"/>
      <c r="JB943" s="2"/>
      <c r="JC943" s="2"/>
      <c r="JD943" s="2"/>
      <c r="JE943" s="2"/>
      <c r="JF943" s="2"/>
      <c r="JG943" s="2"/>
      <c r="JH943" s="2"/>
      <c r="JI943" s="2"/>
      <c r="JJ943" s="2"/>
      <c r="JK943" s="2"/>
      <c r="JL943" s="2"/>
      <c r="JM943" s="2"/>
      <c r="JN943" s="2"/>
      <c r="JO943" s="2"/>
      <c r="JP943" s="2"/>
      <c r="JQ943" s="2"/>
      <c r="JR943" s="2"/>
      <c r="JS943" s="2"/>
      <c r="JT943" s="2"/>
      <c r="JU943" s="2"/>
      <c r="JV943" s="2"/>
      <c r="JW943" s="2"/>
    </row>
    <row r="944" spans="2:283" ht="24" customHeight="1" x14ac:dyDescent="0.2">
      <c r="B944" s="4"/>
      <c r="C944" s="23"/>
      <c r="D944" s="89"/>
      <c r="E944" s="6"/>
      <c r="F944" s="2"/>
      <c r="G944" s="92"/>
      <c r="H944" s="6"/>
      <c r="I944" s="23"/>
      <c r="J944" s="89"/>
      <c r="K944" s="6"/>
      <c r="L944" s="2"/>
      <c r="M944" s="92"/>
      <c r="N944" s="6"/>
      <c r="O944" s="23"/>
      <c r="P944" s="89"/>
      <c r="Q944" s="6"/>
      <c r="R944" s="2"/>
      <c r="S944" s="9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  <c r="IS944" s="2"/>
      <c r="IT944" s="2"/>
      <c r="IU944" s="2"/>
      <c r="IV944" s="2"/>
      <c r="IW944" s="2"/>
      <c r="IX944" s="2"/>
      <c r="IY944" s="2"/>
      <c r="IZ944" s="2"/>
      <c r="JA944" s="2"/>
      <c r="JB944" s="2"/>
      <c r="JC944" s="2"/>
      <c r="JD944" s="2"/>
      <c r="JE944" s="2"/>
      <c r="JF944" s="2"/>
      <c r="JG944" s="2"/>
      <c r="JH944" s="2"/>
      <c r="JI944" s="2"/>
      <c r="JJ944" s="2"/>
      <c r="JK944" s="2"/>
      <c r="JL944" s="2"/>
      <c r="JM944" s="2"/>
      <c r="JN944" s="2"/>
      <c r="JO944" s="2"/>
      <c r="JP944" s="2"/>
      <c r="JQ944" s="2"/>
      <c r="JR944" s="2"/>
      <c r="JS944" s="2"/>
      <c r="JT944" s="2"/>
      <c r="JU944" s="2"/>
      <c r="JV944" s="2"/>
      <c r="JW944" s="2"/>
    </row>
    <row r="945" spans="2:283" ht="24" customHeight="1" x14ac:dyDescent="0.2">
      <c r="B945" s="4"/>
      <c r="C945" s="23"/>
      <c r="D945" s="89"/>
      <c r="E945" s="6"/>
      <c r="F945" s="2"/>
      <c r="G945" s="92"/>
      <c r="H945" s="6"/>
      <c r="I945" s="23"/>
      <c r="J945" s="89"/>
      <c r="K945" s="6"/>
      <c r="L945" s="2"/>
      <c r="M945" s="92"/>
      <c r="N945" s="6"/>
      <c r="O945" s="23"/>
      <c r="P945" s="89"/>
      <c r="Q945" s="6"/>
      <c r="R945" s="2"/>
      <c r="S945" s="9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  <c r="IS945" s="2"/>
      <c r="IT945" s="2"/>
      <c r="IU945" s="2"/>
      <c r="IV945" s="2"/>
      <c r="IW945" s="2"/>
      <c r="IX945" s="2"/>
      <c r="IY945" s="2"/>
      <c r="IZ945" s="2"/>
      <c r="JA945" s="2"/>
      <c r="JB945" s="2"/>
      <c r="JC945" s="2"/>
      <c r="JD945" s="2"/>
      <c r="JE945" s="2"/>
      <c r="JF945" s="2"/>
      <c r="JG945" s="2"/>
      <c r="JH945" s="2"/>
      <c r="JI945" s="2"/>
      <c r="JJ945" s="2"/>
      <c r="JK945" s="2"/>
      <c r="JL945" s="2"/>
      <c r="JM945" s="2"/>
      <c r="JN945" s="2"/>
      <c r="JO945" s="2"/>
      <c r="JP945" s="2"/>
      <c r="JQ945" s="2"/>
      <c r="JR945" s="2"/>
      <c r="JS945" s="2"/>
      <c r="JT945" s="2"/>
      <c r="JU945" s="2"/>
      <c r="JV945" s="2"/>
      <c r="JW945" s="2"/>
    </row>
    <row r="946" spans="2:283" ht="24" customHeight="1" x14ac:dyDescent="0.2">
      <c r="B946" s="4"/>
      <c r="C946" s="23"/>
      <c r="D946" s="89"/>
      <c r="E946" s="6"/>
      <c r="F946" s="2"/>
      <c r="G946" s="92"/>
      <c r="H946" s="6"/>
      <c r="I946" s="23"/>
      <c r="J946" s="89"/>
      <c r="K946" s="6"/>
      <c r="L946" s="2"/>
      <c r="M946" s="92"/>
      <c r="N946" s="6"/>
      <c r="O946" s="23"/>
      <c r="P946" s="89"/>
      <c r="Q946" s="6"/>
      <c r="R946" s="2"/>
      <c r="S946" s="9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  <c r="IS946" s="2"/>
      <c r="IT946" s="2"/>
      <c r="IU946" s="2"/>
      <c r="IV946" s="2"/>
      <c r="IW946" s="2"/>
      <c r="IX946" s="2"/>
      <c r="IY946" s="2"/>
      <c r="IZ946" s="2"/>
      <c r="JA946" s="2"/>
      <c r="JB946" s="2"/>
      <c r="JC946" s="2"/>
      <c r="JD946" s="2"/>
      <c r="JE946" s="2"/>
      <c r="JF946" s="2"/>
      <c r="JG946" s="2"/>
      <c r="JH946" s="2"/>
      <c r="JI946" s="2"/>
      <c r="JJ946" s="2"/>
      <c r="JK946" s="2"/>
      <c r="JL946" s="2"/>
      <c r="JM946" s="2"/>
      <c r="JN946" s="2"/>
      <c r="JO946" s="2"/>
      <c r="JP946" s="2"/>
      <c r="JQ946" s="2"/>
      <c r="JR946" s="2"/>
      <c r="JS946" s="2"/>
      <c r="JT946" s="2"/>
      <c r="JU946" s="2"/>
      <c r="JV946" s="2"/>
      <c r="JW946" s="2"/>
    </row>
    <row r="947" spans="2:283" ht="24" customHeight="1" x14ac:dyDescent="0.2">
      <c r="B947" s="4"/>
      <c r="C947" s="23"/>
      <c r="D947" s="89"/>
      <c r="E947" s="6"/>
      <c r="F947" s="2"/>
      <c r="G947" s="92"/>
      <c r="H947" s="6"/>
      <c r="I947" s="23"/>
      <c r="J947" s="89"/>
      <c r="K947" s="6"/>
      <c r="L947" s="2"/>
      <c r="M947" s="92"/>
      <c r="N947" s="6"/>
      <c r="O947" s="23"/>
      <c r="P947" s="89"/>
      <c r="Q947" s="6"/>
      <c r="R947" s="2"/>
      <c r="S947" s="9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  <c r="IS947" s="2"/>
      <c r="IT947" s="2"/>
      <c r="IU947" s="2"/>
      <c r="IV947" s="2"/>
      <c r="IW947" s="2"/>
      <c r="IX947" s="2"/>
      <c r="IY947" s="2"/>
      <c r="IZ947" s="2"/>
      <c r="JA947" s="2"/>
      <c r="JB947" s="2"/>
      <c r="JC947" s="2"/>
      <c r="JD947" s="2"/>
      <c r="JE947" s="2"/>
      <c r="JF947" s="2"/>
      <c r="JG947" s="2"/>
      <c r="JH947" s="2"/>
      <c r="JI947" s="2"/>
      <c r="JJ947" s="2"/>
      <c r="JK947" s="2"/>
      <c r="JL947" s="2"/>
      <c r="JM947" s="2"/>
      <c r="JN947" s="2"/>
      <c r="JO947" s="2"/>
      <c r="JP947" s="2"/>
      <c r="JQ947" s="2"/>
      <c r="JR947" s="2"/>
      <c r="JS947" s="2"/>
      <c r="JT947" s="2"/>
      <c r="JU947" s="2"/>
      <c r="JV947" s="2"/>
      <c r="JW947" s="2"/>
    </row>
    <row r="948" spans="2:283" ht="24" customHeight="1" x14ac:dyDescent="0.2">
      <c r="B948" s="4"/>
      <c r="C948" s="23"/>
      <c r="D948" s="89"/>
      <c r="E948" s="6"/>
      <c r="F948" s="2"/>
      <c r="G948" s="92"/>
      <c r="H948" s="6"/>
      <c r="I948" s="23"/>
      <c r="J948" s="89"/>
      <c r="K948" s="6"/>
      <c r="L948" s="2"/>
      <c r="M948" s="92"/>
      <c r="N948" s="6"/>
      <c r="O948" s="23"/>
      <c r="P948" s="89"/>
      <c r="Q948" s="6"/>
      <c r="R948" s="2"/>
      <c r="S948" s="9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  <c r="IS948" s="2"/>
      <c r="IT948" s="2"/>
      <c r="IU948" s="2"/>
      <c r="IV948" s="2"/>
      <c r="IW948" s="2"/>
      <c r="IX948" s="2"/>
      <c r="IY948" s="2"/>
      <c r="IZ948" s="2"/>
      <c r="JA948" s="2"/>
      <c r="JB948" s="2"/>
      <c r="JC948" s="2"/>
      <c r="JD948" s="2"/>
      <c r="JE948" s="2"/>
      <c r="JF948" s="2"/>
      <c r="JG948" s="2"/>
      <c r="JH948" s="2"/>
      <c r="JI948" s="2"/>
      <c r="JJ948" s="2"/>
      <c r="JK948" s="2"/>
      <c r="JL948" s="2"/>
      <c r="JM948" s="2"/>
      <c r="JN948" s="2"/>
      <c r="JO948" s="2"/>
      <c r="JP948" s="2"/>
      <c r="JQ948" s="2"/>
      <c r="JR948" s="2"/>
      <c r="JS948" s="2"/>
      <c r="JT948" s="2"/>
      <c r="JU948" s="2"/>
      <c r="JV948" s="2"/>
      <c r="JW948" s="2"/>
    </row>
    <row r="949" spans="2:283" ht="24" customHeight="1" x14ac:dyDescent="0.2">
      <c r="B949" s="4"/>
      <c r="C949" s="23"/>
      <c r="D949" s="89"/>
      <c r="E949" s="6"/>
      <c r="F949" s="2"/>
      <c r="G949" s="92"/>
      <c r="H949" s="6"/>
      <c r="I949" s="23"/>
      <c r="J949" s="89"/>
      <c r="K949" s="6"/>
      <c r="L949" s="2"/>
      <c r="M949" s="92"/>
      <c r="N949" s="6"/>
      <c r="O949" s="23"/>
      <c r="P949" s="89"/>
      <c r="Q949" s="6"/>
      <c r="R949" s="2"/>
      <c r="S949" s="9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  <c r="IS949" s="2"/>
      <c r="IT949" s="2"/>
      <c r="IU949" s="2"/>
      <c r="IV949" s="2"/>
      <c r="IW949" s="2"/>
      <c r="IX949" s="2"/>
      <c r="IY949" s="2"/>
      <c r="IZ949" s="2"/>
      <c r="JA949" s="2"/>
      <c r="JB949" s="2"/>
      <c r="JC949" s="2"/>
      <c r="JD949" s="2"/>
      <c r="JE949" s="2"/>
      <c r="JF949" s="2"/>
      <c r="JG949" s="2"/>
      <c r="JH949" s="2"/>
      <c r="JI949" s="2"/>
      <c r="JJ949" s="2"/>
      <c r="JK949" s="2"/>
      <c r="JL949" s="2"/>
      <c r="JM949" s="2"/>
      <c r="JN949" s="2"/>
      <c r="JO949" s="2"/>
      <c r="JP949" s="2"/>
      <c r="JQ949" s="2"/>
      <c r="JR949" s="2"/>
      <c r="JS949" s="2"/>
      <c r="JT949" s="2"/>
      <c r="JU949" s="2"/>
      <c r="JV949" s="2"/>
      <c r="JW949" s="2"/>
    </row>
    <row r="950" spans="2:283" ht="24" customHeight="1" x14ac:dyDescent="0.2">
      <c r="B950" s="4"/>
      <c r="C950" s="23"/>
      <c r="D950" s="89"/>
      <c r="E950" s="6"/>
      <c r="F950" s="2"/>
      <c r="G950" s="92"/>
      <c r="H950" s="6"/>
      <c r="I950" s="23"/>
      <c r="J950" s="89"/>
      <c r="K950" s="6"/>
      <c r="L950" s="2"/>
      <c r="M950" s="92"/>
      <c r="N950" s="6"/>
      <c r="O950" s="23"/>
      <c r="P950" s="89"/>
      <c r="Q950" s="6"/>
      <c r="R950" s="2"/>
      <c r="S950" s="9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/>
      <c r="IR950" s="2"/>
      <c r="IS950" s="2"/>
      <c r="IT950" s="2"/>
      <c r="IU950" s="2"/>
      <c r="IV950" s="2"/>
      <c r="IW950" s="2"/>
      <c r="IX950" s="2"/>
      <c r="IY950" s="2"/>
      <c r="IZ950" s="2"/>
      <c r="JA950" s="2"/>
      <c r="JB950" s="2"/>
      <c r="JC950" s="2"/>
      <c r="JD950" s="2"/>
      <c r="JE950" s="2"/>
      <c r="JF950" s="2"/>
      <c r="JG950" s="2"/>
      <c r="JH950" s="2"/>
      <c r="JI950" s="2"/>
      <c r="JJ950" s="2"/>
      <c r="JK950" s="2"/>
      <c r="JL950" s="2"/>
      <c r="JM950" s="2"/>
      <c r="JN950" s="2"/>
      <c r="JO950" s="2"/>
      <c r="JP950" s="2"/>
      <c r="JQ950" s="2"/>
      <c r="JR950" s="2"/>
      <c r="JS950" s="2"/>
      <c r="JT950" s="2"/>
      <c r="JU950" s="2"/>
      <c r="JV950" s="2"/>
      <c r="JW950" s="2"/>
    </row>
    <row r="951" spans="2:283" ht="24" customHeight="1" x14ac:dyDescent="0.2">
      <c r="B951" s="4"/>
      <c r="C951" s="23"/>
      <c r="D951" s="89"/>
      <c r="E951" s="6"/>
      <c r="F951" s="2"/>
      <c r="G951" s="92"/>
      <c r="H951" s="6"/>
      <c r="I951" s="23"/>
      <c r="J951" s="89"/>
      <c r="K951" s="6"/>
      <c r="L951" s="2"/>
      <c r="M951" s="92"/>
      <c r="N951" s="6"/>
      <c r="O951" s="23"/>
      <c r="P951" s="89"/>
      <c r="Q951" s="6"/>
      <c r="R951" s="2"/>
      <c r="S951" s="9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  <c r="IS951" s="2"/>
      <c r="IT951" s="2"/>
      <c r="IU951" s="2"/>
      <c r="IV951" s="2"/>
      <c r="IW951" s="2"/>
      <c r="IX951" s="2"/>
      <c r="IY951" s="2"/>
      <c r="IZ951" s="2"/>
      <c r="JA951" s="2"/>
      <c r="JB951" s="2"/>
      <c r="JC951" s="2"/>
      <c r="JD951" s="2"/>
      <c r="JE951" s="2"/>
      <c r="JF951" s="2"/>
      <c r="JG951" s="2"/>
      <c r="JH951" s="2"/>
      <c r="JI951" s="2"/>
      <c r="JJ951" s="2"/>
      <c r="JK951" s="2"/>
      <c r="JL951" s="2"/>
      <c r="JM951" s="2"/>
      <c r="JN951" s="2"/>
      <c r="JO951" s="2"/>
      <c r="JP951" s="2"/>
      <c r="JQ951" s="2"/>
      <c r="JR951" s="2"/>
      <c r="JS951" s="2"/>
      <c r="JT951" s="2"/>
      <c r="JU951" s="2"/>
      <c r="JV951" s="2"/>
      <c r="JW951" s="2"/>
    </row>
    <row r="952" spans="2:283" ht="24" customHeight="1" x14ac:dyDescent="0.2">
      <c r="B952" s="4"/>
      <c r="C952" s="23"/>
      <c r="D952" s="89"/>
      <c r="E952" s="6"/>
      <c r="F952" s="2"/>
      <c r="G952" s="92"/>
      <c r="H952" s="6"/>
      <c r="I952" s="23"/>
      <c r="J952" s="89"/>
      <c r="K952" s="6"/>
      <c r="L952" s="2"/>
      <c r="M952" s="92"/>
      <c r="N952" s="6"/>
      <c r="O952" s="23"/>
      <c r="P952" s="89"/>
      <c r="Q952" s="6"/>
      <c r="R952" s="2"/>
      <c r="S952" s="9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  <c r="IS952" s="2"/>
      <c r="IT952" s="2"/>
      <c r="IU952" s="2"/>
      <c r="IV952" s="2"/>
      <c r="IW952" s="2"/>
      <c r="IX952" s="2"/>
      <c r="IY952" s="2"/>
      <c r="IZ952" s="2"/>
      <c r="JA952" s="2"/>
      <c r="JB952" s="2"/>
      <c r="JC952" s="2"/>
      <c r="JD952" s="2"/>
      <c r="JE952" s="2"/>
      <c r="JF952" s="2"/>
      <c r="JG952" s="2"/>
      <c r="JH952" s="2"/>
      <c r="JI952" s="2"/>
      <c r="JJ952" s="2"/>
      <c r="JK952" s="2"/>
      <c r="JL952" s="2"/>
      <c r="JM952" s="2"/>
      <c r="JN952" s="2"/>
      <c r="JO952" s="2"/>
      <c r="JP952" s="2"/>
      <c r="JQ952" s="2"/>
      <c r="JR952" s="2"/>
      <c r="JS952" s="2"/>
      <c r="JT952" s="2"/>
      <c r="JU952" s="2"/>
      <c r="JV952" s="2"/>
      <c r="JW952" s="2"/>
    </row>
    <row r="953" spans="2:283" ht="24" customHeight="1" x14ac:dyDescent="0.2">
      <c r="B953" s="4"/>
      <c r="C953" s="23"/>
      <c r="D953" s="89"/>
      <c r="E953" s="6"/>
      <c r="F953" s="2"/>
      <c r="G953" s="92"/>
      <c r="H953" s="6"/>
      <c r="I953" s="23"/>
      <c r="J953" s="89"/>
      <c r="K953" s="6"/>
      <c r="L953" s="2"/>
      <c r="M953" s="92"/>
      <c r="N953" s="6"/>
      <c r="O953" s="23"/>
      <c r="P953" s="89"/>
      <c r="Q953" s="6"/>
      <c r="R953" s="2"/>
      <c r="S953" s="9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  <c r="IS953" s="2"/>
      <c r="IT953" s="2"/>
      <c r="IU953" s="2"/>
      <c r="IV953" s="2"/>
      <c r="IW953" s="2"/>
      <c r="IX953" s="2"/>
      <c r="IY953" s="2"/>
      <c r="IZ953" s="2"/>
      <c r="JA953" s="2"/>
      <c r="JB953" s="2"/>
      <c r="JC953" s="2"/>
      <c r="JD953" s="2"/>
      <c r="JE953" s="2"/>
      <c r="JF953" s="2"/>
      <c r="JG953" s="2"/>
      <c r="JH953" s="2"/>
      <c r="JI953" s="2"/>
      <c r="JJ953" s="2"/>
      <c r="JK953" s="2"/>
      <c r="JL953" s="2"/>
      <c r="JM953" s="2"/>
      <c r="JN953" s="2"/>
      <c r="JO953" s="2"/>
      <c r="JP953" s="2"/>
      <c r="JQ953" s="2"/>
      <c r="JR953" s="2"/>
      <c r="JS953" s="2"/>
      <c r="JT953" s="2"/>
      <c r="JU953" s="2"/>
      <c r="JV953" s="2"/>
      <c r="JW953" s="2"/>
    </row>
    <row r="954" spans="2:283" ht="24" customHeight="1" x14ac:dyDescent="0.2">
      <c r="B954" s="4"/>
      <c r="C954" s="23"/>
      <c r="D954" s="89"/>
      <c r="E954" s="6"/>
      <c r="F954" s="2"/>
      <c r="G954" s="92"/>
      <c r="H954" s="6"/>
      <c r="I954" s="23"/>
      <c r="J954" s="89"/>
      <c r="K954" s="6"/>
      <c r="L954" s="2"/>
      <c r="M954" s="92"/>
      <c r="N954" s="6"/>
      <c r="O954" s="23"/>
      <c r="P954" s="89"/>
      <c r="Q954" s="6"/>
      <c r="R954" s="2"/>
      <c r="S954" s="9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  <c r="IS954" s="2"/>
      <c r="IT954" s="2"/>
      <c r="IU954" s="2"/>
      <c r="IV954" s="2"/>
      <c r="IW954" s="2"/>
      <c r="IX954" s="2"/>
      <c r="IY954" s="2"/>
      <c r="IZ954" s="2"/>
      <c r="JA954" s="2"/>
      <c r="JB954" s="2"/>
      <c r="JC954" s="2"/>
      <c r="JD954" s="2"/>
      <c r="JE954" s="2"/>
      <c r="JF954" s="2"/>
      <c r="JG954" s="2"/>
      <c r="JH954" s="2"/>
      <c r="JI954" s="2"/>
      <c r="JJ954" s="2"/>
      <c r="JK954" s="2"/>
      <c r="JL954" s="2"/>
      <c r="JM954" s="2"/>
      <c r="JN954" s="2"/>
      <c r="JO954" s="2"/>
      <c r="JP954" s="2"/>
      <c r="JQ954" s="2"/>
      <c r="JR954" s="2"/>
      <c r="JS954" s="2"/>
      <c r="JT954" s="2"/>
      <c r="JU954" s="2"/>
      <c r="JV954" s="2"/>
      <c r="JW954" s="2"/>
    </row>
    <row r="955" spans="2:283" ht="24" customHeight="1" x14ac:dyDescent="0.2">
      <c r="B955" s="4"/>
      <c r="C955" s="23"/>
      <c r="D955" s="89"/>
      <c r="E955" s="6"/>
      <c r="F955" s="2"/>
      <c r="G955" s="92"/>
      <c r="H955" s="6"/>
      <c r="I955" s="23"/>
      <c r="J955" s="89"/>
      <c r="K955" s="6"/>
      <c r="L955" s="2"/>
      <c r="M955" s="92"/>
      <c r="N955" s="6"/>
      <c r="O955" s="23"/>
      <c r="P955" s="89"/>
      <c r="Q955" s="6"/>
      <c r="R955" s="2"/>
      <c r="S955" s="9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  <c r="IS955" s="2"/>
      <c r="IT955" s="2"/>
      <c r="IU955" s="2"/>
      <c r="IV955" s="2"/>
      <c r="IW955" s="2"/>
      <c r="IX955" s="2"/>
      <c r="IY955" s="2"/>
      <c r="IZ955" s="2"/>
      <c r="JA955" s="2"/>
      <c r="JB955" s="2"/>
      <c r="JC955" s="2"/>
      <c r="JD955" s="2"/>
      <c r="JE955" s="2"/>
      <c r="JF955" s="2"/>
      <c r="JG955" s="2"/>
      <c r="JH955" s="2"/>
      <c r="JI955" s="2"/>
      <c r="JJ955" s="2"/>
      <c r="JK955" s="2"/>
      <c r="JL955" s="2"/>
      <c r="JM955" s="2"/>
      <c r="JN955" s="2"/>
      <c r="JO955" s="2"/>
      <c r="JP955" s="2"/>
      <c r="JQ955" s="2"/>
      <c r="JR955" s="2"/>
      <c r="JS955" s="2"/>
      <c r="JT955" s="2"/>
      <c r="JU955" s="2"/>
      <c r="JV955" s="2"/>
      <c r="JW955" s="2"/>
    </row>
    <row r="956" spans="2:283" ht="24" customHeight="1" x14ac:dyDescent="0.2">
      <c r="B956" s="4"/>
      <c r="C956" s="23"/>
      <c r="D956" s="89"/>
      <c r="E956" s="6"/>
      <c r="F956" s="2"/>
      <c r="G956" s="92"/>
      <c r="H956" s="6"/>
      <c r="I956" s="23"/>
      <c r="J956" s="89"/>
      <c r="K956" s="6"/>
      <c r="L956" s="2"/>
      <c r="M956" s="92"/>
      <c r="N956" s="6"/>
      <c r="O956" s="23"/>
      <c r="P956" s="89"/>
      <c r="Q956" s="6"/>
      <c r="R956" s="2"/>
      <c r="S956" s="9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  <c r="IS956" s="2"/>
      <c r="IT956" s="2"/>
      <c r="IU956" s="2"/>
      <c r="IV956" s="2"/>
      <c r="IW956" s="2"/>
      <c r="IX956" s="2"/>
      <c r="IY956" s="2"/>
      <c r="IZ956" s="2"/>
      <c r="JA956" s="2"/>
      <c r="JB956" s="2"/>
      <c r="JC956" s="2"/>
      <c r="JD956" s="2"/>
      <c r="JE956" s="2"/>
      <c r="JF956" s="2"/>
      <c r="JG956" s="2"/>
      <c r="JH956" s="2"/>
      <c r="JI956" s="2"/>
      <c r="JJ956" s="2"/>
      <c r="JK956" s="2"/>
      <c r="JL956" s="2"/>
      <c r="JM956" s="2"/>
      <c r="JN956" s="2"/>
      <c r="JO956" s="2"/>
      <c r="JP956" s="2"/>
      <c r="JQ956" s="2"/>
      <c r="JR956" s="2"/>
      <c r="JS956" s="2"/>
      <c r="JT956" s="2"/>
      <c r="JU956" s="2"/>
      <c r="JV956" s="2"/>
      <c r="JW956" s="2"/>
    </row>
    <row r="957" spans="2:283" ht="24" customHeight="1" x14ac:dyDescent="0.2">
      <c r="B957" s="4"/>
      <c r="C957" s="23"/>
      <c r="D957" s="89"/>
      <c r="E957" s="6"/>
      <c r="F957" s="2"/>
      <c r="G957" s="92"/>
      <c r="H957" s="6"/>
      <c r="I957" s="23"/>
      <c r="J957" s="89"/>
      <c r="K957" s="6"/>
      <c r="L957" s="2"/>
      <c r="M957" s="92"/>
      <c r="N957" s="6"/>
      <c r="O957" s="23"/>
      <c r="P957" s="89"/>
      <c r="Q957" s="6"/>
      <c r="R957" s="2"/>
      <c r="S957" s="9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  <c r="IS957" s="2"/>
      <c r="IT957" s="2"/>
      <c r="IU957" s="2"/>
      <c r="IV957" s="2"/>
      <c r="IW957" s="2"/>
      <c r="IX957" s="2"/>
      <c r="IY957" s="2"/>
      <c r="IZ957" s="2"/>
      <c r="JA957" s="2"/>
      <c r="JB957" s="2"/>
      <c r="JC957" s="2"/>
      <c r="JD957" s="2"/>
      <c r="JE957" s="2"/>
      <c r="JF957" s="2"/>
      <c r="JG957" s="2"/>
      <c r="JH957" s="2"/>
      <c r="JI957" s="2"/>
      <c r="JJ957" s="2"/>
      <c r="JK957" s="2"/>
      <c r="JL957" s="2"/>
      <c r="JM957" s="2"/>
      <c r="JN957" s="2"/>
      <c r="JO957" s="2"/>
      <c r="JP957" s="2"/>
      <c r="JQ957" s="2"/>
      <c r="JR957" s="2"/>
      <c r="JS957" s="2"/>
      <c r="JT957" s="2"/>
      <c r="JU957" s="2"/>
      <c r="JV957" s="2"/>
      <c r="JW957" s="2"/>
    </row>
    <row r="958" spans="2:283" ht="24" customHeight="1" x14ac:dyDescent="0.2">
      <c r="B958" s="4"/>
      <c r="C958" s="23"/>
      <c r="D958" s="89"/>
      <c r="E958" s="6"/>
      <c r="F958" s="2"/>
      <c r="G958" s="92"/>
      <c r="H958" s="6"/>
      <c r="I958" s="23"/>
      <c r="J958" s="89"/>
      <c r="K958" s="6"/>
      <c r="L958" s="2"/>
      <c r="M958" s="92"/>
      <c r="N958" s="6"/>
      <c r="O958" s="23"/>
      <c r="P958" s="89"/>
      <c r="Q958" s="6"/>
      <c r="R958" s="2"/>
      <c r="S958" s="9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  <c r="IS958" s="2"/>
      <c r="IT958" s="2"/>
      <c r="IU958" s="2"/>
      <c r="IV958" s="2"/>
      <c r="IW958" s="2"/>
      <c r="IX958" s="2"/>
      <c r="IY958" s="2"/>
      <c r="IZ958" s="2"/>
      <c r="JA958" s="2"/>
      <c r="JB958" s="2"/>
      <c r="JC958" s="2"/>
      <c r="JD958" s="2"/>
      <c r="JE958" s="2"/>
      <c r="JF958" s="2"/>
      <c r="JG958" s="2"/>
      <c r="JH958" s="2"/>
      <c r="JI958" s="2"/>
      <c r="JJ958" s="2"/>
      <c r="JK958" s="2"/>
      <c r="JL958" s="2"/>
      <c r="JM958" s="2"/>
      <c r="JN958" s="2"/>
      <c r="JO958" s="2"/>
      <c r="JP958" s="2"/>
      <c r="JQ958" s="2"/>
      <c r="JR958" s="2"/>
      <c r="JS958" s="2"/>
      <c r="JT958" s="2"/>
      <c r="JU958" s="2"/>
      <c r="JV958" s="2"/>
      <c r="JW958" s="2"/>
    </row>
    <row r="959" spans="2:283" ht="24" customHeight="1" x14ac:dyDescent="0.2">
      <c r="B959" s="4"/>
      <c r="C959" s="23"/>
      <c r="D959" s="89"/>
      <c r="E959" s="6"/>
      <c r="F959" s="2"/>
      <c r="G959" s="92"/>
      <c r="H959" s="6"/>
      <c r="I959" s="23"/>
      <c r="J959" s="89"/>
      <c r="K959" s="6"/>
      <c r="L959" s="2"/>
      <c r="M959" s="92"/>
      <c r="N959" s="6"/>
      <c r="O959" s="23"/>
      <c r="P959" s="89"/>
      <c r="Q959" s="6"/>
      <c r="R959" s="2"/>
      <c r="S959" s="9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  <c r="IS959" s="2"/>
      <c r="IT959" s="2"/>
      <c r="IU959" s="2"/>
      <c r="IV959" s="2"/>
      <c r="IW959" s="2"/>
      <c r="IX959" s="2"/>
      <c r="IY959" s="2"/>
      <c r="IZ959" s="2"/>
      <c r="JA959" s="2"/>
      <c r="JB959" s="2"/>
      <c r="JC959" s="2"/>
      <c r="JD959" s="2"/>
      <c r="JE959" s="2"/>
      <c r="JF959" s="2"/>
      <c r="JG959" s="2"/>
      <c r="JH959" s="2"/>
      <c r="JI959" s="2"/>
      <c r="JJ959" s="2"/>
      <c r="JK959" s="2"/>
      <c r="JL959" s="2"/>
      <c r="JM959" s="2"/>
      <c r="JN959" s="2"/>
      <c r="JO959" s="2"/>
      <c r="JP959" s="2"/>
      <c r="JQ959" s="2"/>
      <c r="JR959" s="2"/>
      <c r="JS959" s="2"/>
      <c r="JT959" s="2"/>
      <c r="JU959" s="2"/>
      <c r="JV959" s="2"/>
      <c r="JW959" s="2"/>
    </row>
    <row r="960" spans="2:283" ht="24" customHeight="1" x14ac:dyDescent="0.2">
      <c r="B960" s="4"/>
      <c r="C960" s="23"/>
      <c r="D960" s="89"/>
      <c r="E960" s="6"/>
      <c r="F960" s="2"/>
      <c r="G960" s="92"/>
      <c r="H960" s="6"/>
      <c r="I960" s="23"/>
      <c r="J960" s="89"/>
      <c r="K960" s="6"/>
      <c r="L960" s="2"/>
      <c r="M960" s="92"/>
      <c r="N960" s="6"/>
      <c r="O960" s="23"/>
      <c r="P960" s="89"/>
      <c r="Q960" s="6"/>
      <c r="R960" s="2"/>
      <c r="S960" s="9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  <c r="IS960" s="2"/>
      <c r="IT960" s="2"/>
      <c r="IU960" s="2"/>
      <c r="IV960" s="2"/>
      <c r="IW960" s="2"/>
      <c r="IX960" s="2"/>
      <c r="IY960" s="2"/>
      <c r="IZ960" s="2"/>
      <c r="JA960" s="2"/>
      <c r="JB960" s="2"/>
      <c r="JC960" s="2"/>
      <c r="JD960" s="2"/>
      <c r="JE960" s="2"/>
      <c r="JF960" s="2"/>
      <c r="JG960" s="2"/>
      <c r="JH960" s="2"/>
      <c r="JI960" s="2"/>
      <c r="JJ960" s="2"/>
      <c r="JK960" s="2"/>
      <c r="JL960" s="2"/>
      <c r="JM960" s="2"/>
      <c r="JN960" s="2"/>
      <c r="JO960" s="2"/>
      <c r="JP960" s="2"/>
      <c r="JQ960" s="2"/>
      <c r="JR960" s="2"/>
      <c r="JS960" s="2"/>
      <c r="JT960" s="2"/>
      <c r="JU960" s="2"/>
      <c r="JV960" s="2"/>
      <c r="JW960" s="2"/>
    </row>
    <row r="961" spans="2:283" ht="24" customHeight="1" x14ac:dyDescent="0.2">
      <c r="B961" s="4"/>
      <c r="C961" s="23"/>
      <c r="D961" s="89"/>
      <c r="E961" s="6"/>
      <c r="F961" s="2"/>
      <c r="G961" s="92"/>
      <c r="H961" s="6"/>
      <c r="I961" s="23"/>
      <c r="J961" s="89"/>
      <c r="K961" s="6"/>
      <c r="L961" s="2"/>
      <c r="M961" s="92"/>
      <c r="N961" s="6"/>
      <c r="O961" s="23"/>
      <c r="P961" s="89"/>
      <c r="Q961" s="6"/>
      <c r="R961" s="2"/>
      <c r="S961" s="9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  <c r="IS961" s="2"/>
      <c r="IT961" s="2"/>
      <c r="IU961" s="2"/>
      <c r="IV961" s="2"/>
      <c r="IW961" s="2"/>
      <c r="IX961" s="2"/>
      <c r="IY961" s="2"/>
      <c r="IZ961" s="2"/>
      <c r="JA961" s="2"/>
      <c r="JB961" s="2"/>
      <c r="JC961" s="2"/>
      <c r="JD961" s="2"/>
      <c r="JE961" s="2"/>
      <c r="JF961" s="2"/>
      <c r="JG961" s="2"/>
      <c r="JH961" s="2"/>
      <c r="JI961" s="2"/>
      <c r="JJ961" s="2"/>
      <c r="JK961" s="2"/>
      <c r="JL961" s="2"/>
      <c r="JM961" s="2"/>
      <c r="JN961" s="2"/>
      <c r="JO961" s="2"/>
      <c r="JP961" s="2"/>
      <c r="JQ961" s="2"/>
      <c r="JR961" s="2"/>
      <c r="JS961" s="2"/>
      <c r="JT961" s="2"/>
      <c r="JU961" s="2"/>
      <c r="JV961" s="2"/>
      <c r="JW961" s="2"/>
    </row>
    <row r="962" spans="2:283" ht="24" customHeight="1" x14ac:dyDescent="0.2">
      <c r="B962" s="4"/>
      <c r="C962" s="23"/>
      <c r="D962" s="89"/>
      <c r="E962" s="6"/>
      <c r="F962" s="2"/>
      <c r="G962" s="92"/>
      <c r="H962" s="6"/>
      <c r="I962" s="23"/>
      <c r="J962" s="89"/>
      <c r="K962" s="6"/>
      <c r="L962" s="2"/>
      <c r="M962" s="92"/>
      <c r="N962" s="6"/>
      <c r="O962" s="23"/>
      <c r="P962" s="89"/>
      <c r="Q962" s="6"/>
      <c r="R962" s="2"/>
      <c r="S962" s="9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  <c r="IS962" s="2"/>
      <c r="IT962" s="2"/>
      <c r="IU962" s="2"/>
      <c r="IV962" s="2"/>
      <c r="IW962" s="2"/>
      <c r="IX962" s="2"/>
      <c r="IY962" s="2"/>
      <c r="IZ962" s="2"/>
      <c r="JA962" s="2"/>
      <c r="JB962" s="2"/>
      <c r="JC962" s="2"/>
      <c r="JD962" s="2"/>
      <c r="JE962" s="2"/>
      <c r="JF962" s="2"/>
      <c r="JG962" s="2"/>
      <c r="JH962" s="2"/>
      <c r="JI962" s="2"/>
      <c r="JJ962" s="2"/>
      <c r="JK962" s="2"/>
      <c r="JL962" s="2"/>
      <c r="JM962" s="2"/>
      <c r="JN962" s="2"/>
      <c r="JO962" s="2"/>
      <c r="JP962" s="2"/>
      <c r="JQ962" s="2"/>
      <c r="JR962" s="2"/>
      <c r="JS962" s="2"/>
      <c r="JT962" s="2"/>
      <c r="JU962" s="2"/>
      <c r="JV962" s="2"/>
      <c r="JW962" s="2"/>
    </row>
    <row r="963" spans="2:283" ht="24" customHeight="1" x14ac:dyDescent="0.2">
      <c r="B963" s="4"/>
      <c r="C963" s="23"/>
      <c r="D963" s="89"/>
      <c r="E963" s="6"/>
      <c r="F963" s="2"/>
      <c r="G963" s="92"/>
      <c r="H963" s="6"/>
      <c r="I963" s="23"/>
      <c r="J963" s="89"/>
      <c r="K963" s="6"/>
      <c r="L963" s="2"/>
      <c r="M963" s="92"/>
      <c r="N963" s="6"/>
      <c r="O963" s="23"/>
      <c r="P963" s="89"/>
      <c r="Q963" s="6"/>
      <c r="R963" s="2"/>
      <c r="S963" s="9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  <c r="IS963" s="2"/>
      <c r="IT963" s="2"/>
      <c r="IU963" s="2"/>
      <c r="IV963" s="2"/>
      <c r="IW963" s="2"/>
      <c r="IX963" s="2"/>
      <c r="IY963" s="2"/>
      <c r="IZ963" s="2"/>
      <c r="JA963" s="2"/>
      <c r="JB963" s="2"/>
      <c r="JC963" s="2"/>
      <c r="JD963" s="2"/>
      <c r="JE963" s="2"/>
      <c r="JF963" s="2"/>
      <c r="JG963" s="2"/>
      <c r="JH963" s="2"/>
      <c r="JI963" s="2"/>
      <c r="JJ963" s="2"/>
      <c r="JK963" s="2"/>
      <c r="JL963" s="2"/>
      <c r="JM963" s="2"/>
      <c r="JN963" s="2"/>
      <c r="JO963" s="2"/>
      <c r="JP963" s="2"/>
      <c r="JQ963" s="2"/>
      <c r="JR963" s="2"/>
      <c r="JS963" s="2"/>
      <c r="JT963" s="2"/>
      <c r="JU963" s="2"/>
      <c r="JV963" s="2"/>
      <c r="JW963" s="2"/>
    </row>
    <row r="964" spans="2:283" ht="24" customHeight="1" x14ac:dyDescent="0.2">
      <c r="B964" s="4"/>
      <c r="C964" s="23"/>
      <c r="D964" s="89"/>
      <c r="E964" s="6"/>
      <c r="F964" s="2"/>
      <c r="G964" s="92"/>
      <c r="H964" s="6"/>
      <c r="I964" s="23"/>
      <c r="J964" s="89"/>
      <c r="K964" s="6"/>
      <c r="L964" s="2"/>
      <c r="M964" s="92"/>
      <c r="N964" s="6"/>
      <c r="O964" s="23"/>
      <c r="P964" s="89"/>
      <c r="Q964" s="6"/>
      <c r="R964" s="2"/>
      <c r="S964" s="9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  <c r="IS964" s="2"/>
      <c r="IT964" s="2"/>
      <c r="IU964" s="2"/>
      <c r="IV964" s="2"/>
      <c r="IW964" s="2"/>
      <c r="IX964" s="2"/>
      <c r="IY964" s="2"/>
      <c r="IZ964" s="2"/>
      <c r="JA964" s="2"/>
      <c r="JB964" s="2"/>
      <c r="JC964" s="2"/>
      <c r="JD964" s="2"/>
      <c r="JE964" s="2"/>
      <c r="JF964" s="2"/>
      <c r="JG964" s="2"/>
      <c r="JH964" s="2"/>
      <c r="JI964" s="2"/>
      <c r="JJ964" s="2"/>
      <c r="JK964" s="2"/>
      <c r="JL964" s="2"/>
      <c r="JM964" s="2"/>
      <c r="JN964" s="2"/>
      <c r="JO964" s="2"/>
      <c r="JP964" s="2"/>
      <c r="JQ964" s="2"/>
      <c r="JR964" s="2"/>
      <c r="JS964" s="2"/>
      <c r="JT964" s="2"/>
      <c r="JU964" s="2"/>
      <c r="JV964" s="2"/>
      <c r="JW964" s="2"/>
    </row>
    <row r="965" spans="2:283" ht="24" customHeight="1" x14ac:dyDescent="0.2">
      <c r="B965" s="4"/>
      <c r="C965" s="23"/>
      <c r="D965" s="89"/>
      <c r="E965" s="6"/>
      <c r="F965" s="2"/>
      <c r="G965" s="92"/>
      <c r="H965" s="6"/>
      <c r="I965" s="23"/>
      <c r="J965" s="89"/>
      <c r="K965" s="6"/>
      <c r="L965" s="2"/>
      <c r="M965" s="92"/>
      <c r="N965" s="6"/>
      <c r="O965" s="23"/>
      <c r="P965" s="89"/>
      <c r="Q965" s="6"/>
      <c r="R965" s="2"/>
      <c r="S965" s="9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  <c r="IS965" s="2"/>
      <c r="IT965" s="2"/>
      <c r="IU965" s="2"/>
      <c r="IV965" s="2"/>
      <c r="IW965" s="2"/>
      <c r="IX965" s="2"/>
      <c r="IY965" s="2"/>
      <c r="IZ965" s="2"/>
      <c r="JA965" s="2"/>
      <c r="JB965" s="2"/>
      <c r="JC965" s="2"/>
      <c r="JD965" s="2"/>
      <c r="JE965" s="2"/>
      <c r="JF965" s="2"/>
      <c r="JG965" s="2"/>
      <c r="JH965" s="2"/>
      <c r="JI965" s="2"/>
      <c r="JJ965" s="2"/>
      <c r="JK965" s="2"/>
      <c r="JL965" s="2"/>
      <c r="JM965" s="2"/>
      <c r="JN965" s="2"/>
      <c r="JO965" s="2"/>
      <c r="JP965" s="2"/>
      <c r="JQ965" s="2"/>
      <c r="JR965" s="2"/>
      <c r="JS965" s="2"/>
      <c r="JT965" s="2"/>
      <c r="JU965" s="2"/>
      <c r="JV965" s="2"/>
      <c r="JW965" s="2"/>
    </row>
    <row r="966" spans="2:283" ht="24" customHeight="1" x14ac:dyDescent="0.2">
      <c r="B966" s="4"/>
      <c r="C966" s="23"/>
      <c r="D966" s="89"/>
      <c r="E966" s="6"/>
      <c r="F966" s="2"/>
      <c r="G966" s="92"/>
      <c r="H966" s="6"/>
      <c r="I966" s="23"/>
      <c r="J966" s="89"/>
      <c r="K966" s="6"/>
      <c r="L966" s="2"/>
      <c r="M966" s="92"/>
      <c r="N966" s="6"/>
      <c r="O966" s="23"/>
      <c r="P966" s="89"/>
      <c r="Q966" s="6"/>
      <c r="R966" s="2"/>
      <c r="S966" s="9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  <c r="IS966" s="2"/>
      <c r="IT966" s="2"/>
      <c r="IU966" s="2"/>
      <c r="IV966" s="2"/>
      <c r="IW966" s="2"/>
      <c r="IX966" s="2"/>
      <c r="IY966" s="2"/>
      <c r="IZ966" s="2"/>
      <c r="JA966" s="2"/>
      <c r="JB966" s="2"/>
      <c r="JC966" s="2"/>
      <c r="JD966" s="2"/>
      <c r="JE966" s="2"/>
      <c r="JF966" s="2"/>
      <c r="JG966" s="2"/>
      <c r="JH966" s="2"/>
      <c r="JI966" s="2"/>
      <c r="JJ966" s="2"/>
      <c r="JK966" s="2"/>
      <c r="JL966" s="2"/>
      <c r="JM966" s="2"/>
      <c r="JN966" s="2"/>
      <c r="JO966" s="2"/>
      <c r="JP966" s="2"/>
      <c r="JQ966" s="2"/>
      <c r="JR966" s="2"/>
      <c r="JS966" s="2"/>
      <c r="JT966" s="2"/>
      <c r="JU966" s="2"/>
      <c r="JV966" s="2"/>
      <c r="JW966" s="2"/>
    </row>
    <row r="967" spans="2:283" ht="24" customHeight="1" x14ac:dyDescent="0.2">
      <c r="B967" s="4"/>
      <c r="C967" s="23"/>
      <c r="D967" s="89"/>
      <c r="E967" s="6"/>
      <c r="F967" s="2"/>
      <c r="G967" s="92"/>
      <c r="H967" s="6"/>
      <c r="I967" s="23"/>
      <c r="J967" s="89"/>
      <c r="K967" s="6"/>
      <c r="L967" s="2"/>
      <c r="M967" s="92"/>
      <c r="N967" s="6"/>
      <c r="O967" s="23"/>
      <c r="P967" s="89"/>
      <c r="Q967" s="6"/>
      <c r="R967" s="2"/>
      <c r="S967" s="9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  <c r="IS967" s="2"/>
      <c r="IT967" s="2"/>
      <c r="IU967" s="2"/>
      <c r="IV967" s="2"/>
      <c r="IW967" s="2"/>
      <c r="IX967" s="2"/>
      <c r="IY967" s="2"/>
      <c r="IZ967" s="2"/>
      <c r="JA967" s="2"/>
      <c r="JB967" s="2"/>
      <c r="JC967" s="2"/>
      <c r="JD967" s="2"/>
      <c r="JE967" s="2"/>
      <c r="JF967" s="2"/>
      <c r="JG967" s="2"/>
      <c r="JH967" s="2"/>
      <c r="JI967" s="2"/>
      <c r="JJ967" s="2"/>
      <c r="JK967" s="2"/>
      <c r="JL967" s="2"/>
      <c r="JM967" s="2"/>
      <c r="JN967" s="2"/>
      <c r="JO967" s="2"/>
      <c r="JP967" s="2"/>
      <c r="JQ967" s="2"/>
      <c r="JR967" s="2"/>
      <c r="JS967" s="2"/>
      <c r="JT967" s="2"/>
      <c r="JU967" s="2"/>
      <c r="JV967" s="2"/>
      <c r="JW967" s="2"/>
    </row>
    <row r="968" spans="2:283" ht="24" customHeight="1" x14ac:dyDescent="0.2">
      <c r="B968" s="4"/>
      <c r="C968" s="23"/>
      <c r="D968" s="89"/>
      <c r="E968" s="6"/>
      <c r="F968" s="2"/>
      <c r="G968" s="92"/>
      <c r="H968" s="6"/>
      <c r="I968" s="23"/>
      <c r="J968" s="89"/>
      <c r="K968" s="6"/>
      <c r="L968" s="2"/>
      <c r="M968" s="92"/>
      <c r="N968" s="6"/>
      <c r="O968" s="23"/>
      <c r="P968" s="89"/>
      <c r="Q968" s="6"/>
      <c r="R968" s="2"/>
      <c r="S968" s="9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  <c r="IS968" s="2"/>
      <c r="IT968" s="2"/>
      <c r="IU968" s="2"/>
      <c r="IV968" s="2"/>
      <c r="IW968" s="2"/>
      <c r="IX968" s="2"/>
      <c r="IY968" s="2"/>
      <c r="IZ968" s="2"/>
      <c r="JA968" s="2"/>
      <c r="JB968" s="2"/>
      <c r="JC968" s="2"/>
      <c r="JD968" s="2"/>
      <c r="JE968" s="2"/>
      <c r="JF968" s="2"/>
      <c r="JG968" s="2"/>
      <c r="JH968" s="2"/>
      <c r="JI968" s="2"/>
      <c r="JJ968" s="2"/>
      <c r="JK968" s="2"/>
      <c r="JL968" s="2"/>
      <c r="JM968" s="2"/>
      <c r="JN968" s="2"/>
      <c r="JO968" s="2"/>
      <c r="JP968" s="2"/>
      <c r="JQ968" s="2"/>
      <c r="JR968" s="2"/>
      <c r="JS968" s="2"/>
      <c r="JT968" s="2"/>
      <c r="JU968" s="2"/>
      <c r="JV968" s="2"/>
      <c r="JW968" s="2"/>
    </row>
    <row r="969" spans="2:283" ht="24" customHeight="1" x14ac:dyDescent="0.2">
      <c r="B969" s="4"/>
      <c r="C969" s="23"/>
      <c r="D969" s="89"/>
      <c r="E969" s="6"/>
      <c r="F969" s="2"/>
      <c r="G969" s="92"/>
      <c r="H969" s="6"/>
      <c r="I969" s="23"/>
      <c r="J969" s="89"/>
      <c r="K969" s="6"/>
      <c r="L969" s="2"/>
      <c r="M969" s="92"/>
      <c r="N969" s="6"/>
      <c r="O969" s="23"/>
      <c r="P969" s="89"/>
      <c r="Q969" s="6"/>
      <c r="R969" s="2"/>
      <c r="S969" s="9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  <c r="IS969" s="2"/>
      <c r="IT969" s="2"/>
      <c r="IU969" s="2"/>
      <c r="IV969" s="2"/>
      <c r="IW969" s="2"/>
      <c r="IX969" s="2"/>
      <c r="IY969" s="2"/>
      <c r="IZ969" s="2"/>
      <c r="JA969" s="2"/>
      <c r="JB969" s="2"/>
      <c r="JC969" s="2"/>
      <c r="JD969" s="2"/>
      <c r="JE969" s="2"/>
      <c r="JF969" s="2"/>
      <c r="JG969" s="2"/>
      <c r="JH969" s="2"/>
      <c r="JI969" s="2"/>
      <c r="JJ969" s="2"/>
      <c r="JK969" s="2"/>
      <c r="JL969" s="2"/>
      <c r="JM969" s="2"/>
      <c r="JN969" s="2"/>
      <c r="JO969" s="2"/>
      <c r="JP969" s="2"/>
      <c r="JQ969" s="2"/>
      <c r="JR969" s="2"/>
      <c r="JS969" s="2"/>
      <c r="JT969" s="2"/>
      <c r="JU969" s="2"/>
      <c r="JV969" s="2"/>
      <c r="JW969" s="2"/>
    </row>
    <row r="970" spans="2:283" ht="24" customHeight="1" x14ac:dyDescent="0.2">
      <c r="B970" s="4"/>
      <c r="C970" s="23"/>
      <c r="D970" s="89"/>
      <c r="E970" s="6"/>
      <c r="F970" s="2"/>
      <c r="G970" s="92"/>
      <c r="H970" s="6"/>
      <c r="I970" s="23"/>
      <c r="J970" s="89"/>
      <c r="K970" s="6"/>
      <c r="L970" s="2"/>
      <c r="M970" s="92"/>
      <c r="N970" s="6"/>
      <c r="O970" s="23"/>
      <c r="P970" s="89"/>
      <c r="Q970" s="6"/>
      <c r="R970" s="2"/>
      <c r="S970" s="9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  <c r="IS970" s="2"/>
      <c r="IT970" s="2"/>
      <c r="IU970" s="2"/>
      <c r="IV970" s="2"/>
      <c r="IW970" s="2"/>
      <c r="IX970" s="2"/>
      <c r="IY970" s="2"/>
      <c r="IZ970" s="2"/>
      <c r="JA970" s="2"/>
      <c r="JB970" s="2"/>
      <c r="JC970" s="2"/>
      <c r="JD970" s="2"/>
      <c r="JE970" s="2"/>
      <c r="JF970" s="2"/>
      <c r="JG970" s="2"/>
      <c r="JH970" s="2"/>
      <c r="JI970" s="2"/>
      <c r="JJ970" s="2"/>
      <c r="JK970" s="2"/>
      <c r="JL970" s="2"/>
      <c r="JM970" s="2"/>
      <c r="JN970" s="2"/>
      <c r="JO970" s="2"/>
      <c r="JP970" s="2"/>
      <c r="JQ970" s="2"/>
      <c r="JR970" s="2"/>
      <c r="JS970" s="2"/>
      <c r="JT970" s="2"/>
      <c r="JU970" s="2"/>
      <c r="JV970" s="2"/>
      <c r="JW970" s="2"/>
    </row>
    <row r="971" spans="2:283" ht="24" customHeight="1" x14ac:dyDescent="0.2">
      <c r="B971" s="4"/>
      <c r="C971" s="23"/>
      <c r="D971" s="89"/>
      <c r="E971" s="6"/>
      <c r="F971" s="2"/>
      <c r="G971" s="92"/>
      <c r="H971" s="6"/>
      <c r="I971" s="23"/>
      <c r="J971" s="89"/>
      <c r="K971" s="6"/>
      <c r="L971" s="2"/>
      <c r="M971" s="92"/>
      <c r="N971" s="6"/>
      <c r="O971" s="23"/>
      <c r="P971" s="89"/>
      <c r="Q971" s="6"/>
      <c r="R971" s="2"/>
      <c r="S971" s="9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  <c r="IS971" s="2"/>
      <c r="IT971" s="2"/>
      <c r="IU971" s="2"/>
      <c r="IV971" s="2"/>
      <c r="IW971" s="2"/>
      <c r="IX971" s="2"/>
      <c r="IY971" s="2"/>
      <c r="IZ971" s="2"/>
      <c r="JA971" s="2"/>
      <c r="JB971" s="2"/>
      <c r="JC971" s="2"/>
      <c r="JD971" s="2"/>
      <c r="JE971" s="2"/>
      <c r="JF971" s="2"/>
      <c r="JG971" s="2"/>
      <c r="JH971" s="2"/>
      <c r="JI971" s="2"/>
      <c r="JJ971" s="2"/>
      <c r="JK971" s="2"/>
      <c r="JL971" s="2"/>
      <c r="JM971" s="2"/>
      <c r="JN971" s="2"/>
      <c r="JO971" s="2"/>
      <c r="JP971" s="2"/>
      <c r="JQ971" s="2"/>
      <c r="JR971" s="2"/>
      <c r="JS971" s="2"/>
      <c r="JT971" s="2"/>
      <c r="JU971" s="2"/>
      <c r="JV971" s="2"/>
      <c r="JW971" s="2"/>
    </row>
    <row r="972" spans="2:283" ht="24" customHeight="1" x14ac:dyDescent="0.2">
      <c r="B972" s="4"/>
      <c r="C972" s="23"/>
      <c r="D972" s="89"/>
      <c r="E972" s="6"/>
      <c r="F972" s="2"/>
      <c r="G972" s="92"/>
      <c r="H972" s="6"/>
      <c r="I972" s="23"/>
      <c r="J972" s="89"/>
      <c r="K972" s="6"/>
      <c r="L972" s="2"/>
      <c r="M972" s="92"/>
      <c r="N972" s="6"/>
      <c r="O972" s="23"/>
      <c r="P972" s="89"/>
      <c r="Q972" s="6"/>
      <c r="R972" s="2"/>
      <c r="S972" s="9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  <c r="IS972" s="2"/>
      <c r="IT972" s="2"/>
      <c r="IU972" s="2"/>
      <c r="IV972" s="2"/>
      <c r="IW972" s="2"/>
      <c r="IX972" s="2"/>
      <c r="IY972" s="2"/>
      <c r="IZ972" s="2"/>
      <c r="JA972" s="2"/>
      <c r="JB972" s="2"/>
      <c r="JC972" s="2"/>
      <c r="JD972" s="2"/>
      <c r="JE972" s="2"/>
      <c r="JF972" s="2"/>
      <c r="JG972" s="2"/>
      <c r="JH972" s="2"/>
      <c r="JI972" s="2"/>
      <c r="JJ972" s="2"/>
      <c r="JK972" s="2"/>
      <c r="JL972" s="2"/>
      <c r="JM972" s="2"/>
      <c r="JN972" s="2"/>
      <c r="JO972" s="2"/>
      <c r="JP972" s="2"/>
      <c r="JQ972" s="2"/>
      <c r="JR972" s="2"/>
      <c r="JS972" s="2"/>
      <c r="JT972" s="2"/>
      <c r="JU972" s="2"/>
      <c r="JV972" s="2"/>
      <c r="JW972" s="2"/>
    </row>
    <row r="973" spans="2:283" ht="24" customHeight="1" x14ac:dyDescent="0.2">
      <c r="B973" s="4"/>
      <c r="C973" s="23"/>
      <c r="D973" s="89"/>
      <c r="E973" s="6"/>
      <c r="F973" s="2"/>
      <c r="G973" s="92"/>
      <c r="H973" s="6"/>
      <c r="I973" s="23"/>
      <c r="J973" s="89"/>
      <c r="K973" s="6"/>
      <c r="L973" s="2"/>
      <c r="M973" s="92"/>
      <c r="N973" s="6"/>
      <c r="O973" s="23"/>
      <c r="P973" s="89"/>
      <c r="Q973" s="6"/>
      <c r="R973" s="2"/>
      <c r="S973" s="9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  <c r="IS973" s="2"/>
      <c r="IT973" s="2"/>
      <c r="IU973" s="2"/>
      <c r="IV973" s="2"/>
      <c r="IW973" s="2"/>
      <c r="IX973" s="2"/>
      <c r="IY973" s="2"/>
      <c r="IZ973" s="2"/>
      <c r="JA973" s="2"/>
      <c r="JB973" s="2"/>
      <c r="JC973" s="2"/>
      <c r="JD973" s="2"/>
      <c r="JE973" s="2"/>
      <c r="JF973" s="2"/>
      <c r="JG973" s="2"/>
      <c r="JH973" s="2"/>
      <c r="JI973" s="2"/>
      <c r="JJ973" s="2"/>
      <c r="JK973" s="2"/>
      <c r="JL973" s="2"/>
      <c r="JM973" s="2"/>
      <c r="JN973" s="2"/>
      <c r="JO973" s="2"/>
      <c r="JP973" s="2"/>
      <c r="JQ973" s="2"/>
      <c r="JR973" s="2"/>
      <c r="JS973" s="2"/>
      <c r="JT973" s="2"/>
      <c r="JU973" s="2"/>
      <c r="JV973" s="2"/>
      <c r="JW973" s="2"/>
    </row>
    <row r="974" spans="2:283" ht="24" customHeight="1" x14ac:dyDescent="0.2">
      <c r="B974" s="4"/>
      <c r="C974" s="23"/>
      <c r="D974" s="89"/>
      <c r="E974" s="6"/>
      <c r="F974" s="2"/>
      <c r="G974" s="92"/>
      <c r="H974" s="6"/>
      <c r="I974" s="23"/>
      <c r="J974" s="89"/>
      <c r="K974" s="6"/>
      <c r="L974" s="2"/>
      <c r="M974" s="92"/>
      <c r="N974" s="6"/>
      <c r="O974" s="23"/>
      <c r="P974" s="89"/>
      <c r="Q974" s="6"/>
      <c r="R974" s="2"/>
      <c r="S974" s="9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  <c r="IS974" s="2"/>
      <c r="IT974" s="2"/>
      <c r="IU974" s="2"/>
      <c r="IV974" s="2"/>
      <c r="IW974" s="2"/>
      <c r="IX974" s="2"/>
      <c r="IY974" s="2"/>
      <c r="IZ974" s="2"/>
      <c r="JA974" s="2"/>
      <c r="JB974" s="2"/>
      <c r="JC974" s="2"/>
      <c r="JD974" s="2"/>
      <c r="JE974" s="2"/>
      <c r="JF974" s="2"/>
      <c r="JG974" s="2"/>
      <c r="JH974" s="2"/>
      <c r="JI974" s="2"/>
      <c r="JJ974" s="2"/>
      <c r="JK974" s="2"/>
      <c r="JL974" s="2"/>
      <c r="JM974" s="2"/>
      <c r="JN974" s="2"/>
      <c r="JO974" s="2"/>
      <c r="JP974" s="2"/>
      <c r="JQ974" s="2"/>
      <c r="JR974" s="2"/>
      <c r="JS974" s="2"/>
      <c r="JT974" s="2"/>
      <c r="JU974" s="2"/>
      <c r="JV974" s="2"/>
      <c r="JW974" s="2"/>
    </row>
    <row r="975" spans="2:283" ht="24" customHeight="1" x14ac:dyDescent="0.2">
      <c r="B975" s="4"/>
      <c r="C975" s="23"/>
      <c r="D975" s="89"/>
      <c r="E975" s="6"/>
      <c r="F975" s="2"/>
      <c r="G975" s="92"/>
      <c r="H975" s="6"/>
      <c r="I975" s="23"/>
      <c r="J975" s="89"/>
      <c r="K975" s="6"/>
      <c r="L975" s="2"/>
      <c r="M975" s="92"/>
      <c r="N975" s="6"/>
      <c r="O975" s="23"/>
      <c r="P975" s="89"/>
      <c r="Q975" s="6"/>
      <c r="R975" s="2"/>
      <c r="S975" s="9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  <c r="IS975" s="2"/>
      <c r="IT975" s="2"/>
      <c r="IU975" s="2"/>
      <c r="IV975" s="2"/>
      <c r="IW975" s="2"/>
      <c r="IX975" s="2"/>
      <c r="IY975" s="2"/>
      <c r="IZ975" s="2"/>
      <c r="JA975" s="2"/>
      <c r="JB975" s="2"/>
      <c r="JC975" s="2"/>
      <c r="JD975" s="2"/>
      <c r="JE975" s="2"/>
      <c r="JF975" s="2"/>
      <c r="JG975" s="2"/>
      <c r="JH975" s="2"/>
      <c r="JI975" s="2"/>
      <c r="JJ975" s="2"/>
      <c r="JK975" s="2"/>
      <c r="JL975" s="2"/>
      <c r="JM975" s="2"/>
      <c r="JN975" s="2"/>
      <c r="JO975" s="2"/>
      <c r="JP975" s="2"/>
      <c r="JQ975" s="2"/>
      <c r="JR975" s="2"/>
      <c r="JS975" s="2"/>
      <c r="JT975" s="2"/>
      <c r="JU975" s="2"/>
      <c r="JV975" s="2"/>
      <c r="JW975" s="2"/>
    </row>
    <row r="976" spans="2:283" ht="24" customHeight="1" x14ac:dyDescent="0.2">
      <c r="B976" s="4"/>
      <c r="C976" s="23"/>
      <c r="D976" s="89"/>
      <c r="E976" s="6"/>
      <c r="F976" s="2"/>
      <c r="G976" s="92"/>
      <c r="H976" s="6"/>
      <c r="I976" s="23"/>
      <c r="J976" s="89"/>
      <c r="K976" s="6"/>
      <c r="L976" s="2"/>
      <c r="M976" s="92"/>
      <c r="N976" s="6"/>
      <c r="O976" s="23"/>
      <c r="P976" s="89"/>
      <c r="Q976" s="6"/>
      <c r="R976" s="2"/>
      <c r="S976" s="9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  <c r="IS976" s="2"/>
      <c r="IT976" s="2"/>
      <c r="IU976" s="2"/>
      <c r="IV976" s="2"/>
      <c r="IW976" s="2"/>
      <c r="IX976" s="2"/>
      <c r="IY976" s="2"/>
      <c r="IZ976" s="2"/>
      <c r="JA976" s="2"/>
      <c r="JB976" s="2"/>
      <c r="JC976" s="2"/>
      <c r="JD976" s="2"/>
      <c r="JE976" s="2"/>
      <c r="JF976" s="2"/>
      <c r="JG976" s="2"/>
      <c r="JH976" s="2"/>
      <c r="JI976" s="2"/>
      <c r="JJ976" s="2"/>
      <c r="JK976" s="2"/>
      <c r="JL976" s="2"/>
      <c r="JM976" s="2"/>
      <c r="JN976" s="2"/>
      <c r="JO976" s="2"/>
      <c r="JP976" s="2"/>
      <c r="JQ976" s="2"/>
      <c r="JR976" s="2"/>
      <c r="JS976" s="2"/>
      <c r="JT976" s="2"/>
      <c r="JU976" s="2"/>
      <c r="JV976" s="2"/>
      <c r="JW976" s="2"/>
    </row>
    <row r="977" spans="2:283" ht="24" customHeight="1" x14ac:dyDescent="0.2">
      <c r="B977" s="4"/>
      <c r="C977" s="23"/>
      <c r="D977" s="89"/>
      <c r="E977" s="6"/>
      <c r="F977" s="2"/>
      <c r="G977" s="92"/>
      <c r="H977" s="6"/>
      <c r="I977" s="23"/>
      <c r="J977" s="89"/>
      <c r="K977" s="6"/>
      <c r="L977" s="2"/>
      <c r="M977" s="92"/>
      <c r="N977" s="6"/>
      <c r="O977" s="23"/>
      <c r="P977" s="89"/>
      <c r="Q977" s="6"/>
      <c r="R977" s="2"/>
      <c r="S977" s="9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  <c r="IG977" s="2"/>
      <c r="IH977" s="2"/>
      <c r="II977" s="2"/>
      <c r="IJ977" s="2"/>
      <c r="IK977" s="2"/>
      <c r="IL977" s="2"/>
      <c r="IM977" s="2"/>
      <c r="IN977" s="2"/>
      <c r="IO977" s="2"/>
      <c r="IP977" s="2"/>
      <c r="IQ977" s="2"/>
      <c r="IR977" s="2"/>
      <c r="IS977" s="2"/>
      <c r="IT977" s="2"/>
      <c r="IU977" s="2"/>
      <c r="IV977" s="2"/>
      <c r="IW977" s="2"/>
      <c r="IX977" s="2"/>
      <c r="IY977" s="2"/>
      <c r="IZ977" s="2"/>
      <c r="JA977" s="2"/>
      <c r="JB977" s="2"/>
      <c r="JC977" s="2"/>
      <c r="JD977" s="2"/>
      <c r="JE977" s="2"/>
      <c r="JF977" s="2"/>
      <c r="JG977" s="2"/>
      <c r="JH977" s="2"/>
      <c r="JI977" s="2"/>
      <c r="JJ977" s="2"/>
      <c r="JK977" s="2"/>
      <c r="JL977" s="2"/>
      <c r="JM977" s="2"/>
      <c r="JN977" s="2"/>
      <c r="JO977" s="2"/>
      <c r="JP977" s="2"/>
      <c r="JQ977" s="2"/>
      <c r="JR977" s="2"/>
      <c r="JS977" s="2"/>
      <c r="JT977" s="2"/>
      <c r="JU977" s="2"/>
      <c r="JV977" s="2"/>
      <c r="JW977" s="2"/>
    </row>
    <row r="978" spans="2:283" ht="24" customHeight="1" x14ac:dyDescent="0.2">
      <c r="B978" s="4"/>
      <c r="C978" s="23"/>
      <c r="D978" s="89"/>
      <c r="E978" s="6"/>
      <c r="F978" s="2"/>
      <c r="G978" s="92"/>
      <c r="H978" s="6"/>
      <c r="I978" s="23"/>
      <c r="J978" s="89"/>
      <c r="K978" s="6"/>
      <c r="L978" s="2"/>
      <c r="M978" s="92"/>
      <c r="N978" s="6"/>
      <c r="O978" s="23"/>
      <c r="P978" s="89"/>
      <c r="Q978" s="6"/>
      <c r="R978" s="2"/>
      <c r="S978" s="9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  <c r="IS978" s="2"/>
      <c r="IT978" s="2"/>
      <c r="IU978" s="2"/>
      <c r="IV978" s="2"/>
      <c r="IW978" s="2"/>
      <c r="IX978" s="2"/>
      <c r="IY978" s="2"/>
      <c r="IZ978" s="2"/>
      <c r="JA978" s="2"/>
      <c r="JB978" s="2"/>
      <c r="JC978" s="2"/>
      <c r="JD978" s="2"/>
      <c r="JE978" s="2"/>
      <c r="JF978" s="2"/>
      <c r="JG978" s="2"/>
      <c r="JH978" s="2"/>
      <c r="JI978" s="2"/>
      <c r="JJ978" s="2"/>
      <c r="JK978" s="2"/>
      <c r="JL978" s="2"/>
      <c r="JM978" s="2"/>
      <c r="JN978" s="2"/>
      <c r="JO978" s="2"/>
      <c r="JP978" s="2"/>
      <c r="JQ978" s="2"/>
      <c r="JR978" s="2"/>
      <c r="JS978" s="2"/>
      <c r="JT978" s="2"/>
      <c r="JU978" s="2"/>
      <c r="JV978" s="2"/>
      <c r="JW978" s="2"/>
    </row>
    <row r="979" spans="2:283" ht="24" customHeight="1" x14ac:dyDescent="0.2">
      <c r="B979" s="4"/>
      <c r="C979" s="23"/>
      <c r="D979" s="89"/>
      <c r="E979" s="6"/>
      <c r="F979" s="2"/>
      <c r="G979" s="92"/>
      <c r="H979" s="6"/>
      <c r="I979" s="23"/>
      <c r="J979" s="89"/>
      <c r="K979" s="6"/>
      <c r="L979" s="2"/>
      <c r="M979" s="92"/>
      <c r="N979" s="6"/>
      <c r="O979" s="23"/>
      <c r="P979" s="89"/>
      <c r="Q979" s="6"/>
      <c r="R979" s="2"/>
      <c r="S979" s="9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/>
      <c r="IL979" s="2"/>
      <c r="IM979" s="2"/>
      <c r="IN979" s="2"/>
      <c r="IO979" s="2"/>
      <c r="IP979" s="2"/>
      <c r="IQ979" s="2"/>
      <c r="IR979" s="2"/>
      <c r="IS979" s="2"/>
      <c r="IT979" s="2"/>
      <c r="IU979" s="2"/>
      <c r="IV979" s="2"/>
      <c r="IW979" s="2"/>
      <c r="IX979" s="2"/>
      <c r="IY979" s="2"/>
      <c r="IZ979" s="2"/>
      <c r="JA979" s="2"/>
      <c r="JB979" s="2"/>
      <c r="JC979" s="2"/>
      <c r="JD979" s="2"/>
      <c r="JE979" s="2"/>
      <c r="JF979" s="2"/>
      <c r="JG979" s="2"/>
      <c r="JH979" s="2"/>
      <c r="JI979" s="2"/>
      <c r="JJ979" s="2"/>
      <c r="JK979" s="2"/>
      <c r="JL979" s="2"/>
      <c r="JM979" s="2"/>
      <c r="JN979" s="2"/>
      <c r="JO979" s="2"/>
      <c r="JP979" s="2"/>
      <c r="JQ979" s="2"/>
      <c r="JR979" s="2"/>
      <c r="JS979" s="2"/>
      <c r="JT979" s="2"/>
      <c r="JU979" s="2"/>
      <c r="JV979" s="2"/>
      <c r="JW979" s="2"/>
    </row>
    <row r="980" spans="2:283" ht="24" customHeight="1" x14ac:dyDescent="0.2">
      <c r="B980" s="4"/>
      <c r="C980" s="23"/>
      <c r="D980" s="89"/>
      <c r="E980" s="6"/>
      <c r="F980" s="2"/>
      <c r="G980" s="92"/>
      <c r="H980" s="6"/>
      <c r="I980" s="23"/>
      <c r="J980" s="89"/>
      <c r="K980" s="6"/>
      <c r="L980" s="2"/>
      <c r="M980" s="92"/>
      <c r="N980" s="6"/>
      <c r="O980" s="23"/>
      <c r="P980" s="89"/>
      <c r="Q980" s="6"/>
      <c r="R980" s="2"/>
      <c r="S980" s="9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  <c r="IS980" s="2"/>
      <c r="IT980" s="2"/>
      <c r="IU980" s="2"/>
      <c r="IV980" s="2"/>
      <c r="IW980" s="2"/>
      <c r="IX980" s="2"/>
      <c r="IY980" s="2"/>
      <c r="IZ980" s="2"/>
      <c r="JA980" s="2"/>
      <c r="JB980" s="2"/>
      <c r="JC980" s="2"/>
      <c r="JD980" s="2"/>
      <c r="JE980" s="2"/>
      <c r="JF980" s="2"/>
      <c r="JG980" s="2"/>
      <c r="JH980" s="2"/>
      <c r="JI980" s="2"/>
      <c r="JJ980" s="2"/>
      <c r="JK980" s="2"/>
      <c r="JL980" s="2"/>
      <c r="JM980" s="2"/>
      <c r="JN980" s="2"/>
      <c r="JO980" s="2"/>
      <c r="JP980" s="2"/>
      <c r="JQ980" s="2"/>
      <c r="JR980" s="2"/>
      <c r="JS980" s="2"/>
      <c r="JT980" s="2"/>
      <c r="JU980" s="2"/>
      <c r="JV980" s="2"/>
      <c r="JW980" s="2"/>
    </row>
    <row r="981" spans="2:283" ht="24" customHeight="1" x14ac:dyDescent="0.2">
      <c r="B981" s="4"/>
      <c r="C981" s="23"/>
      <c r="D981" s="89"/>
      <c r="E981" s="6"/>
      <c r="F981" s="2"/>
      <c r="G981" s="92"/>
      <c r="H981" s="6"/>
      <c r="I981" s="23"/>
      <c r="J981" s="89"/>
      <c r="K981" s="6"/>
      <c r="L981" s="2"/>
      <c r="M981" s="92"/>
      <c r="N981" s="6"/>
      <c r="O981" s="23"/>
      <c r="P981" s="89"/>
      <c r="Q981" s="6"/>
      <c r="R981" s="2"/>
      <c r="S981" s="9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  <c r="IS981" s="2"/>
      <c r="IT981" s="2"/>
      <c r="IU981" s="2"/>
      <c r="IV981" s="2"/>
      <c r="IW981" s="2"/>
      <c r="IX981" s="2"/>
      <c r="IY981" s="2"/>
      <c r="IZ981" s="2"/>
      <c r="JA981" s="2"/>
      <c r="JB981" s="2"/>
      <c r="JC981" s="2"/>
      <c r="JD981" s="2"/>
      <c r="JE981" s="2"/>
      <c r="JF981" s="2"/>
      <c r="JG981" s="2"/>
      <c r="JH981" s="2"/>
      <c r="JI981" s="2"/>
      <c r="JJ981" s="2"/>
      <c r="JK981" s="2"/>
      <c r="JL981" s="2"/>
      <c r="JM981" s="2"/>
      <c r="JN981" s="2"/>
      <c r="JO981" s="2"/>
      <c r="JP981" s="2"/>
      <c r="JQ981" s="2"/>
      <c r="JR981" s="2"/>
      <c r="JS981" s="2"/>
      <c r="JT981" s="2"/>
      <c r="JU981" s="2"/>
      <c r="JV981" s="2"/>
      <c r="JW981" s="2"/>
    </row>
    <row r="982" spans="2:283" ht="24" customHeight="1" x14ac:dyDescent="0.2">
      <c r="B982" s="4"/>
      <c r="C982" s="23"/>
      <c r="D982" s="89"/>
      <c r="E982" s="6"/>
      <c r="F982" s="2"/>
      <c r="G982" s="92"/>
      <c r="H982" s="6"/>
      <c r="I982" s="23"/>
      <c r="J982" s="89"/>
      <c r="K982" s="6"/>
      <c r="L982" s="2"/>
      <c r="M982" s="92"/>
      <c r="N982" s="6"/>
      <c r="O982" s="23"/>
      <c r="P982" s="89"/>
      <c r="Q982" s="6"/>
      <c r="R982" s="2"/>
      <c r="S982" s="9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  <c r="IS982" s="2"/>
      <c r="IT982" s="2"/>
      <c r="IU982" s="2"/>
      <c r="IV982" s="2"/>
      <c r="IW982" s="2"/>
      <c r="IX982" s="2"/>
      <c r="IY982" s="2"/>
      <c r="IZ982" s="2"/>
      <c r="JA982" s="2"/>
      <c r="JB982" s="2"/>
      <c r="JC982" s="2"/>
      <c r="JD982" s="2"/>
      <c r="JE982" s="2"/>
      <c r="JF982" s="2"/>
      <c r="JG982" s="2"/>
      <c r="JH982" s="2"/>
      <c r="JI982" s="2"/>
      <c r="JJ982" s="2"/>
      <c r="JK982" s="2"/>
      <c r="JL982" s="2"/>
      <c r="JM982" s="2"/>
      <c r="JN982" s="2"/>
      <c r="JO982" s="2"/>
      <c r="JP982" s="2"/>
      <c r="JQ982" s="2"/>
      <c r="JR982" s="2"/>
      <c r="JS982" s="2"/>
      <c r="JT982" s="2"/>
      <c r="JU982" s="2"/>
      <c r="JV982" s="2"/>
      <c r="JW982" s="2"/>
    </row>
    <row r="983" spans="2:283" ht="24" customHeight="1" x14ac:dyDescent="0.2">
      <c r="B983" s="4"/>
      <c r="C983" s="23"/>
      <c r="D983" s="89"/>
      <c r="E983" s="6"/>
      <c r="F983" s="2"/>
      <c r="G983" s="92"/>
      <c r="H983" s="6"/>
      <c r="I983" s="23"/>
      <c r="J983" s="89"/>
      <c r="K983" s="6"/>
      <c r="L983" s="2"/>
      <c r="M983" s="92"/>
      <c r="N983" s="6"/>
      <c r="O983" s="23"/>
      <c r="P983" s="89"/>
      <c r="Q983" s="6"/>
      <c r="R983" s="2"/>
      <c r="S983" s="9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  <c r="IS983" s="2"/>
      <c r="IT983" s="2"/>
      <c r="IU983" s="2"/>
      <c r="IV983" s="2"/>
      <c r="IW983" s="2"/>
      <c r="IX983" s="2"/>
      <c r="IY983" s="2"/>
      <c r="IZ983" s="2"/>
      <c r="JA983" s="2"/>
      <c r="JB983" s="2"/>
      <c r="JC983" s="2"/>
      <c r="JD983" s="2"/>
      <c r="JE983" s="2"/>
      <c r="JF983" s="2"/>
      <c r="JG983" s="2"/>
      <c r="JH983" s="2"/>
      <c r="JI983" s="2"/>
      <c r="JJ983" s="2"/>
      <c r="JK983" s="2"/>
      <c r="JL983" s="2"/>
      <c r="JM983" s="2"/>
      <c r="JN983" s="2"/>
      <c r="JO983" s="2"/>
      <c r="JP983" s="2"/>
      <c r="JQ983" s="2"/>
      <c r="JR983" s="2"/>
      <c r="JS983" s="2"/>
      <c r="JT983" s="2"/>
      <c r="JU983" s="2"/>
      <c r="JV983" s="2"/>
      <c r="JW983" s="2"/>
    </row>
    <row r="984" spans="2:283" ht="24" customHeight="1" x14ac:dyDescent="0.2">
      <c r="B984" s="4"/>
      <c r="C984" s="23"/>
      <c r="D984" s="89"/>
      <c r="E984" s="6"/>
      <c r="F984" s="2"/>
      <c r="G984" s="92"/>
      <c r="H984" s="6"/>
      <c r="I984" s="23"/>
      <c r="J984" s="89"/>
      <c r="K984" s="6"/>
      <c r="L984" s="2"/>
      <c r="M984" s="92"/>
      <c r="N984" s="6"/>
      <c r="O984" s="23"/>
      <c r="P984" s="89"/>
      <c r="Q984" s="6"/>
      <c r="R984" s="2"/>
      <c r="S984" s="9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  <c r="IS984" s="2"/>
      <c r="IT984" s="2"/>
      <c r="IU984" s="2"/>
      <c r="IV984" s="2"/>
      <c r="IW984" s="2"/>
      <c r="IX984" s="2"/>
      <c r="IY984" s="2"/>
      <c r="IZ984" s="2"/>
      <c r="JA984" s="2"/>
      <c r="JB984" s="2"/>
      <c r="JC984" s="2"/>
      <c r="JD984" s="2"/>
      <c r="JE984" s="2"/>
      <c r="JF984" s="2"/>
      <c r="JG984" s="2"/>
      <c r="JH984" s="2"/>
      <c r="JI984" s="2"/>
      <c r="JJ984" s="2"/>
      <c r="JK984" s="2"/>
      <c r="JL984" s="2"/>
      <c r="JM984" s="2"/>
      <c r="JN984" s="2"/>
      <c r="JO984" s="2"/>
      <c r="JP984" s="2"/>
      <c r="JQ984" s="2"/>
      <c r="JR984" s="2"/>
      <c r="JS984" s="2"/>
      <c r="JT984" s="2"/>
      <c r="JU984" s="2"/>
      <c r="JV984" s="2"/>
      <c r="JW984" s="2"/>
    </row>
    <row r="985" spans="2:283" ht="24" customHeight="1" x14ac:dyDescent="0.2">
      <c r="B985" s="4"/>
      <c r="C985" s="23"/>
      <c r="D985" s="89"/>
      <c r="E985" s="6"/>
      <c r="F985" s="2"/>
      <c r="G985" s="92"/>
      <c r="H985" s="6"/>
      <c r="I985" s="23"/>
      <c r="J985" s="89"/>
      <c r="K985" s="6"/>
      <c r="L985" s="2"/>
      <c r="M985" s="92"/>
      <c r="N985" s="6"/>
      <c r="O985" s="23"/>
      <c r="P985" s="89"/>
      <c r="Q985" s="6"/>
      <c r="R985" s="2"/>
      <c r="S985" s="9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  <c r="IS985" s="2"/>
      <c r="IT985" s="2"/>
      <c r="IU985" s="2"/>
      <c r="IV985" s="2"/>
      <c r="IW985" s="2"/>
      <c r="IX985" s="2"/>
      <c r="IY985" s="2"/>
      <c r="IZ985" s="2"/>
      <c r="JA985" s="2"/>
      <c r="JB985" s="2"/>
      <c r="JC985" s="2"/>
      <c r="JD985" s="2"/>
      <c r="JE985" s="2"/>
      <c r="JF985" s="2"/>
      <c r="JG985" s="2"/>
      <c r="JH985" s="2"/>
      <c r="JI985" s="2"/>
      <c r="JJ985" s="2"/>
      <c r="JK985" s="2"/>
      <c r="JL985" s="2"/>
      <c r="JM985" s="2"/>
      <c r="JN985" s="2"/>
      <c r="JO985" s="2"/>
      <c r="JP985" s="2"/>
      <c r="JQ985" s="2"/>
      <c r="JR985" s="2"/>
      <c r="JS985" s="2"/>
      <c r="JT985" s="2"/>
      <c r="JU985" s="2"/>
      <c r="JV985" s="2"/>
      <c r="JW985" s="2"/>
    </row>
    <row r="986" spans="2:283" ht="24" customHeight="1" x14ac:dyDescent="0.2">
      <c r="B986" s="4"/>
      <c r="C986" s="23"/>
      <c r="D986" s="89"/>
      <c r="E986" s="6"/>
      <c r="F986" s="2"/>
      <c r="G986" s="92"/>
      <c r="H986" s="6"/>
      <c r="I986" s="23"/>
      <c r="J986" s="89"/>
      <c r="K986" s="6"/>
      <c r="L986" s="2"/>
      <c r="M986" s="92"/>
      <c r="N986" s="6"/>
      <c r="O986" s="23"/>
      <c r="P986" s="89"/>
      <c r="Q986" s="6"/>
      <c r="R986" s="2"/>
      <c r="S986" s="9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  <c r="IS986" s="2"/>
      <c r="IT986" s="2"/>
      <c r="IU986" s="2"/>
      <c r="IV986" s="2"/>
      <c r="IW986" s="2"/>
      <c r="IX986" s="2"/>
      <c r="IY986" s="2"/>
      <c r="IZ986" s="2"/>
      <c r="JA986" s="2"/>
      <c r="JB986" s="2"/>
      <c r="JC986" s="2"/>
      <c r="JD986" s="2"/>
      <c r="JE986" s="2"/>
      <c r="JF986" s="2"/>
      <c r="JG986" s="2"/>
      <c r="JH986" s="2"/>
      <c r="JI986" s="2"/>
      <c r="JJ986" s="2"/>
      <c r="JK986" s="2"/>
      <c r="JL986" s="2"/>
      <c r="JM986" s="2"/>
      <c r="JN986" s="2"/>
      <c r="JO986" s="2"/>
      <c r="JP986" s="2"/>
      <c r="JQ986" s="2"/>
      <c r="JR986" s="2"/>
      <c r="JS986" s="2"/>
      <c r="JT986" s="2"/>
      <c r="JU986" s="2"/>
      <c r="JV986" s="2"/>
      <c r="JW986" s="2"/>
    </row>
    <row r="987" spans="2:283" ht="24" customHeight="1" x14ac:dyDescent="0.2">
      <c r="B987" s="4"/>
      <c r="C987" s="23"/>
      <c r="D987" s="89"/>
      <c r="E987" s="6"/>
      <c r="F987" s="2"/>
      <c r="G987" s="92"/>
      <c r="H987" s="6"/>
      <c r="I987" s="23"/>
      <c r="J987" s="89"/>
      <c r="K987" s="6"/>
      <c r="L987" s="2"/>
      <c r="M987" s="92"/>
      <c r="N987" s="6"/>
      <c r="O987" s="23"/>
      <c r="P987" s="89"/>
      <c r="Q987" s="6"/>
      <c r="R987" s="2"/>
      <c r="S987" s="9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  <c r="IS987" s="2"/>
      <c r="IT987" s="2"/>
      <c r="IU987" s="2"/>
      <c r="IV987" s="2"/>
      <c r="IW987" s="2"/>
      <c r="IX987" s="2"/>
      <c r="IY987" s="2"/>
      <c r="IZ987" s="2"/>
      <c r="JA987" s="2"/>
      <c r="JB987" s="2"/>
      <c r="JC987" s="2"/>
      <c r="JD987" s="2"/>
      <c r="JE987" s="2"/>
      <c r="JF987" s="2"/>
      <c r="JG987" s="2"/>
      <c r="JH987" s="2"/>
      <c r="JI987" s="2"/>
      <c r="JJ987" s="2"/>
      <c r="JK987" s="2"/>
      <c r="JL987" s="2"/>
      <c r="JM987" s="2"/>
      <c r="JN987" s="2"/>
      <c r="JO987" s="2"/>
      <c r="JP987" s="2"/>
      <c r="JQ987" s="2"/>
      <c r="JR987" s="2"/>
      <c r="JS987" s="2"/>
      <c r="JT987" s="2"/>
      <c r="JU987" s="2"/>
      <c r="JV987" s="2"/>
      <c r="JW987" s="2"/>
    </row>
    <row r="988" spans="2:283" ht="24" customHeight="1" x14ac:dyDescent="0.2">
      <c r="B988" s="4"/>
      <c r="C988" s="23"/>
      <c r="D988" s="89"/>
      <c r="E988" s="6"/>
      <c r="F988" s="2"/>
      <c r="G988" s="92"/>
      <c r="H988" s="6"/>
      <c r="I988" s="23"/>
      <c r="J988" s="89"/>
      <c r="K988" s="6"/>
      <c r="L988" s="2"/>
      <c r="M988" s="92"/>
      <c r="N988" s="6"/>
      <c r="O988" s="23"/>
      <c r="P988" s="89"/>
      <c r="Q988" s="6"/>
      <c r="R988" s="2"/>
      <c r="S988" s="9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  <c r="IS988" s="2"/>
      <c r="IT988" s="2"/>
      <c r="IU988" s="2"/>
      <c r="IV988" s="2"/>
      <c r="IW988" s="2"/>
      <c r="IX988" s="2"/>
      <c r="IY988" s="2"/>
      <c r="IZ988" s="2"/>
      <c r="JA988" s="2"/>
      <c r="JB988" s="2"/>
      <c r="JC988" s="2"/>
      <c r="JD988" s="2"/>
      <c r="JE988" s="2"/>
      <c r="JF988" s="2"/>
      <c r="JG988" s="2"/>
      <c r="JH988" s="2"/>
      <c r="JI988" s="2"/>
      <c r="JJ988" s="2"/>
      <c r="JK988" s="2"/>
      <c r="JL988" s="2"/>
      <c r="JM988" s="2"/>
      <c r="JN988" s="2"/>
      <c r="JO988" s="2"/>
      <c r="JP988" s="2"/>
      <c r="JQ988" s="2"/>
      <c r="JR988" s="2"/>
      <c r="JS988" s="2"/>
      <c r="JT988" s="2"/>
      <c r="JU988" s="2"/>
      <c r="JV988" s="2"/>
      <c r="JW988" s="2"/>
    </row>
    <row r="989" spans="2:283" ht="24" customHeight="1" x14ac:dyDescent="0.2">
      <c r="B989" s="4"/>
      <c r="C989" s="23"/>
      <c r="D989" s="89"/>
      <c r="E989" s="6"/>
      <c r="F989" s="2"/>
      <c r="G989" s="92"/>
      <c r="H989" s="6"/>
      <c r="I989" s="23"/>
      <c r="J989" s="89"/>
      <c r="K989" s="6"/>
      <c r="L989" s="2"/>
      <c r="M989" s="92"/>
      <c r="N989" s="6"/>
      <c r="O989" s="23"/>
      <c r="P989" s="89"/>
      <c r="Q989" s="6"/>
      <c r="R989" s="2"/>
      <c r="S989" s="9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  <c r="IS989" s="2"/>
      <c r="IT989" s="2"/>
      <c r="IU989" s="2"/>
      <c r="IV989" s="2"/>
      <c r="IW989" s="2"/>
      <c r="IX989" s="2"/>
      <c r="IY989" s="2"/>
      <c r="IZ989" s="2"/>
      <c r="JA989" s="2"/>
      <c r="JB989" s="2"/>
      <c r="JC989" s="2"/>
      <c r="JD989" s="2"/>
      <c r="JE989" s="2"/>
      <c r="JF989" s="2"/>
      <c r="JG989" s="2"/>
      <c r="JH989" s="2"/>
      <c r="JI989" s="2"/>
      <c r="JJ989" s="2"/>
      <c r="JK989" s="2"/>
      <c r="JL989" s="2"/>
      <c r="JM989" s="2"/>
      <c r="JN989" s="2"/>
      <c r="JO989" s="2"/>
      <c r="JP989" s="2"/>
      <c r="JQ989" s="2"/>
      <c r="JR989" s="2"/>
      <c r="JS989" s="2"/>
      <c r="JT989" s="2"/>
      <c r="JU989" s="2"/>
      <c r="JV989" s="2"/>
      <c r="JW989" s="2"/>
    </row>
    <row r="990" spans="2:283" ht="24" customHeight="1" x14ac:dyDescent="0.2">
      <c r="B990" s="4"/>
      <c r="C990" s="23"/>
      <c r="D990" s="89"/>
      <c r="E990" s="6"/>
      <c r="F990" s="2"/>
      <c r="G990" s="92"/>
      <c r="H990" s="6"/>
      <c r="I990" s="23"/>
      <c r="J990" s="89"/>
      <c r="K990" s="6"/>
      <c r="L990" s="2"/>
      <c r="M990" s="92"/>
      <c r="N990" s="6"/>
      <c r="O990" s="23"/>
      <c r="P990" s="89"/>
      <c r="Q990" s="6"/>
      <c r="R990" s="2"/>
      <c r="S990" s="9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  <c r="IS990" s="2"/>
      <c r="IT990" s="2"/>
      <c r="IU990" s="2"/>
      <c r="IV990" s="2"/>
      <c r="IW990" s="2"/>
      <c r="IX990" s="2"/>
      <c r="IY990" s="2"/>
      <c r="IZ990" s="2"/>
      <c r="JA990" s="2"/>
      <c r="JB990" s="2"/>
      <c r="JC990" s="2"/>
      <c r="JD990" s="2"/>
      <c r="JE990" s="2"/>
      <c r="JF990" s="2"/>
      <c r="JG990" s="2"/>
      <c r="JH990" s="2"/>
      <c r="JI990" s="2"/>
      <c r="JJ990" s="2"/>
      <c r="JK990" s="2"/>
      <c r="JL990" s="2"/>
      <c r="JM990" s="2"/>
      <c r="JN990" s="2"/>
      <c r="JO990" s="2"/>
      <c r="JP990" s="2"/>
      <c r="JQ990" s="2"/>
      <c r="JR990" s="2"/>
      <c r="JS990" s="2"/>
      <c r="JT990" s="2"/>
      <c r="JU990" s="2"/>
      <c r="JV990" s="2"/>
      <c r="JW990" s="2"/>
    </row>
    <row r="991" spans="2:283" ht="24" customHeight="1" x14ac:dyDescent="0.2">
      <c r="B991" s="4"/>
      <c r="C991" s="23"/>
      <c r="D991" s="89"/>
      <c r="E991" s="6"/>
      <c r="F991" s="2"/>
      <c r="G991" s="92"/>
      <c r="H991" s="6"/>
      <c r="I991" s="23"/>
      <c r="J991" s="89"/>
      <c r="K991" s="6"/>
      <c r="L991" s="2"/>
      <c r="M991" s="92"/>
      <c r="N991" s="6"/>
      <c r="O991" s="23"/>
      <c r="P991" s="89"/>
      <c r="Q991" s="6"/>
      <c r="R991" s="2"/>
      <c r="S991" s="9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  <c r="IS991" s="2"/>
      <c r="IT991" s="2"/>
      <c r="IU991" s="2"/>
      <c r="IV991" s="2"/>
      <c r="IW991" s="2"/>
      <c r="IX991" s="2"/>
      <c r="IY991" s="2"/>
      <c r="IZ991" s="2"/>
      <c r="JA991" s="2"/>
      <c r="JB991" s="2"/>
      <c r="JC991" s="2"/>
      <c r="JD991" s="2"/>
      <c r="JE991" s="2"/>
      <c r="JF991" s="2"/>
      <c r="JG991" s="2"/>
      <c r="JH991" s="2"/>
      <c r="JI991" s="2"/>
      <c r="JJ991" s="2"/>
      <c r="JK991" s="2"/>
      <c r="JL991" s="2"/>
      <c r="JM991" s="2"/>
      <c r="JN991" s="2"/>
      <c r="JO991" s="2"/>
      <c r="JP991" s="2"/>
      <c r="JQ991" s="2"/>
      <c r="JR991" s="2"/>
      <c r="JS991" s="2"/>
      <c r="JT991" s="2"/>
      <c r="JU991" s="2"/>
      <c r="JV991" s="2"/>
      <c r="JW991" s="2"/>
    </row>
    <row r="992" spans="2:283" ht="24" customHeight="1" x14ac:dyDescent="0.2">
      <c r="B992" s="4"/>
      <c r="C992" s="23"/>
      <c r="D992" s="89"/>
      <c r="E992" s="6"/>
      <c r="F992" s="2"/>
      <c r="G992" s="92"/>
      <c r="H992" s="6"/>
      <c r="I992" s="23"/>
      <c r="J992" s="89"/>
      <c r="K992" s="6"/>
      <c r="L992" s="2"/>
      <c r="M992" s="92"/>
      <c r="N992" s="6"/>
      <c r="O992" s="23"/>
      <c r="P992" s="89"/>
      <c r="Q992" s="6"/>
      <c r="R992" s="2"/>
      <c r="S992" s="9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  <c r="IS992" s="2"/>
      <c r="IT992" s="2"/>
      <c r="IU992" s="2"/>
      <c r="IV992" s="2"/>
      <c r="IW992" s="2"/>
      <c r="IX992" s="2"/>
      <c r="IY992" s="2"/>
      <c r="IZ992" s="2"/>
      <c r="JA992" s="2"/>
      <c r="JB992" s="2"/>
      <c r="JC992" s="2"/>
      <c r="JD992" s="2"/>
      <c r="JE992" s="2"/>
      <c r="JF992" s="2"/>
      <c r="JG992" s="2"/>
      <c r="JH992" s="2"/>
      <c r="JI992" s="2"/>
      <c r="JJ992" s="2"/>
      <c r="JK992" s="2"/>
      <c r="JL992" s="2"/>
      <c r="JM992" s="2"/>
      <c r="JN992" s="2"/>
      <c r="JO992" s="2"/>
      <c r="JP992" s="2"/>
      <c r="JQ992" s="2"/>
      <c r="JR992" s="2"/>
      <c r="JS992" s="2"/>
      <c r="JT992" s="2"/>
      <c r="JU992" s="2"/>
      <c r="JV992" s="2"/>
      <c r="JW992" s="2"/>
    </row>
    <row r="993" spans="2:283" ht="24" customHeight="1" x14ac:dyDescent="0.2">
      <c r="B993" s="4"/>
      <c r="C993" s="23"/>
      <c r="D993" s="89"/>
      <c r="E993" s="6"/>
      <c r="F993" s="2"/>
      <c r="G993" s="92"/>
      <c r="H993" s="6"/>
      <c r="I993" s="23"/>
      <c r="J993" s="89"/>
      <c r="K993" s="6"/>
      <c r="L993" s="2"/>
      <c r="M993" s="92"/>
      <c r="N993" s="6"/>
      <c r="O993" s="23"/>
      <c r="P993" s="89"/>
      <c r="Q993" s="6"/>
      <c r="R993" s="2"/>
      <c r="S993" s="9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  <c r="IS993" s="2"/>
      <c r="IT993" s="2"/>
      <c r="IU993" s="2"/>
      <c r="IV993" s="2"/>
      <c r="IW993" s="2"/>
      <c r="IX993" s="2"/>
      <c r="IY993" s="2"/>
      <c r="IZ993" s="2"/>
      <c r="JA993" s="2"/>
      <c r="JB993" s="2"/>
      <c r="JC993" s="2"/>
      <c r="JD993" s="2"/>
      <c r="JE993" s="2"/>
      <c r="JF993" s="2"/>
      <c r="JG993" s="2"/>
      <c r="JH993" s="2"/>
      <c r="JI993" s="2"/>
      <c r="JJ993" s="2"/>
      <c r="JK993" s="2"/>
      <c r="JL993" s="2"/>
      <c r="JM993" s="2"/>
      <c r="JN993" s="2"/>
      <c r="JO993" s="2"/>
      <c r="JP993" s="2"/>
      <c r="JQ993" s="2"/>
      <c r="JR993" s="2"/>
      <c r="JS993" s="2"/>
      <c r="JT993" s="2"/>
      <c r="JU993" s="2"/>
      <c r="JV993" s="2"/>
      <c r="JW993" s="2"/>
    </row>
    <row r="994" spans="2:283" ht="24" customHeight="1" x14ac:dyDescent="0.2">
      <c r="B994" s="4"/>
      <c r="C994" s="23"/>
      <c r="D994" s="89"/>
      <c r="E994" s="6"/>
      <c r="F994" s="2"/>
      <c r="G994" s="92"/>
      <c r="H994" s="6"/>
      <c r="I994" s="23"/>
      <c r="J994" s="89"/>
      <c r="K994" s="6"/>
      <c r="L994" s="2"/>
      <c r="M994" s="92"/>
      <c r="N994" s="6"/>
      <c r="O994" s="23"/>
      <c r="P994" s="89"/>
      <c r="Q994" s="6"/>
      <c r="R994" s="2"/>
      <c r="S994" s="9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  <c r="IS994" s="2"/>
      <c r="IT994" s="2"/>
      <c r="IU994" s="2"/>
      <c r="IV994" s="2"/>
      <c r="IW994" s="2"/>
      <c r="IX994" s="2"/>
      <c r="IY994" s="2"/>
      <c r="IZ994" s="2"/>
      <c r="JA994" s="2"/>
      <c r="JB994" s="2"/>
      <c r="JC994" s="2"/>
      <c r="JD994" s="2"/>
      <c r="JE994" s="2"/>
      <c r="JF994" s="2"/>
      <c r="JG994" s="2"/>
      <c r="JH994" s="2"/>
      <c r="JI994" s="2"/>
      <c r="JJ994" s="2"/>
      <c r="JK994" s="2"/>
      <c r="JL994" s="2"/>
      <c r="JM994" s="2"/>
      <c r="JN994" s="2"/>
      <c r="JO994" s="2"/>
      <c r="JP994" s="2"/>
      <c r="JQ994" s="2"/>
      <c r="JR994" s="2"/>
      <c r="JS994" s="2"/>
      <c r="JT994" s="2"/>
      <c r="JU994" s="2"/>
      <c r="JV994" s="2"/>
      <c r="JW994" s="2"/>
    </row>
    <row r="995" spans="2:283" ht="24" customHeight="1" x14ac:dyDescent="0.2">
      <c r="B995" s="4"/>
      <c r="C995" s="23"/>
      <c r="D995" s="89"/>
      <c r="E995" s="6"/>
      <c r="F995" s="2"/>
      <c r="G995" s="92"/>
      <c r="H995" s="6"/>
      <c r="I995" s="23"/>
      <c r="J995" s="89"/>
      <c r="K995" s="6"/>
      <c r="L995" s="2"/>
      <c r="M995" s="92"/>
      <c r="N995" s="6"/>
      <c r="O995" s="23"/>
      <c r="P995" s="89"/>
      <c r="Q995" s="6"/>
      <c r="R995" s="2"/>
      <c r="S995" s="9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  <c r="IS995" s="2"/>
      <c r="IT995" s="2"/>
      <c r="IU995" s="2"/>
      <c r="IV995" s="2"/>
      <c r="IW995" s="2"/>
      <c r="IX995" s="2"/>
      <c r="IY995" s="2"/>
      <c r="IZ995" s="2"/>
      <c r="JA995" s="2"/>
      <c r="JB995" s="2"/>
      <c r="JC995" s="2"/>
      <c r="JD995" s="2"/>
      <c r="JE995" s="2"/>
      <c r="JF995" s="2"/>
      <c r="JG995" s="2"/>
      <c r="JH995" s="2"/>
      <c r="JI995" s="2"/>
      <c r="JJ995" s="2"/>
      <c r="JK995" s="2"/>
      <c r="JL995" s="2"/>
      <c r="JM995" s="2"/>
      <c r="JN995" s="2"/>
      <c r="JO995" s="2"/>
      <c r="JP995" s="2"/>
      <c r="JQ995" s="2"/>
      <c r="JR995" s="2"/>
      <c r="JS995" s="2"/>
      <c r="JT995" s="2"/>
      <c r="JU995" s="2"/>
      <c r="JV995" s="2"/>
      <c r="JW995" s="2"/>
    </row>
    <row r="996" spans="2:283" ht="24" customHeight="1" x14ac:dyDescent="0.2">
      <c r="B996" s="4"/>
      <c r="C996" s="23"/>
      <c r="D996" s="89"/>
      <c r="E996" s="6"/>
      <c r="F996" s="2"/>
      <c r="G996" s="92"/>
      <c r="H996" s="6"/>
      <c r="I996" s="23"/>
      <c r="J996" s="89"/>
      <c r="K996" s="6"/>
      <c r="L996" s="2"/>
      <c r="M996" s="92"/>
      <c r="N996" s="6"/>
      <c r="O996" s="23"/>
      <c r="P996" s="89"/>
      <c r="Q996" s="6"/>
      <c r="R996" s="2"/>
      <c r="S996" s="9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  <c r="IS996" s="2"/>
      <c r="IT996" s="2"/>
      <c r="IU996" s="2"/>
      <c r="IV996" s="2"/>
      <c r="IW996" s="2"/>
      <c r="IX996" s="2"/>
      <c r="IY996" s="2"/>
      <c r="IZ996" s="2"/>
      <c r="JA996" s="2"/>
      <c r="JB996" s="2"/>
      <c r="JC996" s="2"/>
      <c r="JD996" s="2"/>
      <c r="JE996" s="2"/>
      <c r="JF996" s="2"/>
      <c r="JG996" s="2"/>
      <c r="JH996" s="2"/>
      <c r="JI996" s="2"/>
      <c r="JJ996" s="2"/>
      <c r="JK996" s="2"/>
      <c r="JL996" s="2"/>
      <c r="JM996" s="2"/>
      <c r="JN996" s="2"/>
      <c r="JO996" s="2"/>
      <c r="JP996" s="2"/>
      <c r="JQ996" s="2"/>
      <c r="JR996" s="2"/>
      <c r="JS996" s="2"/>
      <c r="JT996" s="2"/>
      <c r="JU996" s="2"/>
      <c r="JV996" s="2"/>
      <c r="JW996" s="2"/>
    </row>
    <row r="997" spans="2:283" ht="24" customHeight="1" x14ac:dyDescent="0.2">
      <c r="B997" s="4"/>
      <c r="C997" s="23"/>
      <c r="D997" s="89"/>
      <c r="E997" s="6"/>
      <c r="F997" s="2"/>
      <c r="G997" s="92"/>
      <c r="H997" s="6"/>
      <c r="I997" s="23"/>
      <c r="J997" s="89"/>
      <c r="K997" s="6"/>
      <c r="L997" s="2"/>
      <c r="M997" s="92"/>
      <c r="N997" s="6"/>
      <c r="O997" s="23"/>
      <c r="P997" s="89"/>
      <c r="Q997" s="6"/>
      <c r="R997" s="2"/>
      <c r="S997" s="9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  <c r="IS997" s="2"/>
      <c r="IT997" s="2"/>
      <c r="IU997" s="2"/>
      <c r="IV997" s="2"/>
      <c r="IW997" s="2"/>
      <c r="IX997" s="2"/>
      <c r="IY997" s="2"/>
      <c r="IZ997" s="2"/>
      <c r="JA997" s="2"/>
      <c r="JB997" s="2"/>
      <c r="JC997" s="2"/>
      <c r="JD997" s="2"/>
      <c r="JE997" s="2"/>
      <c r="JF997" s="2"/>
      <c r="JG997" s="2"/>
      <c r="JH997" s="2"/>
      <c r="JI997" s="2"/>
      <c r="JJ997" s="2"/>
      <c r="JK997" s="2"/>
      <c r="JL997" s="2"/>
      <c r="JM997" s="2"/>
      <c r="JN997" s="2"/>
      <c r="JO997" s="2"/>
      <c r="JP997" s="2"/>
      <c r="JQ997" s="2"/>
      <c r="JR997" s="2"/>
      <c r="JS997" s="2"/>
      <c r="JT997" s="2"/>
      <c r="JU997" s="2"/>
      <c r="JV997" s="2"/>
      <c r="JW997" s="2"/>
    </row>
    <row r="998" spans="2:283" ht="24" customHeight="1" x14ac:dyDescent="0.2">
      <c r="B998" s="4"/>
      <c r="C998" s="23"/>
      <c r="D998" s="89"/>
      <c r="E998" s="6"/>
      <c r="F998" s="2"/>
      <c r="G998" s="92"/>
      <c r="H998" s="6"/>
      <c r="I998" s="23"/>
      <c r="J998" s="89"/>
      <c r="K998" s="6"/>
      <c r="L998" s="2"/>
      <c r="M998" s="92"/>
      <c r="N998" s="6"/>
      <c r="O998" s="23"/>
      <c r="P998" s="89"/>
      <c r="Q998" s="6"/>
      <c r="R998" s="2"/>
      <c r="S998" s="9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  <c r="IS998" s="2"/>
      <c r="IT998" s="2"/>
      <c r="IU998" s="2"/>
      <c r="IV998" s="2"/>
      <c r="IW998" s="2"/>
      <c r="IX998" s="2"/>
      <c r="IY998" s="2"/>
      <c r="IZ998" s="2"/>
      <c r="JA998" s="2"/>
      <c r="JB998" s="2"/>
      <c r="JC998" s="2"/>
      <c r="JD998" s="2"/>
      <c r="JE998" s="2"/>
      <c r="JF998" s="2"/>
      <c r="JG998" s="2"/>
      <c r="JH998" s="2"/>
      <c r="JI998" s="2"/>
      <c r="JJ998" s="2"/>
      <c r="JK998" s="2"/>
      <c r="JL998" s="2"/>
      <c r="JM998" s="2"/>
      <c r="JN998" s="2"/>
      <c r="JO998" s="2"/>
      <c r="JP998" s="2"/>
      <c r="JQ998" s="2"/>
      <c r="JR998" s="2"/>
      <c r="JS998" s="2"/>
      <c r="JT998" s="2"/>
      <c r="JU998" s="2"/>
      <c r="JV998" s="2"/>
      <c r="JW998" s="2"/>
    </row>
    <row r="999" spans="2:283" ht="24" customHeight="1" x14ac:dyDescent="0.2">
      <c r="B999" s="4"/>
      <c r="C999" s="23"/>
      <c r="D999" s="89"/>
      <c r="E999" s="6"/>
      <c r="F999" s="2"/>
      <c r="G999" s="92"/>
      <c r="H999" s="6"/>
      <c r="I999" s="23"/>
      <c r="J999" s="89"/>
      <c r="K999" s="6"/>
      <c r="L999" s="2"/>
      <c r="M999" s="92"/>
      <c r="N999" s="6"/>
      <c r="O999" s="23"/>
      <c r="P999" s="89"/>
      <c r="Q999" s="6"/>
      <c r="R999" s="2"/>
      <c r="S999" s="9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  <c r="IS999" s="2"/>
      <c r="IT999" s="2"/>
      <c r="IU999" s="2"/>
      <c r="IV999" s="2"/>
      <c r="IW999" s="2"/>
      <c r="IX999" s="2"/>
      <c r="IY999" s="2"/>
      <c r="IZ999" s="2"/>
      <c r="JA999" s="2"/>
      <c r="JB999" s="2"/>
      <c r="JC999" s="2"/>
      <c r="JD999" s="2"/>
      <c r="JE999" s="2"/>
      <c r="JF999" s="2"/>
      <c r="JG999" s="2"/>
      <c r="JH999" s="2"/>
      <c r="JI999" s="2"/>
      <c r="JJ999" s="2"/>
      <c r="JK999" s="2"/>
      <c r="JL999" s="2"/>
      <c r="JM999" s="2"/>
      <c r="JN999" s="2"/>
      <c r="JO999" s="2"/>
      <c r="JP999" s="2"/>
      <c r="JQ999" s="2"/>
      <c r="JR999" s="2"/>
      <c r="JS999" s="2"/>
      <c r="JT999" s="2"/>
      <c r="JU999" s="2"/>
      <c r="JV999" s="2"/>
      <c r="JW999" s="2"/>
    </row>
    <row r="1000" spans="2:283" ht="24" customHeight="1" x14ac:dyDescent="0.2">
      <c r="B1000" s="4"/>
      <c r="C1000" s="23"/>
      <c r="D1000" s="89"/>
      <c r="E1000" s="6"/>
      <c r="F1000" s="2"/>
      <c r="G1000" s="92"/>
      <c r="H1000" s="6"/>
      <c r="I1000" s="23"/>
      <c r="J1000" s="89"/>
      <c r="K1000" s="6"/>
      <c r="L1000" s="2"/>
      <c r="M1000" s="92"/>
      <c r="N1000" s="6"/>
      <c r="O1000" s="23"/>
      <c r="P1000" s="89"/>
      <c r="Q1000" s="6"/>
      <c r="R1000" s="2"/>
      <c r="S1000" s="9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  <c r="IS1000" s="2"/>
      <c r="IT1000" s="2"/>
      <c r="IU1000" s="2"/>
      <c r="IV1000" s="2"/>
      <c r="IW1000" s="2"/>
      <c r="IX1000" s="2"/>
      <c r="IY1000" s="2"/>
      <c r="IZ1000" s="2"/>
      <c r="JA1000" s="2"/>
      <c r="JB1000" s="2"/>
      <c r="JC1000" s="2"/>
      <c r="JD1000" s="2"/>
      <c r="JE1000" s="2"/>
      <c r="JF1000" s="2"/>
      <c r="JG1000" s="2"/>
      <c r="JH1000" s="2"/>
      <c r="JI1000" s="2"/>
      <c r="JJ1000" s="2"/>
      <c r="JK1000" s="2"/>
      <c r="JL1000" s="2"/>
      <c r="JM1000" s="2"/>
      <c r="JN1000" s="2"/>
      <c r="JO1000" s="2"/>
      <c r="JP1000" s="2"/>
      <c r="JQ1000" s="2"/>
      <c r="JR1000" s="2"/>
      <c r="JS1000" s="2"/>
      <c r="JT1000" s="2"/>
      <c r="JU1000" s="2"/>
      <c r="JV1000" s="2"/>
      <c r="JW1000" s="2"/>
    </row>
    <row r="1001" spans="2:283" ht="24" customHeight="1" x14ac:dyDescent="0.2">
      <c r="B1001" s="4"/>
      <c r="C1001" s="23"/>
      <c r="D1001" s="89"/>
      <c r="E1001" s="6"/>
      <c r="F1001" s="2"/>
      <c r="G1001" s="92"/>
      <c r="H1001" s="6"/>
      <c r="I1001" s="23"/>
      <c r="J1001" s="89"/>
      <c r="K1001" s="6"/>
      <c r="L1001" s="2"/>
      <c r="M1001" s="92"/>
      <c r="N1001" s="6"/>
      <c r="O1001" s="23"/>
      <c r="P1001" s="89"/>
      <c r="Q1001" s="6"/>
      <c r="R1001" s="2"/>
      <c r="S1001" s="9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2"/>
      <c r="DR1001" s="2"/>
      <c r="DS1001" s="2"/>
      <c r="DT1001" s="2"/>
      <c r="DU1001" s="2"/>
      <c r="DV1001" s="2"/>
      <c r="DW1001" s="2"/>
      <c r="DX1001" s="2"/>
      <c r="DY1001" s="2"/>
      <c r="DZ1001" s="2"/>
      <c r="EA1001" s="2"/>
      <c r="EB1001" s="2"/>
      <c r="EC1001" s="2"/>
      <c r="ED1001" s="2"/>
      <c r="EE1001" s="2"/>
      <c r="EF1001" s="2"/>
      <c r="EG1001" s="2"/>
      <c r="EH1001" s="2"/>
      <c r="EI1001" s="2"/>
      <c r="EJ1001" s="2"/>
      <c r="EK1001" s="2"/>
      <c r="EL1001" s="2"/>
      <c r="EM1001" s="2"/>
      <c r="EN1001" s="2"/>
      <c r="EO1001" s="2"/>
      <c r="EP1001" s="2"/>
      <c r="EQ1001" s="2"/>
      <c r="ER1001" s="2"/>
      <c r="ES1001" s="2"/>
      <c r="ET1001" s="2"/>
      <c r="EU1001" s="2"/>
      <c r="EV1001" s="2"/>
      <c r="EW1001" s="2"/>
      <c r="EX1001" s="2"/>
      <c r="EY1001" s="2"/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2"/>
      <c r="FP1001" s="2"/>
      <c r="FQ1001" s="2"/>
      <c r="FR1001" s="2"/>
      <c r="FS1001" s="2"/>
      <c r="FT1001" s="2"/>
      <c r="FU1001" s="2"/>
      <c r="FV1001" s="2"/>
      <c r="FW1001" s="2"/>
      <c r="FX1001" s="2"/>
      <c r="FY1001" s="2"/>
      <c r="FZ1001" s="2"/>
      <c r="GA1001" s="2"/>
      <c r="GB1001" s="2"/>
      <c r="GC1001" s="2"/>
      <c r="GD1001" s="2"/>
      <c r="GE1001" s="2"/>
      <c r="GF1001" s="2"/>
      <c r="GG1001" s="2"/>
      <c r="GH1001" s="2"/>
      <c r="GI1001" s="2"/>
      <c r="GJ1001" s="2"/>
      <c r="GK1001" s="2"/>
      <c r="GL1001" s="2"/>
      <c r="GM1001" s="2"/>
      <c r="GN1001" s="2"/>
      <c r="GO1001" s="2"/>
      <c r="GP1001" s="2"/>
      <c r="GQ1001" s="2"/>
      <c r="GR1001" s="2"/>
      <c r="GS1001" s="2"/>
      <c r="GT1001" s="2"/>
      <c r="GU1001" s="2"/>
      <c r="GV1001" s="2"/>
      <c r="GW1001" s="2"/>
      <c r="GX1001" s="2"/>
      <c r="GY1001" s="2"/>
      <c r="GZ1001" s="2"/>
      <c r="HA1001" s="2"/>
      <c r="HB1001" s="2"/>
      <c r="HC1001" s="2"/>
      <c r="HD1001" s="2"/>
      <c r="HE1001" s="2"/>
      <c r="HF1001" s="2"/>
      <c r="HG1001" s="2"/>
      <c r="HH1001" s="2"/>
      <c r="HI1001" s="2"/>
      <c r="HJ1001" s="2"/>
      <c r="HK1001" s="2"/>
      <c r="HL1001" s="2"/>
      <c r="HM1001" s="2"/>
      <c r="HN1001" s="2"/>
      <c r="HO1001" s="2"/>
      <c r="HP1001" s="2"/>
      <c r="HQ1001" s="2"/>
      <c r="HR1001" s="2"/>
      <c r="HS1001" s="2"/>
      <c r="HT1001" s="2"/>
      <c r="HU1001" s="2"/>
      <c r="HV1001" s="2"/>
      <c r="HW1001" s="2"/>
      <c r="HX1001" s="2"/>
      <c r="HY1001" s="2"/>
      <c r="HZ1001" s="2"/>
      <c r="IA1001" s="2"/>
      <c r="IB1001" s="2"/>
      <c r="IC1001" s="2"/>
      <c r="ID1001" s="2"/>
      <c r="IE1001" s="2"/>
      <c r="IF1001" s="2"/>
      <c r="IG1001" s="2"/>
      <c r="IH1001" s="2"/>
      <c r="II1001" s="2"/>
      <c r="IJ1001" s="2"/>
      <c r="IK1001" s="2"/>
      <c r="IL1001" s="2"/>
      <c r="IM1001" s="2"/>
      <c r="IN1001" s="2"/>
      <c r="IO1001" s="2"/>
      <c r="IP1001" s="2"/>
      <c r="IQ1001" s="2"/>
      <c r="IR1001" s="2"/>
      <c r="IS1001" s="2"/>
      <c r="IT1001" s="2"/>
      <c r="IU1001" s="2"/>
      <c r="IV1001" s="2"/>
      <c r="IW1001" s="2"/>
      <c r="IX1001" s="2"/>
      <c r="IY1001" s="2"/>
      <c r="IZ1001" s="2"/>
      <c r="JA1001" s="2"/>
      <c r="JB1001" s="2"/>
      <c r="JC1001" s="2"/>
      <c r="JD1001" s="2"/>
      <c r="JE1001" s="2"/>
      <c r="JF1001" s="2"/>
      <c r="JG1001" s="2"/>
      <c r="JH1001" s="2"/>
      <c r="JI1001" s="2"/>
      <c r="JJ1001" s="2"/>
      <c r="JK1001" s="2"/>
      <c r="JL1001" s="2"/>
      <c r="JM1001" s="2"/>
      <c r="JN1001" s="2"/>
      <c r="JO1001" s="2"/>
      <c r="JP1001" s="2"/>
      <c r="JQ1001" s="2"/>
      <c r="JR1001" s="2"/>
      <c r="JS1001" s="2"/>
      <c r="JT1001" s="2"/>
      <c r="JU1001" s="2"/>
      <c r="JV1001" s="2"/>
      <c r="JW1001" s="2"/>
    </row>
    <row r="1002" spans="2:283" ht="24" customHeight="1" x14ac:dyDescent="0.2">
      <c r="B1002" s="4"/>
      <c r="C1002" s="23"/>
      <c r="D1002" s="89"/>
      <c r="E1002" s="6"/>
      <c r="F1002" s="2"/>
      <c r="G1002" s="92"/>
      <c r="H1002" s="6"/>
      <c r="I1002" s="23"/>
      <c r="J1002" s="89"/>
      <c r="K1002" s="6"/>
      <c r="L1002" s="2"/>
      <c r="M1002" s="92"/>
      <c r="N1002" s="6"/>
      <c r="O1002" s="23"/>
      <c r="P1002" s="89"/>
      <c r="Q1002" s="6"/>
      <c r="R1002" s="2"/>
      <c r="S1002" s="9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2"/>
      <c r="DR1002" s="2"/>
      <c r="DS1002" s="2"/>
      <c r="DT1002" s="2"/>
      <c r="DU1002" s="2"/>
      <c r="DV1002" s="2"/>
      <c r="DW1002" s="2"/>
      <c r="DX1002" s="2"/>
      <c r="DY1002" s="2"/>
      <c r="DZ1002" s="2"/>
      <c r="EA1002" s="2"/>
      <c r="EB1002" s="2"/>
      <c r="EC1002" s="2"/>
      <c r="ED1002" s="2"/>
      <c r="EE1002" s="2"/>
      <c r="EF1002" s="2"/>
      <c r="EG1002" s="2"/>
      <c r="EH1002" s="2"/>
      <c r="EI1002" s="2"/>
      <c r="EJ1002" s="2"/>
      <c r="EK1002" s="2"/>
      <c r="EL1002" s="2"/>
      <c r="EM1002" s="2"/>
      <c r="EN1002" s="2"/>
      <c r="EO1002" s="2"/>
      <c r="EP1002" s="2"/>
      <c r="EQ1002" s="2"/>
      <c r="ER1002" s="2"/>
      <c r="ES1002" s="2"/>
      <c r="ET1002" s="2"/>
      <c r="EU1002" s="2"/>
      <c r="EV1002" s="2"/>
      <c r="EW1002" s="2"/>
      <c r="EX1002" s="2"/>
      <c r="EY1002" s="2"/>
      <c r="EZ1002" s="2"/>
      <c r="FA1002" s="2"/>
      <c r="FB1002" s="2"/>
      <c r="FC1002" s="2"/>
      <c r="FD1002" s="2"/>
      <c r="FE1002" s="2"/>
      <c r="FF1002" s="2"/>
      <c r="FG1002" s="2"/>
      <c r="FH1002" s="2"/>
      <c r="FI1002" s="2"/>
      <c r="FJ1002" s="2"/>
      <c r="FK1002" s="2"/>
      <c r="FL1002" s="2"/>
      <c r="FM1002" s="2"/>
      <c r="FN1002" s="2"/>
      <c r="FO1002" s="2"/>
      <c r="FP1002" s="2"/>
      <c r="FQ1002" s="2"/>
      <c r="FR1002" s="2"/>
      <c r="FS1002" s="2"/>
      <c r="FT1002" s="2"/>
      <c r="FU1002" s="2"/>
      <c r="FV1002" s="2"/>
      <c r="FW1002" s="2"/>
      <c r="FX1002" s="2"/>
      <c r="FY1002" s="2"/>
      <c r="FZ1002" s="2"/>
      <c r="GA1002" s="2"/>
      <c r="GB1002" s="2"/>
      <c r="GC1002" s="2"/>
      <c r="GD1002" s="2"/>
      <c r="GE1002" s="2"/>
      <c r="GF1002" s="2"/>
      <c r="GG1002" s="2"/>
      <c r="GH1002" s="2"/>
      <c r="GI1002" s="2"/>
      <c r="GJ1002" s="2"/>
      <c r="GK1002" s="2"/>
      <c r="GL1002" s="2"/>
      <c r="GM1002" s="2"/>
      <c r="GN1002" s="2"/>
      <c r="GO1002" s="2"/>
      <c r="GP1002" s="2"/>
      <c r="GQ1002" s="2"/>
      <c r="GR1002" s="2"/>
      <c r="GS1002" s="2"/>
      <c r="GT1002" s="2"/>
      <c r="GU1002" s="2"/>
      <c r="GV1002" s="2"/>
      <c r="GW1002" s="2"/>
      <c r="GX1002" s="2"/>
      <c r="GY1002" s="2"/>
      <c r="GZ1002" s="2"/>
      <c r="HA1002" s="2"/>
      <c r="HB1002" s="2"/>
      <c r="HC1002" s="2"/>
      <c r="HD1002" s="2"/>
      <c r="HE1002" s="2"/>
      <c r="HF1002" s="2"/>
      <c r="HG1002" s="2"/>
      <c r="HH1002" s="2"/>
      <c r="HI1002" s="2"/>
      <c r="HJ1002" s="2"/>
      <c r="HK1002" s="2"/>
      <c r="HL1002" s="2"/>
      <c r="HM1002" s="2"/>
      <c r="HN1002" s="2"/>
      <c r="HO1002" s="2"/>
      <c r="HP1002" s="2"/>
      <c r="HQ1002" s="2"/>
      <c r="HR1002" s="2"/>
      <c r="HS1002" s="2"/>
      <c r="HT1002" s="2"/>
      <c r="HU1002" s="2"/>
      <c r="HV1002" s="2"/>
      <c r="HW1002" s="2"/>
      <c r="HX1002" s="2"/>
      <c r="HY1002" s="2"/>
      <c r="HZ1002" s="2"/>
      <c r="IA1002" s="2"/>
      <c r="IB1002" s="2"/>
      <c r="IC1002" s="2"/>
      <c r="ID1002" s="2"/>
      <c r="IE1002" s="2"/>
      <c r="IF1002" s="2"/>
      <c r="IG1002" s="2"/>
      <c r="IH1002" s="2"/>
      <c r="II1002" s="2"/>
      <c r="IJ1002" s="2"/>
      <c r="IK1002" s="2"/>
      <c r="IL1002" s="2"/>
      <c r="IM1002" s="2"/>
      <c r="IN1002" s="2"/>
      <c r="IO1002" s="2"/>
      <c r="IP1002" s="2"/>
      <c r="IQ1002" s="2"/>
      <c r="IR1002" s="2"/>
      <c r="IS1002" s="2"/>
      <c r="IT1002" s="2"/>
      <c r="IU1002" s="2"/>
      <c r="IV1002" s="2"/>
      <c r="IW1002" s="2"/>
      <c r="IX1002" s="2"/>
      <c r="IY1002" s="2"/>
      <c r="IZ1002" s="2"/>
      <c r="JA1002" s="2"/>
      <c r="JB1002" s="2"/>
      <c r="JC1002" s="2"/>
      <c r="JD1002" s="2"/>
      <c r="JE1002" s="2"/>
      <c r="JF1002" s="2"/>
      <c r="JG1002" s="2"/>
      <c r="JH1002" s="2"/>
      <c r="JI1002" s="2"/>
      <c r="JJ1002" s="2"/>
      <c r="JK1002" s="2"/>
      <c r="JL1002" s="2"/>
      <c r="JM1002" s="2"/>
      <c r="JN1002" s="2"/>
      <c r="JO1002" s="2"/>
      <c r="JP1002" s="2"/>
      <c r="JQ1002" s="2"/>
      <c r="JR1002" s="2"/>
      <c r="JS1002" s="2"/>
      <c r="JT1002" s="2"/>
      <c r="JU1002" s="2"/>
      <c r="JV1002" s="2"/>
      <c r="JW1002" s="2"/>
    </row>
    <row r="1003" spans="2:283" ht="24" customHeight="1" x14ac:dyDescent="0.2">
      <c r="B1003" s="4"/>
      <c r="C1003" s="23"/>
      <c r="D1003" s="89"/>
      <c r="E1003" s="6"/>
      <c r="F1003" s="2"/>
      <c r="G1003" s="92"/>
      <c r="H1003" s="6"/>
      <c r="I1003" s="23"/>
      <c r="J1003" s="89"/>
      <c r="K1003" s="6"/>
      <c r="L1003" s="2"/>
      <c r="M1003" s="92"/>
      <c r="N1003" s="6"/>
      <c r="O1003" s="23"/>
      <c r="P1003" s="89"/>
      <c r="Q1003" s="6"/>
      <c r="R1003" s="2"/>
      <c r="S1003" s="9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/>
      <c r="DN1003" s="2"/>
      <c r="DO1003" s="2"/>
      <c r="DP1003" s="2"/>
      <c r="DQ1003" s="2"/>
      <c r="DR1003" s="2"/>
      <c r="DS1003" s="2"/>
      <c r="DT1003" s="2"/>
      <c r="DU1003" s="2"/>
      <c r="DV1003" s="2"/>
      <c r="DW1003" s="2"/>
      <c r="DX1003" s="2"/>
      <c r="DY1003" s="2"/>
      <c r="DZ1003" s="2"/>
      <c r="EA1003" s="2"/>
      <c r="EB1003" s="2"/>
      <c r="EC1003" s="2"/>
      <c r="ED1003" s="2"/>
      <c r="EE1003" s="2"/>
      <c r="EF1003" s="2"/>
      <c r="EG1003" s="2"/>
      <c r="EH1003" s="2"/>
      <c r="EI1003" s="2"/>
      <c r="EJ1003" s="2"/>
      <c r="EK1003" s="2"/>
      <c r="EL1003" s="2"/>
      <c r="EM1003" s="2"/>
      <c r="EN1003" s="2"/>
      <c r="EO1003" s="2"/>
      <c r="EP1003" s="2"/>
      <c r="EQ1003" s="2"/>
      <c r="ER1003" s="2"/>
      <c r="ES1003" s="2"/>
      <c r="ET1003" s="2"/>
      <c r="EU1003" s="2"/>
      <c r="EV1003" s="2"/>
      <c r="EW1003" s="2"/>
      <c r="EX1003" s="2"/>
      <c r="EY1003" s="2"/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2"/>
      <c r="FP1003" s="2"/>
      <c r="FQ1003" s="2"/>
      <c r="FR1003" s="2"/>
      <c r="FS1003" s="2"/>
      <c r="FT1003" s="2"/>
      <c r="FU1003" s="2"/>
      <c r="FV1003" s="2"/>
      <c r="FW1003" s="2"/>
      <c r="FX1003" s="2"/>
      <c r="FY1003" s="2"/>
      <c r="FZ1003" s="2"/>
      <c r="GA1003" s="2"/>
      <c r="GB1003" s="2"/>
      <c r="GC1003" s="2"/>
      <c r="GD1003" s="2"/>
      <c r="GE1003" s="2"/>
      <c r="GF1003" s="2"/>
      <c r="GG1003" s="2"/>
      <c r="GH1003" s="2"/>
      <c r="GI1003" s="2"/>
      <c r="GJ1003" s="2"/>
      <c r="GK1003" s="2"/>
      <c r="GL1003" s="2"/>
      <c r="GM1003" s="2"/>
      <c r="GN1003" s="2"/>
      <c r="GO1003" s="2"/>
      <c r="GP1003" s="2"/>
      <c r="GQ1003" s="2"/>
      <c r="GR1003" s="2"/>
      <c r="GS1003" s="2"/>
      <c r="GT1003" s="2"/>
      <c r="GU1003" s="2"/>
      <c r="GV1003" s="2"/>
      <c r="GW1003" s="2"/>
      <c r="GX1003" s="2"/>
      <c r="GY1003" s="2"/>
      <c r="GZ1003" s="2"/>
      <c r="HA1003" s="2"/>
      <c r="HB1003" s="2"/>
      <c r="HC1003" s="2"/>
      <c r="HD1003" s="2"/>
      <c r="HE1003" s="2"/>
      <c r="HF1003" s="2"/>
      <c r="HG1003" s="2"/>
      <c r="HH1003" s="2"/>
      <c r="HI1003" s="2"/>
      <c r="HJ1003" s="2"/>
      <c r="HK1003" s="2"/>
      <c r="HL1003" s="2"/>
      <c r="HM1003" s="2"/>
      <c r="HN1003" s="2"/>
      <c r="HO1003" s="2"/>
      <c r="HP1003" s="2"/>
      <c r="HQ1003" s="2"/>
      <c r="HR1003" s="2"/>
      <c r="HS1003" s="2"/>
      <c r="HT1003" s="2"/>
      <c r="HU1003" s="2"/>
      <c r="HV1003" s="2"/>
      <c r="HW1003" s="2"/>
      <c r="HX1003" s="2"/>
      <c r="HY1003" s="2"/>
      <c r="HZ1003" s="2"/>
      <c r="IA1003" s="2"/>
      <c r="IB1003" s="2"/>
      <c r="IC1003" s="2"/>
      <c r="ID1003" s="2"/>
      <c r="IE1003" s="2"/>
      <c r="IF1003" s="2"/>
      <c r="IG1003" s="2"/>
      <c r="IH1003" s="2"/>
      <c r="II1003" s="2"/>
      <c r="IJ1003" s="2"/>
      <c r="IK1003" s="2"/>
      <c r="IL1003" s="2"/>
      <c r="IM1003" s="2"/>
      <c r="IN1003" s="2"/>
      <c r="IO1003" s="2"/>
      <c r="IP1003" s="2"/>
      <c r="IQ1003" s="2"/>
      <c r="IR1003" s="2"/>
      <c r="IS1003" s="2"/>
      <c r="IT1003" s="2"/>
      <c r="IU1003" s="2"/>
      <c r="IV1003" s="2"/>
      <c r="IW1003" s="2"/>
      <c r="IX1003" s="2"/>
      <c r="IY1003" s="2"/>
      <c r="IZ1003" s="2"/>
      <c r="JA1003" s="2"/>
      <c r="JB1003" s="2"/>
      <c r="JC1003" s="2"/>
      <c r="JD1003" s="2"/>
      <c r="JE1003" s="2"/>
      <c r="JF1003" s="2"/>
      <c r="JG1003" s="2"/>
      <c r="JH1003" s="2"/>
      <c r="JI1003" s="2"/>
      <c r="JJ1003" s="2"/>
      <c r="JK1003" s="2"/>
      <c r="JL1003" s="2"/>
      <c r="JM1003" s="2"/>
      <c r="JN1003" s="2"/>
      <c r="JO1003" s="2"/>
      <c r="JP1003" s="2"/>
      <c r="JQ1003" s="2"/>
      <c r="JR1003" s="2"/>
      <c r="JS1003" s="2"/>
      <c r="JT1003" s="2"/>
      <c r="JU1003" s="2"/>
      <c r="JV1003" s="2"/>
      <c r="JW1003" s="2"/>
    </row>
    <row r="1004" spans="2:283" ht="24" customHeight="1" x14ac:dyDescent="0.2">
      <c r="B1004" s="4"/>
      <c r="C1004" s="23"/>
      <c r="D1004" s="89"/>
      <c r="E1004" s="6"/>
      <c r="F1004" s="2"/>
      <c r="G1004" s="92"/>
      <c r="H1004" s="6"/>
      <c r="I1004" s="23"/>
      <c r="J1004" s="89"/>
      <c r="K1004" s="6"/>
      <c r="L1004" s="2"/>
      <c r="M1004" s="92"/>
      <c r="N1004" s="6"/>
      <c r="O1004" s="23"/>
      <c r="P1004" s="89"/>
      <c r="Q1004" s="6"/>
      <c r="R1004" s="2"/>
      <c r="S1004" s="9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2"/>
      <c r="DR1004" s="2"/>
      <c r="DS1004" s="2"/>
      <c r="DT1004" s="2"/>
      <c r="DU1004" s="2"/>
      <c r="DV1004" s="2"/>
      <c r="DW1004" s="2"/>
      <c r="DX1004" s="2"/>
      <c r="DY1004" s="2"/>
      <c r="DZ1004" s="2"/>
      <c r="EA1004" s="2"/>
      <c r="EB1004" s="2"/>
      <c r="EC1004" s="2"/>
      <c r="ED1004" s="2"/>
      <c r="EE1004" s="2"/>
      <c r="EF1004" s="2"/>
      <c r="EG1004" s="2"/>
      <c r="EH1004" s="2"/>
      <c r="EI1004" s="2"/>
      <c r="EJ1004" s="2"/>
      <c r="EK1004" s="2"/>
      <c r="EL1004" s="2"/>
      <c r="EM1004" s="2"/>
      <c r="EN1004" s="2"/>
      <c r="EO1004" s="2"/>
      <c r="EP1004" s="2"/>
      <c r="EQ1004" s="2"/>
      <c r="ER1004" s="2"/>
      <c r="ES1004" s="2"/>
      <c r="ET1004" s="2"/>
      <c r="EU1004" s="2"/>
      <c r="EV1004" s="2"/>
      <c r="EW1004" s="2"/>
      <c r="EX1004" s="2"/>
      <c r="EY1004" s="2"/>
      <c r="EZ1004" s="2"/>
      <c r="FA1004" s="2"/>
      <c r="FB1004" s="2"/>
      <c r="FC1004" s="2"/>
      <c r="FD1004" s="2"/>
      <c r="FE1004" s="2"/>
      <c r="FF1004" s="2"/>
      <c r="FG1004" s="2"/>
      <c r="FH1004" s="2"/>
      <c r="FI1004" s="2"/>
      <c r="FJ1004" s="2"/>
      <c r="FK1004" s="2"/>
      <c r="FL1004" s="2"/>
      <c r="FM1004" s="2"/>
      <c r="FN1004" s="2"/>
      <c r="FO1004" s="2"/>
      <c r="FP1004" s="2"/>
      <c r="FQ1004" s="2"/>
      <c r="FR1004" s="2"/>
      <c r="FS1004" s="2"/>
      <c r="FT1004" s="2"/>
      <c r="FU1004" s="2"/>
      <c r="FV1004" s="2"/>
      <c r="FW1004" s="2"/>
      <c r="FX1004" s="2"/>
      <c r="FY1004" s="2"/>
      <c r="FZ1004" s="2"/>
      <c r="GA1004" s="2"/>
      <c r="GB1004" s="2"/>
      <c r="GC1004" s="2"/>
      <c r="GD1004" s="2"/>
      <c r="GE1004" s="2"/>
      <c r="GF1004" s="2"/>
      <c r="GG1004" s="2"/>
      <c r="GH1004" s="2"/>
      <c r="GI1004" s="2"/>
      <c r="GJ1004" s="2"/>
      <c r="GK1004" s="2"/>
      <c r="GL1004" s="2"/>
      <c r="GM1004" s="2"/>
      <c r="GN1004" s="2"/>
      <c r="GO1004" s="2"/>
      <c r="GP1004" s="2"/>
      <c r="GQ1004" s="2"/>
      <c r="GR1004" s="2"/>
      <c r="GS1004" s="2"/>
      <c r="GT1004" s="2"/>
      <c r="GU1004" s="2"/>
      <c r="GV1004" s="2"/>
      <c r="GW1004" s="2"/>
      <c r="GX1004" s="2"/>
      <c r="GY1004" s="2"/>
      <c r="GZ1004" s="2"/>
      <c r="HA1004" s="2"/>
      <c r="HB1004" s="2"/>
      <c r="HC1004" s="2"/>
      <c r="HD1004" s="2"/>
      <c r="HE1004" s="2"/>
      <c r="HF1004" s="2"/>
      <c r="HG1004" s="2"/>
      <c r="HH1004" s="2"/>
      <c r="HI1004" s="2"/>
      <c r="HJ1004" s="2"/>
      <c r="HK1004" s="2"/>
      <c r="HL1004" s="2"/>
      <c r="HM1004" s="2"/>
      <c r="HN1004" s="2"/>
      <c r="HO1004" s="2"/>
      <c r="HP1004" s="2"/>
      <c r="HQ1004" s="2"/>
      <c r="HR1004" s="2"/>
      <c r="HS1004" s="2"/>
      <c r="HT1004" s="2"/>
      <c r="HU1004" s="2"/>
      <c r="HV1004" s="2"/>
      <c r="HW1004" s="2"/>
      <c r="HX1004" s="2"/>
      <c r="HY1004" s="2"/>
      <c r="HZ1004" s="2"/>
      <c r="IA1004" s="2"/>
      <c r="IB1004" s="2"/>
      <c r="IC1004" s="2"/>
      <c r="ID1004" s="2"/>
      <c r="IE1004" s="2"/>
      <c r="IF1004" s="2"/>
      <c r="IG1004" s="2"/>
      <c r="IH1004" s="2"/>
      <c r="II1004" s="2"/>
      <c r="IJ1004" s="2"/>
      <c r="IK1004" s="2"/>
      <c r="IL1004" s="2"/>
      <c r="IM1004" s="2"/>
      <c r="IN1004" s="2"/>
      <c r="IO1004" s="2"/>
      <c r="IP1004" s="2"/>
      <c r="IQ1004" s="2"/>
      <c r="IR1004" s="2"/>
      <c r="IS1004" s="2"/>
      <c r="IT1004" s="2"/>
      <c r="IU1004" s="2"/>
      <c r="IV1004" s="2"/>
      <c r="IW1004" s="2"/>
      <c r="IX1004" s="2"/>
      <c r="IY1004" s="2"/>
      <c r="IZ1004" s="2"/>
      <c r="JA1004" s="2"/>
      <c r="JB1004" s="2"/>
      <c r="JC1004" s="2"/>
      <c r="JD1004" s="2"/>
      <c r="JE1004" s="2"/>
      <c r="JF1004" s="2"/>
      <c r="JG1004" s="2"/>
      <c r="JH1004" s="2"/>
      <c r="JI1004" s="2"/>
      <c r="JJ1004" s="2"/>
      <c r="JK1004" s="2"/>
      <c r="JL1004" s="2"/>
      <c r="JM1004" s="2"/>
      <c r="JN1004" s="2"/>
      <c r="JO1004" s="2"/>
      <c r="JP1004" s="2"/>
      <c r="JQ1004" s="2"/>
      <c r="JR1004" s="2"/>
      <c r="JS1004" s="2"/>
      <c r="JT1004" s="2"/>
      <c r="JU1004" s="2"/>
      <c r="JV1004" s="2"/>
      <c r="JW1004" s="2"/>
    </row>
    <row r="1005" spans="2:283" ht="24" customHeight="1" x14ac:dyDescent="0.2">
      <c r="B1005" s="4"/>
      <c r="C1005" s="23"/>
      <c r="D1005" s="89"/>
      <c r="E1005" s="6"/>
      <c r="F1005" s="2"/>
      <c r="G1005" s="92"/>
      <c r="H1005" s="6"/>
      <c r="I1005" s="23"/>
      <c r="J1005" s="89"/>
      <c r="K1005" s="6"/>
      <c r="L1005" s="2"/>
      <c r="M1005" s="92"/>
      <c r="N1005" s="6"/>
      <c r="O1005" s="23"/>
      <c r="P1005" s="89"/>
      <c r="Q1005" s="6"/>
      <c r="R1005" s="2"/>
      <c r="S1005" s="9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2"/>
      <c r="DR1005" s="2"/>
      <c r="DS1005" s="2"/>
      <c r="DT1005" s="2"/>
      <c r="DU1005" s="2"/>
      <c r="DV1005" s="2"/>
      <c r="DW1005" s="2"/>
      <c r="DX1005" s="2"/>
      <c r="DY1005" s="2"/>
      <c r="DZ1005" s="2"/>
      <c r="EA1005" s="2"/>
      <c r="EB1005" s="2"/>
      <c r="EC1005" s="2"/>
      <c r="ED1005" s="2"/>
      <c r="EE1005" s="2"/>
      <c r="EF1005" s="2"/>
      <c r="EG1005" s="2"/>
      <c r="EH1005" s="2"/>
      <c r="EI1005" s="2"/>
      <c r="EJ1005" s="2"/>
      <c r="EK1005" s="2"/>
      <c r="EL1005" s="2"/>
      <c r="EM1005" s="2"/>
      <c r="EN1005" s="2"/>
      <c r="EO1005" s="2"/>
      <c r="EP1005" s="2"/>
      <c r="EQ1005" s="2"/>
      <c r="ER1005" s="2"/>
      <c r="ES1005" s="2"/>
      <c r="ET1005" s="2"/>
      <c r="EU1005" s="2"/>
      <c r="EV1005" s="2"/>
      <c r="EW1005" s="2"/>
      <c r="EX1005" s="2"/>
      <c r="EY1005" s="2"/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2"/>
      <c r="FP1005" s="2"/>
      <c r="FQ1005" s="2"/>
      <c r="FR1005" s="2"/>
      <c r="FS1005" s="2"/>
      <c r="FT1005" s="2"/>
      <c r="FU1005" s="2"/>
      <c r="FV1005" s="2"/>
      <c r="FW1005" s="2"/>
      <c r="FX1005" s="2"/>
      <c r="FY1005" s="2"/>
      <c r="FZ1005" s="2"/>
      <c r="GA1005" s="2"/>
      <c r="GB1005" s="2"/>
      <c r="GC1005" s="2"/>
      <c r="GD1005" s="2"/>
      <c r="GE1005" s="2"/>
      <c r="GF1005" s="2"/>
      <c r="GG1005" s="2"/>
      <c r="GH1005" s="2"/>
      <c r="GI1005" s="2"/>
      <c r="GJ1005" s="2"/>
      <c r="GK1005" s="2"/>
      <c r="GL1005" s="2"/>
      <c r="GM1005" s="2"/>
      <c r="GN1005" s="2"/>
      <c r="GO1005" s="2"/>
      <c r="GP1005" s="2"/>
      <c r="GQ1005" s="2"/>
      <c r="GR1005" s="2"/>
      <c r="GS1005" s="2"/>
      <c r="GT1005" s="2"/>
      <c r="GU1005" s="2"/>
      <c r="GV1005" s="2"/>
      <c r="GW1005" s="2"/>
      <c r="GX1005" s="2"/>
      <c r="GY1005" s="2"/>
      <c r="GZ1005" s="2"/>
      <c r="HA1005" s="2"/>
      <c r="HB1005" s="2"/>
      <c r="HC1005" s="2"/>
      <c r="HD1005" s="2"/>
      <c r="HE1005" s="2"/>
      <c r="HF1005" s="2"/>
      <c r="HG1005" s="2"/>
      <c r="HH1005" s="2"/>
      <c r="HI1005" s="2"/>
      <c r="HJ1005" s="2"/>
      <c r="HK1005" s="2"/>
      <c r="HL1005" s="2"/>
      <c r="HM1005" s="2"/>
      <c r="HN1005" s="2"/>
      <c r="HO1005" s="2"/>
      <c r="HP1005" s="2"/>
      <c r="HQ1005" s="2"/>
      <c r="HR1005" s="2"/>
      <c r="HS1005" s="2"/>
      <c r="HT1005" s="2"/>
      <c r="HU1005" s="2"/>
      <c r="HV1005" s="2"/>
      <c r="HW1005" s="2"/>
      <c r="HX1005" s="2"/>
      <c r="HY1005" s="2"/>
      <c r="HZ1005" s="2"/>
      <c r="IA1005" s="2"/>
      <c r="IB1005" s="2"/>
      <c r="IC1005" s="2"/>
      <c r="ID1005" s="2"/>
      <c r="IE1005" s="2"/>
      <c r="IF1005" s="2"/>
      <c r="IG1005" s="2"/>
      <c r="IH1005" s="2"/>
      <c r="II1005" s="2"/>
      <c r="IJ1005" s="2"/>
      <c r="IK1005" s="2"/>
      <c r="IL1005" s="2"/>
      <c r="IM1005" s="2"/>
      <c r="IN1005" s="2"/>
      <c r="IO1005" s="2"/>
      <c r="IP1005" s="2"/>
      <c r="IQ1005" s="2"/>
      <c r="IR1005" s="2"/>
      <c r="IS1005" s="2"/>
      <c r="IT1005" s="2"/>
      <c r="IU1005" s="2"/>
      <c r="IV1005" s="2"/>
      <c r="IW1005" s="2"/>
      <c r="IX1005" s="2"/>
      <c r="IY1005" s="2"/>
      <c r="IZ1005" s="2"/>
      <c r="JA1005" s="2"/>
      <c r="JB1005" s="2"/>
      <c r="JC1005" s="2"/>
      <c r="JD1005" s="2"/>
      <c r="JE1005" s="2"/>
      <c r="JF1005" s="2"/>
      <c r="JG1005" s="2"/>
      <c r="JH1005" s="2"/>
      <c r="JI1005" s="2"/>
      <c r="JJ1005" s="2"/>
      <c r="JK1005" s="2"/>
      <c r="JL1005" s="2"/>
      <c r="JM1005" s="2"/>
      <c r="JN1005" s="2"/>
      <c r="JO1005" s="2"/>
      <c r="JP1005" s="2"/>
      <c r="JQ1005" s="2"/>
      <c r="JR1005" s="2"/>
      <c r="JS1005" s="2"/>
      <c r="JT1005" s="2"/>
      <c r="JU1005" s="2"/>
      <c r="JV1005" s="2"/>
      <c r="JW1005" s="2"/>
    </row>
    <row r="1006" spans="2:283" ht="24" customHeight="1" x14ac:dyDescent="0.2">
      <c r="B1006" s="4"/>
      <c r="C1006" s="23"/>
      <c r="D1006" s="89"/>
      <c r="E1006" s="6"/>
      <c r="F1006" s="2"/>
      <c r="G1006" s="92"/>
      <c r="H1006" s="6"/>
      <c r="I1006" s="23"/>
      <c r="J1006" s="89"/>
      <c r="K1006" s="6"/>
      <c r="L1006" s="2"/>
      <c r="M1006" s="92"/>
      <c r="N1006" s="6"/>
      <c r="O1006" s="23"/>
      <c r="P1006" s="89"/>
      <c r="Q1006" s="6"/>
      <c r="R1006" s="2"/>
      <c r="S1006" s="9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2"/>
      <c r="DR1006" s="2"/>
      <c r="DS1006" s="2"/>
      <c r="DT1006" s="2"/>
      <c r="DU1006" s="2"/>
      <c r="DV1006" s="2"/>
      <c r="DW1006" s="2"/>
      <c r="DX1006" s="2"/>
      <c r="DY1006" s="2"/>
      <c r="DZ1006" s="2"/>
      <c r="EA1006" s="2"/>
      <c r="EB1006" s="2"/>
      <c r="EC1006" s="2"/>
      <c r="ED1006" s="2"/>
      <c r="EE1006" s="2"/>
      <c r="EF1006" s="2"/>
      <c r="EG1006" s="2"/>
      <c r="EH1006" s="2"/>
      <c r="EI1006" s="2"/>
      <c r="EJ1006" s="2"/>
      <c r="EK1006" s="2"/>
      <c r="EL1006" s="2"/>
      <c r="EM1006" s="2"/>
      <c r="EN1006" s="2"/>
      <c r="EO1006" s="2"/>
      <c r="EP1006" s="2"/>
      <c r="EQ1006" s="2"/>
      <c r="ER1006" s="2"/>
      <c r="ES1006" s="2"/>
      <c r="ET1006" s="2"/>
      <c r="EU1006" s="2"/>
      <c r="EV1006" s="2"/>
      <c r="EW1006" s="2"/>
      <c r="EX1006" s="2"/>
      <c r="EY1006" s="2"/>
      <c r="EZ1006" s="2"/>
      <c r="FA1006" s="2"/>
      <c r="FB1006" s="2"/>
      <c r="FC1006" s="2"/>
      <c r="FD1006" s="2"/>
      <c r="FE1006" s="2"/>
      <c r="FF1006" s="2"/>
      <c r="FG1006" s="2"/>
      <c r="FH1006" s="2"/>
      <c r="FI1006" s="2"/>
      <c r="FJ1006" s="2"/>
      <c r="FK1006" s="2"/>
      <c r="FL1006" s="2"/>
      <c r="FM1006" s="2"/>
      <c r="FN1006" s="2"/>
      <c r="FO1006" s="2"/>
      <c r="FP1006" s="2"/>
      <c r="FQ1006" s="2"/>
      <c r="FR1006" s="2"/>
      <c r="FS1006" s="2"/>
      <c r="FT1006" s="2"/>
      <c r="FU1006" s="2"/>
      <c r="FV1006" s="2"/>
      <c r="FW1006" s="2"/>
      <c r="FX1006" s="2"/>
      <c r="FY1006" s="2"/>
      <c r="FZ1006" s="2"/>
      <c r="GA1006" s="2"/>
      <c r="GB1006" s="2"/>
      <c r="GC1006" s="2"/>
      <c r="GD1006" s="2"/>
      <c r="GE1006" s="2"/>
      <c r="GF1006" s="2"/>
      <c r="GG1006" s="2"/>
      <c r="GH1006" s="2"/>
      <c r="GI1006" s="2"/>
      <c r="GJ1006" s="2"/>
      <c r="GK1006" s="2"/>
      <c r="GL1006" s="2"/>
      <c r="GM1006" s="2"/>
      <c r="GN1006" s="2"/>
      <c r="GO1006" s="2"/>
      <c r="GP1006" s="2"/>
      <c r="GQ1006" s="2"/>
      <c r="GR1006" s="2"/>
      <c r="GS1006" s="2"/>
      <c r="GT1006" s="2"/>
      <c r="GU1006" s="2"/>
      <c r="GV1006" s="2"/>
      <c r="GW1006" s="2"/>
      <c r="GX1006" s="2"/>
      <c r="GY1006" s="2"/>
      <c r="GZ1006" s="2"/>
      <c r="HA1006" s="2"/>
      <c r="HB1006" s="2"/>
      <c r="HC1006" s="2"/>
      <c r="HD1006" s="2"/>
      <c r="HE1006" s="2"/>
      <c r="HF1006" s="2"/>
      <c r="HG1006" s="2"/>
      <c r="HH1006" s="2"/>
      <c r="HI1006" s="2"/>
      <c r="HJ1006" s="2"/>
      <c r="HK1006" s="2"/>
      <c r="HL1006" s="2"/>
      <c r="HM1006" s="2"/>
      <c r="HN1006" s="2"/>
      <c r="HO1006" s="2"/>
      <c r="HP1006" s="2"/>
      <c r="HQ1006" s="2"/>
      <c r="HR1006" s="2"/>
      <c r="HS1006" s="2"/>
      <c r="HT1006" s="2"/>
      <c r="HU1006" s="2"/>
      <c r="HV1006" s="2"/>
      <c r="HW1006" s="2"/>
      <c r="HX1006" s="2"/>
      <c r="HY1006" s="2"/>
      <c r="HZ1006" s="2"/>
      <c r="IA1006" s="2"/>
      <c r="IB1006" s="2"/>
      <c r="IC1006" s="2"/>
      <c r="ID1006" s="2"/>
      <c r="IE1006" s="2"/>
      <c r="IF1006" s="2"/>
      <c r="IG1006" s="2"/>
      <c r="IH1006" s="2"/>
      <c r="II1006" s="2"/>
      <c r="IJ1006" s="2"/>
      <c r="IK1006" s="2"/>
      <c r="IL1006" s="2"/>
      <c r="IM1006" s="2"/>
      <c r="IN1006" s="2"/>
      <c r="IO1006" s="2"/>
      <c r="IP1006" s="2"/>
      <c r="IQ1006" s="2"/>
      <c r="IR1006" s="2"/>
      <c r="IS1006" s="2"/>
      <c r="IT1006" s="2"/>
      <c r="IU1006" s="2"/>
      <c r="IV1006" s="2"/>
      <c r="IW1006" s="2"/>
      <c r="IX1006" s="2"/>
      <c r="IY1006" s="2"/>
      <c r="IZ1006" s="2"/>
      <c r="JA1006" s="2"/>
      <c r="JB1006" s="2"/>
      <c r="JC1006" s="2"/>
      <c r="JD1006" s="2"/>
      <c r="JE1006" s="2"/>
      <c r="JF1006" s="2"/>
      <c r="JG1006" s="2"/>
      <c r="JH1006" s="2"/>
      <c r="JI1006" s="2"/>
      <c r="JJ1006" s="2"/>
      <c r="JK1006" s="2"/>
      <c r="JL1006" s="2"/>
      <c r="JM1006" s="2"/>
      <c r="JN1006" s="2"/>
      <c r="JO1006" s="2"/>
      <c r="JP1006" s="2"/>
      <c r="JQ1006" s="2"/>
      <c r="JR1006" s="2"/>
      <c r="JS1006" s="2"/>
      <c r="JT1006" s="2"/>
      <c r="JU1006" s="2"/>
      <c r="JV1006" s="2"/>
      <c r="JW1006" s="2"/>
    </row>
    <row r="1007" spans="2:283" ht="24" customHeight="1" x14ac:dyDescent="0.2">
      <c r="B1007" s="4"/>
      <c r="C1007" s="23"/>
      <c r="D1007" s="89"/>
      <c r="E1007" s="6"/>
      <c r="F1007" s="2"/>
      <c r="G1007" s="92"/>
      <c r="H1007" s="6"/>
      <c r="I1007" s="23"/>
      <c r="J1007" s="89"/>
      <c r="K1007" s="6"/>
      <c r="L1007" s="2"/>
      <c r="M1007" s="92"/>
      <c r="N1007" s="6"/>
      <c r="O1007" s="23"/>
      <c r="P1007" s="89"/>
      <c r="Q1007" s="6"/>
      <c r="R1007" s="2"/>
      <c r="S1007" s="9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2"/>
      <c r="DR1007" s="2"/>
      <c r="DS1007" s="2"/>
      <c r="DT1007" s="2"/>
      <c r="DU1007" s="2"/>
      <c r="DV1007" s="2"/>
      <c r="DW1007" s="2"/>
      <c r="DX1007" s="2"/>
      <c r="DY1007" s="2"/>
      <c r="DZ1007" s="2"/>
      <c r="EA1007" s="2"/>
      <c r="EB1007" s="2"/>
      <c r="EC1007" s="2"/>
      <c r="ED1007" s="2"/>
      <c r="EE1007" s="2"/>
      <c r="EF1007" s="2"/>
      <c r="EG1007" s="2"/>
      <c r="EH1007" s="2"/>
      <c r="EI1007" s="2"/>
      <c r="EJ1007" s="2"/>
      <c r="EK1007" s="2"/>
      <c r="EL1007" s="2"/>
      <c r="EM1007" s="2"/>
      <c r="EN1007" s="2"/>
      <c r="EO1007" s="2"/>
      <c r="EP1007" s="2"/>
      <c r="EQ1007" s="2"/>
      <c r="ER1007" s="2"/>
      <c r="ES1007" s="2"/>
      <c r="ET1007" s="2"/>
      <c r="EU1007" s="2"/>
      <c r="EV1007" s="2"/>
      <c r="EW1007" s="2"/>
      <c r="EX1007" s="2"/>
      <c r="EY1007" s="2"/>
      <c r="EZ1007" s="2"/>
      <c r="FA1007" s="2"/>
      <c r="FB1007" s="2"/>
      <c r="FC1007" s="2"/>
      <c r="FD1007" s="2"/>
      <c r="FE1007" s="2"/>
      <c r="FF1007" s="2"/>
      <c r="FG1007" s="2"/>
      <c r="FH1007" s="2"/>
      <c r="FI1007" s="2"/>
      <c r="FJ1007" s="2"/>
      <c r="FK1007" s="2"/>
      <c r="FL1007" s="2"/>
      <c r="FM1007" s="2"/>
      <c r="FN1007" s="2"/>
      <c r="FO1007" s="2"/>
      <c r="FP1007" s="2"/>
      <c r="FQ1007" s="2"/>
      <c r="FR1007" s="2"/>
      <c r="FS1007" s="2"/>
      <c r="FT1007" s="2"/>
      <c r="FU1007" s="2"/>
      <c r="FV1007" s="2"/>
      <c r="FW1007" s="2"/>
      <c r="FX1007" s="2"/>
      <c r="FY1007" s="2"/>
      <c r="FZ1007" s="2"/>
      <c r="GA1007" s="2"/>
      <c r="GB1007" s="2"/>
      <c r="GC1007" s="2"/>
      <c r="GD1007" s="2"/>
      <c r="GE1007" s="2"/>
      <c r="GF1007" s="2"/>
      <c r="GG1007" s="2"/>
      <c r="GH1007" s="2"/>
      <c r="GI1007" s="2"/>
      <c r="GJ1007" s="2"/>
      <c r="GK1007" s="2"/>
      <c r="GL1007" s="2"/>
      <c r="GM1007" s="2"/>
      <c r="GN1007" s="2"/>
      <c r="GO1007" s="2"/>
      <c r="GP1007" s="2"/>
      <c r="GQ1007" s="2"/>
      <c r="GR1007" s="2"/>
      <c r="GS1007" s="2"/>
      <c r="GT1007" s="2"/>
      <c r="GU1007" s="2"/>
      <c r="GV1007" s="2"/>
      <c r="GW1007" s="2"/>
      <c r="GX1007" s="2"/>
      <c r="GY1007" s="2"/>
      <c r="GZ1007" s="2"/>
      <c r="HA1007" s="2"/>
      <c r="HB1007" s="2"/>
      <c r="HC1007" s="2"/>
      <c r="HD1007" s="2"/>
      <c r="HE1007" s="2"/>
      <c r="HF1007" s="2"/>
      <c r="HG1007" s="2"/>
      <c r="HH1007" s="2"/>
      <c r="HI1007" s="2"/>
      <c r="HJ1007" s="2"/>
      <c r="HK1007" s="2"/>
      <c r="HL1007" s="2"/>
      <c r="HM1007" s="2"/>
      <c r="HN1007" s="2"/>
      <c r="HO1007" s="2"/>
      <c r="HP1007" s="2"/>
      <c r="HQ1007" s="2"/>
      <c r="HR1007" s="2"/>
      <c r="HS1007" s="2"/>
      <c r="HT1007" s="2"/>
      <c r="HU1007" s="2"/>
      <c r="HV1007" s="2"/>
      <c r="HW1007" s="2"/>
      <c r="HX1007" s="2"/>
      <c r="HY1007" s="2"/>
      <c r="HZ1007" s="2"/>
      <c r="IA1007" s="2"/>
      <c r="IB1007" s="2"/>
      <c r="IC1007" s="2"/>
      <c r="ID1007" s="2"/>
      <c r="IE1007" s="2"/>
      <c r="IF1007" s="2"/>
      <c r="IG1007" s="2"/>
      <c r="IH1007" s="2"/>
      <c r="II1007" s="2"/>
      <c r="IJ1007" s="2"/>
      <c r="IK1007" s="2"/>
      <c r="IL1007" s="2"/>
      <c r="IM1007" s="2"/>
      <c r="IN1007" s="2"/>
      <c r="IO1007" s="2"/>
      <c r="IP1007" s="2"/>
      <c r="IQ1007" s="2"/>
      <c r="IR1007" s="2"/>
      <c r="IS1007" s="2"/>
      <c r="IT1007" s="2"/>
      <c r="IU1007" s="2"/>
      <c r="IV1007" s="2"/>
      <c r="IW1007" s="2"/>
      <c r="IX1007" s="2"/>
      <c r="IY1007" s="2"/>
      <c r="IZ1007" s="2"/>
      <c r="JA1007" s="2"/>
      <c r="JB1007" s="2"/>
      <c r="JC1007" s="2"/>
      <c r="JD1007" s="2"/>
      <c r="JE1007" s="2"/>
      <c r="JF1007" s="2"/>
      <c r="JG1007" s="2"/>
      <c r="JH1007" s="2"/>
      <c r="JI1007" s="2"/>
      <c r="JJ1007" s="2"/>
      <c r="JK1007" s="2"/>
      <c r="JL1007" s="2"/>
      <c r="JM1007" s="2"/>
      <c r="JN1007" s="2"/>
      <c r="JO1007" s="2"/>
      <c r="JP1007" s="2"/>
      <c r="JQ1007" s="2"/>
      <c r="JR1007" s="2"/>
      <c r="JS1007" s="2"/>
      <c r="JT1007" s="2"/>
      <c r="JU1007" s="2"/>
      <c r="JV1007" s="2"/>
      <c r="JW1007" s="2"/>
    </row>
    <row r="1008" spans="2:283" ht="24" customHeight="1" x14ac:dyDescent="0.2">
      <c r="B1008" s="4"/>
      <c r="C1008" s="23"/>
      <c r="D1008" s="89"/>
      <c r="E1008" s="6"/>
      <c r="F1008" s="2"/>
      <c r="G1008" s="92"/>
      <c r="H1008" s="6"/>
      <c r="I1008" s="23"/>
      <c r="J1008" s="89"/>
      <c r="K1008" s="6"/>
      <c r="L1008" s="2"/>
      <c r="M1008" s="92"/>
      <c r="N1008" s="6"/>
      <c r="O1008" s="23"/>
      <c r="P1008" s="89"/>
      <c r="Q1008" s="6"/>
      <c r="R1008" s="2"/>
      <c r="S1008" s="9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2"/>
      <c r="DR1008" s="2"/>
      <c r="DS1008" s="2"/>
      <c r="DT1008" s="2"/>
      <c r="DU1008" s="2"/>
      <c r="DV1008" s="2"/>
      <c r="DW1008" s="2"/>
      <c r="DX1008" s="2"/>
      <c r="DY1008" s="2"/>
      <c r="DZ1008" s="2"/>
      <c r="EA1008" s="2"/>
      <c r="EB1008" s="2"/>
      <c r="EC1008" s="2"/>
      <c r="ED1008" s="2"/>
      <c r="EE1008" s="2"/>
      <c r="EF1008" s="2"/>
      <c r="EG1008" s="2"/>
      <c r="EH1008" s="2"/>
      <c r="EI1008" s="2"/>
      <c r="EJ1008" s="2"/>
      <c r="EK1008" s="2"/>
      <c r="EL1008" s="2"/>
      <c r="EM1008" s="2"/>
      <c r="EN1008" s="2"/>
      <c r="EO1008" s="2"/>
      <c r="EP1008" s="2"/>
      <c r="EQ1008" s="2"/>
      <c r="ER1008" s="2"/>
      <c r="ES1008" s="2"/>
      <c r="ET1008" s="2"/>
      <c r="EU1008" s="2"/>
      <c r="EV1008" s="2"/>
      <c r="EW1008" s="2"/>
      <c r="EX1008" s="2"/>
      <c r="EY1008" s="2"/>
      <c r="EZ1008" s="2"/>
      <c r="FA1008" s="2"/>
      <c r="FB1008" s="2"/>
      <c r="FC1008" s="2"/>
      <c r="FD1008" s="2"/>
      <c r="FE1008" s="2"/>
      <c r="FF1008" s="2"/>
      <c r="FG1008" s="2"/>
      <c r="FH1008" s="2"/>
      <c r="FI1008" s="2"/>
      <c r="FJ1008" s="2"/>
      <c r="FK1008" s="2"/>
      <c r="FL1008" s="2"/>
      <c r="FM1008" s="2"/>
      <c r="FN1008" s="2"/>
      <c r="FO1008" s="2"/>
      <c r="FP1008" s="2"/>
      <c r="FQ1008" s="2"/>
      <c r="FR1008" s="2"/>
      <c r="FS1008" s="2"/>
      <c r="FT1008" s="2"/>
      <c r="FU1008" s="2"/>
      <c r="FV1008" s="2"/>
      <c r="FW1008" s="2"/>
      <c r="FX1008" s="2"/>
      <c r="FY1008" s="2"/>
      <c r="FZ1008" s="2"/>
      <c r="GA1008" s="2"/>
      <c r="GB1008" s="2"/>
      <c r="GC1008" s="2"/>
      <c r="GD1008" s="2"/>
      <c r="GE1008" s="2"/>
      <c r="GF1008" s="2"/>
      <c r="GG1008" s="2"/>
      <c r="GH1008" s="2"/>
      <c r="GI1008" s="2"/>
      <c r="GJ1008" s="2"/>
      <c r="GK1008" s="2"/>
      <c r="GL1008" s="2"/>
      <c r="GM1008" s="2"/>
      <c r="GN1008" s="2"/>
      <c r="GO1008" s="2"/>
      <c r="GP1008" s="2"/>
      <c r="GQ1008" s="2"/>
      <c r="GR1008" s="2"/>
      <c r="GS1008" s="2"/>
      <c r="GT1008" s="2"/>
      <c r="GU1008" s="2"/>
      <c r="GV1008" s="2"/>
      <c r="GW1008" s="2"/>
      <c r="GX1008" s="2"/>
      <c r="GY1008" s="2"/>
      <c r="GZ1008" s="2"/>
      <c r="HA1008" s="2"/>
      <c r="HB1008" s="2"/>
      <c r="HC1008" s="2"/>
      <c r="HD1008" s="2"/>
      <c r="HE1008" s="2"/>
      <c r="HF1008" s="2"/>
      <c r="HG1008" s="2"/>
      <c r="HH1008" s="2"/>
      <c r="HI1008" s="2"/>
      <c r="HJ1008" s="2"/>
      <c r="HK1008" s="2"/>
      <c r="HL1008" s="2"/>
      <c r="HM1008" s="2"/>
      <c r="HN1008" s="2"/>
      <c r="HO1008" s="2"/>
      <c r="HP1008" s="2"/>
      <c r="HQ1008" s="2"/>
      <c r="HR1008" s="2"/>
      <c r="HS1008" s="2"/>
      <c r="HT1008" s="2"/>
      <c r="HU1008" s="2"/>
      <c r="HV1008" s="2"/>
      <c r="HW1008" s="2"/>
      <c r="HX1008" s="2"/>
      <c r="HY1008" s="2"/>
      <c r="HZ1008" s="2"/>
      <c r="IA1008" s="2"/>
      <c r="IB1008" s="2"/>
      <c r="IC1008" s="2"/>
      <c r="ID1008" s="2"/>
      <c r="IE1008" s="2"/>
      <c r="IF1008" s="2"/>
      <c r="IG1008" s="2"/>
      <c r="IH1008" s="2"/>
      <c r="II1008" s="2"/>
      <c r="IJ1008" s="2"/>
      <c r="IK1008" s="2"/>
      <c r="IL1008" s="2"/>
      <c r="IM1008" s="2"/>
      <c r="IN1008" s="2"/>
      <c r="IO1008" s="2"/>
      <c r="IP1008" s="2"/>
      <c r="IQ1008" s="2"/>
      <c r="IR1008" s="2"/>
      <c r="IS1008" s="2"/>
      <c r="IT1008" s="2"/>
      <c r="IU1008" s="2"/>
      <c r="IV1008" s="2"/>
      <c r="IW1008" s="2"/>
      <c r="IX1008" s="2"/>
      <c r="IY1008" s="2"/>
      <c r="IZ1008" s="2"/>
      <c r="JA1008" s="2"/>
      <c r="JB1008" s="2"/>
      <c r="JC1008" s="2"/>
      <c r="JD1008" s="2"/>
      <c r="JE1008" s="2"/>
      <c r="JF1008" s="2"/>
      <c r="JG1008" s="2"/>
      <c r="JH1008" s="2"/>
      <c r="JI1008" s="2"/>
      <c r="JJ1008" s="2"/>
      <c r="JK1008" s="2"/>
      <c r="JL1008" s="2"/>
      <c r="JM1008" s="2"/>
      <c r="JN1008" s="2"/>
      <c r="JO1008" s="2"/>
      <c r="JP1008" s="2"/>
      <c r="JQ1008" s="2"/>
      <c r="JR1008" s="2"/>
      <c r="JS1008" s="2"/>
      <c r="JT1008" s="2"/>
      <c r="JU1008" s="2"/>
      <c r="JV1008" s="2"/>
      <c r="JW1008" s="2"/>
    </row>
    <row r="1009" spans="2:283" ht="24" customHeight="1" x14ac:dyDescent="0.2">
      <c r="B1009" s="4"/>
      <c r="C1009" s="23"/>
      <c r="D1009" s="89"/>
      <c r="E1009" s="6"/>
      <c r="F1009" s="2"/>
      <c r="G1009" s="92"/>
      <c r="H1009" s="6"/>
      <c r="I1009" s="23"/>
      <c r="J1009" s="89"/>
      <c r="K1009" s="6"/>
      <c r="L1009" s="2"/>
      <c r="M1009" s="92"/>
      <c r="N1009" s="6"/>
      <c r="O1009" s="23"/>
      <c r="P1009" s="89"/>
      <c r="Q1009" s="6"/>
      <c r="R1009" s="2"/>
      <c r="S1009" s="9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2"/>
      <c r="DR1009" s="2"/>
      <c r="DS1009" s="2"/>
      <c r="DT1009" s="2"/>
      <c r="DU1009" s="2"/>
      <c r="DV1009" s="2"/>
      <c r="DW1009" s="2"/>
      <c r="DX1009" s="2"/>
      <c r="DY1009" s="2"/>
      <c r="DZ1009" s="2"/>
      <c r="EA1009" s="2"/>
      <c r="EB1009" s="2"/>
      <c r="EC1009" s="2"/>
      <c r="ED1009" s="2"/>
      <c r="EE1009" s="2"/>
      <c r="EF1009" s="2"/>
      <c r="EG1009" s="2"/>
      <c r="EH1009" s="2"/>
      <c r="EI1009" s="2"/>
      <c r="EJ1009" s="2"/>
      <c r="EK1009" s="2"/>
      <c r="EL1009" s="2"/>
      <c r="EM1009" s="2"/>
      <c r="EN1009" s="2"/>
      <c r="EO1009" s="2"/>
      <c r="EP1009" s="2"/>
      <c r="EQ1009" s="2"/>
      <c r="ER1009" s="2"/>
      <c r="ES1009" s="2"/>
      <c r="ET1009" s="2"/>
      <c r="EU1009" s="2"/>
      <c r="EV1009" s="2"/>
      <c r="EW1009" s="2"/>
      <c r="EX1009" s="2"/>
      <c r="EY1009" s="2"/>
      <c r="EZ1009" s="2"/>
      <c r="FA1009" s="2"/>
      <c r="FB1009" s="2"/>
      <c r="FC1009" s="2"/>
      <c r="FD1009" s="2"/>
      <c r="FE1009" s="2"/>
      <c r="FF1009" s="2"/>
      <c r="FG1009" s="2"/>
      <c r="FH1009" s="2"/>
      <c r="FI1009" s="2"/>
      <c r="FJ1009" s="2"/>
      <c r="FK1009" s="2"/>
      <c r="FL1009" s="2"/>
      <c r="FM1009" s="2"/>
      <c r="FN1009" s="2"/>
      <c r="FO1009" s="2"/>
      <c r="FP1009" s="2"/>
      <c r="FQ1009" s="2"/>
      <c r="FR1009" s="2"/>
      <c r="FS1009" s="2"/>
      <c r="FT1009" s="2"/>
      <c r="FU1009" s="2"/>
      <c r="FV1009" s="2"/>
      <c r="FW1009" s="2"/>
      <c r="FX1009" s="2"/>
      <c r="FY1009" s="2"/>
      <c r="FZ1009" s="2"/>
      <c r="GA1009" s="2"/>
      <c r="GB1009" s="2"/>
      <c r="GC1009" s="2"/>
      <c r="GD1009" s="2"/>
      <c r="GE1009" s="2"/>
      <c r="GF1009" s="2"/>
      <c r="GG1009" s="2"/>
      <c r="GH1009" s="2"/>
      <c r="GI1009" s="2"/>
      <c r="GJ1009" s="2"/>
      <c r="GK1009" s="2"/>
      <c r="GL1009" s="2"/>
      <c r="GM1009" s="2"/>
      <c r="GN1009" s="2"/>
      <c r="GO1009" s="2"/>
      <c r="GP1009" s="2"/>
      <c r="GQ1009" s="2"/>
      <c r="GR1009" s="2"/>
      <c r="GS1009" s="2"/>
      <c r="GT1009" s="2"/>
      <c r="GU1009" s="2"/>
      <c r="GV1009" s="2"/>
      <c r="GW1009" s="2"/>
      <c r="GX1009" s="2"/>
      <c r="GY1009" s="2"/>
      <c r="GZ1009" s="2"/>
      <c r="HA1009" s="2"/>
      <c r="HB1009" s="2"/>
      <c r="HC1009" s="2"/>
      <c r="HD1009" s="2"/>
      <c r="HE1009" s="2"/>
      <c r="HF1009" s="2"/>
      <c r="HG1009" s="2"/>
      <c r="HH1009" s="2"/>
      <c r="HI1009" s="2"/>
      <c r="HJ1009" s="2"/>
      <c r="HK1009" s="2"/>
      <c r="HL1009" s="2"/>
      <c r="HM1009" s="2"/>
      <c r="HN1009" s="2"/>
      <c r="HO1009" s="2"/>
      <c r="HP1009" s="2"/>
      <c r="HQ1009" s="2"/>
      <c r="HR1009" s="2"/>
      <c r="HS1009" s="2"/>
      <c r="HT1009" s="2"/>
      <c r="HU1009" s="2"/>
      <c r="HV1009" s="2"/>
      <c r="HW1009" s="2"/>
      <c r="HX1009" s="2"/>
      <c r="HY1009" s="2"/>
      <c r="HZ1009" s="2"/>
      <c r="IA1009" s="2"/>
      <c r="IB1009" s="2"/>
      <c r="IC1009" s="2"/>
      <c r="ID1009" s="2"/>
      <c r="IE1009" s="2"/>
      <c r="IF1009" s="2"/>
      <c r="IG1009" s="2"/>
      <c r="IH1009" s="2"/>
      <c r="II1009" s="2"/>
      <c r="IJ1009" s="2"/>
      <c r="IK1009" s="2"/>
      <c r="IL1009" s="2"/>
      <c r="IM1009" s="2"/>
      <c r="IN1009" s="2"/>
      <c r="IO1009" s="2"/>
      <c r="IP1009" s="2"/>
      <c r="IQ1009" s="2"/>
      <c r="IR1009" s="2"/>
      <c r="IS1009" s="2"/>
      <c r="IT1009" s="2"/>
      <c r="IU1009" s="2"/>
      <c r="IV1009" s="2"/>
      <c r="IW1009" s="2"/>
      <c r="IX1009" s="2"/>
      <c r="IY1009" s="2"/>
      <c r="IZ1009" s="2"/>
      <c r="JA1009" s="2"/>
      <c r="JB1009" s="2"/>
      <c r="JC1009" s="2"/>
      <c r="JD1009" s="2"/>
      <c r="JE1009" s="2"/>
      <c r="JF1009" s="2"/>
      <c r="JG1009" s="2"/>
      <c r="JH1009" s="2"/>
      <c r="JI1009" s="2"/>
      <c r="JJ1009" s="2"/>
      <c r="JK1009" s="2"/>
      <c r="JL1009" s="2"/>
      <c r="JM1009" s="2"/>
      <c r="JN1009" s="2"/>
      <c r="JO1009" s="2"/>
      <c r="JP1009" s="2"/>
      <c r="JQ1009" s="2"/>
      <c r="JR1009" s="2"/>
      <c r="JS1009" s="2"/>
      <c r="JT1009" s="2"/>
      <c r="JU1009" s="2"/>
      <c r="JV1009" s="2"/>
      <c r="JW1009" s="2"/>
    </row>
    <row r="1010" spans="2:283" ht="24" customHeight="1" x14ac:dyDescent="0.2">
      <c r="B1010" s="4"/>
      <c r="C1010" s="23"/>
      <c r="D1010" s="89"/>
      <c r="E1010" s="6"/>
      <c r="F1010" s="2"/>
      <c r="G1010" s="92"/>
      <c r="H1010" s="6"/>
      <c r="I1010" s="23"/>
      <c r="J1010" s="89"/>
      <c r="K1010" s="6"/>
      <c r="L1010" s="2"/>
      <c r="M1010" s="92"/>
      <c r="N1010" s="6"/>
      <c r="O1010" s="23"/>
      <c r="P1010" s="89"/>
      <c r="Q1010" s="6"/>
      <c r="R1010" s="2"/>
      <c r="S1010" s="9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2"/>
      <c r="DR1010" s="2"/>
      <c r="DS1010" s="2"/>
      <c r="DT1010" s="2"/>
      <c r="DU1010" s="2"/>
      <c r="DV1010" s="2"/>
      <c r="DW1010" s="2"/>
      <c r="DX1010" s="2"/>
      <c r="DY1010" s="2"/>
      <c r="DZ1010" s="2"/>
      <c r="EA1010" s="2"/>
      <c r="EB1010" s="2"/>
      <c r="EC1010" s="2"/>
      <c r="ED1010" s="2"/>
      <c r="EE1010" s="2"/>
      <c r="EF1010" s="2"/>
      <c r="EG1010" s="2"/>
      <c r="EH1010" s="2"/>
      <c r="EI1010" s="2"/>
      <c r="EJ1010" s="2"/>
      <c r="EK1010" s="2"/>
      <c r="EL1010" s="2"/>
      <c r="EM1010" s="2"/>
      <c r="EN1010" s="2"/>
      <c r="EO1010" s="2"/>
      <c r="EP1010" s="2"/>
      <c r="EQ1010" s="2"/>
      <c r="ER1010" s="2"/>
      <c r="ES1010" s="2"/>
      <c r="ET1010" s="2"/>
      <c r="EU1010" s="2"/>
      <c r="EV1010" s="2"/>
      <c r="EW1010" s="2"/>
      <c r="EX1010" s="2"/>
      <c r="EY1010" s="2"/>
      <c r="EZ1010" s="2"/>
      <c r="FA1010" s="2"/>
      <c r="FB1010" s="2"/>
      <c r="FC1010" s="2"/>
      <c r="FD1010" s="2"/>
      <c r="FE1010" s="2"/>
      <c r="FF1010" s="2"/>
      <c r="FG1010" s="2"/>
      <c r="FH1010" s="2"/>
      <c r="FI1010" s="2"/>
      <c r="FJ1010" s="2"/>
      <c r="FK1010" s="2"/>
      <c r="FL1010" s="2"/>
      <c r="FM1010" s="2"/>
      <c r="FN1010" s="2"/>
      <c r="FO1010" s="2"/>
      <c r="FP1010" s="2"/>
      <c r="FQ1010" s="2"/>
      <c r="FR1010" s="2"/>
      <c r="FS1010" s="2"/>
      <c r="FT1010" s="2"/>
      <c r="FU1010" s="2"/>
      <c r="FV1010" s="2"/>
      <c r="FW1010" s="2"/>
      <c r="FX1010" s="2"/>
      <c r="FY1010" s="2"/>
      <c r="FZ1010" s="2"/>
      <c r="GA1010" s="2"/>
      <c r="GB1010" s="2"/>
      <c r="GC1010" s="2"/>
      <c r="GD1010" s="2"/>
      <c r="GE1010" s="2"/>
      <c r="GF1010" s="2"/>
      <c r="GG1010" s="2"/>
      <c r="GH1010" s="2"/>
      <c r="GI1010" s="2"/>
      <c r="GJ1010" s="2"/>
      <c r="GK1010" s="2"/>
      <c r="GL1010" s="2"/>
      <c r="GM1010" s="2"/>
      <c r="GN1010" s="2"/>
      <c r="GO1010" s="2"/>
      <c r="GP1010" s="2"/>
      <c r="GQ1010" s="2"/>
      <c r="GR1010" s="2"/>
      <c r="GS1010" s="2"/>
      <c r="GT1010" s="2"/>
      <c r="GU1010" s="2"/>
      <c r="GV1010" s="2"/>
      <c r="GW1010" s="2"/>
      <c r="GX1010" s="2"/>
      <c r="GY1010" s="2"/>
      <c r="GZ1010" s="2"/>
      <c r="HA1010" s="2"/>
      <c r="HB1010" s="2"/>
      <c r="HC1010" s="2"/>
      <c r="HD1010" s="2"/>
      <c r="HE1010" s="2"/>
      <c r="HF1010" s="2"/>
      <c r="HG1010" s="2"/>
      <c r="HH1010" s="2"/>
      <c r="HI1010" s="2"/>
      <c r="HJ1010" s="2"/>
      <c r="HK1010" s="2"/>
      <c r="HL1010" s="2"/>
      <c r="HM1010" s="2"/>
      <c r="HN1010" s="2"/>
      <c r="HO1010" s="2"/>
      <c r="HP1010" s="2"/>
      <c r="HQ1010" s="2"/>
      <c r="HR1010" s="2"/>
      <c r="HS1010" s="2"/>
      <c r="HT1010" s="2"/>
      <c r="HU1010" s="2"/>
      <c r="HV1010" s="2"/>
      <c r="HW1010" s="2"/>
      <c r="HX1010" s="2"/>
      <c r="HY1010" s="2"/>
      <c r="HZ1010" s="2"/>
      <c r="IA1010" s="2"/>
      <c r="IB1010" s="2"/>
      <c r="IC1010" s="2"/>
      <c r="ID1010" s="2"/>
      <c r="IE1010" s="2"/>
      <c r="IF1010" s="2"/>
      <c r="IG1010" s="2"/>
      <c r="IH1010" s="2"/>
      <c r="II1010" s="2"/>
      <c r="IJ1010" s="2"/>
      <c r="IK1010" s="2"/>
      <c r="IL1010" s="2"/>
      <c r="IM1010" s="2"/>
      <c r="IN1010" s="2"/>
      <c r="IO1010" s="2"/>
      <c r="IP1010" s="2"/>
      <c r="IQ1010" s="2"/>
      <c r="IR1010" s="2"/>
      <c r="IS1010" s="2"/>
      <c r="IT1010" s="2"/>
      <c r="IU1010" s="2"/>
      <c r="IV1010" s="2"/>
      <c r="IW1010" s="2"/>
      <c r="IX1010" s="2"/>
      <c r="IY1010" s="2"/>
      <c r="IZ1010" s="2"/>
      <c r="JA1010" s="2"/>
      <c r="JB1010" s="2"/>
      <c r="JC1010" s="2"/>
      <c r="JD1010" s="2"/>
      <c r="JE1010" s="2"/>
      <c r="JF1010" s="2"/>
      <c r="JG1010" s="2"/>
      <c r="JH1010" s="2"/>
      <c r="JI1010" s="2"/>
      <c r="JJ1010" s="2"/>
      <c r="JK1010" s="2"/>
      <c r="JL1010" s="2"/>
      <c r="JM1010" s="2"/>
      <c r="JN1010" s="2"/>
      <c r="JO1010" s="2"/>
      <c r="JP1010" s="2"/>
      <c r="JQ1010" s="2"/>
      <c r="JR1010" s="2"/>
      <c r="JS1010" s="2"/>
      <c r="JT1010" s="2"/>
      <c r="JU1010" s="2"/>
      <c r="JV1010" s="2"/>
      <c r="JW1010" s="2"/>
    </row>
    <row r="1011" spans="2:283" ht="24" customHeight="1" x14ac:dyDescent="0.2">
      <c r="B1011" s="4"/>
      <c r="C1011" s="23"/>
      <c r="D1011" s="89"/>
      <c r="E1011" s="6"/>
      <c r="F1011" s="2"/>
      <c r="G1011" s="92"/>
      <c r="H1011" s="6"/>
      <c r="I1011" s="23"/>
      <c r="J1011" s="89"/>
      <c r="K1011" s="6"/>
      <c r="L1011" s="2"/>
      <c r="M1011" s="92"/>
      <c r="N1011" s="6"/>
      <c r="O1011" s="23"/>
      <c r="P1011" s="89"/>
      <c r="Q1011" s="6"/>
      <c r="R1011" s="2"/>
      <c r="S1011" s="9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2"/>
      <c r="DR1011" s="2"/>
      <c r="DS1011" s="2"/>
      <c r="DT1011" s="2"/>
      <c r="DU1011" s="2"/>
      <c r="DV1011" s="2"/>
      <c r="DW1011" s="2"/>
      <c r="DX1011" s="2"/>
      <c r="DY1011" s="2"/>
      <c r="DZ1011" s="2"/>
      <c r="EA1011" s="2"/>
      <c r="EB1011" s="2"/>
      <c r="EC1011" s="2"/>
      <c r="ED1011" s="2"/>
      <c r="EE1011" s="2"/>
      <c r="EF1011" s="2"/>
      <c r="EG1011" s="2"/>
      <c r="EH1011" s="2"/>
      <c r="EI1011" s="2"/>
      <c r="EJ1011" s="2"/>
      <c r="EK1011" s="2"/>
      <c r="EL1011" s="2"/>
      <c r="EM1011" s="2"/>
      <c r="EN1011" s="2"/>
      <c r="EO1011" s="2"/>
      <c r="EP1011" s="2"/>
      <c r="EQ1011" s="2"/>
      <c r="ER1011" s="2"/>
      <c r="ES1011" s="2"/>
      <c r="ET1011" s="2"/>
      <c r="EU1011" s="2"/>
      <c r="EV1011" s="2"/>
      <c r="EW1011" s="2"/>
      <c r="EX1011" s="2"/>
      <c r="EY1011" s="2"/>
      <c r="EZ1011" s="2"/>
      <c r="FA1011" s="2"/>
      <c r="FB1011" s="2"/>
      <c r="FC1011" s="2"/>
      <c r="FD1011" s="2"/>
      <c r="FE1011" s="2"/>
      <c r="FF1011" s="2"/>
      <c r="FG1011" s="2"/>
      <c r="FH1011" s="2"/>
      <c r="FI1011" s="2"/>
      <c r="FJ1011" s="2"/>
      <c r="FK1011" s="2"/>
      <c r="FL1011" s="2"/>
      <c r="FM1011" s="2"/>
      <c r="FN1011" s="2"/>
      <c r="FO1011" s="2"/>
      <c r="FP1011" s="2"/>
      <c r="FQ1011" s="2"/>
      <c r="FR1011" s="2"/>
      <c r="FS1011" s="2"/>
      <c r="FT1011" s="2"/>
      <c r="FU1011" s="2"/>
      <c r="FV1011" s="2"/>
      <c r="FW1011" s="2"/>
      <c r="FX1011" s="2"/>
      <c r="FY1011" s="2"/>
      <c r="FZ1011" s="2"/>
      <c r="GA1011" s="2"/>
      <c r="GB1011" s="2"/>
      <c r="GC1011" s="2"/>
      <c r="GD1011" s="2"/>
      <c r="GE1011" s="2"/>
      <c r="GF1011" s="2"/>
      <c r="GG1011" s="2"/>
      <c r="GH1011" s="2"/>
      <c r="GI1011" s="2"/>
      <c r="GJ1011" s="2"/>
      <c r="GK1011" s="2"/>
      <c r="GL1011" s="2"/>
      <c r="GM1011" s="2"/>
      <c r="GN1011" s="2"/>
      <c r="GO1011" s="2"/>
      <c r="GP1011" s="2"/>
      <c r="GQ1011" s="2"/>
      <c r="GR1011" s="2"/>
      <c r="GS1011" s="2"/>
      <c r="GT1011" s="2"/>
      <c r="GU1011" s="2"/>
      <c r="GV1011" s="2"/>
      <c r="GW1011" s="2"/>
      <c r="GX1011" s="2"/>
      <c r="GY1011" s="2"/>
      <c r="GZ1011" s="2"/>
      <c r="HA1011" s="2"/>
      <c r="HB1011" s="2"/>
      <c r="HC1011" s="2"/>
      <c r="HD1011" s="2"/>
      <c r="HE1011" s="2"/>
      <c r="HF1011" s="2"/>
      <c r="HG1011" s="2"/>
      <c r="HH1011" s="2"/>
      <c r="HI1011" s="2"/>
      <c r="HJ1011" s="2"/>
      <c r="HK1011" s="2"/>
      <c r="HL1011" s="2"/>
      <c r="HM1011" s="2"/>
      <c r="HN1011" s="2"/>
      <c r="HO1011" s="2"/>
      <c r="HP1011" s="2"/>
      <c r="HQ1011" s="2"/>
      <c r="HR1011" s="2"/>
      <c r="HS1011" s="2"/>
      <c r="HT1011" s="2"/>
      <c r="HU1011" s="2"/>
      <c r="HV1011" s="2"/>
      <c r="HW1011" s="2"/>
      <c r="HX1011" s="2"/>
      <c r="HY1011" s="2"/>
      <c r="HZ1011" s="2"/>
      <c r="IA1011" s="2"/>
      <c r="IB1011" s="2"/>
      <c r="IC1011" s="2"/>
      <c r="ID1011" s="2"/>
      <c r="IE1011" s="2"/>
      <c r="IF1011" s="2"/>
      <c r="IG1011" s="2"/>
      <c r="IH1011" s="2"/>
      <c r="II1011" s="2"/>
      <c r="IJ1011" s="2"/>
      <c r="IK1011" s="2"/>
      <c r="IL1011" s="2"/>
      <c r="IM1011" s="2"/>
      <c r="IN1011" s="2"/>
      <c r="IO1011" s="2"/>
      <c r="IP1011" s="2"/>
      <c r="IQ1011" s="2"/>
      <c r="IR1011" s="2"/>
      <c r="IS1011" s="2"/>
      <c r="IT1011" s="2"/>
      <c r="IU1011" s="2"/>
      <c r="IV1011" s="2"/>
      <c r="IW1011" s="2"/>
      <c r="IX1011" s="2"/>
      <c r="IY1011" s="2"/>
      <c r="IZ1011" s="2"/>
      <c r="JA1011" s="2"/>
      <c r="JB1011" s="2"/>
      <c r="JC1011" s="2"/>
      <c r="JD1011" s="2"/>
      <c r="JE1011" s="2"/>
      <c r="JF1011" s="2"/>
      <c r="JG1011" s="2"/>
      <c r="JH1011" s="2"/>
      <c r="JI1011" s="2"/>
      <c r="JJ1011" s="2"/>
      <c r="JK1011" s="2"/>
      <c r="JL1011" s="2"/>
      <c r="JM1011" s="2"/>
      <c r="JN1011" s="2"/>
      <c r="JO1011" s="2"/>
      <c r="JP1011" s="2"/>
      <c r="JQ1011" s="2"/>
      <c r="JR1011" s="2"/>
      <c r="JS1011" s="2"/>
      <c r="JT1011" s="2"/>
      <c r="JU1011" s="2"/>
      <c r="JV1011" s="2"/>
      <c r="JW1011" s="2"/>
    </row>
    <row r="1012" spans="2:283" ht="24" customHeight="1" x14ac:dyDescent="0.2">
      <c r="B1012" s="4"/>
      <c r="C1012" s="23"/>
      <c r="D1012" s="89"/>
      <c r="E1012" s="6"/>
      <c r="F1012" s="2"/>
      <c r="G1012" s="92"/>
      <c r="H1012" s="6"/>
      <c r="I1012" s="23"/>
      <c r="J1012" s="89"/>
      <c r="K1012" s="6"/>
      <c r="L1012" s="2"/>
      <c r="M1012" s="92"/>
      <c r="N1012" s="6"/>
      <c r="O1012" s="23"/>
      <c r="P1012" s="89"/>
      <c r="Q1012" s="6"/>
      <c r="R1012" s="2"/>
      <c r="S1012" s="9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2"/>
      <c r="DR1012" s="2"/>
      <c r="DS1012" s="2"/>
      <c r="DT1012" s="2"/>
      <c r="DU1012" s="2"/>
      <c r="DV1012" s="2"/>
      <c r="DW1012" s="2"/>
      <c r="DX1012" s="2"/>
      <c r="DY1012" s="2"/>
      <c r="DZ1012" s="2"/>
      <c r="EA1012" s="2"/>
      <c r="EB1012" s="2"/>
      <c r="EC1012" s="2"/>
      <c r="ED1012" s="2"/>
      <c r="EE1012" s="2"/>
      <c r="EF1012" s="2"/>
      <c r="EG1012" s="2"/>
      <c r="EH1012" s="2"/>
      <c r="EI1012" s="2"/>
      <c r="EJ1012" s="2"/>
      <c r="EK1012" s="2"/>
      <c r="EL1012" s="2"/>
      <c r="EM1012" s="2"/>
      <c r="EN1012" s="2"/>
      <c r="EO1012" s="2"/>
      <c r="EP1012" s="2"/>
      <c r="EQ1012" s="2"/>
      <c r="ER1012" s="2"/>
      <c r="ES1012" s="2"/>
      <c r="ET1012" s="2"/>
      <c r="EU1012" s="2"/>
      <c r="EV1012" s="2"/>
      <c r="EW1012" s="2"/>
      <c r="EX1012" s="2"/>
      <c r="EY1012" s="2"/>
      <c r="EZ1012" s="2"/>
      <c r="FA1012" s="2"/>
      <c r="FB1012" s="2"/>
      <c r="FC1012" s="2"/>
      <c r="FD1012" s="2"/>
      <c r="FE1012" s="2"/>
      <c r="FF1012" s="2"/>
      <c r="FG1012" s="2"/>
      <c r="FH1012" s="2"/>
      <c r="FI1012" s="2"/>
      <c r="FJ1012" s="2"/>
      <c r="FK1012" s="2"/>
      <c r="FL1012" s="2"/>
      <c r="FM1012" s="2"/>
      <c r="FN1012" s="2"/>
      <c r="FO1012" s="2"/>
      <c r="FP1012" s="2"/>
      <c r="FQ1012" s="2"/>
      <c r="FR1012" s="2"/>
      <c r="FS1012" s="2"/>
      <c r="FT1012" s="2"/>
      <c r="FU1012" s="2"/>
      <c r="FV1012" s="2"/>
      <c r="FW1012" s="2"/>
      <c r="FX1012" s="2"/>
      <c r="FY1012" s="2"/>
      <c r="FZ1012" s="2"/>
      <c r="GA1012" s="2"/>
      <c r="GB1012" s="2"/>
      <c r="GC1012" s="2"/>
      <c r="GD1012" s="2"/>
      <c r="GE1012" s="2"/>
      <c r="GF1012" s="2"/>
      <c r="GG1012" s="2"/>
      <c r="GH1012" s="2"/>
      <c r="GI1012" s="2"/>
      <c r="GJ1012" s="2"/>
      <c r="GK1012" s="2"/>
      <c r="GL1012" s="2"/>
      <c r="GM1012" s="2"/>
      <c r="GN1012" s="2"/>
      <c r="GO1012" s="2"/>
      <c r="GP1012" s="2"/>
      <c r="GQ1012" s="2"/>
      <c r="GR1012" s="2"/>
      <c r="GS1012" s="2"/>
      <c r="GT1012" s="2"/>
      <c r="GU1012" s="2"/>
      <c r="GV1012" s="2"/>
      <c r="GW1012" s="2"/>
      <c r="GX1012" s="2"/>
      <c r="GY1012" s="2"/>
      <c r="GZ1012" s="2"/>
      <c r="HA1012" s="2"/>
      <c r="HB1012" s="2"/>
      <c r="HC1012" s="2"/>
      <c r="HD1012" s="2"/>
      <c r="HE1012" s="2"/>
      <c r="HF1012" s="2"/>
      <c r="HG1012" s="2"/>
      <c r="HH1012" s="2"/>
      <c r="HI1012" s="2"/>
      <c r="HJ1012" s="2"/>
      <c r="HK1012" s="2"/>
      <c r="HL1012" s="2"/>
      <c r="HM1012" s="2"/>
      <c r="HN1012" s="2"/>
      <c r="HO1012" s="2"/>
      <c r="HP1012" s="2"/>
      <c r="HQ1012" s="2"/>
      <c r="HR1012" s="2"/>
      <c r="HS1012" s="2"/>
      <c r="HT1012" s="2"/>
      <c r="HU1012" s="2"/>
      <c r="HV1012" s="2"/>
      <c r="HW1012" s="2"/>
      <c r="HX1012" s="2"/>
      <c r="HY1012" s="2"/>
      <c r="HZ1012" s="2"/>
      <c r="IA1012" s="2"/>
      <c r="IB1012" s="2"/>
      <c r="IC1012" s="2"/>
      <c r="ID1012" s="2"/>
      <c r="IE1012" s="2"/>
      <c r="IF1012" s="2"/>
      <c r="IG1012" s="2"/>
      <c r="IH1012" s="2"/>
      <c r="II1012" s="2"/>
      <c r="IJ1012" s="2"/>
      <c r="IK1012" s="2"/>
      <c r="IL1012" s="2"/>
      <c r="IM1012" s="2"/>
      <c r="IN1012" s="2"/>
      <c r="IO1012" s="2"/>
      <c r="IP1012" s="2"/>
      <c r="IQ1012" s="2"/>
      <c r="IR1012" s="2"/>
      <c r="IS1012" s="2"/>
      <c r="IT1012" s="2"/>
      <c r="IU1012" s="2"/>
      <c r="IV1012" s="2"/>
      <c r="IW1012" s="2"/>
      <c r="IX1012" s="2"/>
      <c r="IY1012" s="2"/>
      <c r="IZ1012" s="2"/>
      <c r="JA1012" s="2"/>
      <c r="JB1012" s="2"/>
      <c r="JC1012" s="2"/>
      <c r="JD1012" s="2"/>
      <c r="JE1012" s="2"/>
      <c r="JF1012" s="2"/>
      <c r="JG1012" s="2"/>
      <c r="JH1012" s="2"/>
      <c r="JI1012" s="2"/>
      <c r="JJ1012" s="2"/>
      <c r="JK1012" s="2"/>
      <c r="JL1012" s="2"/>
      <c r="JM1012" s="2"/>
      <c r="JN1012" s="2"/>
      <c r="JO1012" s="2"/>
      <c r="JP1012" s="2"/>
      <c r="JQ1012" s="2"/>
      <c r="JR1012" s="2"/>
      <c r="JS1012" s="2"/>
      <c r="JT1012" s="2"/>
      <c r="JU1012" s="2"/>
      <c r="JV1012" s="2"/>
      <c r="JW1012" s="2"/>
    </row>
    <row r="1013" spans="2:283" ht="24" customHeight="1" x14ac:dyDescent="0.2">
      <c r="B1013" s="4"/>
      <c r="C1013" s="23"/>
      <c r="D1013" s="89"/>
      <c r="E1013" s="6"/>
      <c r="F1013" s="2"/>
      <c r="G1013" s="92"/>
      <c r="H1013" s="6"/>
      <c r="I1013" s="23"/>
      <c r="J1013" s="89"/>
      <c r="K1013" s="6"/>
      <c r="L1013" s="2"/>
      <c r="M1013" s="92"/>
      <c r="N1013" s="6"/>
      <c r="O1013" s="23"/>
      <c r="P1013" s="89"/>
      <c r="Q1013" s="6"/>
      <c r="R1013" s="2"/>
      <c r="S1013" s="9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2"/>
      <c r="DR1013" s="2"/>
      <c r="DS1013" s="2"/>
      <c r="DT1013" s="2"/>
      <c r="DU1013" s="2"/>
      <c r="DV1013" s="2"/>
      <c r="DW1013" s="2"/>
      <c r="DX1013" s="2"/>
      <c r="DY1013" s="2"/>
      <c r="DZ1013" s="2"/>
      <c r="EA1013" s="2"/>
      <c r="EB1013" s="2"/>
      <c r="EC1013" s="2"/>
      <c r="ED1013" s="2"/>
      <c r="EE1013" s="2"/>
      <c r="EF1013" s="2"/>
      <c r="EG1013" s="2"/>
      <c r="EH1013" s="2"/>
      <c r="EI1013" s="2"/>
      <c r="EJ1013" s="2"/>
      <c r="EK1013" s="2"/>
      <c r="EL1013" s="2"/>
      <c r="EM1013" s="2"/>
      <c r="EN1013" s="2"/>
      <c r="EO1013" s="2"/>
      <c r="EP1013" s="2"/>
      <c r="EQ1013" s="2"/>
      <c r="ER1013" s="2"/>
      <c r="ES1013" s="2"/>
      <c r="ET1013" s="2"/>
      <c r="EU1013" s="2"/>
      <c r="EV1013" s="2"/>
      <c r="EW1013" s="2"/>
      <c r="EX1013" s="2"/>
      <c r="EY1013" s="2"/>
      <c r="EZ1013" s="2"/>
      <c r="FA1013" s="2"/>
      <c r="FB1013" s="2"/>
      <c r="FC1013" s="2"/>
      <c r="FD1013" s="2"/>
      <c r="FE1013" s="2"/>
      <c r="FF1013" s="2"/>
      <c r="FG1013" s="2"/>
      <c r="FH1013" s="2"/>
      <c r="FI1013" s="2"/>
      <c r="FJ1013" s="2"/>
      <c r="FK1013" s="2"/>
      <c r="FL1013" s="2"/>
      <c r="FM1013" s="2"/>
      <c r="FN1013" s="2"/>
      <c r="FO1013" s="2"/>
      <c r="FP1013" s="2"/>
      <c r="FQ1013" s="2"/>
      <c r="FR1013" s="2"/>
      <c r="FS1013" s="2"/>
      <c r="FT1013" s="2"/>
      <c r="FU1013" s="2"/>
      <c r="FV1013" s="2"/>
      <c r="FW1013" s="2"/>
      <c r="FX1013" s="2"/>
      <c r="FY1013" s="2"/>
      <c r="FZ1013" s="2"/>
      <c r="GA1013" s="2"/>
      <c r="GB1013" s="2"/>
      <c r="GC1013" s="2"/>
      <c r="GD1013" s="2"/>
      <c r="GE1013" s="2"/>
      <c r="GF1013" s="2"/>
      <c r="GG1013" s="2"/>
      <c r="GH1013" s="2"/>
      <c r="GI1013" s="2"/>
      <c r="GJ1013" s="2"/>
      <c r="GK1013" s="2"/>
      <c r="GL1013" s="2"/>
      <c r="GM1013" s="2"/>
      <c r="GN1013" s="2"/>
      <c r="GO1013" s="2"/>
      <c r="GP1013" s="2"/>
      <c r="GQ1013" s="2"/>
      <c r="GR1013" s="2"/>
      <c r="GS1013" s="2"/>
      <c r="GT1013" s="2"/>
      <c r="GU1013" s="2"/>
      <c r="GV1013" s="2"/>
      <c r="GW1013" s="2"/>
      <c r="GX1013" s="2"/>
      <c r="GY1013" s="2"/>
      <c r="GZ1013" s="2"/>
      <c r="HA1013" s="2"/>
      <c r="HB1013" s="2"/>
      <c r="HC1013" s="2"/>
      <c r="HD1013" s="2"/>
      <c r="HE1013" s="2"/>
      <c r="HF1013" s="2"/>
      <c r="HG1013" s="2"/>
      <c r="HH1013" s="2"/>
      <c r="HI1013" s="2"/>
      <c r="HJ1013" s="2"/>
      <c r="HK1013" s="2"/>
      <c r="HL1013" s="2"/>
      <c r="HM1013" s="2"/>
      <c r="HN1013" s="2"/>
      <c r="HO1013" s="2"/>
      <c r="HP1013" s="2"/>
      <c r="HQ1013" s="2"/>
      <c r="HR1013" s="2"/>
      <c r="HS1013" s="2"/>
      <c r="HT1013" s="2"/>
      <c r="HU1013" s="2"/>
      <c r="HV1013" s="2"/>
      <c r="HW1013" s="2"/>
      <c r="HX1013" s="2"/>
      <c r="HY1013" s="2"/>
      <c r="HZ1013" s="2"/>
      <c r="IA1013" s="2"/>
      <c r="IB1013" s="2"/>
      <c r="IC1013" s="2"/>
      <c r="ID1013" s="2"/>
      <c r="IE1013" s="2"/>
      <c r="IF1013" s="2"/>
      <c r="IG1013" s="2"/>
      <c r="IH1013" s="2"/>
      <c r="II1013" s="2"/>
      <c r="IJ1013" s="2"/>
      <c r="IK1013" s="2"/>
      <c r="IL1013" s="2"/>
      <c r="IM1013" s="2"/>
      <c r="IN1013" s="2"/>
      <c r="IO1013" s="2"/>
      <c r="IP1013" s="2"/>
      <c r="IQ1013" s="2"/>
      <c r="IR1013" s="2"/>
      <c r="IS1013" s="2"/>
      <c r="IT1013" s="2"/>
      <c r="IU1013" s="2"/>
      <c r="IV1013" s="2"/>
      <c r="IW1013" s="2"/>
      <c r="IX1013" s="2"/>
      <c r="IY1013" s="2"/>
      <c r="IZ1013" s="2"/>
      <c r="JA1013" s="2"/>
      <c r="JB1013" s="2"/>
      <c r="JC1013" s="2"/>
      <c r="JD1013" s="2"/>
      <c r="JE1013" s="2"/>
      <c r="JF1013" s="2"/>
      <c r="JG1013" s="2"/>
      <c r="JH1013" s="2"/>
      <c r="JI1013" s="2"/>
      <c r="JJ1013" s="2"/>
      <c r="JK1013" s="2"/>
      <c r="JL1013" s="2"/>
      <c r="JM1013" s="2"/>
      <c r="JN1013" s="2"/>
      <c r="JO1013" s="2"/>
      <c r="JP1013" s="2"/>
      <c r="JQ1013" s="2"/>
      <c r="JR1013" s="2"/>
      <c r="JS1013" s="2"/>
      <c r="JT1013" s="2"/>
      <c r="JU1013" s="2"/>
      <c r="JV1013" s="2"/>
      <c r="JW1013" s="2"/>
    </row>
    <row r="1014" spans="2:283" ht="24" customHeight="1" x14ac:dyDescent="0.2">
      <c r="B1014" s="4"/>
      <c r="C1014" s="23"/>
      <c r="D1014" s="89"/>
      <c r="E1014" s="6"/>
      <c r="F1014" s="2"/>
      <c r="G1014" s="92"/>
      <c r="H1014" s="6"/>
      <c r="I1014" s="23"/>
      <c r="J1014" s="89"/>
      <c r="K1014" s="6"/>
      <c r="L1014" s="2"/>
      <c r="M1014" s="92"/>
      <c r="N1014" s="6"/>
      <c r="O1014" s="23"/>
      <c r="P1014" s="89"/>
      <c r="Q1014" s="6"/>
      <c r="R1014" s="2"/>
      <c r="S1014" s="9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/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/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2"/>
      <c r="DR1014" s="2"/>
      <c r="DS1014" s="2"/>
      <c r="DT1014" s="2"/>
      <c r="DU1014" s="2"/>
      <c r="DV1014" s="2"/>
      <c r="DW1014" s="2"/>
      <c r="DX1014" s="2"/>
      <c r="DY1014" s="2"/>
      <c r="DZ1014" s="2"/>
      <c r="EA1014" s="2"/>
      <c r="EB1014" s="2"/>
      <c r="EC1014" s="2"/>
      <c r="ED1014" s="2"/>
      <c r="EE1014" s="2"/>
      <c r="EF1014" s="2"/>
      <c r="EG1014" s="2"/>
      <c r="EH1014" s="2"/>
      <c r="EI1014" s="2"/>
      <c r="EJ1014" s="2"/>
      <c r="EK1014" s="2"/>
      <c r="EL1014" s="2"/>
      <c r="EM1014" s="2"/>
      <c r="EN1014" s="2"/>
      <c r="EO1014" s="2"/>
      <c r="EP1014" s="2"/>
      <c r="EQ1014" s="2"/>
      <c r="ER1014" s="2"/>
      <c r="ES1014" s="2"/>
      <c r="ET1014" s="2"/>
      <c r="EU1014" s="2"/>
      <c r="EV1014" s="2"/>
      <c r="EW1014" s="2"/>
      <c r="EX1014" s="2"/>
      <c r="EY1014" s="2"/>
      <c r="EZ1014" s="2"/>
      <c r="FA1014" s="2"/>
      <c r="FB1014" s="2"/>
      <c r="FC1014" s="2"/>
      <c r="FD1014" s="2"/>
      <c r="FE1014" s="2"/>
      <c r="FF1014" s="2"/>
      <c r="FG1014" s="2"/>
      <c r="FH1014" s="2"/>
      <c r="FI1014" s="2"/>
      <c r="FJ1014" s="2"/>
      <c r="FK1014" s="2"/>
      <c r="FL1014" s="2"/>
      <c r="FM1014" s="2"/>
      <c r="FN1014" s="2"/>
      <c r="FO1014" s="2"/>
      <c r="FP1014" s="2"/>
      <c r="FQ1014" s="2"/>
      <c r="FR1014" s="2"/>
      <c r="FS1014" s="2"/>
      <c r="FT1014" s="2"/>
      <c r="FU1014" s="2"/>
      <c r="FV1014" s="2"/>
      <c r="FW1014" s="2"/>
      <c r="FX1014" s="2"/>
      <c r="FY1014" s="2"/>
      <c r="FZ1014" s="2"/>
      <c r="GA1014" s="2"/>
      <c r="GB1014" s="2"/>
      <c r="GC1014" s="2"/>
      <c r="GD1014" s="2"/>
      <c r="GE1014" s="2"/>
      <c r="GF1014" s="2"/>
      <c r="GG1014" s="2"/>
      <c r="GH1014" s="2"/>
      <c r="GI1014" s="2"/>
      <c r="GJ1014" s="2"/>
      <c r="GK1014" s="2"/>
      <c r="GL1014" s="2"/>
      <c r="GM1014" s="2"/>
      <c r="GN1014" s="2"/>
      <c r="GO1014" s="2"/>
      <c r="GP1014" s="2"/>
      <c r="GQ1014" s="2"/>
      <c r="GR1014" s="2"/>
      <c r="GS1014" s="2"/>
      <c r="GT1014" s="2"/>
      <c r="GU1014" s="2"/>
      <c r="GV1014" s="2"/>
      <c r="GW1014" s="2"/>
      <c r="GX1014" s="2"/>
      <c r="GY1014" s="2"/>
      <c r="GZ1014" s="2"/>
      <c r="HA1014" s="2"/>
      <c r="HB1014" s="2"/>
      <c r="HC1014" s="2"/>
      <c r="HD1014" s="2"/>
      <c r="HE1014" s="2"/>
      <c r="HF1014" s="2"/>
      <c r="HG1014" s="2"/>
      <c r="HH1014" s="2"/>
      <c r="HI1014" s="2"/>
      <c r="HJ1014" s="2"/>
      <c r="HK1014" s="2"/>
      <c r="HL1014" s="2"/>
      <c r="HM1014" s="2"/>
      <c r="HN1014" s="2"/>
      <c r="HO1014" s="2"/>
      <c r="HP1014" s="2"/>
      <c r="HQ1014" s="2"/>
      <c r="HR1014" s="2"/>
      <c r="HS1014" s="2"/>
      <c r="HT1014" s="2"/>
      <c r="HU1014" s="2"/>
      <c r="HV1014" s="2"/>
      <c r="HW1014" s="2"/>
      <c r="HX1014" s="2"/>
      <c r="HY1014" s="2"/>
      <c r="HZ1014" s="2"/>
      <c r="IA1014" s="2"/>
      <c r="IB1014" s="2"/>
      <c r="IC1014" s="2"/>
      <c r="ID1014" s="2"/>
      <c r="IE1014" s="2"/>
      <c r="IF1014" s="2"/>
      <c r="IG1014" s="2"/>
      <c r="IH1014" s="2"/>
      <c r="II1014" s="2"/>
      <c r="IJ1014" s="2"/>
      <c r="IK1014" s="2"/>
      <c r="IL1014" s="2"/>
      <c r="IM1014" s="2"/>
      <c r="IN1014" s="2"/>
      <c r="IO1014" s="2"/>
      <c r="IP1014" s="2"/>
      <c r="IQ1014" s="2"/>
      <c r="IR1014" s="2"/>
      <c r="IS1014" s="2"/>
      <c r="IT1014" s="2"/>
      <c r="IU1014" s="2"/>
      <c r="IV1014" s="2"/>
      <c r="IW1014" s="2"/>
      <c r="IX1014" s="2"/>
      <c r="IY1014" s="2"/>
      <c r="IZ1014" s="2"/>
      <c r="JA1014" s="2"/>
      <c r="JB1014" s="2"/>
      <c r="JC1014" s="2"/>
      <c r="JD1014" s="2"/>
      <c r="JE1014" s="2"/>
      <c r="JF1014" s="2"/>
      <c r="JG1014" s="2"/>
      <c r="JH1014" s="2"/>
      <c r="JI1014" s="2"/>
      <c r="JJ1014" s="2"/>
      <c r="JK1014" s="2"/>
      <c r="JL1014" s="2"/>
      <c r="JM1014" s="2"/>
      <c r="JN1014" s="2"/>
      <c r="JO1014" s="2"/>
      <c r="JP1014" s="2"/>
      <c r="JQ1014" s="2"/>
      <c r="JR1014" s="2"/>
      <c r="JS1014" s="2"/>
      <c r="JT1014" s="2"/>
      <c r="JU1014" s="2"/>
      <c r="JV1014" s="2"/>
      <c r="JW1014" s="2"/>
    </row>
    <row r="1015" spans="2:283" ht="24" customHeight="1" x14ac:dyDescent="0.2">
      <c r="B1015" s="4"/>
      <c r="C1015" s="23"/>
      <c r="D1015" s="89"/>
      <c r="E1015" s="6"/>
      <c r="F1015" s="2"/>
      <c r="G1015" s="92"/>
      <c r="H1015" s="6"/>
      <c r="I1015" s="23"/>
      <c r="J1015" s="89"/>
      <c r="K1015" s="6"/>
      <c r="L1015" s="2"/>
      <c r="M1015" s="92"/>
      <c r="N1015" s="6"/>
      <c r="O1015" s="23"/>
      <c r="P1015" s="89"/>
      <c r="Q1015" s="6"/>
      <c r="R1015" s="2"/>
      <c r="S1015" s="9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/>
      <c r="CZ1015" s="2"/>
      <c r="DA1015" s="2"/>
      <c r="DB1015" s="2"/>
      <c r="DC1015" s="2"/>
      <c r="DD1015" s="2"/>
      <c r="DE1015" s="2"/>
      <c r="DF1015" s="2"/>
      <c r="DG1015" s="2"/>
      <c r="DH1015" s="2"/>
      <c r="DI1015" s="2"/>
      <c r="DJ1015" s="2"/>
      <c r="DK1015" s="2"/>
      <c r="DL1015" s="2"/>
      <c r="DM1015" s="2"/>
      <c r="DN1015" s="2"/>
      <c r="DO1015" s="2"/>
      <c r="DP1015" s="2"/>
      <c r="DQ1015" s="2"/>
      <c r="DR1015" s="2"/>
      <c r="DS1015" s="2"/>
      <c r="DT1015" s="2"/>
      <c r="DU1015" s="2"/>
      <c r="DV1015" s="2"/>
      <c r="DW1015" s="2"/>
      <c r="DX1015" s="2"/>
      <c r="DY1015" s="2"/>
      <c r="DZ1015" s="2"/>
      <c r="EA1015" s="2"/>
      <c r="EB1015" s="2"/>
      <c r="EC1015" s="2"/>
      <c r="ED1015" s="2"/>
      <c r="EE1015" s="2"/>
      <c r="EF1015" s="2"/>
      <c r="EG1015" s="2"/>
      <c r="EH1015" s="2"/>
      <c r="EI1015" s="2"/>
      <c r="EJ1015" s="2"/>
      <c r="EK1015" s="2"/>
      <c r="EL1015" s="2"/>
      <c r="EM1015" s="2"/>
      <c r="EN1015" s="2"/>
      <c r="EO1015" s="2"/>
      <c r="EP1015" s="2"/>
      <c r="EQ1015" s="2"/>
      <c r="ER1015" s="2"/>
      <c r="ES1015" s="2"/>
      <c r="ET1015" s="2"/>
      <c r="EU1015" s="2"/>
      <c r="EV1015" s="2"/>
      <c r="EW1015" s="2"/>
      <c r="EX1015" s="2"/>
      <c r="EY1015" s="2"/>
      <c r="EZ1015" s="2"/>
      <c r="FA1015" s="2"/>
      <c r="FB1015" s="2"/>
      <c r="FC1015" s="2"/>
      <c r="FD1015" s="2"/>
      <c r="FE1015" s="2"/>
      <c r="FF1015" s="2"/>
      <c r="FG1015" s="2"/>
      <c r="FH1015" s="2"/>
      <c r="FI1015" s="2"/>
      <c r="FJ1015" s="2"/>
      <c r="FK1015" s="2"/>
      <c r="FL1015" s="2"/>
      <c r="FM1015" s="2"/>
      <c r="FN1015" s="2"/>
      <c r="FO1015" s="2"/>
      <c r="FP1015" s="2"/>
      <c r="FQ1015" s="2"/>
      <c r="FR1015" s="2"/>
      <c r="FS1015" s="2"/>
      <c r="FT1015" s="2"/>
      <c r="FU1015" s="2"/>
      <c r="FV1015" s="2"/>
      <c r="FW1015" s="2"/>
      <c r="FX1015" s="2"/>
      <c r="FY1015" s="2"/>
      <c r="FZ1015" s="2"/>
      <c r="GA1015" s="2"/>
      <c r="GB1015" s="2"/>
      <c r="GC1015" s="2"/>
      <c r="GD1015" s="2"/>
      <c r="GE1015" s="2"/>
      <c r="GF1015" s="2"/>
      <c r="GG1015" s="2"/>
      <c r="GH1015" s="2"/>
      <c r="GI1015" s="2"/>
      <c r="GJ1015" s="2"/>
      <c r="GK1015" s="2"/>
      <c r="GL1015" s="2"/>
      <c r="GM1015" s="2"/>
      <c r="GN1015" s="2"/>
      <c r="GO1015" s="2"/>
      <c r="GP1015" s="2"/>
      <c r="GQ1015" s="2"/>
      <c r="GR1015" s="2"/>
      <c r="GS1015" s="2"/>
      <c r="GT1015" s="2"/>
      <c r="GU1015" s="2"/>
      <c r="GV1015" s="2"/>
      <c r="GW1015" s="2"/>
      <c r="GX1015" s="2"/>
      <c r="GY1015" s="2"/>
      <c r="GZ1015" s="2"/>
      <c r="HA1015" s="2"/>
      <c r="HB1015" s="2"/>
      <c r="HC1015" s="2"/>
      <c r="HD1015" s="2"/>
      <c r="HE1015" s="2"/>
      <c r="HF1015" s="2"/>
      <c r="HG1015" s="2"/>
      <c r="HH1015" s="2"/>
      <c r="HI1015" s="2"/>
      <c r="HJ1015" s="2"/>
      <c r="HK1015" s="2"/>
      <c r="HL1015" s="2"/>
      <c r="HM1015" s="2"/>
      <c r="HN1015" s="2"/>
      <c r="HO1015" s="2"/>
      <c r="HP1015" s="2"/>
      <c r="HQ1015" s="2"/>
      <c r="HR1015" s="2"/>
      <c r="HS1015" s="2"/>
      <c r="HT1015" s="2"/>
      <c r="HU1015" s="2"/>
      <c r="HV1015" s="2"/>
      <c r="HW1015" s="2"/>
      <c r="HX1015" s="2"/>
      <c r="HY1015" s="2"/>
      <c r="HZ1015" s="2"/>
      <c r="IA1015" s="2"/>
      <c r="IB1015" s="2"/>
      <c r="IC1015" s="2"/>
      <c r="ID1015" s="2"/>
      <c r="IE1015" s="2"/>
      <c r="IF1015" s="2"/>
      <c r="IG1015" s="2"/>
      <c r="IH1015" s="2"/>
      <c r="II1015" s="2"/>
      <c r="IJ1015" s="2"/>
      <c r="IK1015" s="2"/>
      <c r="IL1015" s="2"/>
      <c r="IM1015" s="2"/>
      <c r="IN1015" s="2"/>
      <c r="IO1015" s="2"/>
      <c r="IP1015" s="2"/>
      <c r="IQ1015" s="2"/>
      <c r="IR1015" s="2"/>
      <c r="IS1015" s="2"/>
      <c r="IT1015" s="2"/>
      <c r="IU1015" s="2"/>
      <c r="IV1015" s="2"/>
      <c r="IW1015" s="2"/>
      <c r="IX1015" s="2"/>
      <c r="IY1015" s="2"/>
      <c r="IZ1015" s="2"/>
      <c r="JA1015" s="2"/>
      <c r="JB1015" s="2"/>
      <c r="JC1015" s="2"/>
      <c r="JD1015" s="2"/>
      <c r="JE1015" s="2"/>
      <c r="JF1015" s="2"/>
      <c r="JG1015" s="2"/>
      <c r="JH1015" s="2"/>
      <c r="JI1015" s="2"/>
      <c r="JJ1015" s="2"/>
      <c r="JK1015" s="2"/>
      <c r="JL1015" s="2"/>
      <c r="JM1015" s="2"/>
      <c r="JN1015" s="2"/>
      <c r="JO1015" s="2"/>
      <c r="JP1015" s="2"/>
      <c r="JQ1015" s="2"/>
      <c r="JR1015" s="2"/>
      <c r="JS1015" s="2"/>
      <c r="JT1015" s="2"/>
      <c r="JU1015" s="2"/>
      <c r="JV1015" s="2"/>
      <c r="JW1015" s="2"/>
    </row>
    <row r="1016" spans="2:283" ht="24" customHeight="1" x14ac:dyDescent="0.2">
      <c r="B1016" s="4"/>
      <c r="C1016" s="23"/>
      <c r="D1016" s="89"/>
      <c r="E1016" s="6"/>
      <c r="F1016" s="2"/>
      <c r="G1016" s="92"/>
      <c r="H1016" s="6"/>
      <c r="I1016" s="23"/>
      <c r="J1016" s="89"/>
      <c r="K1016" s="6"/>
      <c r="L1016" s="2"/>
      <c r="M1016" s="92"/>
      <c r="N1016" s="6"/>
      <c r="O1016" s="23"/>
      <c r="P1016" s="89"/>
      <c r="Q1016" s="6"/>
      <c r="R1016" s="2"/>
      <c r="S1016" s="9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2"/>
      <c r="DR1016" s="2"/>
      <c r="DS1016" s="2"/>
      <c r="DT1016" s="2"/>
      <c r="DU1016" s="2"/>
      <c r="DV1016" s="2"/>
      <c r="DW1016" s="2"/>
      <c r="DX1016" s="2"/>
      <c r="DY1016" s="2"/>
      <c r="DZ1016" s="2"/>
      <c r="EA1016" s="2"/>
      <c r="EB1016" s="2"/>
      <c r="EC1016" s="2"/>
      <c r="ED1016" s="2"/>
      <c r="EE1016" s="2"/>
      <c r="EF1016" s="2"/>
      <c r="EG1016" s="2"/>
      <c r="EH1016" s="2"/>
      <c r="EI1016" s="2"/>
      <c r="EJ1016" s="2"/>
      <c r="EK1016" s="2"/>
      <c r="EL1016" s="2"/>
      <c r="EM1016" s="2"/>
      <c r="EN1016" s="2"/>
      <c r="EO1016" s="2"/>
      <c r="EP1016" s="2"/>
      <c r="EQ1016" s="2"/>
      <c r="ER1016" s="2"/>
      <c r="ES1016" s="2"/>
      <c r="ET1016" s="2"/>
      <c r="EU1016" s="2"/>
      <c r="EV1016" s="2"/>
      <c r="EW1016" s="2"/>
      <c r="EX1016" s="2"/>
      <c r="EY1016" s="2"/>
      <c r="EZ1016" s="2"/>
      <c r="FA1016" s="2"/>
      <c r="FB1016" s="2"/>
      <c r="FC1016" s="2"/>
      <c r="FD1016" s="2"/>
      <c r="FE1016" s="2"/>
      <c r="FF1016" s="2"/>
      <c r="FG1016" s="2"/>
      <c r="FH1016" s="2"/>
      <c r="FI1016" s="2"/>
      <c r="FJ1016" s="2"/>
      <c r="FK1016" s="2"/>
      <c r="FL1016" s="2"/>
      <c r="FM1016" s="2"/>
      <c r="FN1016" s="2"/>
      <c r="FO1016" s="2"/>
      <c r="FP1016" s="2"/>
      <c r="FQ1016" s="2"/>
      <c r="FR1016" s="2"/>
      <c r="FS1016" s="2"/>
      <c r="FT1016" s="2"/>
      <c r="FU1016" s="2"/>
      <c r="FV1016" s="2"/>
      <c r="FW1016" s="2"/>
      <c r="FX1016" s="2"/>
      <c r="FY1016" s="2"/>
      <c r="FZ1016" s="2"/>
      <c r="GA1016" s="2"/>
      <c r="GB1016" s="2"/>
      <c r="GC1016" s="2"/>
      <c r="GD1016" s="2"/>
      <c r="GE1016" s="2"/>
      <c r="GF1016" s="2"/>
      <c r="GG1016" s="2"/>
      <c r="GH1016" s="2"/>
      <c r="GI1016" s="2"/>
      <c r="GJ1016" s="2"/>
      <c r="GK1016" s="2"/>
      <c r="GL1016" s="2"/>
      <c r="GM1016" s="2"/>
      <c r="GN1016" s="2"/>
      <c r="GO1016" s="2"/>
      <c r="GP1016" s="2"/>
      <c r="GQ1016" s="2"/>
      <c r="GR1016" s="2"/>
      <c r="GS1016" s="2"/>
      <c r="GT1016" s="2"/>
      <c r="GU1016" s="2"/>
      <c r="GV1016" s="2"/>
      <c r="GW1016" s="2"/>
      <c r="GX1016" s="2"/>
      <c r="GY1016" s="2"/>
      <c r="GZ1016" s="2"/>
      <c r="HA1016" s="2"/>
      <c r="HB1016" s="2"/>
      <c r="HC1016" s="2"/>
      <c r="HD1016" s="2"/>
      <c r="HE1016" s="2"/>
      <c r="HF1016" s="2"/>
      <c r="HG1016" s="2"/>
      <c r="HH1016" s="2"/>
      <c r="HI1016" s="2"/>
      <c r="HJ1016" s="2"/>
      <c r="HK1016" s="2"/>
      <c r="HL1016" s="2"/>
      <c r="HM1016" s="2"/>
      <c r="HN1016" s="2"/>
      <c r="HO1016" s="2"/>
      <c r="HP1016" s="2"/>
      <c r="HQ1016" s="2"/>
      <c r="HR1016" s="2"/>
      <c r="HS1016" s="2"/>
      <c r="HT1016" s="2"/>
      <c r="HU1016" s="2"/>
      <c r="HV1016" s="2"/>
      <c r="HW1016" s="2"/>
      <c r="HX1016" s="2"/>
      <c r="HY1016" s="2"/>
      <c r="HZ1016" s="2"/>
      <c r="IA1016" s="2"/>
      <c r="IB1016" s="2"/>
      <c r="IC1016" s="2"/>
      <c r="ID1016" s="2"/>
      <c r="IE1016" s="2"/>
      <c r="IF1016" s="2"/>
      <c r="IG1016" s="2"/>
      <c r="IH1016" s="2"/>
      <c r="II1016" s="2"/>
      <c r="IJ1016" s="2"/>
      <c r="IK1016" s="2"/>
      <c r="IL1016" s="2"/>
      <c r="IM1016" s="2"/>
      <c r="IN1016" s="2"/>
      <c r="IO1016" s="2"/>
      <c r="IP1016" s="2"/>
      <c r="IQ1016" s="2"/>
      <c r="IR1016" s="2"/>
      <c r="IS1016" s="2"/>
      <c r="IT1016" s="2"/>
      <c r="IU1016" s="2"/>
      <c r="IV1016" s="2"/>
      <c r="IW1016" s="2"/>
      <c r="IX1016" s="2"/>
      <c r="IY1016" s="2"/>
      <c r="IZ1016" s="2"/>
      <c r="JA1016" s="2"/>
      <c r="JB1016" s="2"/>
      <c r="JC1016" s="2"/>
      <c r="JD1016" s="2"/>
      <c r="JE1016" s="2"/>
      <c r="JF1016" s="2"/>
      <c r="JG1016" s="2"/>
      <c r="JH1016" s="2"/>
      <c r="JI1016" s="2"/>
      <c r="JJ1016" s="2"/>
      <c r="JK1016" s="2"/>
      <c r="JL1016" s="2"/>
      <c r="JM1016" s="2"/>
      <c r="JN1016" s="2"/>
      <c r="JO1016" s="2"/>
      <c r="JP1016" s="2"/>
      <c r="JQ1016" s="2"/>
      <c r="JR1016" s="2"/>
      <c r="JS1016" s="2"/>
      <c r="JT1016" s="2"/>
      <c r="JU1016" s="2"/>
      <c r="JV1016" s="2"/>
      <c r="JW1016" s="2"/>
    </row>
    <row r="1017" spans="2:283" ht="24" customHeight="1" x14ac:dyDescent="0.2">
      <c r="B1017" s="4"/>
      <c r="C1017" s="23"/>
      <c r="D1017" s="89"/>
      <c r="E1017" s="6"/>
      <c r="F1017" s="2"/>
      <c r="G1017" s="92"/>
      <c r="H1017" s="6"/>
      <c r="I1017" s="23"/>
      <c r="J1017" s="89"/>
      <c r="K1017" s="6"/>
      <c r="L1017" s="2"/>
      <c r="M1017" s="92"/>
      <c r="N1017" s="6"/>
      <c r="O1017" s="23"/>
      <c r="P1017" s="89"/>
      <c r="Q1017" s="6"/>
      <c r="R1017" s="2"/>
      <c r="S1017" s="9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  <c r="BQ1017" s="2"/>
      <c r="BR1017" s="2"/>
      <c r="BS1017" s="2"/>
      <c r="BT1017" s="2"/>
      <c r="BU1017" s="2"/>
      <c r="BV1017" s="2"/>
      <c r="BW1017" s="2"/>
      <c r="BX1017" s="2"/>
      <c r="BY1017" s="2"/>
      <c r="BZ1017" s="2"/>
      <c r="CA1017" s="2"/>
      <c r="CB1017" s="2"/>
      <c r="CC1017" s="2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2"/>
      <c r="DR1017" s="2"/>
      <c r="DS1017" s="2"/>
      <c r="DT1017" s="2"/>
      <c r="DU1017" s="2"/>
      <c r="DV1017" s="2"/>
      <c r="DW1017" s="2"/>
      <c r="DX1017" s="2"/>
      <c r="DY1017" s="2"/>
      <c r="DZ1017" s="2"/>
      <c r="EA1017" s="2"/>
      <c r="EB1017" s="2"/>
      <c r="EC1017" s="2"/>
      <c r="ED1017" s="2"/>
      <c r="EE1017" s="2"/>
      <c r="EF1017" s="2"/>
      <c r="EG1017" s="2"/>
      <c r="EH1017" s="2"/>
      <c r="EI1017" s="2"/>
      <c r="EJ1017" s="2"/>
      <c r="EK1017" s="2"/>
      <c r="EL1017" s="2"/>
      <c r="EM1017" s="2"/>
      <c r="EN1017" s="2"/>
      <c r="EO1017" s="2"/>
      <c r="EP1017" s="2"/>
      <c r="EQ1017" s="2"/>
      <c r="ER1017" s="2"/>
      <c r="ES1017" s="2"/>
      <c r="ET1017" s="2"/>
      <c r="EU1017" s="2"/>
      <c r="EV1017" s="2"/>
      <c r="EW1017" s="2"/>
      <c r="EX1017" s="2"/>
      <c r="EY1017" s="2"/>
      <c r="EZ1017" s="2"/>
      <c r="FA1017" s="2"/>
      <c r="FB1017" s="2"/>
      <c r="FC1017" s="2"/>
      <c r="FD1017" s="2"/>
      <c r="FE1017" s="2"/>
      <c r="FF1017" s="2"/>
      <c r="FG1017" s="2"/>
      <c r="FH1017" s="2"/>
      <c r="FI1017" s="2"/>
      <c r="FJ1017" s="2"/>
      <c r="FK1017" s="2"/>
      <c r="FL1017" s="2"/>
      <c r="FM1017" s="2"/>
      <c r="FN1017" s="2"/>
      <c r="FO1017" s="2"/>
      <c r="FP1017" s="2"/>
      <c r="FQ1017" s="2"/>
      <c r="FR1017" s="2"/>
      <c r="FS1017" s="2"/>
      <c r="FT1017" s="2"/>
      <c r="FU1017" s="2"/>
      <c r="FV1017" s="2"/>
      <c r="FW1017" s="2"/>
      <c r="FX1017" s="2"/>
      <c r="FY1017" s="2"/>
      <c r="FZ1017" s="2"/>
      <c r="GA1017" s="2"/>
      <c r="GB1017" s="2"/>
      <c r="GC1017" s="2"/>
      <c r="GD1017" s="2"/>
      <c r="GE1017" s="2"/>
      <c r="GF1017" s="2"/>
      <c r="GG1017" s="2"/>
      <c r="GH1017" s="2"/>
      <c r="GI1017" s="2"/>
      <c r="GJ1017" s="2"/>
      <c r="GK1017" s="2"/>
      <c r="GL1017" s="2"/>
      <c r="GM1017" s="2"/>
      <c r="GN1017" s="2"/>
      <c r="GO1017" s="2"/>
      <c r="GP1017" s="2"/>
      <c r="GQ1017" s="2"/>
      <c r="GR1017" s="2"/>
      <c r="GS1017" s="2"/>
      <c r="GT1017" s="2"/>
      <c r="GU1017" s="2"/>
      <c r="GV1017" s="2"/>
      <c r="GW1017" s="2"/>
      <c r="GX1017" s="2"/>
      <c r="GY1017" s="2"/>
      <c r="GZ1017" s="2"/>
      <c r="HA1017" s="2"/>
      <c r="HB1017" s="2"/>
      <c r="HC1017" s="2"/>
      <c r="HD1017" s="2"/>
      <c r="HE1017" s="2"/>
      <c r="HF1017" s="2"/>
      <c r="HG1017" s="2"/>
      <c r="HH1017" s="2"/>
      <c r="HI1017" s="2"/>
      <c r="HJ1017" s="2"/>
      <c r="HK1017" s="2"/>
      <c r="HL1017" s="2"/>
      <c r="HM1017" s="2"/>
      <c r="HN1017" s="2"/>
      <c r="HO1017" s="2"/>
      <c r="HP1017" s="2"/>
      <c r="HQ1017" s="2"/>
      <c r="HR1017" s="2"/>
      <c r="HS1017" s="2"/>
      <c r="HT1017" s="2"/>
      <c r="HU1017" s="2"/>
      <c r="HV1017" s="2"/>
      <c r="HW1017" s="2"/>
      <c r="HX1017" s="2"/>
      <c r="HY1017" s="2"/>
      <c r="HZ1017" s="2"/>
      <c r="IA1017" s="2"/>
      <c r="IB1017" s="2"/>
      <c r="IC1017" s="2"/>
      <c r="ID1017" s="2"/>
      <c r="IE1017" s="2"/>
      <c r="IF1017" s="2"/>
      <c r="IG1017" s="2"/>
      <c r="IH1017" s="2"/>
      <c r="II1017" s="2"/>
      <c r="IJ1017" s="2"/>
      <c r="IK1017" s="2"/>
      <c r="IL1017" s="2"/>
      <c r="IM1017" s="2"/>
      <c r="IN1017" s="2"/>
      <c r="IO1017" s="2"/>
      <c r="IP1017" s="2"/>
      <c r="IQ1017" s="2"/>
      <c r="IR1017" s="2"/>
      <c r="IS1017" s="2"/>
      <c r="IT1017" s="2"/>
      <c r="IU1017" s="2"/>
      <c r="IV1017" s="2"/>
      <c r="IW1017" s="2"/>
      <c r="IX1017" s="2"/>
      <c r="IY1017" s="2"/>
      <c r="IZ1017" s="2"/>
      <c r="JA1017" s="2"/>
      <c r="JB1017" s="2"/>
      <c r="JC1017" s="2"/>
      <c r="JD1017" s="2"/>
      <c r="JE1017" s="2"/>
      <c r="JF1017" s="2"/>
      <c r="JG1017" s="2"/>
      <c r="JH1017" s="2"/>
      <c r="JI1017" s="2"/>
      <c r="JJ1017" s="2"/>
      <c r="JK1017" s="2"/>
      <c r="JL1017" s="2"/>
      <c r="JM1017" s="2"/>
      <c r="JN1017" s="2"/>
      <c r="JO1017" s="2"/>
      <c r="JP1017" s="2"/>
      <c r="JQ1017" s="2"/>
      <c r="JR1017" s="2"/>
      <c r="JS1017" s="2"/>
      <c r="JT1017" s="2"/>
      <c r="JU1017" s="2"/>
      <c r="JV1017" s="2"/>
      <c r="JW1017" s="2"/>
    </row>
    <row r="1018" spans="2:283" ht="24" customHeight="1" x14ac:dyDescent="0.2">
      <c r="B1018" s="4"/>
      <c r="C1018" s="23"/>
      <c r="D1018" s="89"/>
      <c r="E1018" s="6"/>
      <c r="F1018" s="2"/>
      <c r="G1018" s="92"/>
      <c r="H1018" s="6"/>
      <c r="I1018" s="23"/>
      <c r="J1018" s="89"/>
      <c r="K1018" s="6"/>
      <c r="L1018" s="2"/>
      <c r="M1018" s="92"/>
      <c r="N1018" s="6"/>
      <c r="O1018" s="23"/>
      <c r="P1018" s="89"/>
      <c r="Q1018" s="6"/>
      <c r="R1018" s="2"/>
      <c r="S1018" s="9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2"/>
      <c r="CA1018" s="2"/>
      <c r="CB1018" s="2"/>
      <c r="CC1018" s="2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2"/>
      <c r="DR1018" s="2"/>
      <c r="DS1018" s="2"/>
      <c r="DT1018" s="2"/>
      <c r="DU1018" s="2"/>
      <c r="DV1018" s="2"/>
      <c r="DW1018" s="2"/>
      <c r="DX1018" s="2"/>
      <c r="DY1018" s="2"/>
      <c r="DZ1018" s="2"/>
      <c r="EA1018" s="2"/>
      <c r="EB1018" s="2"/>
      <c r="EC1018" s="2"/>
      <c r="ED1018" s="2"/>
      <c r="EE1018" s="2"/>
      <c r="EF1018" s="2"/>
      <c r="EG1018" s="2"/>
      <c r="EH1018" s="2"/>
      <c r="EI1018" s="2"/>
      <c r="EJ1018" s="2"/>
      <c r="EK1018" s="2"/>
      <c r="EL1018" s="2"/>
      <c r="EM1018" s="2"/>
      <c r="EN1018" s="2"/>
      <c r="EO1018" s="2"/>
      <c r="EP1018" s="2"/>
      <c r="EQ1018" s="2"/>
      <c r="ER1018" s="2"/>
      <c r="ES1018" s="2"/>
      <c r="ET1018" s="2"/>
      <c r="EU1018" s="2"/>
      <c r="EV1018" s="2"/>
      <c r="EW1018" s="2"/>
      <c r="EX1018" s="2"/>
      <c r="EY1018" s="2"/>
      <c r="EZ1018" s="2"/>
      <c r="FA1018" s="2"/>
      <c r="FB1018" s="2"/>
      <c r="FC1018" s="2"/>
      <c r="FD1018" s="2"/>
      <c r="FE1018" s="2"/>
      <c r="FF1018" s="2"/>
      <c r="FG1018" s="2"/>
      <c r="FH1018" s="2"/>
      <c r="FI1018" s="2"/>
      <c r="FJ1018" s="2"/>
      <c r="FK1018" s="2"/>
      <c r="FL1018" s="2"/>
      <c r="FM1018" s="2"/>
      <c r="FN1018" s="2"/>
      <c r="FO1018" s="2"/>
      <c r="FP1018" s="2"/>
      <c r="FQ1018" s="2"/>
      <c r="FR1018" s="2"/>
      <c r="FS1018" s="2"/>
      <c r="FT1018" s="2"/>
      <c r="FU1018" s="2"/>
      <c r="FV1018" s="2"/>
      <c r="FW1018" s="2"/>
      <c r="FX1018" s="2"/>
      <c r="FY1018" s="2"/>
      <c r="FZ1018" s="2"/>
      <c r="GA1018" s="2"/>
      <c r="GB1018" s="2"/>
      <c r="GC1018" s="2"/>
      <c r="GD1018" s="2"/>
      <c r="GE1018" s="2"/>
      <c r="GF1018" s="2"/>
      <c r="GG1018" s="2"/>
      <c r="GH1018" s="2"/>
      <c r="GI1018" s="2"/>
      <c r="GJ1018" s="2"/>
      <c r="GK1018" s="2"/>
      <c r="GL1018" s="2"/>
      <c r="GM1018" s="2"/>
      <c r="GN1018" s="2"/>
      <c r="GO1018" s="2"/>
      <c r="GP1018" s="2"/>
      <c r="GQ1018" s="2"/>
      <c r="GR1018" s="2"/>
      <c r="GS1018" s="2"/>
      <c r="GT1018" s="2"/>
      <c r="GU1018" s="2"/>
      <c r="GV1018" s="2"/>
      <c r="GW1018" s="2"/>
      <c r="GX1018" s="2"/>
      <c r="GY1018" s="2"/>
      <c r="GZ1018" s="2"/>
      <c r="HA1018" s="2"/>
      <c r="HB1018" s="2"/>
      <c r="HC1018" s="2"/>
      <c r="HD1018" s="2"/>
      <c r="HE1018" s="2"/>
      <c r="HF1018" s="2"/>
      <c r="HG1018" s="2"/>
      <c r="HH1018" s="2"/>
      <c r="HI1018" s="2"/>
      <c r="HJ1018" s="2"/>
      <c r="HK1018" s="2"/>
      <c r="HL1018" s="2"/>
      <c r="HM1018" s="2"/>
      <c r="HN1018" s="2"/>
      <c r="HO1018" s="2"/>
      <c r="HP1018" s="2"/>
      <c r="HQ1018" s="2"/>
      <c r="HR1018" s="2"/>
      <c r="HS1018" s="2"/>
      <c r="HT1018" s="2"/>
      <c r="HU1018" s="2"/>
      <c r="HV1018" s="2"/>
      <c r="HW1018" s="2"/>
      <c r="HX1018" s="2"/>
      <c r="HY1018" s="2"/>
      <c r="HZ1018" s="2"/>
      <c r="IA1018" s="2"/>
      <c r="IB1018" s="2"/>
      <c r="IC1018" s="2"/>
      <c r="ID1018" s="2"/>
      <c r="IE1018" s="2"/>
      <c r="IF1018" s="2"/>
      <c r="IG1018" s="2"/>
      <c r="IH1018" s="2"/>
      <c r="II1018" s="2"/>
      <c r="IJ1018" s="2"/>
      <c r="IK1018" s="2"/>
      <c r="IL1018" s="2"/>
      <c r="IM1018" s="2"/>
      <c r="IN1018" s="2"/>
      <c r="IO1018" s="2"/>
      <c r="IP1018" s="2"/>
      <c r="IQ1018" s="2"/>
      <c r="IR1018" s="2"/>
      <c r="IS1018" s="2"/>
      <c r="IT1018" s="2"/>
      <c r="IU1018" s="2"/>
      <c r="IV1018" s="2"/>
      <c r="IW1018" s="2"/>
      <c r="IX1018" s="2"/>
      <c r="IY1018" s="2"/>
      <c r="IZ1018" s="2"/>
      <c r="JA1018" s="2"/>
      <c r="JB1018" s="2"/>
      <c r="JC1018" s="2"/>
      <c r="JD1018" s="2"/>
      <c r="JE1018" s="2"/>
      <c r="JF1018" s="2"/>
      <c r="JG1018" s="2"/>
      <c r="JH1018" s="2"/>
      <c r="JI1018" s="2"/>
      <c r="JJ1018" s="2"/>
      <c r="JK1018" s="2"/>
      <c r="JL1018" s="2"/>
      <c r="JM1018" s="2"/>
      <c r="JN1018" s="2"/>
      <c r="JO1018" s="2"/>
      <c r="JP1018" s="2"/>
      <c r="JQ1018" s="2"/>
      <c r="JR1018" s="2"/>
      <c r="JS1018" s="2"/>
      <c r="JT1018" s="2"/>
      <c r="JU1018" s="2"/>
      <c r="JV1018" s="2"/>
      <c r="JW1018" s="2"/>
    </row>
    <row r="1019" spans="2:283" ht="24" customHeight="1" x14ac:dyDescent="0.2">
      <c r="B1019" s="4"/>
      <c r="C1019" s="23"/>
      <c r="D1019" s="89"/>
      <c r="E1019" s="6"/>
      <c r="F1019" s="2"/>
      <c r="G1019" s="92"/>
      <c r="H1019" s="6"/>
      <c r="I1019" s="23"/>
      <c r="J1019" s="89"/>
      <c r="K1019" s="6"/>
      <c r="L1019" s="2"/>
      <c r="M1019" s="92"/>
      <c r="N1019" s="6"/>
      <c r="O1019" s="23"/>
      <c r="P1019" s="89"/>
      <c r="Q1019" s="6"/>
      <c r="R1019" s="2"/>
      <c r="S1019" s="9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/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2"/>
      <c r="DR1019" s="2"/>
      <c r="DS1019" s="2"/>
      <c r="DT1019" s="2"/>
      <c r="DU1019" s="2"/>
      <c r="DV1019" s="2"/>
      <c r="DW1019" s="2"/>
      <c r="DX1019" s="2"/>
      <c r="DY1019" s="2"/>
      <c r="DZ1019" s="2"/>
      <c r="EA1019" s="2"/>
      <c r="EB1019" s="2"/>
      <c r="EC1019" s="2"/>
      <c r="ED1019" s="2"/>
      <c r="EE1019" s="2"/>
      <c r="EF1019" s="2"/>
      <c r="EG1019" s="2"/>
      <c r="EH1019" s="2"/>
      <c r="EI1019" s="2"/>
      <c r="EJ1019" s="2"/>
      <c r="EK1019" s="2"/>
      <c r="EL1019" s="2"/>
      <c r="EM1019" s="2"/>
      <c r="EN1019" s="2"/>
      <c r="EO1019" s="2"/>
      <c r="EP1019" s="2"/>
      <c r="EQ1019" s="2"/>
      <c r="ER1019" s="2"/>
      <c r="ES1019" s="2"/>
      <c r="ET1019" s="2"/>
      <c r="EU1019" s="2"/>
      <c r="EV1019" s="2"/>
      <c r="EW1019" s="2"/>
      <c r="EX1019" s="2"/>
      <c r="EY1019" s="2"/>
      <c r="EZ1019" s="2"/>
      <c r="FA1019" s="2"/>
      <c r="FB1019" s="2"/>
      <c r="FC1019" s="2"/>
      <c r="FD1019" s="2"/>
      <c r="FE1019" s="2"/>
      <c r="FF1019" s="2"/>
      <c r="FG1019" s="2"/>
      <c r="FH1019" s="2"/>
      <c r="FI1019" s="2"/>
      <c r="FJ1019" s="2"/>
      <c r="FK1019" s="2"/>
      <c r="FL1019" s="2"/>
      <c r="FM1019" s="2"/>
      <c r="FN1019" s="2"/>
      <c r="FO1019" s="2"/>
      <c r="FP1019" s="2"/>
      <c r="FQ1019" s="2"/>
      <c r="FR1019" s="2"/>
      <c r="FS1019" s="2"/>
      <c r="FT1019" s="2"/>
      <c r="FU1019" s="2"/>
      <c r="FV1019" s="2"/>
      <c r="FW1019" s="2"/>
      <c r="FX1019" s="2"/>
      <c r="FY1019" s="2"/>
      <c r="FZ1019" s="2"/>
      <c r="GA1019" s="2"/>
      <c r="GB1019" s="2"/>
      <c r="GC1019" s="2"/>
      <c r="GD1019" s="2"/>
      <c r="GE1019" s="2"/>
      <c r="GF1019" s="2"/>
      <c r="GG1019" s="2"/>
      <c r="GH1019" s="2"/>
      <c r="GI1019" s="2"/>
      <c r="GJ1019" s="2"/>
      <c r="GK1019" s="2"/>
      <c r="GL1019" s="2"/>
      <c r="GM1019" s="2"/>
      <c r="GN1019" s="2"/>
      <c r="GO1019" s="2"/>
      <c r="GP1019" s="2"/>
      <c r="GQ1019" s="2"/>
      <c r="GR1019" s="2"/>
      <c r="GS1019" s="2"/>
      <c r="GT1019" s="2"/>
      <c r="GU1019" s="2"/>
      <c r="GV1019" s="2"/>
      <c r="GW1019" s="2"/>
      <c r="GX1019" s="2"/>
      <c r="GY1019" s="2"/>
      <c r="GZ1019" s="2"/>
      <c r="HA1019" s="2"/>
      <c r="HB1019" s="2"/>
      <c r="HC1019" s="2"/>
      <c r="HD1019" s="2"/>
      <c r="HE1019" s="2"/>
      <c r="HF1019" s="2"/>
      <c r="HG1019" s="2"/>
      <c r="HH1019" s="2"/>
      <c r="HI1019" s="2"/>
      <c r="HJ1019" s="2"/>
      <c r="HK1019" s="2"/>
      <c r="HL1019" s="2"/>
      <c r="HM1019" s="2"/>
      <c r="HN1019" s="2"/>
      <c r="HO1019" s="2"/>
      <c r="HP1019" s="2"/>
      <c r="HQ1019" s="2"/>
      <c r="HR1019" s="2"/>
      <c r="HS1019" s="2"/>
      <c r="HT1019" s="2"/>
      <c r="HU1019" s="2"/>
      <c r="HV1019" s="2"/>
      <c r="HW1019" s="2"/>
      <c r="HX1019" s="2"/>
      <c r="HY1019" s="2"/>
      <c r="HZ1019" s="2"/>
      <c r="IA1019" s="2"/>
      <c r="IB1019" s="2"/>
      <c r="IC1019" s="2"/>
      <c r="ID1019" s="2"/>
      <c r="IE1019" s="2"/>
      <c r="IF1019" s="2"/>
      <c r="IG1019" s="2"/>
      <c r="IH1019" s="2"/>
      <c r="II1019" s="2"/>
      <c r="IJ1019" s="2"/>
      <c r="IK1019" s="2"/>
      <c r="IL1019" s="2"/>
      <c r="IM1019" s="2"/>
      <c r="IN1019" s="2"/>
      <c r="IO1019" s="2"/>
      <c r="IP1019" s="2"/>
      <c r="IQ1019" s="2"/>
      <c r="IR1019" s="2"/>
      <c r="IS1019" s="2"/>
      <c r="IT1019" s="2"/>
      <c r="IU1019" s="2"/>
      <c r="IV1019" s="2"/>
      <c r="IW1019" s="2"/>
      <c r="IX1019" s="2"/>
      <c r="IY1019" s="2"/>
      <c r="IZ1019" s="2"/>
      <c r="JA1019" s="2"/>
      <c r="JB1019" s="2"/>
      <c r="JC1019" s="2"/>
      <c r="JD1019" s="2"/>
      <c r="JE1019" s="2"/>
      <c r="JF1019" s="2"/>
      <c r="JG1019" s="2"/>
      <c r="JH1019" s="2"/>
      <c r="JI1019" s="2"/>
      <c r="JJ1019" s="2"/>
      <c r="JK1019" s="2"/>
      <c r="JL1019" s="2"/>
      <c r="JM1019" s="2"/>
      <c r="JN1019" s="2"/>
      <c r="JO1019" s="2"/>
      <c r="JP1019" s="2"/>
      <c r="JQ1019" s="2"/>
      <c r="JR1019" s="2"/>
      <c r="JS1019" s="2"/>
      <c r="JT1019" s="2"/>
      <c r="JU1019" s="2"/>
      <c r="JV1019" s="2"/>
      <c r="JW1019" s="2"/>
    </row>
    <row r="1020" spans="2:283" ht="24" customHeight="1" x14ac:dyDescent="0.2">
      <c r="B1020" s="4"/>
      <c r="C1020" s="23"/>
      <c r="D1020" s="89"/>
      <c r="E1020" s="6"/>
      <c r="F1020" s="2"/>
      <c r="G1020" s="92"/>
      <c r="H1020" s="6"/>
      <c r="I1020" s="23"/>
      <c r="J1020" s="89"/>
      <c r="K1020" s="6"/>
      <c r="L1020" s="2"/>
      <c r="M1020" s="92"/>
      <c r="N1020" s="6"/>
      <c r="O1020" s="23"/>
      <c r="P1020" s="89"/>
      <c r="Q1020" s="6"/>
      <c r="R1020" s="2"/>
      <c r="S1020" s="9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2"/>
      <c r="CA1020" s="2"/>
      <c r="CB1020" s="2"/>
      <c r="CC1020" s="2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2"/>
      <c r="DR1020" s="2"/>
      <c r="DS1020" s="2"/>
      <c r="DT1020" s="2"/>
      <c r="DU1020" s="2"/>
      <c r="DV1020" s="2"/>
      <c r="DW1020" s="2"/>
      <c r="DX1020" s="2"/>
      <c r="DY1020" s="2"/>
      <c r="DZ1020" s="2"/>
      <c r="EA1020" s="2"/>
      <c r="EB1020" s="2"/>
      <c r="EC1020" s="2"/>
      <c r="ED1020" s="2"/>
      <c r="EE1020" s="2"/>
      <c r="EF1020" s="2"/>
      <c r="EG1020" s="2"/>
      <c r="EH1020" s="2"/>
      <c r="EI1020" s="2"/>
      <c r="EJ1020" s="2"/>
      <c r="EK1020" s="2"/>
      <c r="EL1020" s="2"/>
      <c r="EM1020" s="2"/>
      <c r="EN1020" s="2"/>
      <c r="EO1020" s="2"/>
      <c r="EP1020" s="2"/>
      <c r="EQ1020" s="2"/>
      <c r="ER1020" s="2"/>
      <c r="ES1020" s="2"/>
      <c r="ET1020" s="2"/>
      <c r="EU1020" s="2"/>
      <c r="EV1020" s="2"/>
      <c r="EW1020" s="2"/>
      <c r="EX1020" s="2"/>
      <c r="EY1020" s="2"/>
      <c r="EZ1020" s="2"/>
      <c r="FA1020" s="2"/>
      <c r="FB1020" s="2"/>
      <c r="FC1020" s="2"/>
      <c r="FD1020" s="2"/>
      <c r="FE1020" s="2"/>
      <c r="FF1020" s="2"/>
      <c r="FG1020" s="2"/>
      <c r="FH1020" s="2"/>
      <c r="FI1020" s="2"/>
      <c r="FJ1020" s="2"/>
      <c r="FK1020" s="2"/>
      <c r="FL1020" s="2"/>
      <c r="FM1020" s="2"/>
      <c r="FN1020" s="2"/>
      <c r="FO1020" s="2"/>
      <c r="FP1020" s="2"/>
      <c r="FQ1020" s="2"/>
      <c r="FR1020" s="2"/>
      <c r="FS1020" s="2"/>
      <c r="FT1020" s="2"/>
      <c r="FU1020" s="2"/>
      <c r="FV1020" s="2"/>
      <c r="FW1020" s="2"/>
      <c r="FX1020" s="2"/>
      <c r="FY1020" s="2"/>
      <c r="FZ1020" s="2"/>
      <c r="GA1020" s="2"/>
      <c r="GB1020" s="2"/>
      <c r="GC1020" s="2"/>
      <c r="GD1020" s="2"/>
      <c r="GE1020" s="2"/>
      <c r="GF1020" s="2"/>
      <c r="GG1020" s="2"/>
      <c r="GH1020" s="2"/>
      <c r="GI1020" s="2"/>
      <c r="GJ1020" s="2"/>
      <c r="GK1020" s="2"/>
      <c r="GL1020" s="2"/>
      <c r="GM1020" s="2"/>
      <c r="GN1020" s="2"/>
      <c r="GO1020" s="2"/>
      <c r="GP1020" s="2"/>
      <c r="GQ1020" s="2"/>
      <c r="GR1020" s="2"/>
      <c r="GS1020" s="2"/>
      <c r="GT1020" s="2"/>
      <c r="GU1020" s="2"/>
      <c r="GV1020" s="2"/>
      <c r="GW1020" s="2"/>
      <c r="GX1020" s="2"/>
      <c r="GY1020" s="2"/>
      <c r="GZ1020" s="2"/>
      <c r="HA1020" s="2"/>
      <c r="HB1020" s="2"/>
      <c r="HC1020" s="2"/>
      <c r="HD1020" s="2"/>
      <c r="HE1020" s="2"/>
      <c r="HF1020" s="2"/>
      <c r="HG1020" s="2"/>
      <c r="HH1020" s="2"/>
      <c r="HI1020" s="2"/>
      <c r="HJ1020" s="2"/>
      <c r="HK1020" s="2"/>
      <c r="HL1020" s="2"/>
      <c r="HM1020" s="2"/>
      <c r="HN1020" s="2"/>
      <c r="HO1020" s="2"/>
      <c r="HP1020" s="2"/>
      <c r="HQ1020" s="2"/>
      <c r="HR1020" s="2"/>
      <c r="HS1020" s="2"/>
      <c r="HT1020" s="2"/>
      <c r="HU1020" s="2"/>
      <c r="HV1020" s="2"/>
      <c r="HW1020" s="2"/>
      <c r="HX1020" s="2"/>
      <c r="HY1020" s="2"/>
      <c r="HZ1020" s="2"/>
      <c r="IA1020" s="2"/>
      <c r="IB1020" s="2"/>
      <c r="IC1020" s="2"/>
      <c r="ID1020" s="2"/>
      <c r="IE1020" s="2"/>
      <c r="IF1020" s="2"/>
      <c r="IG1020" s="2"/>
      <c r="IH1020" s="2"/>
      <c r="II1020" s="2"/>
      <c r="IJ1020" s="2"/>
      <c r="IK1020" s="2"/>
      <c r="IL1020" s="2"/>
      <c r="IM1020" s="2"/>
      <c r="IN1020" s="2"/>
      <c r="IO1020" s="2"/>
      <c r="IP1020" s="2"/>
      <c r="IQ1020" s="2"/>
      <c r="IR1020" s="2"/>
      <c r="IS1020" s="2"/>
      <c r="IT1020" s="2"/>
      <c r="IU1020" s="2"/>
      <c r="IV1020" s="2"/>
      <c r="IW1020" s="2"/>
      <c r="IX1020" s="2"/>
      <c r="IY1020" s="2"/>
      <c r="IZ1020" s="2"/>
      <c r="JA1020" s="2"/>
      <c r="JB1020" s="2"/>
      <c r="JC1020" s="2"/>
      <c r="JD1020" s="2"/>
      <c r="JE1020" s="2"/>
      <c r="JF1020" s="2"/>
      <c r="JG1020" s="2"/>
      <c r="JH1020" s="2"/>
      <c r="JI1020" s="2"/>
      <c r="JJ1020" s="2"/>
      <c r="JK1020" s="2"/>
      <c r="JL1020" s="2"/>
      <c r="JM1020" s="2"/>
      <c r="JN1020" s="2"/>
      <c r="JO1020" s="2"/>
      <c r="JP1020" s="2"/>
      <c r="JQ1020" s="2"/>
      <c r="JR1020" s="2"/>
      <c r="JS1020" s="2"/>
      <c r="JT1020" s="2"/>
      <c r="JU1020" s="2"/>
      <c r="JV1020" s="2"/>
      <c r="JW1020" s="2"/>
    </row>
    <row r="1021" spans="2:283" ht="24" customHeight="1" x14ac:dyDescent="0.2">
      <c r="B1021" s="4"/>
      <c r="C1021" s="23"/>
      <c r="D1021" s="89"/>
      <c r="E1021" s="6"/>
      <c r="F1021" s="2"/>
      <c r="G1021" s="92"/>
      <c r="H1021" s="6"/>
      <c r="I1021" s="23"/>
      <c r="J1021" s="89"/>
      <c r="K1021" s="6"/>
      <c r="L1021" s="2"/>
      <c r="M1021" s="92"/>
      <c r="N1021" s="6"/>
      <c r="O1021" s="23"/>
      <c r="P1021" s="89"/>
      <c r="Q1021" s="6"/>
      <c r="R1021" s="2"/>
      <c r="S1021" s="9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2"/>
      <c r="DR1021" s="2"/>
      <c r="DS1021" s="2"/>
      <c r="DT1021" s="2"/>
      <c r="DU1021" s="2"/>
      <c r="DV1021" s="2"/>
      <c r="DW1021" s="2"/>
      <c r="DX1021" s="2"/>
      <c r="DY1021" s="2"/>
      <c r="DZ1021" s="2"/>
      <c r="EA1021" s="2"/>
      <c r="EB1021" s="2"/>
      <c r="EC1021" s="2"/>
      <c r="ED1021" s="2"/>
      <c r="EE1021" s="2"/>
      <c r="EF1021" s="2"/>
      <c r="EG1021" s="2"/>
      <c r="EH1021" s="2"/>
      <c r="EI1021" s="2"/>
      <c r="EJ1021" s="2"/>
      <c r="EK1021" s="2"/>
      <c r="EL1021" s="2"/>
      <c r="EM1021" s="2"/>
      <c r="EN1021" s="2"/>
      <c r="EO1021" s="2"/>
      <c r="EP1021" s="2"/>
      <c r="EQ1021" s="2"/>
      <c r="ER1021" s="2"/>
      <c r="ES1021" s="2"/>
      <c r="ET1021" s="2"/>
      <c r="EU1021" s="2"/>
      <c r="EV1021" s="2"/>
      <c r="EW1021" s="2"/>
      <c r="EX1021" s="2"/>
      <c r="EY1021" s="2"/>
      <c r="EZ1021" s="2"/>
      <c r="FA1021" s="2"/>
      <c r="FB1021" s="2"/>
      <c r="FC1021" s="2"/>
      <c r="FD1021" s="2"/>
      <c r="FE1021" s="2"/>
      <c r="FF1021" s="2"/>
      <c r="FG1021" s="2"/>
      <c r="FH1021" s="2"/>
      <c r="FI1021" s="2"/>
      <c r="FJ1021" s="2"/>
      <c r="FK1021" s="2"/>
      <c r="FL1021" s="2"/>
      <c r="FM1021" s="2"/>
      <c r="FN1021" s="2"/>
      <c r="FO1021" s="2"/>
      <c r="FP1021" s="2"/>
      <c r="FQ1021" s="2"/>
      <c r="FR1021" s="2"/>
      <c r="FS1021" s="2"/>
      <c r="FT1021" s="2"/>
      <c r="FU1021" s="2"/>
      <c r="FV1021" s="2"/>
      <c r="FW1021" s="2"/>
      <c r="FX1021" s="2"/>
      <c r="FY1021" s="2"/>
      <c r="FZ1021" s="2"/>
      <c r="GA1021" s="2"/>
      <c r="GB1021" s="2"/>
      <c r="GC1021" s="2"/>
      <c r="GD1021" s="2"/>
      <c r="GE1021" s="2"/>
      <c r="GF1021" s="2"/>
      <c r="GG1021" s="2"/>
      <c r="GH1021" s="2"/>
      <c r="GI1021" s="2"/>
      <c r="GJ1021" s="2"/>
      <c r="GK1021" s="2"/>
      <c r="GL1021" s="2"/>
      <c r="GM1021" s="2"/>
      <c r="GN1021" s="2"/>
      <c r="GO1021" s="2"/>
      <c r="GP1021" s="2"/>
      <c r="GQ1021" s="2"/>
      <c r="GR1021" s="2"/>
      <c r="GS1021" s="2"/>
      <c r="GT1021" s="2"/>
      <c r="GU1021" s="2"/>
      <c r="GV1021" s="2"/>
      <c r="GW1021" s="2"/>
      <c r="GX1021" s="2"/>
      <c r="GY1021" s="2"/>
      <c r="GZ1021" s="2"/>
      <c r="HA1021" s="2"/>
      <c r="HB1021" s="2"/>
      <c r="HC1021" s="2"/>
      <c r="HD1021" s="2"/>
      <c r="HE1021" s="2"/>
      <c r="HF1021" s="2"/>
      <c r="HG1021" s="2"/>
      <c r="HH1021" s="2"/>
      <c r="HI1021" s="2"/>
      <c r="HJ1021" s="2"/>
      <c r="HK1021" s="2"/>
      <c r="HL1021" s="2"/>
      <c r="HM1021" s="2"/>
      <c r="HN1021" s="2"/>
      <c r="HO1021" s="2"/>
      <c r="HP1021" s="2"/>
      <c r="HQ1021" s="2"/>
      <c r="HR1021" s="2"/>
      <c r="HS1021" s="2"/>
      <c r="HT1021" s="2"/>
      <c r="HU1021" s="2"/>
      <c r="HV1021" s="2"/>
      <c r="HW1021" s="2"/>
      <c r="HX1021" s="2"/>
      <c r="HY1021" s="2"/>
      <c r="HZ1021" s="2"/>
      <c r="IA1021" s="2"/>
      <c r="IB1021" s="2"/>
      <c r="IC1021" s="2"/>
      <c r="ID1021" s="2"/>
      <c r="IE1021" s="2"/>
      <c r="IF1021" s="2"/>
      <c r="IG1021" s="2"/>
      <c r="IH1021" s="2"/>
      <c r="II1021" s="2"/>
      <c r="IJ1021" s="2"/>
      <c r="IK1021" s="2"/>
      <c r="IL1021" s="2"/>
      <c r="IM1021" s="2"/>
      <c r="IN1021" s="2"/>
      <c r="IO1021" s="2"/>
      <c r="IP1021" s="2"/>
      <c r="IQ1021" s="2"/>
      <c r="IR1021" s="2"/>
      <c r="IS1021" s="2"/>
      <c r="IT1021" s="2"/>
      <c r="IU1021" s="2"/>
      <c r="IV1021" s="2"/>
      <c r="IW1021" s="2"/>
      <c r="IX1021" s="2"/>
      <c r="IY1021" s="2"/>
      <c r="IZ1021" s="2"/>
      <c r="JA1021" s="2"/>
      <c r="JB1021" s="2"/>
      <c r="JC1021" s="2"/>
      <c r="JD1021" s="2"/>
      <c r="JE1021" s="2"/>
      <c r="JF1021" s="2"/>
      <c r="JG1021" s="2"/>
      <c r="JH1021" s="2"/>
      <c r="JI1021" s="2"/>
      <c r="JJ1021" s="2"/>
      <c r="JK1021" s="2"/>
      <c r="JL1021" s="2"/>
      <c r="JM1021" s="2"/>
      <c r="JN1021" s="2"/>
      <c r="JO1021" s="2"/>
      <c r="JP1021" s="2"/>
      <c r="JQ1021" s="2"/>
      <c r="JR1021" s="2"/>
      <c r="JS1021" s="2"/>
      <c r="JT1021" s="2"/>
      <c r="JU1021" s="2"/>
      <c r="JV1021" s="2"/>
      <c r="JW1021" s="2"/>
    </row>
    <row r="1022" spans="2:283" ht="24" customHeight="1" x14ac:dyDescent="0.2">
      <c r="B1022" s="4"/>
      <c r="C1022" s="23"/>
      <c r="D1022" s="89"/>
      <c r="E1022" s="6"/>
      <c r="F1022" s="2"/>
      <c r="G1022" s="92"/>
      <c r="H1022" s="6"/>
      <c r="I1022" s="23"/>
      <c r="J1022" s="89"/>
      <c r="K1022" s="6"/>
      <c r="L1022" s="2"/>
      <c r="M1022" s="92"/>
      <c r="N1022" s="6"/>
      <c r="O1022" s="23"/>
      <c r="P1022" s="89"/>
      <c r="Q1022" s="6"/>
      <c r="R1022" s="2"/>
      <c r="S1022" s="9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2"/>
      <c r="DR1022" s="2"/>
      <c r="DS1022" s="2"/>
      <c r="DT1022" s="2"/>
      <c r="DU1022" s="2"/>
      <c r="DV1022" s="2"/>
      <c r="DW1022" s="2"/>
      <c r="DX1022" s="2"/>
      <c r="DY1022" s="2"/>
      <c r="DZ1022" s="2"/>
      <c r="EA1022" s="2"/>
      <c r="EB1022" s="2"/>
      <c r="EC1022" s="2"/>
      <c r="ED1022" s="2"/>
      <c r="EE1022" s="2"/>
      <c r="EF1022" s="2"/>
      <c r="EG1022" s="2"/>
      <c r="EH1022" s="2"/>
      <c r="EI1022" s="2"/>
      <c r="EJ1022" s="2"/>
      <c r="EK1022" s="2"/>
      <c r="EL1022" s="2"/>
      <c r="EM1022" s="2"/>
      <c r="EN1022" s="2"/>
      <c r="EO1022" s="2"/>
      <c r="EP1022" s="2"/>
      <c r="EQ1022" s="2"/>
      <c r="ER1022" s="2"/>
      <c r="ES1022" s="2"/>
      <c r="ET1022" s="2"/>
      <c r="EU1022" s="2"/>
      <c r="EV1022" s="2"/>
      <c r="EW1022" s="2"/>
      <c r="EX1022" s="2"/>
      <c r="EY1022" s="2"/>
      <c r="EZ1022" s="2"/>
      <c r="FA1022" s="2"/>
      <c r="FB1022" s="2"/>
      <c r="FC1022" s="2"/>
      <c r="FD1022" s="2"/>
      <c r="FE1022" s="2"/>
      <c r="FF1022" s="2"/>
      <c r="FG1022" s="2"/>
      <c r="FH1022" s="2"/>
      <c r="FI1022" s="2"/>
      <c r="FJ1022" s="2"/>
      <c r="FK1022" s="2"/>
      <c r="FL1022" s="2"/>
      <c r="FM1022" s="2"/>
      <c r="FN1022" s="2"/>
      <c r="FO1022" s="2"/>
      <c r="FP1022" s="2"/>
      <c r="FQ1022" s="2"/>
      <c r="FR1022" s="2"/>
      <c r="FS1022" s="2"/>
      <c r="FT1022" s="2"/>
      <c r="FU1022" s="2"/>
      <c r="FV1022" s="2"/>
      <c r="FW1022" s="2"/>
      <c r="FX1022" s="2"/>
      <c r="FY1022" s="2"/>
      <c r="FZ1022" s="2"/>
      <c r="GA1022" s="2"/>
      <c r="GB1022" s="2"/>
      <c r="GC1022" s="2"/>
      <c r="GD1022" s="2"/>
      <c r="GE1022" s="2"/>
      <c r="GF1022" s="2"/>
      <c r="GG1022" s="2"/>
      <c r="GH1022" s="2"/>
      <c r="GI1022" s="2"/>
      <c r="GJ1022" s="2"/>
      <c r="GK1022" s="2"/>
      <c r="GL1022" s="2"/>
      <c r="GM1022" s="2"/>
      <c r="GN1022" s="2"/>
      <c r="GO1022" s="2"/>
      <c r="GP1022" s="2"/>
      <c r="GQ1022" s="2"/>
      <c r="GR1022" s="2"/>
      <c r="GS1022" s="2"/>
      <c r="GT1022" s="2"/>
      <c r="GU1022" s="2"/>
      <c r="GV1022" s="2"/>
      <c r="GW1022" s="2"/>
      <c r="GX1022" s="2"/>
      <c r="GY1022" s="2"/>
      <c r="GZ1022" s="2"/>
      <c r="HA1022" s="2"/>
      <c r="HB1022" s="2"/>
      <c r="HC1022" s="2"/>
      <c r="HD1022" s="2"/>
      <c r="HE1022" s="2"/>
      <c r="HF1022" s="2"/>
      <c r="HG1022" s="2"/>
      <c r="HH1022" s="2"/>
      <c r="HI1022" s="2"/>
      <c r="HJ1022" s="2"/>
      <c r="HK1022" s="2"/>
      <c r="HL1022" s="2"/>
      <c r="HM1022" s="2"/>
      <c r="HN1022" s="2"/>
      <c r="HO1022" s="2"/>
      <c r="HP1022" s="2"/>
      <c r="HQ1022" s="2"/>
      <c r="HR1022" s="2"/>
      <c r="HS1022" s="2"/>
      <c r="HT1022" s="2"/>
      <c r="HU1022" s="2"/>
      <c r="HV1022" s="2"/>
      <c r="HW1022" s="2"/>
      <c r="HX1022" s="2"/>
      <c r="HY1022" s="2"/>
      <c r="HZ1022" s="2"/>
      <c r="IA1022" s="2"/>
      <c r="IB1022" s="2"/>
      <c r="IC1022" s="2"/>
      <c r="ID1022" s="2"/>
      <c r="IE1022" s="2"/>
      <c r="IF1022" s="2"/>
      <c r="IG1022" s="2"/>
      <c r="IH1022" s="2"/>
      <c r="II1022" s="2"/>
      <c r="IJ1022" s="2"/>
      <c r="IK1022" s="2"/>
      <c r="IL1022" s="2"/>
      <c r="IM1022" s="2"/>
      <c r="IN1022" s="2"/>
      <c r="IO1022" s="2"/>
      <c r="IP1022" s="2"/>
      <c r="IQ1022" s="2"/>
      <c r="IR1022" s="2"/>
      <c r="IS1022" s="2"/>
      <c r="IT1022" s="2"/>
      <c r="IU1022" s="2"/>
      <c r="IV1022" s="2"/>
      <c r="IW1022" s="2"/>
      <c r="IX1022" s="2"/>
      <c r="IY1022" s="2"/>
      <c r="IZ1022" s="2"/>
      <c r="JA1022" s="2"/>
      <c r="JB1022" s="2"/>
      <c r="JC1022" s="2"/>
      <c r="JD1022" s="2"/>
      <c r="JE1022" s="2"/>
      <c r="JF1022" s="2"/>
      <c r="JG1022" s="2"/>
      <c r="JH1022" s="2"/>
      <c r="JI1022" s="2"/>
      <c r="JJ1022" s="2"/>
      <c r="JK1022" s="2"/>
      <c r="JL1022" s="2"/>
      <c r="JM1022" s="2"/>
      <c r="JN1022" s="2"/>
      <c r="JO1022" s="2"/>
      <c r="JP1022" s="2"/>
      <c r="JQ1022" s="2"/>
      <c r="JR1022" s="2"/>
      <c r="JS1022" s="2"/>
      <c r="JT1022" s="2"/>
      <c r="JU1022" s="2"/>
      <c r="JV1022" s="2"/>
      <c r="JW1022" s="2"/>
    </row>
    <row r="1023" spans="2:283" ht="24" customHeight="1" x14ac:dyDescent="0.2">
      <c r="B1023" s="4"/>
      <c r="C1023" s="23"/>
      <c r="D1023" s="89"/>
      <c r="E1023" s="6"/>
      <c r="F1023" s="2"/>
      <c r="G1023" s="92"/>
      <c r="H1023" s="6"/>
      <c r="I1023" s="23"/>
      <c r="J1023" s="89"/>
      <c r="K1023" s="6"/>
      <c r="L1023" s="2"/>
      <c r="M1023" s="92"/>
      <c r="N1023" s="6"/>
      <c r="O1023" s="23"/>
      <c r="P1023" s="89"/>
      <c r="Q1023" s="6"/>
      <c r="R1023" s="2"/>
      <c r="S1023" s="9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/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/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2"/>
      <c r="DR1023" s="2"/>
      <c r="DS1023" s="2"/>
      <c r="DT1023" s="2"/>
      <c r="DU1023" s="2"/>
      <c r="DV1023" s="2"/>
      <c r="DW1023" s="2"/>
      <c r="DX1023" s="2"/>
      <c r="DY1023" s="2"/>
      <c r="DZ1023" s="2"/>
      <c r="EA1023" s="2"/>
      <c r="EB1023" s="2"/>
      <c r="EC1023" s="2"/>
      <c r="ED1023" s="2"/>
      <c r="EE1023" s="2"/>
      <c r="EF1023" s="2"/>
      <c r="EG1023" s="2"/>
      <c r="EH1023" s="2"/>
      <c r="EI1023" s="2"/>
      <c r="EJ1023" s="2"/>
      <c r="EK1023" s="2"/>
      <c r="EL1023" s="2"/>
      <c r="EM1023" s="2"/>
      <c r="EN1023" s="2"/>
      <c r="EO1023" s="2"/>
      <c r="EP1023" s="2"/>
      <c r="EQ1023" s="2"/>
      <c r="ER1023" s="2"/>
      <c r="ES1023" s="2"/>
      <c r="ET1023" s="2"/>
      <c r="EU1023" s="2"/>
      <c r="EV1023" s="2"/>
      <c r="EW1023" s="2"/>
      <c r="EX1023" s="2"/>
      <c r="EY1023" s="2"/>
      <c r="EZ1023" s="2"/>
      <c r="FA1023" s="2"/>
      <c r="FB1023" s="2"/>
      <c r="FC1023" s="2"/>
      <c r="FD1023" s="2"/>
      <c r="FE1023" s="2"/>
      <c r="FF1023" s="2"/>
      <c r="FG1023" s="2"/>
      <c r="FH1023" s="2"/>
      <c r="FI1023" s="2"/>
      <c r="FJ1023" s="2"/>
      <c r="FK1023" s="2"/>
      <c r="FL1023" s="2"/>
      <c r="FM1023" s="2"/>
      <c r="FN1023" s="2"/>
      <c r="FO1023" s="2"/>
      <c r="FP1023" s="2"/>
      <c r="FQ1023" s="2"/>
      <c r="FR1023" s="2"/>
      <c r="FS1023" s="2"/>
      <c r="FT1023" s="2"/>
      <c r="FU1023" s="2"/>
      <c r="FV1023" s="2"/>
      <c r="FW1023" s="2"/>
      <c r="FX1023" s="2"/>
      <c r="FY1023" s="2"/>
      <c r="FZ1023" s="2"/>
      <c r="GA1023" s="2"/>
      <c r="GB1023" s="2"/>
      <c r="GC1023" s="2"/>
      <c r="GD1023" s="2"/>
      <c r="GE1023" s="2"/>
      <c r="GF1023" s="2"/>
      <c r="GG1023" s="2"/>
      <c r="GH1023" s="2"/>
      <c r="GI1023" s="2"/>
      <c r="GJ1023" s="2"/>
      <c r="GK1023" s="2"/>
      <c r="GL1023" s="2"/>
      <c r="GM1023" s="2"/>
      <c r="GN1023" s="2"/>
      <c r="GO1023" s="2"/>
      <c r="GP1023" s="2"/>
      <c r="GQ1023" s="2"/>
      <c r="GR1023" s="2"/>
      <c r="GS1023" s="2"/>
      <c r="GT1023" s="2"/>
      <c r="GU1023" s="2"/>
      <c r="GV1023" s="2"/>
      <c r="GW1023" s="2"/>
      <c r="GX1023" s="2"/>
      <c r="GY1023" s="2"/>
      <c r="GZ1023" s="2"/>
      <c r="HA1023" s="2"/>
      <c r="HB1023" s="2"/>
      <c r="HC1023" s="2"/>
      <c r="HD1023" s="2"/>
      <c r="HE1023" s="2"/>
      <c r="HF1023" s="2"/>
      <c r="HG1023" s="2"/>
      <c r="HH1023" s="2"/>
      <c r="HI1023" s="2"/>
      <c r="HJ1023" s="2"/>
      <c r="HK1023" s="2"/>
      <c r="HL1023" s="2"/>
      <c r="HM1023" s="2"/>
      <c r="HN1023" s="2"/>
      <c r="HO1023" s="2"/>
      <c r="HP1023" s="2"/>
      <c r="HQ1023" s="2"/>
      <c r="HR1023" s="2"/>
      <c r="HS1023" s="2"/>
      <c r="HT1023" s="2"/>
      <c r="HU1023" s="2"/>
      <c r="HV1023" s="2"/>
      <c r="HW1023" s="2"/>
      <c r="HX1023" s="2"/>
      <c r="HY1023" s="2"/>
      <c r="HZ1023" s="2"/>
      <c r="IA1023" s="2"/>
      <c r="IB1023" s="2"/>
      <c r="IC1023" s="2"/>
      <c r="ID1023" s="2"/>
      <c r="IE1023" s="2"/>
      <c r="IF1023" s="2"/>
      <c r="IG1023" s="2"/>
      <c r="IH1023" s="2"/>
      <c r="II1023" s="2"/>
      <c r="IJ1023" s="2"/>
      <c r="IK1023" s="2"/>
      <c r="IL1023" s="2"/>
      <c r="IM1023" s="2"/>
      <c r="IN1023" s="2"/>
      <c r="IO1023" s="2"/>
      <c r="IP1023" s="2"/>
      <c r="IQ1023" s="2"/>
      <c r="IR1023" s="2"/>
      <c r="IS1023" s="2"/>
      <c r="IT1023" s="2"/>
      <c r="IU1023" s="2"/>
      <c r="IV1023" s="2"/>
      <c r="IW1023" s="2"/>
      <c r="IX1023" s="2"/>
      <c r="IY1023" s="2"/>
      <c r="IZ1023" s="2"/>
      <c r="JA1023" s="2"/>
      <c r="JB1023" s="2"/>
      <c r="JC1023" s="2"/>
      <c r="JD1023" s="2"/>
      <c r="JE1023" s="2"/>
      <c r="JF1023" s="2"/>
      <c r="JG1023" s="2"/>
      <c r="JH1023" s="2"/>
      <c r="JI1023" s="2"/>
      <c r="JJ1023" s="2"/>
      <c r="JK1023" s="2"/>
      <c r="JL1023" s="2"/>
      <c r="JM1023" s="2"/>
      <c r="JN1023" s="2"/>
      <c r="JO1023" s="2"/>
      <c r="JP1023" s="2"/>
      <c r="JQ1023" s="2"/>
      <c r="JR1023" s="2"/>
      <c r="JS1023" s="2"/>
      <c r="JT1023" s="2"/>
      <c r="JU1023" s="2"/>
      <c r="JV1023" s="2"/>
      <c r="JW1023" s="2"/>
    </row>
    <row r="1024" spans="2:283" ht="24" customHeight="1" x14ac:dyDescent="0.2">
      <c r="B1024" s="4"/>
      <c r="C1024" s="23"/>
      <c r="D1024" s="89"/>
      <c r="E1024" s="6"/>
      <c r="F1024" s="2"/>
      <c r="G1024" s="92"/>
      <c r="H1024" s="6"/>
      <c r="I1024" s="23"/>
      <c r="J1024" s="89"/>
      <c r="K1024" s="6"/>
      <c r="L1024" s="2"/>
      <c r="M1024" s="92"/>
      <c r="N1024" s="6"/>
      <c r="O1024" s="23"/>
      <c r="P1024" s="89"/>
      <c r="Q1024" s="6"/>
      <c r="R1024" s="2"/>
      <c r="S1024" s="9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2"/>
      <c r="DR1024" s="2"/>
      <c r="DS1024" s="2"/>
      <c r="DT1024" s="2"/>
      <c r="DU1024" s="2"/>
      <c r="DV1024" s="2"/>
      <c r="DW1024" s="2"/>
      <c r="DX1024" s="2"/>
      <c r="DY1024" s="2"/>
      <c r="DZ1024" s="2"/>
      <c r="EA1024" s="2"/>
      <c r="EB1024" s="2"/>
      <c r="EC1024" s="2"/>
      <c r="ED1024" s="2"/>
      <c r="EE1024" s="2"/>
      <c r="EF1024" s="2"/>
      <c r="EG1024" s="2"/>
      <c r="EH1024" s="2"/>
      <c r="EI1024" s="2"/>
      <c r="EJ1024" s="2"/>
      <c r="EK1024" s="2"/>
      <c r="EL1024" s="2"/>
      <c r="EM1024" s="2"/>
      <c r="EN1024" s="2"/>
      <c r="EO1024" s="2"/>
      <c r="EP1024" s="2"/>
      <c r="EQ1024" s="2"/>
      <c r="ER1024" s="2"/>
      <c r="ES1024" s="2"/>
      <c r="ET1024" s="2"/>
      <c r="EU1024" s="2"/>
      <c r="EV1024" s="2"/>
      <c r="EW1024" s="2"/>
      <c r="EX1024" s="2"/>
      <c r="EY1024" s="2"/>
      <c r="EZ1024" s="2"/>
      <c r="FA1024" s="2"/>
      <c r="FB1024" s="2"/>
      <c r="FC1024" s="2"/>
      <c r="FD1024" s="2"/>
      <c r="FE1024" s="2"/>
      <c r="FF1024" s="2"/>
      <c r="FG1024" s="2"/>
      <c r="FH1024" s="2"/>
      <c r="FI1024" s="2"/>
      <c r="FJ1024" s="2"/>
      <c r="FK1024" s="2"/>
      <c r="FL1024" s="2"/>
      <c r="FM1024" s="2"/>
      <c r="FN1024" s="2"/>
      <c r="FO1024" s="2"/>
      <c r="FP1024" s="2"/>
      <c r="FQ1024" s="2"/>
      <c r="FR1024" s="2"/>
      <c r="FS1024" s="2"/>
      <c r="FT1024" s="2"/>
      <c r="FU1024" s="2"/>
      <c r="FV1024" s="2"/>
      <c r="FW1024" s="2"/>
      <c r="FX1024" s="2"/>
      <c r="FY1024" s="2"/>
      <c r="FZ1024" s="2"/>
      <c r="GA1024" s="2"/>
      <c r="GB1024" s="2"/>
      <c r="GC1024" s="2"/>
      <c r="GD1024" s="2"/>
      <c r="GE1024" s="2"/>
      <c r="GF1024" s="2"/>
      <c r="GG1024" s="2"/>
      <c r="GH1024" s="2"/>
      <c r="GI1024" s="2"/>
      <c r="GJ1024" s="2"/>
      <c r="GK1024" s="2"/>
      <c r="GL1024" s="2"/>
      <c r="GM1024" s="2"/>
      <c r="GN1024" s="2"/>
      <c r="GO1024" s="2"/>
      <c r="GP1024" s="2"/>
      <c r="GQ1024" s="2"/>
      <c r="GR1024" s="2"/>
      <c r="GS1024" s="2"/>
      <c r="GT1024" s="2"/>
      <c r="GU1024" s="2"/>
      <c r="GV1024" s="2"/>
      <c r="GW1024" s="2"/>
      <c r="GX1024" s="2"/>
      <c r="GY1024" s="2"/>
      <c r="GZ1024" s="2"/>
      <c r="HA1024" s="2"/>
      <c r="HB1024" s="2"/>
      <c r="HC1024" s="2"/>
      <c r="HD1024" s="2"/>
      <c r="HE1024" s="2"/>
      <c r="HF1024" s="2"/>
      <c r="HG1024" s="2"/>
      <c r="HH1024" s="2"/>
      <c r="HI1024" s="2"/>
      <c r="HJ1024" s="2"/>
      <c r="HK1024" s="2"/>
      <c r="HL1024" s="2"/>
      <c r="HM1024" s="2"/>
      <c r="HN1024" s="2"/>
      <c r="HO1024" s="2"/>
      <c r="HP1024" s="2"/>
      <c r="HQ1024" s="2"/>
      <c r="HR1024" s="2"/>
      <c r="HS1024" s="2"/>
      <c r="HT1024" s="2"/>
      <c r="HU1024" s="2"/>
      <c r="HV1024" s="2"/>
      <c r="HW1024" s="2"/>
      <c r="HX1024" s="2"/>
      <c r="HY1024" s="2"/>
      <c r="HZ1024" s="2"/>
      <c r="IA1024" s="2"/>
      <c r="IB1024" s="2"/>
      <c r="IC1024" s="2"/>
      <c r="ID1024" s="2"/>
      <c r="IE1024" s="2"/>
      <c r="IF1024" s="2"/>
      <c r="IG1024" s="2"/>
      <c r="IH1024" s="2"/>
      <c r="II1024" s="2"/>
      <c r="IJ1024" s="2"/>
      <c r="IK1024" s="2"/>
      <c r="IL1024" s="2"/>
      <c r="IM1024" s="2"/>
      <c r="IN1024" s="2"/>
      <c r="IO1024" s="2"/>
      <c r="IP1024" s="2"/>
      <c r="IQ1024" s="2"/>
      <c r="IR1024" s="2"/>
      <c r="IS1024" s="2"/>
      <c r="IT1024" s="2"/>
      <c r="IU1024" s="2"/>
      <c r="IV1024" s="2"/>
      <c r="IW1024" s="2"/>
      <c r="IX1024" s="2"/>
      <c r="IY1024" s="2"/>
      <c r="IZ1024" s="2"/>
      <c r="JA1024" s="2"/>
      <c r="JB1024" s="2"/>
      <c r="JC1024" s="2"/>
      <c r="JD1024" s="2"/>
      <c r="JE1024" s="2"/>
      <c r="JF1024" s="2"/>
      <c r="JG1024" s="2"/>
      <c r="JH1024" s="2"/>
      <c r="JI1024" s="2"/>
      <c r="JJ1024" s="2"/>
      <c r="JK1024" s="2"/>
      <c r="JL1024" s="2"/>
      <c r="JM1024" s="2"/>
      <c r="JN1024" s="2"/>
      <c r="JO1024" s="2"/>
      <c r="JP1024" s="2"/>
      <c r="JQ1024" s="2"/>
      <c r="JR1024" s="2"/>
      <c r="JS1024" s="2"/>
      <c r="JT1024" s="2"/>
      <c r="JU1024" s="2"/>
      <c r="JV1024" s="2"/>
      <c r="JW1024" s="2"/>
    </row>
    <row r="1025" spans="2:283" ht="24" customHeight="1" x14ac:dyDescent="0.2">
      <c r="B1025" s="4"/>
      <c r="C1025" s="23"/>
      <c r="D1025" s="89"/>
      <c r="E1025" s="6"/>
      <c r="F1025" s="2"/>
      <c r="G1025" s="92"/>
      <c r="H1025" s="6"/>
      <c r="I1025" s="23"/>
      <c r="J1025" s="89"/>
      <c r="K1025" s="6"/>
      <c r="L1025" s="2"/>
      <c r="M1025" s="92"/>
      <c r="N1025" s="6"/>
      <c r="O1025" s="23"/>
      <c r="P1025" s="89"/>
      <c r="Q1025" s="6"/>
      <c r="R1025" s="2"/>
      <c r="S1025" s="9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2"/>
      <c r="DR1025" s="2"/>
      <c r="DS1025" s="2"/>
      <c r="DT1025" s="2"/>
      <c r="DU1025" s="2"/>
      <c r="DV1025" s="2"/>
      <c r="DW1025" s="2"/>
      <c r="DX1025" s="2"/>
      <c r="DY1025" s="2"/>
      <c r="DZ1025" s="2"/>
      <c r="EA1025" s="2"/>
      <c r="EB1025" s="2"/>
      <c r="EC1025" s="2"/>
      <c r="ED1025" s="2"/>
      <c r="EE1025" s="2"/>
      <c r="EF1025" s="2"/>
      <c r="EG1025" s="2"/>
      <c r="EH1025" s="2"/>
      <c r="EI1025" s="2"/>
      <c r="EJ1025" s="2"/>
      <c r="EK1025" s="2"/>
      <c r="EL1025" s="2"/>
      <c r="EM1025" s="2"/>
      <c r="EN1025" s="2"/>
      <c r="EO1025" s="2"/>
      <c r="EP1025" s="2"/>
      <c r="EQ1025" s="2"/>
      <c r="ER1025" s="2"/>
      <c r="ES1025" s="2"/>
      <c r="ET1025" s="2"/>
      <c r="EU1025" s="2"/>
      <c r="EV1025" s="2"/>
      <c r="EW1025" s="2"/>
      <c r="EX1025" s="2"/>
      <c r="EY1025" s="2"/>
      <c r="EZ1025" s="2"/>
      <c r="FA1025" s="2"/>
      <c r="FB1025" s="2"/>
      <c r="FC1025" s="2"/>
      <c r="FD1025" s="2"/>
      <c r="FE1025" s="2"/>
      <c r="FF1025" s="2"/>
      <c r="FG1025" s="2"/>
      <c r="FH1025" s="2"/>
      <c r="FI1025" s="2"/>
      <c r="FJ1025" s="2"/>
      <c r="FK1025" s="2"/>
      <c r="FL1025" s="2"/>
      <c r="FM1025" s="2"/>
      <c r="FN1025" s="2"/>
      <c r="FO1025" s="2"/>
      <c r="FP1025" s="2"/>
      <c r="FQ1025" s="2"/>
      <c r="FR1025" s="2"/>
      <c r="FS1025" s="2"/>
      <c r="FT1025" s="2"/>
      <c r="FU1025" s="2"/>
      <c r="FV1025" s="2"/>
      <c r="FW1025" s="2"/>
      <c r="FX1025" s="2"/>
      <c r="FY1025" s="2"/>
      <c r="FZ1025" s="2"/>
      <c r="GA1025" s="2"/>
      <c r="GB1025" s="2"/>
      <c r="GC1025" s="2"/>
      <c r="GD1025" s="2"/>
      <c r="GE1025" s="2"/>
      <c r="GF1025" s="2"/>
      <c r="GG1025" s="2"/>
      <c r="GH1025" s="2"/>
      <c r="GI1025" s="2"/>
      <c r="GJ1025" s="2"/>
      <c r="GK1025" s="2"/>
      <c r="GL1025" s="2"/>
      <c r="GM1025" s="2"/>
      <c r="GN1025" s="2"/>
      <c r="GO1025" s="2"/>
      <c r="GP1025" s="2"/>
      <c r="GQ1025" s="2"/>
      <c r="GR1025" s="2"/>
      <c r="GS1025" s="2"/>
      <c r="GT1025" s="2"/>
      <c r="GU1025" s="2"/>
      <c r="GV1025" s="2"/>
      <c r="GW1025" s="2"/>
      <c r="GX1025" s="2"/>
      <c r="GY1025" s="2"/>
      <c r="GZ1025" s="2"/>
      <c r="HA1025" s="2"/>
      <c r="HB1025" s="2"/>
      <c r="HC1025" s="2"/>
      <c r="HD1025" s="2"/>
      <c r="HE1025" s="2"/>
      <c r="HF1025" s="2"/>
      <c r="HG1025" s="2"/>
      <c r="HH1025" s="2"/>
      <c r="HI1025" s="2"/>
      <c r="HJ1025" s="2"/>
      <c r="HK1025" s="2"/>
      <c r="HL1025" s="2"/>
      <c r="HM1025" s="2"/>
      <c r="HN1025" s="2"/>
      <c r="HO1025" s="2"/>
      <c r="HP1025" s="2"/>
      <c r="HQ1025" s="2"/>
      <c r="HR1025" s="2"/>
      <c r="HS1025" s="2"/>
      <c r="HT1025" s="2"/>
      <c r="HU1025" s="2"/>
      <c r="HV1025" s="2"/>
      <c r="HW1025" s="2"/>
      <c r="HX1025" s="2"/>
      <c r="HY1025" s="2"/>
      <c r="HZ1025" s="2"/>
      <c r="IA1025" s="2"/>
      <c r="IB1025" s="2"/>
      <c r="IC1025" s="2"/>
      <c r="ID1025" s="2"/>
      <c r="IE1025" s="2"/>
      <c r="IF1025" s="2"/>
      <c r="IG1025" s="2"/>
      <c r="IH1025" s="2"/>
      <c r="II1025" s="2"/>
      <c r="IJ1025" s="2"/>
      <c r="IK1025" s="2"/>
      <c r="IL1025" s="2"/>
      <c r="IM1025" s="2"/>
      <c r="IN1025" s="2"/>
      <c r="IO1025" s="2"/>
      <c r="IP1025" s="2"/>
      <c r="IQ1025" s="2"/>
      <c r="IR1025" s="2"/>
      <c r="IS1025" s="2"/>
      <c r="IT1025" s="2"/>
      <c r="IU1025" s="2"/>
      <c r="IV1025" s="2"/>
      <c r="IW1025" s="2"/>
      <c r="IX1025" s="2"/>
      <c r="IY1025" s="2"/>
      <c r="IZ1025" s="2"/>
      <c r="JA1025" s="2"/>
      <c r="JB1025" s="2"/>
      <c r="JC1025" s="2"/>
      <c r="JD1025" s="2"/>
      <c r="JE1025" s="2"/>
      <c r="JF1025" s="2"/>
      <c r="JG1025" s="2"/>
      <c r="JH1025" s="2"/>
      <c r="JI1025" s="2"/>
      <c r="JJ1025" s="2"/>
      <c r="JK1025" s="2"/>
      <c r="JL1025" s="2"/>
      <c r="JM1025" s="2"/>
      <c r="JN1025" s="2"/>
      <c r="JO1025" s="2"/>
      <c r="JP1025" s="2"/>
      <c r="JQ1025" s="2"/>
      <c r="JR1025" s="2"/>
      <c r="JS1025" s="2"/>
      <c r="JT1025" s="2"/>
      <c r="JU1025" s="2"/>
      <c r="JV1025" s="2"/>
      <c r="JW1025" s="2"/>
    </row>
    <row r="1026" spans="2:283" ht="24" customHeight="1" x14ac:dyDescent="0.2">
      <c r="B1026" s="4"/>
      <c r="C1026" s="23"/>
      <c r="D1026" s="89"/>
      <c r="E1026" s="6"/>
      <c r="F1026" s="2"/>
      <c r="G1026" s="92"/>
      <c r="H1026" s="6"/>
      <c r="I1026" s="23"/>
      <c r="J1026" s="89"/>
      <c r="K1026" s="6"/>
      <c r="L1026" s="2"/>
      <c r="M1026" s="92"/>
      <c r="N1026" s="6"/>
      <c r="O1026" s="23"/>
      <c r="P1026" s="89"/>
      <c r="Q1026" s="6"/>
      <c r="R1026" s="2"/>
      <c r="S1026" s="9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2"/>
      <c r="DR1026" s="2"/>
      <c r="DS1026" s="2"/>
      <c r="DT1026" s="2"/>
      <c r="DU1026" s="2"/>
      <c r="DV1026" s="2"/>
      <c r="DW1026" s="2"/>
      <c r="DX1026" s="2"/>
      <c r="DY1026" s="2"/>
      <c r="DZ1026" s="2"/>
      <c r="EA1026" s="2"/>
      <c r="EB1026" s="2"/>
      <c r="EC1026" s="2"/>
      <c r="ED1026" s="2"/>
      <c r="EE1026" s="2"/>
      <c r="EF1026" s="2"/>
      <c r="EG1026" s="2"/>
      <c r="EH1026" s="2"/>
      <c r="EI1026" s="2"/>
      <c r="EJ1026" s="2"/>
      <c r="EK1026" s="2"/>
      <c r="EL1026" s="2"/>
      <c r="EM1026" s="2"/>
      <c r="EN1026" s="2"/>
      <c r="EO1026" s="2"/>
      <c r="EP1026" s="2"/>
      <c r="EQ1026" s="2"/>
      <c r="ER1026" s="2"/>
      <c r="ES1026" s="2"/>
      <c r="ET1026" s="2"/>
      <c r="EU1026" s="2"/>
      <c r="EV1026" s="2"/>
      <c r="EW1026" s="2"/>
      <c r="EX1026" s="2"/>
      <c r="EY1026" s="2"/>
      <c r="EZ1026" s="2"/>
      <c r="FA1026" s="2"/>
      <c r="FB1026" s="2"/>
      <c r="FC1026" s="2"/>
      <c r="FD1026" s="2"/>
      <c r="FE1026" s="2"/>
      <c r="FF1026" s="2"/>
      <c r="FG1026" s="2"/>
      <c r="FH1026" s="2"/>
      <c r="FI1026" s="2"/>
      <c r="FJ1026" s="2"/>
      <c r="FK1026" s="2"/>
      <c r="FL1026" s="2"/>
      <c r="FM1026" s="2"/>
      <c r="FN1026" s="2"/>
      <c r="FO1026" s="2"/>
      <c r="FP1026" s="2"/>
      <c r="FQ1026" s="2"/>
      <c r="FR1026" s="2"/>
      <c r="FS1026" s="2"/>
      <c r="FT1026" s="2"/>
      <c r="FU1026" s="2"/>
      <c r="FV1026" s="2"/>
      <c r="FW1026" s="2"/>
      <c r="FX1026" s="2"/>
      <c r="FY1026" s="2"/>
      <c r="FZ1026" s="2"/>
      <c r="GA1026" s="2"/>
      <c r="GB1026" s="2"/>
      <c r="GC1026" s="2"/>
      <c r="GD1026" s="2"/>
      <c r="GE1026" s="2"/>
      <c r="GF1026" s="2"/>
      <c r="GG1026" s="2"/>
      <c r="GH1026" s="2"/>
      <c r="GI1026" s="2"/>
      <c r="GJ1026" s="2"/>
      <c r="GK1026" s="2"/>
      <c r="GL1026" s="2"/>
      <c r="GM1026" s="2"/>
      <c r="GN1026" s="2"/>
      <c r="GO1026" s="2"/>
      <c r="GP1026" s="2"/>
      <c r="GQ1026" s="2"/>
      <c r="GR1026" s="2"/>
      <c r="GS1026" s="2"/>
      <c r="GT1026" s="2"/>
      <c r="GU1026" s="2"/>
      <c r="GV1026" s="2"/>
      <c r="GW1026" s="2"/>
      <c r="GX1026" s="2"/>
      <c r="GY1026" s="2"/>
      <c r="GZ1026" s="2"/>
      <c r="HA1026" s="2"/>
      <c r="HB1026" s="2"/>
      <c r="HC1026" s="2"/>
      <c r="HD1026" s="2"/>
      <c r="HE1026" s="2"/>
      <c r="HF1026" s="2"/>
      <c r="HG1026" s="2"/>
      <c r="HH1026" s="2"/>
      <c r="HI1026" s="2"/>
      <c r="HJ1026" s="2"/>
      <c r="HK1026" s="2"/>
      <c r="HL1026" s="2"/>
      <c r="HM1026" s="2"/>
      <c r="HN1026" s="2"/>
      <c r="HO1026" s="2"/>
      <c r="HP1026" s="2"/>
      <c r="HQ1026" s="2"/>
      <c r="HR1026" s="2"/>
      <c r="HS1026" s="2"/>
      <c r="HT1026" s="2"/>
      <c r="HU1026" s="2"/>
      <c r="HV1026" s="2"/>
      <c r="HW1026" s="2"/>
      <c r="HX1026" s="2"/>
      <c r="HY1026" s="2"/>
      <c r="HZ1026" s="2"/>
      <c r="IA1026" s="2"/>
      <c r="IB1026" s="2"/>
      <c r="IC1026" s="2"/>
      <c r="ID1026" s="2"/>
      <c r="IE1026" s="2"/>
      <c r="IF1026" s="2"/>
      <c r="IG1026" s="2"/>
      <c r="IH1026" s="2"/>
      <c r="II1026" s="2"/>
      <c r="IJ1026" s="2"/>
      <c r="IK1026" s="2"/>
      <c r="IL1026" s="2"/>
      <c r="IM1026" s="2"/>
      <c r="IN1026" s="2"/>
      <c r="IO1026" s="2"/>
      <c r="IP1026" s="2"/>
      <c r="IQ1026" s="2"/>
      <c r="IR1026" s="2"/>
      <c r="IS1026" s="2"/>
      <c r="IT1026" s="2"/>
      <c r="IU1026" s="2"/>
      <c r="IV1026" s="2"/>
      <c r="IW1026" s="2"/>
      <c r="IX1026" s="2"/>
      <c r="IY1026" s="2"/>
      <c r="IZ1026" s="2"/>
      <c r="JA1026" s="2"/>
      <c r="JB1026" s="2"/>
      <c r="JC1026" s="2"/>
      <c r="JD1026" s="2"/>
      <c r="JE1026" s="2"/>
      <c r="JF1026" s="2"/>
      <c r="JG1026" s="2"/>
      <c r="JH1026" s="2"/>
      <c r="JI1026" s="2"/>
      <c r="JJ1026" s="2"/>
      <c r="JK1026" s="2"/>
      <c r="JL1026" s="2"/>
      <c r="JM1026" s="2"/>
      <c r="JN1026" s="2"/>
      <c r="JO1026" s="2"/>
      <c r="JP1026" s="2"/>
      <c r="JQ1026" s="2"/>
      <c r="JR1026" s="2"/>
      <c r="JS1026" s="2"/>
      <c r="JT1026" s="2"/>
      <c r="JU1026" s="2"/>
      <c r="JV1026" s="2"/>
      <c r="JW1026" s="2"/>
    </row>
    <row r="1027" spans="2:283" ht="24" customHeight="1" x14ac:dyDescent="0.2">
      <c r="B1027" s="4"/>
      <c r="C1027" s="23"/>
      <c r="D1027" s="89"/>
      <c r="E1027" s="6"/>
      <c r="F1027" s="2"/>
      <c r="G1027" s="92"/>
      <c r="H1027" s="6"/>
      <c r="I1027" s="23"/>
      <c r="J1027" s="89"/>
      <c r="K1027" s="6"/>
      <c r="L1027" s="2"/>
      <c r="M1027" s="92"/>
      <c r="N1027" s="6"/>
      <c r="O1027" s="23"/>
      <c r="P1027" s="89"/>
      <c r="Q1027" s="6"/>
      <c r="R1027" s="2"/>
      <c r="S1027" s="9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/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2"/>
      <c r="DR1027" s="2"/>
      <c r="DS1027" s="2"/>
      <c r="DT1027" s="2"/>
      <c r="DU1027" s="2"/>
      <c r="DV1027" s="2"/>
      <c r="DW1027" s="2"/>
      <c r="DX1027" s="2"/>
      <c r="DY1027" s="2"/>
      <c r="DZ1027" s="2"/>
      <c r="EA1027" s="2"/>
      <c r="EB1027" s="2"/>
      <c r="EC1027" s="2"/>
      <c r="ED1027" s="2"/>
      <c r="EE1027" s="2"/>
      <c r="EF1027" s="2"/>
      <c r="EG1027" s="2"/>
      <c r="EH1027" s="2"/>
      <c r="EI1027" s="2"/>
      <c r="EJ1027" s="2"/>
      <c r="EK1027" s="2"/>
      <c r="EL1027" s="2"/>
      <c r="EM1027" s="2"/>
      <c r="EN1027" s="2"/>
      <c r="EO1027" s="2"/>
      <c r="EP1027" s="2"/>
      <c r="EQ1027" s="2"/>
      <c r="ER1027" s="2"/>
      <c r="ES1027" s="2"/>
      <c r="ET1027" s="2"/>
      <c r="EU1027" s="2"/>
      <c r="EV1027" s="2"/>
      <c r="EW1027" s="2"/>
      <c r="EX1027" s="2"/>
      <c r="EY1027" s="2"/>
      <c r="EZ1027" s="2"/>
      <c r="FA1027" s="2"/>
      <c r="FB1027" s="2"/>
      <c r="FC1027" s="2"/>
      <c r="FD1027" s="2"/>
      <c r="FE1027" s="2"/>
      <c r="FF1027" s="2"/>
      <c r="FG1027" s="2"/>
      <c r="FH1027" s="2"/>
      <c r="FI1027" s="2"/>
      <c r="FJ1027" s="2"/>
      <c r="FK1027" s="2"/>
      <c r="FL1027" s="2"/>
      <c r="FM1027" s="2"/>
      <c r="FN1027" s="2"/>
      <c r="FO1027" s="2"/>
      <c r="FP1027" s="2"/>
      <c r="FQ1027" s="2"/>
      <c r="FR1027" s="2"/>
      <c r="FS1027" s="2"/>
      <c r="FT1027" s="2"/>
      <c r="FU1027" s="2"/>
      <c r="FV1027" s="2"/>
      <c r="FW1027" s="2"/>
      <c r="FX1027" s="2"/>
      <c r="FY1027" s="2"/>
      <c r="FZ1027" s="2"/>
      <c r="GA1027" s="2"/>
      <c r="GB1027" s="2"/>
      <c r="GC1027" s="2"/>
      <c r="GD1027" s="2"/>
      <c r="GE1027" s="2"/>
      <c r="GF1027" s="2"/>
      <c r="GG1027" s="2"/>
      <c r="GH1027" s="2"/>
      <c r="GI1027" s="2"/>
      <c r="GJ1027" s="2"/>
      <c r="GK1027" s="2"/>
      <c r="GL1027" s="2"/>
      <c r="GM1027" s="2"/>
      <c r="GN1027" s="2"/>
      <c r="GO1027" s="2"/>
      <c r="GP1027" s="2"/>
      <c r="GQ1027" s="2"/>
      <c r="GR1027" s="2"/>
      <c r="GS1027" s="2"/>
      <c r="GT1027" s="2"/>
      <c r="GU1027" s="2"/>
      <c r="GV1027" s="2"/>
      <c r="GW1027" s="2"/>
      <c r="GX1027" s="2"/>
      <c r="GY1027" s="2"/>
      <c r="GZ1027" s="2"/>
      <c r="HA1027" s="2"/>
      <c r="HB1027" s="2"/>
      <c r="HC1027" s="2"/>
      <c r="HD1027" s="2"/>
      <c r="HE1027" s="2"/>
      <c r="HF1027" s="2"/>
      <c r="HG1027" s="2"/>
      <c r="HH1027" s="2"/>
      <c r="HI1027" s="2"/>
      <c r="HJ1027" s="2"/>
      <c r="HK1027" s="2"/>
      <c r="HL1027" s="2"/>
      <c r="HM1027" s="2"/>
      <c r="HN1027" s="2"/>
      <c r="HO1027" s="2"/>
      <c r="HP1027" s="2"/>
      <c r="HQ1027" s="2"/>
      <c r="HR1027" s="2"/>
      <c r="HS1027" s="2"/>
      <c r="HT1027" s="2"/>
      <c r="HU1027" s="2"/>
      <c r="HV1027" s="2"/>
      <c r="HW1027" s="2"/>
      <c r="HX1027" s="2"/>
      <c r="HY1027" s="2"/>
      <c r="HZ1027" s="2"/>
      <c r="IA1027" s="2"/>
      <c r="IB1027" s="2"/>
      <c r="IC1027" s="2"/>
      <c r="ID1027" s="2"/>
      <c r="IE1027" s="2"/>
      <c r="IF1027" s="2"/>
      <c r="IG1027" s="2"/>
      <c r="IH1027" s="2"/>
      <c r="II1027" s="2"/>
      <c r="IJ1027" s="2"/>
      <c r="IK1027" s="2"/>
      <c r="IL1027" s="2"/>
      <c r="IM1027" s="2"/>
      <c r="IN1027" s="2"/>
      <c r="IO1027" s="2"/>
      <c r="IP1027" s="2"/>
      <c r="IQ1027" s="2"/>
      <c r="IR1027" s="2"/>
      <c r="IS1027" s="2"/>
      <c r="IT1027" s="2"/>
      <c r="IU1027" s="2"/>
      <c r="IV1027" s="2"/>
      <c r="IW1027" s="2"/>
      <c r="IX1027" s="2"/>
      <c r="IY1027" s="2"/>
      <c r="IZ1027" s="2"/>
      <c r="JA1027" s="2"/>
      <c r="JB1027" s="2"/>
      <c r="JC1027" s="2"/>
      <c r="JD1027" s="2"/>
      <c r="JE1027" s="2"/>
      <c r="JF1027" s="2"/>
      <c r="JG1027" s="2"/>
      <c r="JH1027" s="2"/>
      <c r="JI1027" s="2"/>
      <c r="JJ1027" s="2"/>
      <c r="JK1027" s="2"/>
      <c r="JL1027" s="2"/>
      <c r="JM1027" s="2"/>
      <c r="JN1027" s="2"/>
      <c r="JO1027" s="2"/>
      <c r="JP1027" s="2"/>
      <c r="JQ1027" s="2"/>
      <c r="JR1027" s="2"/>
      <c r="JS1027" s="2"/>
      <c r="JT1027" s="2"/>
      <c r="JU1027" s="2"/>
      <c r="JV1027" s="2"/>
      <c r="JW1027" s="2"/>
    </row>
    <row r="1028" spans="2:283" ht="24" customHeight="1" x14ac:dyDescent="0.2">
      <c r="B1028" s="4"/>
      <c r="C1028" s="23"/>
      <c r="D1028" s="89"/>
      <c r="E1028" s="6"/>
      <c r="F1028" s="2"/>
      <c r="G1028" s="92"/>
      <c r="H1028" s="6"/>
      <c r="I1028" s="23"/>
      <c r="J1028" s="89"/>
      <c r="K1028" s="6"/>
      <c r="L1028" s="2"/>
      <c r="M1028" s="92"/>
      <c r="N1028" s="6"/>
      <c r="O1028" s="23"/>
      <c r="P1028" s="89"/>
      <c r="Q1028" s="6"/>
      <c r="R1028" s="2"/>
      <c r="S1028" s="9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2"/>
      <c r="DR1028" s="2"/>
      <c r="DS1028" s="2"/>
      <c r="DT1028" s="2"/>
      <c r="DU1028" s="2"/>
      <c r="DV1028" s="2"/>
      <c r="DW1028" s="2"/>
      <c r="DX1028" s="2"/>
      <c r="DY1028" s="2"/>
      <c r="DZ1028" s="2"/>
      <c r="EA1028" s="2"/>
      <c r="EB1028" s="2"/>
      <c r="EC1028" s="2"/>
      <c r="ED1028" s="2"/>
      <c r="EE1028" s="2"/>
      <c r="EF1028" s="2"/>
      <c r="EG1028" s="2"/>
      <c r="EH1028" s="2"/>
      <c r="EI1028" s="2"/>
      <c r="EJ1028" s="2"/>
      <c r="EK1028" s="2"/>
      <c r="EL1028" s="2"/>
      <c r="EM1028" s="2"/>
      <c r="EN1028" s="2"/>
      <c r="EO1028" s="2"/>
      <c r="EP1028" s="2"/>
      <c r="EQ1028" s="2"/>
      <c r="ER1028" s="2"/>
      <c r="ES1028" s="2"/>
      <c r="ET1028" s="2"/>
      <c r="EU1028" s="2"/>
      <c r="EV1028" s="2"/>
      <c r="EW1028" s="2"/>
      <c r="EX1028" s="2"/>
      <c r="EY1028" s="2"/>
      <c r="EZ1028" s="2"/>
      <c r="FA1028" s="2"/>
      <c r="FB1028" s="2"/>
      <c r="FC1028" s="2"/>
      <c r="FD1028" s="2"/>
      <c r="FE1028" s="2"/>
      <c r="FF1028" s="2"/>
      <c r="FG1028" s="2"/>
      <c r="FH1028" s="2"/>
      <c r="FI1028" s="2"/>
      <c r="FJ1028" s="2"/>
      <c r="FK1028" s="2"/>
      <c r="FL1028" s="2"/>
      <c r="FM1028" s="2"/>
      <c r="FN1028" s="2"/>
      <c r="FO1028" s="2"/>
      <c r="FP1028" s="2"/>
      <c r="FQ1028" s="2"/>
      <c r="FR1028" s="2"/>
      <c r="FS1028" s="2"/>
      <c r="FT1028" s="2"/>
      <c r="FU1028" s="2"/>
      <c r="FV1028" s="2"/>
      <c r="FW1028" s="2"/>
      <c r="FX1028" s="2"/>
      <c r="FY1028" s="2"/>
      <c r="FZ1028" s="2"/>
      <c r="GA1028" s="2"/>
      <c r="GB1028" s="2"/>
      <c r="GC1028" s="2"/>
      <c r="GD1028" s="2"/>
      <c r="GE1028" s="2"/>
      <c r="GF1028" s="2"/>
      <c r="GG1028" s="2"/>
      <c r="GH1028" s="2"/>
      <c r="GI1028" s="2"/>
      <c r="GJ1028" s="2"/>
      <c r="GK1028" s="2"/>
      <c r="GL1028" s="2"/>
      <c r="GM1028" s="2"/>
      <c r="GN1028" s="2"/>
      <c r="GO1028" s="2"/>
      <c r="GP1028" s="2"/>
      <c r="GQ1028" s="2"/>
      <c r="GR1028" s="2"/>
      <c r="GS1028" s="2"/>
      <c r="GT1028" s="2"/>
      <c r="GU1028" s="2"/>
      <c r="GV1028" s="2"/>
      <c r="GW1028" s="2"/>
      <c r="GX1028" s="2"/>
      <c r="GY1028" s="2"/>
      <c r="GZ1028" s="2"/>
      <c r="HA1028" s="2"/>
      <c r="HB1028" s="2"/>
      <c r="HC1028" s="2"/>
      <c r="HD1028" s="2"/>
      <c r="HE1028" s="2"/>
      <c r="HF1028" s="2"/>
      <c r="HG1028" s="2"/>
      <c r="HH1028" s="2"/>
      <c r="HI1028" s="2"/>
      <c r="HJ1028" s="2"/>
      <c r="HK1028" s="2"/>
      <c r="HL1028" s="2"/>
      <c r="HM1028" s="2"/>
      <c r="HN1028" s="2"/>
      <c r="HO1028" s="2"/>
      <c r="HP1028" s="2"/>
      <c r="HQ1028" s="2"/>
      <c r="HR1028" s="2"/>
      <c r="HS1028" s="2"/>
      <c r="HT1028" s="2"/>
      <c r="HU1028" s="2"/>
      <c r="HV1028" s="2"/>
      <c r="HW1028" s="2"/>
      <c r="HX1028" s="2"/>
      <c r="HY1028" s="2"/>
      <c r="HZ1028" s="2"/>
      <c r="IA1028" s="2"/>
      <c r="IB1028" s="2"/>
      <c r="IC1028" s="2"/>
      <c r="ID1028" s="2"/>
      <c r="IE1028" s="2"/>
      <c r="IF1028" s="2"/>
      <c r="IG1028" s="2"/>
      <c r="IH1028" s="2"/>
      <c r="II1028" s="2"/>
      <c r="IJ1028" s="2"/>
      <c r="IK1028" s="2"/>
      <c r="IL1028" s="2"/>
      <c r="IM1028" s="2"/>
      <c r="IN1028" s="2"/>
      <c r="IO1028" s="2"/>
      <c r="IP1028" s="2"/>
      <c r="IQ1028" s="2"/>
      <c r="IR1028" s="2"/>
      <c r="IS1028" s="2"/>
      <c r="IT1028" s="2"/>
      <c r="IU1028" s="2"/>
      <c r="IV1028" s="2"/>
      <c r="IW1028" s="2"/>
      <c r="IX1028" s="2"/>
      <c r="IY1028" s="2"/>
      <c r="IZ1028" s="2"/>
      <c r="JA1028" s="2"/>
      <c r="JB1028" s="2"/>
      <c r="JC1028" s="2"/>
      <c r="JD1028" s="2"/>
      <c r="JE1028" s="2"/>
      <c r="JF1028" s="2"/>
      <c r="JG1028" s="2"/>
      <c r="JH1028" s="2"/>
      <c r="JI1028" s="2"/>
      <c r="JJ1028" s="2"/>
      <c r="JK1028" s="2"/>
      <c r="JL1028" s="2"/>
      <c r="JM1028" s="2"/>
      <c r="JN1028" s="2"/>
      <c r="JO1028" s="2"/>
      <c r="JP1028" s="2"/>
      <c r="JQ1028" s="2"/>
      <c r="JR1028" s="2"/>
      <c r="JS1028" s="2"/>
      <c r="JT1028" s="2"/>
      <c r="JU1028" s="2"/>
      <c r="JV1028" s="2"/>
      <c r="JW1028" s="2"/>
    </row>
    <row r="1029" spans="2:283" ht="24" customHeight="1" x14ac:dyDescent="0.2">
      <c r="B1029" s="4"/>
      <c r="C1029" s="23"/>
      <c r="D1029" s="89"/>
      <c r="E1029" s="6"/>
      <c r="F1029" s="2"/>
      <c r="G1029" s="92"/>
      <c r="H1029" s="6"/>
      <c r="I1029" s="23"/>
      <c r="J1029" s="89"/>
      <c r="K1029" s="6"/>
      <c r="L1029" s="2"/>
      <c r="M1029" s="92"/>
      <c r="N1029" s="6"/>
      <c r="O1029" s="23"/>
      <c r="P1029" s="89"/>
      <c r="Q1029" s="6"/>
      <c r="R1029" s="2"/>
      <c r="S1029" s="9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2"/>
      <c r="DR1029" s="2"/>
      <c r="DS1029" s="2"/>
      <c r="DT1029" s="2"/>
      <c r="DU1029" s="2"/>
      <c r="DV1029" s="2"/>
      <c r="DW1029" s="2"/>
      <c r="DX1029" s="2"/>
      <c r="DY1029" s="2"/>
      <c r="DZ1029" s="2"/>
      <c r="EA1029" s="2"/>
      <c r="EB1029" s="2"/>
      <c r="EC1029" s="2"/>
      <c r="ED1029" s="2"/>
      <c r="EE1029" s="2"/>
      <c r="EF1029" s="2"/>
      <c r="EG1029" s="2"/>
      <c r="EH1029" s="2"/>
      <c r="EI1029" s="2"/>
      <c r="EJ1029" s="2"/>
      <c r="EK1029" s="2"/>
      <c r="EL1029" s="2"/>
      <c r="EM1029" s="2"/>
      <c r="EN1029" s="2"/>
      <c r="EO1029" s="2"/>
      <c r="EP1029" s="2"/>
      <c r="EQ1029" s="2"/>
      <c r="ER1029" s="2"/>
      <c r="ES1029" s="2"/>
      <c r="ET1029" s="2"/>
      <c r="EU1029" s="2"/>
      <c r="EV1029" s="2"/>
      <c r="EW1029" s="2"/>
      <c r="EX1029" s="2"/>
      <c r="EY1029" s="2"/>
      <c r="EZ1029" s="2"/>
      <c r="FA1029" s="2"/>
      <c r="FB1029" s="2"/>
      <c r="FC1029" s="2"/>
      <c r="FD1029" s="2"/>
      <c r="FE1029" s="2"/>
      <c r="FF1029" s="2"/>
      <c r="FG1029" s="2"/>
      <c r="FH1029" s="2"/>
      <c r="FI1029" s="2"/>
      <c r="FJ1029" s="2"/>
      <c r="FK1029" s="2"/>
      <c r="FL1029" s="2"/>
      <c r="FM1029" s="2"/>
      <c r="FN1029" s="2"/>
      <c r="FO1029" s="2"/>
      <c r="FP1029" s="2"/>
      <c r="FQ1029" s="2"/>
      <c r="FR1029" s="2"/>
      <c r="FS1029" s="2"/>
      <c r="FT1029" s="2"/>
      <c r="FU1029" s="2"/>
      <c r="FV1029" s="2"/>
      <c r="FW1029" s="2"/>
      <c r="FX1029" s="2"/>
      <c r="FY1029" s="2"/>
      <c r="FZ1029" s="2"/>
      <c r="GA1029" s="2"/>
      <c r="GB1029" s="2"/>
      <c r="GC1029" s="2"/>
      <c r="GD1029" s="2"/>
      <c r="GE1029" s="2"/>
      <c r="GF1029" s="2"/>
      <c r="GG1029" s="2"/>
      <c r="GH1029" s="2"/>
      <c r="GI1029" s="2"/>
      <c r="GJ1029" s="2"/>
      <c r="GK1029" s="2"/>
      <c r="GL1029" s="2"/>
      <c r="GM1029" s="2"/>
      <c r="GN1029" s="2"/>
      <c r="GO1029" s="2"/>
      <c r="GP1029" s="2"/>
      <c r="GQ1029" s="2"/>
      <c r="GR1029" s="2"/>
      <c r="GS1029" s="2"/>
      <c r="GT1029" s="2"/>
      <c r="GU1029" s="2"/>
      <c r="GV1029" s="2"/>
      <c r="GW1029" s="2"/>
      <c r="GX1029" s="2"/>
      <c r="GY1029" s="2"/>
      <c r="GZ1029" s="2"/>
      <c r="HA1029" s="2"/>
      <c r="HB1029" s="2"/>
      <c r="HC1029" s="2"/>
      <c r="HD1029" s="2"/>
      <c r="HE1029" s="2"/>
      <c r="HF1029" s="2"/>
      <c r="HG1029" s="2"/>
      <c r="HH1029" s="2"/>
      <c r="HI1029" s="2"/>
      <c r="HJ1029" s="2"/>
      <c r="HK1029" s="2"/>
      <c r="HL1029" s="2"/>
      <c r="HM1029" s="2"/>
      <c r="HN1029" s="2"/>
      <c r="HO1029" s="2"/>
      <c r="HP1029" s="2"/>
      <c r="HQ1029" s="2"/>
      <c r="HR1029" s="2"/>
      <c r="HS1029" s="2"/>
      <c r="HT1029" s="2"/>
      <c r="HU1029" s="2"/>
      <c r="HV1029" s="2"/>
      <c r="HW1029" s="2"/>
      <c r="HX1029" s="2"/>
      <c r="HY1029" s="2"/>
      <c r="HZ1029" s="2"/>
      <c r="IA1029" s="2"/>
      <c r="IB1029" s="2"/>
      <c r="IC1029" s="2"/>
      <c r="ID1029" s="2"/>
      <c r="IE1029" s="2"/>
      <c r="IF1029" s="2"/>
      <c r="IG1029" s="2"/>
      <c r="IH1029" s="2"/>
      <c r="II1029" s="2"/>
      <c r="IJ1029" s="2"/>
      <c r="IK1029" s="2"/>
      <c r="IL1029" s="2"/>
      <c r="IM1029" s="2"/>
      <c r="IN1029" s="2"/>
      <c r="IO1029" s="2"/>
      <c r="IP1029" s="2"/>
      <c r="IQ1029" s="2"/>
      <c r="IR1029" s="2"/>
      <c r="IS1029" s="2"/>
      <c r="IT1029" s="2"/>
      <c r="IU1029" s="2"/>
      <c r="IV1029" s="2"/>
      <c r="IW1029" s="2"/>
      <c r="IX1029" s="2"/>
      <c r="IY1029" s="2"/>
      <c r="IZ1029" s="2"/>
      <c r="JA1029" s="2"/>
      <c r="JB1029" s="2"/>
      <c r="JC1029" s="2"/>
      <c r="JD1029" s="2"/>
      <c r="JE1029" s="2"/>
      <c r="JF1029" s="2"/>
      <c r="JG1029" s="2"/>
      <c r="JH1029" s="2"/>
      <c r="JI1029" s="2"/>
      <c r="JJ1029" s="2"/>
      <c r="JK1029" s="2"/>
      <c r="JL1029" s="2"/>
      <c r="JM1029" s="2"/>
      <c r="JN1029" s="2"/>
      <c r="JO1029" s="2"/>
      <c r="JP1029" s="2"/>
      <c r="JQ1029" s="2"/>
      <c r="JR1029" s="2"/>
      <c r="JS1029" s="2"/>
      <c r="JT1029" s="2"/>
      <c r="JU1029" s="2"/>
      <c r="JV1029" s="2"/>
      <c r="JW1029" s="2"/>
    </row>
    <row r="1030" spans="2:283" ht="24" customHeight="1" x14ac:dyDescent="0.2">
      <c r="B1030" s="4"/>
      <c r="C1030" s="23"/>
      <c r="D1030" s="89"/>
      <c r="E1030" s="6"/>
      <c r="F1030" s="2"/>
      <c r="G1030" s="92"/>
      <c r="H1030" s="6"/>
      <c r="I1030" s="23"/>
      <c r="J1030" s="89"/>
      <c r="K1030" s="6"/>
      <c r="L1030" s="2"/>
      <c r="M1030" s="92"/>
      <c r="N1030" s="6"/>
      <c r="O1030" s="23"/>
      <c r="P1030" s="89"/>
      <c r="Q1030" s="6"/>
      <c r="R1030" s="2"/>
      <c r="S1030" s="9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2"/>
      <c r="DR1030" s="2"/>
      <c r="DS1030" s="2"/>
      <c r="DT1030" s="2"/>
      <c r="DU1030" s="2"/>
      <c r="DV1030" s="2"/>
      <c r="DW1030" s="2"/>
      <c r="DX1030" s="2"/>
      <c r="DY1030" s="2"/>
      <c r="DZ1030" s="2"/>
      <c r="EA1030" s="2"/>
      <c r="EB1030" s="2"/>
      <c r="EC1030" s="2"/>
      <c r="ED1030" s="2"/>
      <c r="EE1030" s="2"/>
      <c r="EF1030" s="2"/>
      <c r="EG1030" s="2"/>
      <c r="EH1030" s="2"/>
      <c r="EI1030" s="2"/>
      <c r="EJ1030" s="2"/>
      <c r="EK1030" s="2"/>
      <c r="EL1030" s="2"/>
      <c r="EM1030" s="2"/>
      <c r="EN1030" s="2"/>
      <c r="EO1030" s="2"/>
      <c r="EP1030" s="2"/>
      <c r="EQ1030" s="2"/>
      <c r="ER1030" s="2"/>
      <c r="ES1030" s="2"/>
      <c r="ET1030" s="2"/>
      <c r="EU1030" s="2"/>
      <c r="EV1030" s="2"/>
      <c r="EW1030" s="2"/>
      <c r="EX1030" s="2"/>
      <c r="EY1030" s="2"/>
      <c r="EZ1030" s="2"/>
      <c r="FA1030" s="2"/>
      <c r="FB1030" s="2"/>
      <c r="FC1030" s="2"/>
      <c r="FD1030" s="2"/>
      <c r="FE1030" s="2"/>
      <c r="FF1030" s="2"/>
      <c r="FG1030" s="2"/>
      <c r="FH1030" s="2"/>
      <c r="FI1030" s="2"/>
      <c r="FJ1030" s="2"/>
      <c r="FK1030" s="2"/>
      <c r="FL1030" s="2"/>
      <c r="FM1030" s="2"/>
      <c r="FN1030" s="2"/>
      <c r="FO1030" s="2"/>
      <c r="FP1030" s="2"/>
      <c r="FQ1030" s="2"/>
      <c r="FR1030" s="2"/>
      <c r="FS1030" s="2"/>
      <c r="FT1030" s="2"/>
      <c r="FU1030" s="2"/>
      <c r="FV1030" s="2"/>
      <c r="FW1030" s="2"/>
      <c r="FX1030" s="2"/>
      <c r="FY1030" s="2"/>
      <c r="FZ1030" s="2"/>
      <c r="GA1030" s="2"/>
      <c r="GB1030" s="2"/>
      <c r="GC1030" s="2"/>
      <c r="GD1030" s="2"/>
      <c r="GE1030" s="2"/>
      <c r="GF1030" s="2"/>
      <c r="GG1030" s="2"/>
      <c r="GH1030" s="2"/>
      <c r="GI1030" s="2"/>
      <c r="GJ1030" s="2"/>
      <c r="GK1030" s="2"/>
      <c r="GL1030" s="2"/>
      <c r="GM1030" s="2"/>
      <c r="GN1030" s="2"/>
      <c r="GO1030" s="2"/>
      <c r="GP1030" s="2"/>
      <c r="GQ1030" s="2"/>
      <c r="GR1030" s="2"/>
      <c r="GS1030" s="2"/>
      <c r="GT1030" s="2"/>
      <c r="GU1030" s="2"/>
      <c r="GV1030" s="2"/>
      <c r="GW1030" s="2"/>
      <c r="GX1030" s="2"/>
      <c r="GY1030" s="2"/>
      <c r="GZ1030" s="2"/>
      <c r="HA1030" s="2"/>
      <c r="HB1030" s="2"/>
      <c r="HC1030" s="2"/>
      <c r="HD1030" s="2"/>
      <c r="HE1030" s="2"/>
      <c r="HF1030" s="2"/>
      <c r="HG1030" s="2"/>
      <c r="HH1030" s="2"/>
      <c r="HI1030" s="2"/>
      <c r="HJ1030" s="2"/>
      <c r="HK1030" s="2"/>
      <c r="HL1030" s="2"/>
      <c r="HM1030" s="2"/>
      <c r="HN1030" s="2"/>
      <c r="HO1030" s="2"/>
      <c r="HP1030" s="2"/>
      <c r="HQ1030" s="2"/>
      <c r="HR1030" s="2"/>
      <c r="HS1030" s="2"/>
      <c r="HT1030" s="2"/>
      <c r="HU1030" s="2"/>
      <c r="HV1030" s="2"/>
      <c r="HW1030" s="2"/>
      <c r="HX1030" s="2"/>
      <c r="HY1030" s="2"/>
      <c r="HZ1030" s="2"/>
      <c r="IA1030" s="2"/>
      <c r="IB1030" s="2"/>
      <c r="IC1030" s="2"/>
      <c r="ID1030" s="2"/>
      <c r="IE1030" s="2"/>
      <c r="IF1030" s="2"/>
      <c r="IG1030" s="2"/>
      <c r="IH1030" s="2"/>
      <c r="II1030" s="2"/>
      <c r="IJ1030" s="2"/>
      <c r="IK1030" s="2"/>
      <c r="IL1030" s="2"/>
      <c r="IM1030" s="2"/>
      <c r="IN1030" s="2"/>
      <c r="IO1030" s="2"/>
      <c r="IP1030" s="2"/>
      <c r="IQ1030" s="2"/>
      <c r="IR1030" s="2"/>
      <c r="IS1030" s="2"/>
      <c r="IT1030" s="2"/>
      <c r="IU1030" s="2"/>
      <c r="IV1030" s="2"/>
      <c r="IW1030" s="2"/>
      <c r="IX1030" s="2"/>
      <c r="IY1030" s="2"/>
      <c r="IZ1030" s="2"/>
      <c r="JA1030" s="2"/>
      <c r="JB1030" s="2"/>
      <c r="JC1030" s="2"/>
      <c r="JD1030" s="2"/>
      <c r="JE1030" s="2"/>
      <c r="JF1030" s="2"/>
      <c r="JG1030" s="2"/>
      <c r="JH1030" s="2"/>
      <c r="JI1030" s="2"/>
      <c r="JJ1030" s="2"/>
      <c r="JK1030" s="2"/>
      <c r="JL1030" s="2"/>
      <c r="JM1030" s="2"/>
      <c r="JN1030" s="2"/>
      <c r="JO1030" s="2"/>
      <c r="JP1030" s="2"/>
      <c r="JQ1030" s="2"/>
      <c r="JR1030" s="2"/>
      <c r="JS1030" s="2"/>
      <c r="JT1030" s="2"/>
      <c r="JU1030" s="2"/>
      <c r="JV1030" s="2"/>
      <c r="JW1030" s="2"/>
    </row>
    <row r="1031" spans="2:283" ht="24" customHeight="1" x14ac:dyDescent="0.2">
      <c r="B1031" s="4"/>
      <c r="C1031" s="23"/>
      <c r="D1031" s="89"/>
      <c r="E1031" s="6"/>
      <c r="F1031" s="2"/>
      <c r="G1031" s="92"/>
      <c r="H1031" s="6"/>
      <c r="I1031" s="23"/>
      <c r="J1031" s="89"/>
      <c r="K1031" s="6"/>
      <c r="L1031" s="2"/>
      <c r="M1031" s="92"/>
      <c r="N1031" s="6"/>
      <c r="O1031" s="23"/>
      <c r="P1031" s="89"/>
      <c r="Q1031" s="6"/>
      <c r="R1031" s="2"/>
      <c r="S1031" s="9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2"/>
      <c r="DR1031" s="2"/>
      <c r="DS1031" s="2"/>
      <c r="DT1031" s="2"/>
      <c r="DU1031" s="2"/>
      <c r="DV1031" s="2"/>
      <c r="DW1031" s="2"/>
      <c r="DX1031" s="2"/>
      <c r="DY1031" s="2"/>
      <c r="DZ1031" s="2"/>
      <c r="EA1031" s="2"/>
      <c r="EB1031" s="2"/>
      <c r="EC1031" s="2"/>
      <c r="ED1031" s="2"/>
      <c r="EE1031" s="2"/>
      <c r="EF1031" s="2"/>
      <c r="EG1031" s="2"/>
      <c r="EH1031" s="2"/>
      <c r="EI1031" s="2"/>
      <c r="EJ1031" s="2"/>
      <c r="EK1031" s="2"/>
      <c r="EL1031" s="2"/>
      <c r="EM1031" s="2"/>
      <c r="EN1031" s="2"/>
      <c r="EO1031" s="2"/>
      <c r="EP1031" s="2"/>
      <c r="EQ1031" s="2"/>
      <c r="ER1031" s="2"/>
      <c r="ES1031" s="2"/>
      <c r="ET1031" s="2"/>
      <c r="EU1031" s="2"/>
      <c r="EV1031" s="2"/>
      <c r="EW1031" s="2"/>
      <c r="EX1031" s="2"/>
      <c r="EY1031" s="2"/>
      <c r="EZ1031" s="2"/>
      <c r="FA1031" s="2"/>
      <c r="FB1031" s="2"/>
      <c r="FC1031" s="2"/>
      <c r="FD1031" s="2"/>
      <c r="FE1031" s="2"/>
      <c r="FF1031" s="2"/>
      <c r="FG1031" s="2"/>
      <c r="FH1031" s="2"/>
      <c r="FI1031" s="2"/>
      <c r="FJ1031" s="2"/>
      <c r="FK1031" s="2"/>
      <c r="FL1031" s="2"/>
      <c r="FM1031" s="2"/>
      <c r="FN1031" s="2"/>
      <c r="FO1031" s="2"/>
      <c r="FP1031" s="2"/>
      <c r="FQ1031" s="2"/>
      <c r="FR1031" s="2"/>
      <c r="FS1031" s="2"/>
      <c r="FT1031" s="2"/>
      <c r="FU1031" s="2"/>
      <c r="FV1031" s="2"/>
      <c r="FW1031" s="2"/>
      <c r="FX1031" s="2"/>
      <c r="FY1031" s="2"/>
      <c r="FZ1031" s="2"/>
      <c r="GA1031" s="2"/>
      <c r="GB1031" s="2"/>
      <c r="GC1031" s="2"/>
      <c r="GD1031" s="2"/>
      <c r="GE1031" s="2"/>
      <c r="GF1031" s="2"/>
      <c r="GG1031" s="2"/>
      <c r="GH1031" s="2"/>
      <c r="GI1031" s="2"/>
      <c r="GJ1031" s="2"/>
      <c r="GK1031" s="2"/>
      <c r="GL1031" s="2"/>
      <c r="GM1031" s="2"/>
      <c r="GN1031" s="2"/>
      <c r="GO1031" s="2"/>
      <c r="GP1031" s="2"/>
      <c r="GQ1031" s="2"/>
      <c r="GR1031" s="2"/>
      <c r="GS1031" s="2"/>
      <c r="GT1031" s="2"/>
      <c r="GU1031" s="2"/>
      <c r="GV1031" s="2"/>
      <c r="GW1031" s="2"/>
      <c r="GX1031" s="2"/>
      <c r="GY1031" s="2"/>
      <c r="GZ1031" s="2"/>
      <c r="HA1031" s="2"/>
      <c r="HB1031" s="2"/>
      <c r="HC1031" s="2"/>
      <c r="HD1031" s="2"/>
      <c r="HE1031" s="2"/>
      <c r="HF1031" s="2"/>
      <c r="HG1031" s="2"/>
      <c r="HH1031" s="2"/>
      <c r="HI1031" s="2"/>
      <c r="HJ1031" s="2"/>
      <c r="HK1031" s="2"/>
      <c r="HL1031" s="2"/>
      <c r="HM1031" s="2"/>
      <c r="HN1031" s="2"/>
      <c r="HO1031" s="2"/>
      <c r="HP1031" s="2"/>
      <c r="HQ1031" s="2"/>
      <c r="HR1031" s="2"/>
      <c r="HS1031" s="2"/>
      <c r="HT1031" s="2"/>
      <c r="HU1031" s="2"/>
      <c r="HV1031" s="2"/>
      <c r="HW1031" s="2"/>
      <c r="HX1031" s="2"/>
      <c r="HY1031" s="2"/>
      <c r="HZ1031" s="2"/>
      <c r="IA1031" s="2"/>
      <c r="IB1031" s="2"/>
      <c r="IC1031" s="2"/>
      <c r="ID1031" s="2"/>
      <c r="IE1031" s="2"/>
      <c r="IF1031" s="2"/>
      <c r="IG1031" s="2"/>
      <c r="IH1031" s="2"/>
      <c r="II1031" s="2"/>
      <c r="IJ1031" s="2"/>
      <c r="IK1031" s="2"/>
      <c r="IL1031" s="2"/>
      <c r="IM1031" s="2"/>
      <c r="IN1031" s="2"/>
      <c r="IO1031" s="2"/>
      <c r="IP1031" s="2"/>
      <c r="IQ1031" s="2"/>
      <c r="IR1031" s="2"/>
      <c r="IS1031" s="2"/>
      <c r="IT1031" s="2"/>
      <c r="IU1031" s="2"/>
      <c r="IV1031" s="2"/>
      <c r="IW1031" s="2"/>
      <c r="IX1031" s="2"/>
      <c r="IY1031" s="2"/>
      <c r="IZ1031" s="2"/>
      <c r="JA1031" s="2"/>
      <c r="JB1031" s="2"/>
      <c r="JC1031" s="2"/>
      <c r="JD1031" s="2"/>
      <c r="JE1031" s="2"/>
      <c r="JF1031" s="2"/>
      <c r="JG1031" s="2"/>
      <c r="JH1031" s="2"/>
      <c r="JI1031" s="2"/>
      <c r="JJ1031" s="2"/>
      <c r="JK1031" s="2"/>
      <c r="JL1031" s="2"/>
      <c r="JM1031" s="2"/>
      <c r="JN1031" s="2"/>
      <c r="JO1031" s="2"/>
      <c r="JP1031" s="2"/>
      <c r="JQ1031" s="2"/>
      <c r="JR1031" s="2"/>
      <c r="JS1031" s="2"/>
      <c r="JT1031" s="2"/>
      <c r="JU1031" s="2"/>
      <c r="JV1031" s="2"/>
      <c r="JW1031" s="2"/>
    </row>
    <row r="1032" spans="2:283" ht="24" customHeight="1" x14ac:dyDescent="0.2">
      <c r="B1032" s="4"/>
      <c r="C1032" s="23"/>
      <c r="D1032" s="89"/>
      <c r="E1032" s="6"/>
      <c r="F1032" s="2"/>
      <c r="G1032" s="92"/>
      <c r="H1032" s="6"/>
      <c r="I1032" s="23"/>
      <c r="J1032" s="89"/>
      <c r="K1032" s="6"/>
      <c r="L1032" s="2"/>
      <c r="M1032" s="92"/>
      <c r="N1032" s="6"/>
      <c r="O1032" s="23"/>
      <c r="P1032" s="89"/>
      <c r="Q1032" s="6"/>
      <c r="R1032" s="2"/>
      <c r="S1032" s="9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2"/>
      <c r="DR1032" s="2"/>
      <c r="DS1032" s="2"/>
      <c r="DT1032" s="2"/>
      <c r="DU1032" s="2"/>
      <c r="DV1032" s="2"/>
      <c r="DW1032" s="2"/>
      <c r="DX1032" s="2"/>
      <c r="DY1032" s="2"/>
      <c r="DZ1032" s="2"/>
      <c r="EA1032" s="2"/>
      <c r="EB1032" s="2"/>
      <c r="EC1032" s="2"/>
      <c r="ED1032" s="2"/>
      <c r="EE1032" s="2"/>
      <c r="EF1032" s="2"/>
      <c r="EG1032" s="2"/>
      <c r="EH1032" s="2"/>
      <c r="EI1032" s="2"/>
      <c r="EJ1032" s="2"/>
      <c r="EK1032" s="2"/>
      <c r="EL1032" s="2"/>
      <c r="EM1032" s="2"/>
      <c r="EN1032" s="2"/>
      <c r="EO1032" s="2"/>
      <c r="EP1032" s="2"/>
      <c r="EQ1032" s="2"/>
      <c r="ER1032" s="2"/>
      <c r="ES1032" s="2"/>
      <c r="ET1032" s="2"/>
      <c r="EU1032" s="2"/>
      <c r="EV1032" s="2"/>
      <c r="EW1032" s="2"/>
      <c r="EX1032" s="2"/>
      <c r="EY1032" s="2"/>
      <c r="EZ1032" s="2"/>
      <c r="FA1032" s="2"/>
      <c r="FB1032" s="2"/>
      <c r="FC1032" s="2"/>
      <c r="FD1032" s="2"/>
      <c r="FE1032" s="2"/>
      <c r="FF1032" s="2"/>
      <c r="FG1032" s="2"/>
      <c r="FH1032" s="2"/>
      <c r="FI1032" s="2"/>
      <c r="FJ1032" s="2"/>
      <c r="FK1032" s="2"/>
      <c r="FL1032" s="2"/>
      <c r="FM1032" s="2"/>
      <c r="FN1032" s="2"/>
      <c r="FO1032" s="2"/>
      <c r="FP1032" s="2"/>
      <c r="FQ1032" s="2"/>
      <c r="FR1032" s="2"/>
      <c r="FS1032" s="2"/>
      <c r="FT1032" s="2"/>
      <c r="FU1032" s="2"/>
      <c r="FV1032" s="2"/>
      <c r="FW1032" s="2"/>
      <c r="FX1032" s="2"/>
      <c r="FY1032" s="2"/>
      <c r="FZ1032" s="2"/>
      <c r="GA1032" s="2"/>
      <c r="GB1032" s="2"/>
      <c r="GC1032" s="2"/>
      <c r="GD1032" s="2"/>
      <c r="GE1032" s="2"/>
      <c r="GF1032" s="2"/>
      <c r="GG1032" s="2"/>
      <c r="GH1032" s="2"/>
      <c r="GI1032" s="2"/>
      <c r="GJ1032" s="2"/>
      <c r="GK1032" s="2"/>
      <c r="GL1032" s="2"/>
      <c r="GM1032" s="2"/>
      <c r="GN1032" s="2"/>
      <c r="GO1032" s="2"/>
      <c r="GP1032" s="2"/>
      <c r="GQ1032" s="2"/>
      <c r="GR1032" s="2"/>
      <c r="GS1032" s="2"/>
      <c r="GT1032" s="2"/>
      <c r="GU1032" s="2"/>
      <c r="GV1032" s="2"/>
      <c r="GW1032" s="2"/>
      <c r="GX1032" s="2"/>
      <c r="GY1032" s="2"/>
      <c r="GZ1032" s="2"/>
      <c r="HA1032" s="2"/>
      <c r="HB1032" s="2"/>
      <c r="HC1032" s="2"/>
      <c r="HD1032" s="2"/>
      <c r="HE1032" s="2"/>
      <c r="HF1032" s="2"/>
      <c r="HG1032" s="2"/>
      <c r="HH1032" s="2"/>
      <c r="HI1032" s="2"/>
      <c r="HJ1032" s="2"/>
      <c r="HK1032" s="2"/>
      <c r="HL1032" s="2"/>
      <c r="HM1032" s="2"/>
      <c r="HN1032" s="2"/>
      <c r="HO1032" s="2"/>
      <c r="HP1032" s="2"/>
      <c r="HQ1032" s="2"/>
      <c r="HR1032" s="2"/>
      <c r="HS1032" s="2"/>
      <c r="HT1032" s="2"/>
      <c r="HU1032" s="2"/>
      <c r="HV1032" s="2"/>
      <c r="HW1032" s="2"/>
      <c r="HX1032" s="2"/>
      <c r="HY1032" s="2"/>
      <c r="HZ1032" s="2"/>
      <c r="IA1032" s="2"/>
      <c r="IB1032" s="2"/>
      <c r="IC1032" s="2"/>
      <c r="ID1032" s="2"/>
      <c r="IE1032" s="2"/>
      <c r="IF1032" s="2"/>
      <c r="IG1032" s="2"/>
      <c r="IH1032" s="2"/>
      <c r="II1032" s="2"/>
      <c r="IJ1032" s="2"/>
      <c r="IK1032" s="2"/>
      <c r="IL1032" s="2"/>
      <c r="IM1032" s="2"/>
      <c r="IN1032" s="2"/>
      <c r="IO1032" s="2"/>
      <c r="IP1032" s="2"/>
      <c r="IQ1032" s="2"/>
      <c r="IR1032" s="2"/>
      <c r="IS1032" s="2"/>
      <c r="IT1032" s="2"/>
      <c r="IU1032" s="2"/>
      <c r="IV1032" s="2"/>
      <c r="IW1032" s="2"/>
      <c r="IX1032" s="2"/>
      <c r="IY1032" s="2"/>
      <c r="IZ1032" s="2"/>
      <c r="JA1032" s="2"/>
      <c r="JB1032" s="2"/>
      <c r="JC1032" s="2"/>
      <c r="JD1032" s="2"/>
      <c r="JE1032" s="2"/>
      <c r="JF1032" s="2"/>
      <c r="JG1032" s="2"/>
      <c r="JH1032" s="2"/>
      <c r="JI1032" s="2"/>
      <c r="JJ1032" s="2"/>
      <c r="JK1032" s="2"/>
      <c r="JL1032" s="2"/>
      <c r="JM1032" s="2"/>
      <c r="JN1032" s="2"/>
      <c r="JO1032" s="2"/>
      <c r="JP1032" s="2"/>
      <c r="JQ1032" s="2"/>
      <c r="JR1032" s="2"/>
      <c r="JS1032" s="2"/>
      <c r="JT1032" s="2"/>
      <c r="JU1032" s="2"/>
      <c r="JV1032" s="2"/>
      <c r="JW1032" s="2"/>
    </row>
    <row r="1033" spans="2:283" ht="24" customHeight="1" x14ac:dyDescent="0.2">
      <c r="B1033" s="4"/>
      <c r="C1033" s="23"/>
      <c r="D1033" s="89"/>
      <c r="E1033" s="6"/>
      <c r="F1033" s="2"/>
      <c r="G1033" s="92"/>
      <c r="H1033" s="6"/>
      <c r="I1033" s="23"/>
      <c r="J1033" s="89"/>
      <c r="K1033" s="6"/>
      <c r="L1033" s="2"/>
      <c r="M1033" s="92"/>
      <c r="N1033" s="6"/>
      <c r="O1033" s="23"/>
      <c r="P1033" s="89"/>
      <c r="Q1033" s="6"/>
      <c r="R1033" s="2"/>
      <c r="S1033" s="9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2"/>
      <c r="DR1033" s="2"/>
      <c r="DS1033" s="2"/>
      <c r="DT1033" s="2"/>
      <c r="DU1033" s="2"/>
      <c r="DV1033" s="2"/>
      <c r="DW1033" s="2"/>
      <c r="DX1033" s="2"/>
      <c r="DY1033" s="2"/>
      <c r="DZ1033" s="2"/>
      <c r="EA1033" s="2"/>
      <c r="EB1033" s="2"/>
      <c r="EC1033" s="2"/>
      <c r="ED1033" s="2"/>
      <c r="EE1033" s="2"/>
      <c r="EF1033" s="2"/>
      <c r="EG1033" s="2"/>
      <c r="EH1033" s="2"/>
      <c r="EI1033" s="2"/>
      <c r="EJ1033" s="2"/>
      <c r="EK1033" s="2"/>
      <c r="EL1033" s="2"/>
      <c r="EM1033" s="2"/>
      <c r="EN1033" s="2"/>
      <c r="EO1033" s="2"/>
      <c r="EP1033" s="2"/>
      <c r="EQ1033" s="2"/>
      <c r="ER1033" s="2"/>
      <c r="ES1033" s="2"/>
      <c r="ET1033" s="2"/>
      <c r="EU1033" s="2"/>
      <c r="EV1033" s="2"/>
      <c r="EW1033" s="2"/>
      <c r="EX1033" s="2"/>
      <c r="EY1033" s="2"/>
      <c r="EZ1033" s="2"/>
      <c r="FA1033" s="2"/>
      <c r="FB1033" s="2"/>
      <c r="FC1033" s="2"/>
      <c r="FD1033" s="2"/>
      <c r="FE1033" s="2"/>
      <c r="FF1033" s="2"/>
      <c r="FG1033" s="2"/>
      <c r="FH1033" s="2"/>
      <c r="FI1033" s="2"/>
      <c r="FJ1033" s="2"/>
      <c r="FK1033" s="2"/>
      <c r="FL1033" s="2"/>
      <c r="FM1033" s="2"/>
      <c r="FN1033" s="2"/>
      <c r="FO1033" s="2"/>
      <c r="FP1033" s="2"/>
      <c r="FQ1033" s="2"/>
      <c r="FR1033" s="2"/>
      <c r="FS1033" s="2"/>
      <c r="FT1033" s="2"/>
      <c r="FU1033" s="2"/>
      <c r="FV1033" s="2"/>
      <c r="FW1033" s="2"/>
      <c r="FX1033" s="2"/>
      <c r="FY1033" s="2"/>
      <c r="FZ1033" s="2"/>
      <c r="GA1033" s="2"/>
      <c r="GB1033" s="2"/>
      <c r="GC1033" s="2"/>
      <c r="GD1033" s="2"/>
      <c r="GE1033" s="2"/>
      <c r="GF1033" s="2"/>
      <c r="GG1033" s="2"/>
      <c r="GH1033" s="2"/>
      <c r="GI1033" s="2"/>
      <c r="GJ1033" s="2"/>
      <c r="GK1033" s="2"/>
      <c r="GL1033" s="2"/>
      <c r="GM1033" s="2"/>
      <c r="GN1033" s="2"/>
      <c r="GO1033" s="2"/>
      <c r="GP1033" s="2"/>
      <c r="GQ1033" s="2"/>
      <c r="GR1033" s="2"/>
      <c r="GS1033" s="2"/>
      <c r="GT1033" s="2"/>
      <c r="GU1033" s="2"/>
      <c r="GV1033" s="2"/>
      <c r="GW1033" s="2"/>
      <c r="GX1033" s="2"/>
      <c r="GY1033" s="2"/>
      <c r="GZ1033" s="2"/>
      <c r="HA1033" s="2"/>
      <c r="HB1033" s="2"/>
      <c r="HC1033" s="2"/>
      <c r="HD1033" s="2"/>
      <c r="HE1033" s="2"/>
      <c r="HF1033" s="2"/>
      <c r="HG1033" s="2"/>
      <c r="HH1033" s="2"/>
      <c r="HI1033" s="2"/>
      <c r="HJ1033" s="2"/>
      <c r="HK1033" s="2"/>
      <c r="HL1033" s="2"/>
      <c r="HM1033" s="2"/>
      <c r="HN1033" s="2"/>
      <c r="HO1033" s="2"/>
      <c r="HP1033" s="2"/>
      <c r="HQ1033" s="2"/>
      <c r="HR1033" s="2"/>
      <c r="HS1033" s="2"/>
      <c r="HT1033" s="2"/>
      <c r="HU1033" s="2"/>
      <c r="HV1033" s="2"/>
      <c r="HW1033" s="2"/>
      <c r="HX1033" s="2"/>
      <c r="HY1033" s="2"/>
      <c r="HZ1033" s="2"/>
      <c r="IA1033" s="2"/>
      <c r="IB1033" s="2"/>
      <c r="IC1033" s="2"/>
      <c r="ID1033" s="2"/>
      <c r="IE1033" s="2"/>
      <c r="IF1033" s="2"/>
      <c r="IG1033" s="2"/>
      <c r="IH1033" s="2"/>
      <c r="II1033" s="2"/>
      <c r="IJ1033" s="2"/>
      <c r="IK1033" s="2"/>
      <c r="IL1033" s="2"/>
      <c r="IM1033" s="2"/>
      <c r="IN1033" s="2"/>
      <c r="IO1033" s="2"/>
      <c r="IP1033" s="2"/>
      <c r="IQ1033" s="2"/>
      <c r="IR1033" s="2"/>
      <c r="IS1033" s="2"/>
      <c r="IT1033" s="2"/>
      <c r="IU1033" s="2"/>
      <c r="IV1033" s="2"/>
      <c r="IW1033" s="2"/>
      <c r="IX1033" s="2"/>
      <c r="IY1033" s="2"/>
      <c r="IZ1033" s="2"/>
      <c r="JA1033" s="2"/>
      <c r="JB1033" s="2"/>
      <c r="JC1033" s="2"/>
      <c r="JD1033" s="2"/>
      <c r="JE1033" s="2"/>
      <c r="JF1033" s="2"/>
      <c r="JG1033" s="2"/>
      <c r="JH1033" s="2"/>
      <c r="JI1033" s="2"/>
      <c r="JJ1033" s="2"/>
      <c r="JK1033" s="2"/>
      <c r="JL1033" s="2"/>
      <c r="JM1033" s="2"/>
      <c r="JN1033" s="2"/>
      <c r="JO1033" s="2"/>
      <c r="JP1033" s="2"/>
      <c r="JQ1033" s="2"/>
      <c r="JR1033" s="2"/>
      <c r="JS1033" s="2"/>
      <c r="JT1033" s="2"/>
      <c r="JU1033" s="2"/>
      <c r="JV1033" s="2"/>
      <c r="JW1033" s="2"/>
    </row>
    <row r="1034" spans="2:283" ht="24" customHeight="1" x14ac:dyDescent="0.2">
      <c r="B1034" s="4"/>
      <c r="C1034" s="23"/>
      <c r="D1034" s="89"/>
      <c r="E1034" s="6"/>
      <c r="F1034" s="2"/>
      <c r="G1034" s="92"/>
      <c r="H1034" s="6"/>
      <c r="I1034" s="23"/>
      <c r="J1034" s="89"/>
      <c r="K1034" s="6"/>
      <c r="L1034" s="2"/>
      <c r="M1034" s="92"/>
      <c r="N1034" s="6"/>
      <c r="O1034" s="23"/>
      <c r="P1034" s="89"/>
      <c r="Q1034" s="6"/>
      <c r="R1034" s="2"/>
      <c r="S1034" s="9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/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2"/>
      <c r="DR1034" s="2"/>
      <c r="DS1034" s="2"/>
      <c r="DT1034" s="2"/>
      <c r="DU1034" s="2"/>
      <c r="DV1034" s="2"/>
      <c r="DW1034" s="2"/>
      <c r="DX1034" s="2"/>
      <c r="DY1034" s="2"/>
      <c r="DZ1034" s="2"/>
      <c r="EA1034" s="2"/>
      <c r="EB1034" s="2"/>
      <c r="EC1034" s="2"/>
      <c r="ED1034" s="2"/>
      <c r="EE1034" s="2"/>
      <c r="EF1034" s="2"/>
      <c r="EG1034" s="2"/>
      <c r="EH1034" s="2"/>
      <c r="EI1034" s="2"/>
      <c r="EJ1034" s="2"/>
      <c r="EK1034" s="2"/>
      <c r="EL1034" s="2"/>
      <c r="EM1034" s="2"/>
      <c r="EN1034" s="2"/>
      <c r="EO1034" s="2"/>
      <c r="EP1034" s="2"/>
      <c r="EQ1034" s="2"/>
      <c r="ER1034" s="2"/>
      <c r="ES1034" s="2"/>
      <c r="ET1034" s="2"/>
      <c r="EU1034" s="2"/>
      <c r="EV1034" s="2"/>
      <c r="EW1034" s="2"/>
      <c r="EX1034" s="2"/>
      <c r="EY1034" s="2"/>
      <c r="EZ1034" s="2"/>
      <c r="FA1034" s="2"/>
      <c r="FB1034" s="2"/>
      <c r="FC1034" s="2"/>
      <c r="FD1034" s="2"/>
      <c r="FE1034" s="2"/>
      <c r="FF1034" s="2"/>
      <c r="FG1034" s="2"/>
      <c r="FH1034" s="2"/>
      <c r="FI1034" s="2"/>
      <c r="FJ1034" s="2"/>
      <c r="FK1034" s="2"/>
      <c r="FL1034" s="2"/>
      <c r="FM1034" s="2"/>
      <c r="FN1034" s="2"/>
      <c r="FO1034" s="2"/>
      <c r="FP1034" s="2"/>
      <c r="FQ1034" s="2"/>
      <c r="FR1034" s="2"/>
      <c r="FS1034" s="2"/>
      <c r="FT1034" s="2"/>
      <c r="FU1034" s="2"/>
      <c r="FV1034" s="2"/>
      <c r="FW1034" s="2"/>
      <c r="FX1034" s="2"/>
      <c r="FY1034" s="2"/>
      <c r="FZ1034" s="2"/>
      <c r="GA1034" s="2"/>
      <c r="GB1034" s="2"/>
      <c r="GC1034" s="2"/>
      <c r="GD1034" s="2"/>
      <c r="GE1034" s="2"/>
      <c r="GF1034" s="2"/>
      <c r="GG1034" s="2"/>
      <c r="GH1034" s="2"/>
      <c r="GI1034" s="2"/>
      <c r="GJ1034" s="2"/>
      <c r="GK1034" s="2"/>
      <c r="GL1034" s="2"/>
      <c r="GM1034" s="2"/>
      <c r="GN1034" s="2"/>
      <c r="GO1034" s="2"/>
      <c r="GP1034" s="2"/>
      <c r="GQ1034" s="2"/>
      <c r="GR1034" s="2"/>
      <c r="GS1034" s="2"/>
      <c r="GT1034" s="2"/>
      <c r="GU1034" s="2"/>
      <c r="GV1034" s="2"/>
      <c r="GW1034" s="2"/>
      <c r="GX1034" s="2"/>
      <c r="GY1034" s="2"/>
      <c r="GZ1034" s="2"/>
      <c r="HA1034" s="2"/>
      <c r="HB1034" s="2"/>
      <c r="HC1034" s="2"/>
      <c r="HD1034" s="2"/>
      <c r="HE1034" s="2"/>
      <c r="HF1034" s="2"/>
      <c r="HG1034" s="2"/>
      <c r="HH1034" s="2"/>
      <c r="HI1034" s="2"/>
      <c r="HJ1034" s="2"/>
      <c r="HK1034" s="2"/>
      <c r="HL1034" s="2"/>
      <c r="HM1034" s="2"/>
      <c r="HN1034" s="2"/>
      <c r="HO1034" s="2"/>
      <c r="HP1034" s="2"/>
      <c r="HQ1034" s="2"/>
      <c r="HR1034" s="2"/>
      <c r="HS1034" s="2"/>
      <c r="HT1034" s="2"/>
      <c r="HU1034" s="2"/>
      <c r="HV1034" s="2"/>
      <c r="HW1034" s="2"/>
      <c r="HX1034" s="2"/>
      <c r="HY1034" s="2"/>
      <c r="HZ1034" s="2"/>
      <c r="IA1034" s="2"/>
      <c r="IB1034" s="2"/>
      <c r="IC1034" s="2"/>
      <c r="ID1034" s="2"/>
      <c r="IE1034" s="2"/>
      <c r="IF1034" s="2"/>
      <c r="IG1034" s="2"/>
      <c r="IH1034" s="2"/>
      <c r="II1034" s="2"/>
      <c r="IJ1034" s="2"/>
      <c r="IK1034" s="2"/>
      <c r="IL1034" s="2"/>
      <c r="IM1034" s="2"/>
      <c r="IN1034" s="2"/>
      <c r="IO1034" s="2"/>
      <c r="IP1034" s="2"/>
      <c r="IQ1034" s="2"/>
      <c r="IR1034" s="2"/>
      <c r="IS1034" s="2"/>
      <c r="IT1034" s="2"/>
      <c r="IU1034" s="2"/>
      <c r="IV1034" s="2"/>
      <c r="IW1034" s="2"/>
      <c r="IX1034" s="2"/>
      <c r="IY1034" s="2"/>
      <c r="IZ1034" s="2"/>
      <c r="JA1034" s="2"/>
      <c r="JB1034" s="2"/>
      <c r="JC1034" s="2"/>
      <c r="JD1034" s="2"/>
      <c r="JE1034" s="2"/>
      <c r="JF1034" s="2"/>
      <c r="JG1034" s="2"/>
      <c r="JH1034" s="2"/>
      <c r="JI1034" s="2"/>
      <c r="JJ1034" s="2"/>
      <c r="JK1034" s="2"/>
      <c r="JL1034" s="2"/>
      <c r="JM1034" s="2"/>
      <c r="JN1034" s="2"/>
      <c r="JO1034" s="2"/>
      <c r="JP1034" s="2"/>
      <c r="JQ1034" s="2"/>
      <c r="JR1034" s="2"/>
      <c r="JS1034" s="2"/>
      <c r="JT1034" s="2"/>
      <c r="JU1034" s="2"/>
      <c r="JV1034" s="2"/>
      <c r="JW1034" s="2"/>
    </row>
    <row r="1035" spans="2:283" ht="24" customHeight="1" x14ac:dyDescent="0.2">
      <c r="B1035" s="4"/>
      <c r="C1035" s="23"/>
      <c r="D1035" s="89"/>
      <c r="E1035" s="6"/>
      <c r="F1035" s="2"/>
      <c r="G1035" s="92"/>
      <c r="H1035" s="6"/>
      <c r="I1035" s="23"/>
      <c r="J1035" s="89"/>
      <c r="K1035" s="6"/>
      <c r="L1035" s="2"/>
      <c r="M1035" s="92"/>
      <c r="N1035" s="6"/>
      <c r="O1035" s="23"/>
      <c r="P1035" s="89"/>
      <c r="Q1035" s="6"/>
      <c r="R1035" s="2"/>
      <c r="S1035" s="9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  <c r="BQ1035" s="2"/>
      <c r="BR1035" s="2"/>
      <c r="BS1035" s="2"/>
      <c r="BT1035" s="2"/>
      <c r="BU1035" s="2"/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2"/>
      <c r="DR1035" s="2"/>
      <c r="DS1035" s="2"/>
      <c r="DT1035" s="2"/>
      <c r="DU1035" s="2"/>
      <c r="DV1035" s="2"/>
      <c r="DW1035" s="2"/>
      <c r="DX1035" s="2"/>
      <c r="DY1035" s="2"/>
      <c r="DZ1035" s="2"/>
      <c r="EA1035" s="2"/>
      <c r="EB1035" s="2"/>
      <c r="EC1035" s="2"/>
      <c r="ED1035" s="2"/>
      <c r="EE1035" s="2"/>
      <c r="EF1035" s="2"/>
      <c r="EG1035" s="2"/>
      <c r="EH1035" s="2"/>
      <c r="EI1035" s="2"/>
      <c r="EJ1035" s="2"/>
      <c r="EK1035" s="2"/>
      <c r="EL1035" s="2"/>
      <c r="EM1035" s="2"/>
      <c r="EN1035" s="2"/>
      <c r="EO1035" s="2"/>
      <c r="EP1035" s="2"/>
      <c r="EQ1035" s="2"/>
      <c r="ER1035" s="2"/>
      <c r="ES1035" s="2"/>
      <c r="ET1035" s="2"/>
      <c r="EU1035" s="2"/>
      <c r="EV1035" s="2"/>
      <c r="EW1035" s="2"/>
      <c r="EX1035" s="2"/>
      <c r="EY1035" s="2"/>
      <c r="EZ1035" s="2"/>
      <c r="FA1035" s="2"/>
      <c r="FB1035" s="2"/>
      <c r="FC1035" s="2"/>
      <c r="FD1035" s="2"/>
      <c r="FE1035" s="2"/>
      <c r="FF1035" s="2"/>
      <c r="FG1035" s="2"/>
      <c r="FH1035" s="2"/>
      <c r="FI1035" s="2"/>
      <c r="FJ1035" s="2"/>
      <c r="FK1035" s="2"/>
      <c r="FL1035" s="2"/>
      <c r="FM1035" s="2"/>
      <c r="FN1035" s="2"/>
      <c r="FO1035" s="2"/>
      <c r="FP1035" s="2"/>
      <c r="FQ1035" s="2"/>
      <c r="FR1035" s="2"/>
      <c r="FS1035" s="2"/>
      <c r="FT1035" s="2"/>
      <c r="FU1035" s="2"/>
      <c r="FV1035" s="2"/>
      <c r="FW1035" s="2"/>
      <c r="FX1035" s="2"/>
      <c r="FY1035" s="2"/>
      <c r="FZ1035" s="2"/>
      <c r="GA1035" s="2"/>
      <c r="GB1035" s="2"/>
      <c r="GC1035" s="2"/>
      <c r="GD1035" s="2"/>
      <c r="GE1035" s="2"/>
      <c r="GF1035" s="2"/>
      <c r="GG1035" s="2"/>
      <c r="GH1035" s="2"/>
      <c r="GI1035" s="2"/>
      <c r="GJ1035" s="2"/>
      <c r="GK1035" s="2"/>
      <c r="GL1035" s="2"/>
      <c r="GM1035" s="2"/>
      <c r="GN1035" s="2"/>
      <c r="GO1035" s="2"/>
      <c r="GP1035" s="2"/>
      <c r="GQ1035" s="2"/>
      <c r="GR1035" s="2"/>
      <c r="GS1035" s="2"/>
      <c r="GT1035" s="2"/>
      <c r="GU1035" s="2"/>
      <c r="GV1035" s="2"/>
      <c r="GW1035" s="2"/>
      <c r="GX1035" s="2"/>
      <c r="GY1035" s="2"/>
      <c r="GZ1035" s="2"/>
      <c r="HA1035" s="2"/>
      <c r="HB1035" s="2"/>
      <c r="HC1035" s="2"/>
      <c r="HD1035" s="2"/>
      <c r="HE1035" s="2"/>
      <c r="HF1035" s="2"/>
      <c r="HG1035" s="2"/>
      <c r="HH1035" s="2"/>
      <c r="HI1035" s="2"/>
      <c r="HJ1035" s="2"/>
      <c r="HK1035" s="2"/>
      <c r="HL1035" s="2"/>
      <c r="HM1035" s="2"/>
      <c r="HN1035" s="2"/>
      <c r="HO1035" s="2"/>
      <c r="HP1035" s="2"/>
      <c r="HQ1035" s="2"/>
      <c r="HR1035" s="2"/>
      <c r="HS1035" s="2"/>
      <c r="HT1035" s="2"/>
      <c r="HU1035" s="2"/>
      <c r="HV1035" s="2"/>
      <c r="HW1035" s="2"/>
      <c r="HX1035" s="2"/>
      <c r="HY1035" s="2"/>
      <c r="HZ1035" s="2"/>
      <c r="IA1035" s="2"/>
      <c r="IB1035" s="2"/>
      <c r="IC1035" s="2"/>
      <c r="ID1035" s="2"/>
      <c r="IE1035" s="2"/>
      <c r="IF1035" s="2"/>
      <c r="IG1035" s="2"/>
      <c r="IH1035" s="2"/>
      <c r="II1035" s="2"/>
      <c r="IJ1035" s="2"/>
      <c r="IK1035" s="2"/>
      <c r="IL1035" s="2"/>
      <c r="IM1035" s="2"/>
      <c r="IN1035" s="2"/>
      <c r="IO1035" s="2"/>
      <c r="IP1035" s="2"/>
      <c r="IQ1035" s="2"/>
      <c r="IR1035" s="2"/>
      <c r="IS1035" s="2"/>
      <c r="IT1035" s="2"/>
      <c r="IU1035" s="2"/>
      <c r="IV1035" s="2"/>
      <c r="IW1035" s="2"/>
      <c r="IX1035" s="2"/>
      <c r="IY1035" s="2"/>
      <c r="IZ1035" s="2"/>
      <c r="JA1035" s="2"/>
      <c r="JB1035" s="2"/>
      <c r="JC1035" s="2"/>
      <c r="JD1035" s="2"/>
      <c r="JE1035" s="2"/>
      <c r="JF1035" s="2"/>
      <c r="JG1035" s="2"/>
      <c r="JH1035" s="2"/>
      <c r="JI1035" s="2"/>
      <c r="JJ1035" s="2"/>
      <c r="JK1035" s="2"/>
      <c r="JL1035" s="2"/>
      <c r="JM1035" s="2"/>
      <c r="JN1035" s="2"/>
      <c r="JO1035" s="2"/>
      <c r="JP1035" s="2"/>
      <c r="JQ1035" s="2"/>
      <c r="JR1035" s="2"/>
      <c r="JS1035" s="2"/>
      <c r="JT1035" s="2"/>
      <c r="JU1035" s="2"/>
      <c r="JV1035" s="2"/>
      <c r="JW1035" s="2"/>
    </row>
    <row r="1036" spans="2:283" ht="24" customHeight="1" x14ac:dyDescent="0.2">
      <c r="B1036" s="4"/>
      <c r="C1036" s="23"/>
      <c r="D1036" s="89"/>
      <c r="E1036" s="6"/>
      <c r="F1036" s="2"/>
      <c r="G1036" s="92"/>
      <c r="H1036" s="6"/>
      <c r="I1036" s="23"/>
      <c r="J1036" s="89"/>
      <c r="K1036" s="6"/>
      <c r="L1036" s="2"/>
      <c r="M1036" s="92"/>
      <c r="N1036" s="6"/>
      <c r="O1036" s="23"/>
      <c r="P1036" s="89"/>
      <c r="Q1036" s="6"/>
      <c r="R1036" s="2"/>
      <c r="S1036" s="9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2"/>
      <c r="DR1036" s="2"/>
      <c r="DS1036" s="2"/>
      <c r="DT1036" s="2"/>
      <c r="DU1036" s="2"/>
      <c r="DV1036" s="2"/>
      <c r="DW1036" s="2"/>
      <c r="DX1036" s="2"/>
      <c r="DY1036" s="2"/>
      <c r="DZ1036" s="2"/>
      <c r="EA1036" s="2"/>
      <c r="EB1036" s="2"/>
      <c r="EC1036" s="2"/>
      <c r="ED1036" s="2"/>
      <c r="EE1036" s="2"/>
      <c r="EF1036" s="2"/>
      <c r="EG1036" s="2"/>
      <c r="EH1036" s="2"/>
      <c r="EI1036" s="2"/>
      <c r="EJ1036" s="2"/>
      <c r="EK1036" s="2"/>
      <c r="EL1036" s="2"/>
      <c r="EM1036" s="2"/>
      <c r="EN1036" s="2"/>
      <c r="EO1036" s="2"/>
      <c r="EP1036" s="2"/>
      <c r="EQ1036" s="2"/>
      <c r="ER1036" s="2"/>
      <c r="ES1036" s="2"/>
      <c r="ET1036" s="2"/>
      <c r="EU1036" s="2"/>
      <c r="EV1036" s="2"/>
      <c r="EW1036" s="2"/>
      <c r="EX1036" s="2"/>
      <c r="EY1036" s="2"/>
      <c r="EZ1036" s="2"/>
      <c r="FA1036" s="2"/>
      <c r="FB1036" s="2"/>
      <c r="FC1036" s="2"/>
      <c r="FD1036" s="2"/>
      <c r="FE1036" s="2"/>
      <c r="FF1036" s="2"/>
      <c r="FG1036" s="2"/>
      <c r="FH1036" s="2"/>
      <c r="FI1036" s="2"/>
      <c r="FJ1036" s="2"/>
      <c r="FK1036" s="2"/>
      <c r="FL1036" s="2"/>
      <c r="FM1036" s="2"/>
      <c r="FN1036" s="2"/>
      <c r="FO1036" s="2"/>
      <c r="FP1036" s="2"/>
      <c r="FQ1036" s="2"/>
      <c r="FR1036" s="2"/>
      <c r="FS1036" s="2"/>
      <c r="FT1036" s="2"/>
      <c r="FU1036" s="2"/>
      <c r="FV1036" s="2"/>
      <c r="FW1036" s="2"/>
      <c r="FX1036" s="2"/>
      <c r="FY1036" s="2"/>
      <c r="FZ1036" s="2"/>
      <c r="GA1036" s="2"/>
      <c r="GB1036" s="2"/>
      <c r="GC1036" s="2"/>
      <c r="GD1036" s="2"/>
      <c r="GE1036" s="2"/>
      <c r="GF1036" s="2"/>
      <c r="GG1036" s="2"/>
      <c r="GH1036" s="2"/>
      <c r="GI1036" s="2"/>
      <c r="GJ1036" s="2"/>
      <c r="GK1036" s="2"/>
      <c r="GL1036" s="2"/>
      <c r="GM1036" s="2"/>
      <c r="GN1036" s="2"/>
      <c r="GO1036" s="2"/>
      <c r="GP1036" s="2"/>
      <c r="GQ1036" s="2"/>
      <c r="GR1036" s="2"/>
      <c r="GS1036" s="2"/>
      <c r="GT1036" s="2"/>
      <c r="GU1036" s="2"/>
      <c r="GV1036" s="2"/>
      <c r="GW1036" s="2"/>
      <c r="GX1036" s="2"/>
      <c r="GY1036" s="2"/>
      <c r="GZ1036" s="2"/>
      <c r="HA1036" s="2"/>
      <c r="HB1036" s="2"/>
      <c r="HC1036" s="2"/>
      <c r="HD1036" s="2"/>
      <c r="HE1036" s="2"/>
      <c r="HF1036" s="2"/>
      <c r="HG1036" s="2"/>
      <c r="HH1036" s="2"/>
      <c r="HI1036" s="2"/>
      <c r="HJ1036" s="2"/>
      <c r="HK1036" s="2"/>
      <c r="HL1036" s="2"/>
      <c r="HM1036" s="2"/>
      <c r="HN1036" s="2"/>
      <c r="HO1036" s="2"/>
      <c r="HP1036" s="2"/>
      <c r="HQ1036" s="2"/>
      <c r="HR1036" s="2"/>
      <c r="HS1036" s="2"/>
      <c r="HT1036" s="2"/>
      <c r="HU1036" s="2"/>
      <c r="HV1036" s="2"/>
      <c r="HW1036" s="2"/>
      <c r="HX1036" s="2"/>
      <c r="HY1036" s="2"/>
      <c r="HZ1036" s="2"/>
      <c r="IA1036" s="2"/>
      <c r="IB1036" s="2"/>
      <c r="IC1036" s="2"/>
      <c r="ID1036" s="2"/>
      <c r="IE1036" s="2"/>
      <c r="IF1036" s="2"/>
      <c r="IG1036" s="2"/>
      <c r="IH1036" s="2"/>
      <c r="II1036" s="2"/>
      <c r="IJ1036" s="2"/>
      <c r="IK1036" s="2"/>
      <c r="IL1036" s="2"/>
      <c r="IM1036" s="2"/>
      <c r="IN1036" s="2"/>
      <c r="IO1036" s="2"/>
      <c r="IP1036" s="2"/>
      <c r="IQ1036" s="2"/>
      <c r="IR1036" s="2"/>
      <c r="IS1036" s="2"/>
      <c r="IT1036" s="2"/>
      <c r="IU1036" s="2"/>
      <c r="IV1036" s="2"/>
      <c r="IW1036" s="2"/>
      <c r="IX1036" s="2"/>
      <c r="IY1036" s="2"/>
      <c r="IZ1036" s="2"/>
      <c r="JA1036" s="2"/>
      <c r="JB1036" s="2"/>
      <c r="JC1036" s="2"/>
      <c r="JD1036" s="2"/>
      <c r="JE1036" s="2"/>
      <c r="JF1036" s="2"/>
      <c r="JG1036" s="2"/>
      <c r="JH1036" s="2"/>
      <c r="JI1036" s="2"/>
      <c r="JJ1036" s="2"/>
      <c r="JK1036" s="2"/>
      <c r="JL1036" s="2"/>
      <c r="JM1036" s="2"/>
      <c r="JN1036" s="2"/>
      <c r="JO1036" s="2"/>
      <c r="JP1036" s="2"/>
      <c r="JQ1036" s="2"/>
      <c r="JR1036" s="2"/>
      <c r="JS1036" s="2"/>
      <c r="JT1036" s="2"/>
      <c r="JU1036" s="2"/>
      <c r="JV1036" s="2"/>
      <c r="JW1036" s="2"/>
    </row>
    <row r="1037" spans="2:283" ht="24" customHeight="1" x14ac:dyDescent="0.2">
      <c r="B1037" s="4"/>
      <c r="C1037" s="23"/>
      <c r="D1037" s="89"/>
      <c r="E1037" s="6"/>
      <c r="F1037" s="2"/>
      <c r="G1037" s="92"/>
      <c r="H1037" s="6"/>
      <c r="I1037" s="23"/>
      <c r="J1037" s="89"/>
      <c r="K1037" s="6"/>
      <c r="L1037" s="2"/>
      <c r="M1037" s="92"/>
      <c r="N1037" s="6"/>
      <c r="O1037" s="23"/>
      <c r="P1037" s="89"/>
      <c r="Q1037" s="6"/>
      <c r="R1037" s="2"/>
      <c r="S1037" s="9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  <c r="DJ1037" s="2"/>
      <c r="DK1037" s="2"/>
      <c r="DL1037" s="2"/>
      <c r="DM1037" s="2"/>
      <c r="DN1037" s="2"/>
      <c r="DO1037" s="2"/>
      <c r="DP1037" s="2"/>
      <c r="DQ1037" s="2"/>
      <c r="DR1037" s="2"/>
      <c r="DS1037" s="2"/>
      <c r="DT1037" s="2"/>
      <c r="DU1037" s="2"/>
      <c r="DV1037" s="2"/>
      <c r="DW1037" s="2"/>
      <c r="DX1037" s="2"/>
      <c r="DY1037" s="2"/>
      <c r="DZ1037" s="2"/>
      <c r="EA1037" s="2"/>
      <c r="EB1037" s="2"/>
      <c r="EC1037" s="2"/>
      <c r="ED1037" s="2"/>
      <c r="EE1037" s="2"/>
      <c r="EF1037" s="2"/>
      <c r="EG1037" s="2"/>
      <c r="EH1037" s="2"/>
      <c r="EI1037" s="2"/>
      <c r="EJ1037" s="2"/>
      <c r="EK1037" s="2"/>
      <c r="EL1037" s="2"/>
      <c r="EM1037" s="2"/>
      <c r="EN1037" s="2"/>
      <c r="EO1037" s="2"/>
      <c r="EP1037" s="2"/>
      <c r="EQ1037" s="2"/>
      <c r="ER1037" s="2"/>
      <c r="ES1037" s="2"/>
      <c r="ET1037" s="2"/>
      <c r="EU1037" s="2"/>
      <c r="EV1037" s="2"/>
      <c r="EW1037" s="2"/>
      <c r="EX1037" s="2"/>
      <c r="EY1037" s="2"/>
      <c r="EZ1037" s="2"/>
      <c r="FA1037" s="2"/>
      <c r="FB1037" s="2"/>
      <c r="FC1037" s="2"/>
      <c r="FD1037" s="2"/>
      <c r="FE1037" s="2"/>
      <c r="FF1037" s="2"/>
      <c r="FG1037" s="2"/>
      <c r="FH1037" s="2"/>
      <c r="FI1037" s="2"/>
      <c r="FJ1037" s="2"/>
      <c r="FK1037" s="2"/>
      <c r="FL1037" s="2"/>
      <c r="FM1037" s="2"/>
      <c r="FN1037" s="2"/>
      <c r="FO1037" s="2"/>
      <c r="FP1037" s="2"/>
      <c r="FQ1037" s="2"/>
      <c r="FR1037" s="2"/>
      <c r="FS1037" s="2"/>
      <c r="FT1037" s="2"/>
      <c r="FU1037" s="2"/>
      <c r="FV1037" s="2"/>
      <c r="FW1037" s="2"/>
      <c r="FX1037" s="2"/>
      <c r="FY1037" s="2"/>
      <c r="FZ1037" s="2"/>
      <c r="GA1037" s="2"/>
      <c r="GB1037" s="2"/>
      <c r="GC1037" s="2"/>
      <c r="GD1037" s="2"/>
      <c r="GE1037" s="2"/>
      <c r="GF1037" s="2"/>
      <c r="GG1037" s="2"/>
      <c r="GH1037" s="2"/>
      <c r="GI1037" s="2"/>
      <c r="GJ1037" s="2"/>
      <c r="GK1037" s="2"/>
      <c r="GL1037" s="2"/>
      <c r="GM1037" s="2"/>
      <c r="GN1037" s="2"/>
      <c r="GO1037" s="2"/>
      <c r="GP1037" s="2"/>
      <c r="GQ1037" s="2"/>
      <c r="GR1037" s="2"/>
      <c r="GS1037" s="2"/>
      <c r="GT1037" s="2"/>
      <c r="GU1037" s="2"/>
      <c r="GV1037" s="2"/>
      <c r="GW1037" s="2"/>
      <c r="GX1037" s="2"/>
      <c r="GY1037" s="2"/>
      <c r="GZ1037" s="2"/>
      <c r="HA1037" s="2"/>
      <c r="HB1037" s="2"/>
      <c r="HC1037" s="2"/>
      <c r="HD1037" s="2"/>
      <c r="HE1037" s="2"/>
      <c r="HF1037" s="2"/>
      <c r="HG1037" s="2"/>
      <c r="HH1037" s="2"/>
      <c r="HI1037" s="2"/>
      <c r="HJ1037" s="2"/>
      <c r="HK1037" s="2"/>
      <c r="HL1037" s="2"/>
      <c r="HM1037" s="2"/>
      <c r="HN1037" s="2"/>
      <c r="HO1037" s="2"/>
      <c r="HP1037" s="2"/>
      <c r="HQ1037" s="2"/>
      <c r="HR1037" s="2"/>
      <c r="HS1037" s="2"/>
      <c r="HT1037" s="2"/>
      <c r="HU1037" s="2"/>
      <c r="HV1037" s="2"/>
      <c r="HW1037" s="2"/>
      <c r="HX1037" s="2"/>
      <c r="HY1037" s="2"/>
      <c r="HZ1037" s="2"/>
      <c r="IA1037" s="2"/>
      <c r="IB1037" s="2"/>
      <c r="IC1037" s="2"/>
      <c r="ID1037" s="2"/>
      <c r="IE1037" s="2"/>
      <c r="IF1037" s="2"/>
      <c r="IG1037" s="2"/>
      <c r="IH1037" s="2"/>
      <c r="II1037" s="2"/>
      <c r="IJ1037" s="2"/>
      <c r="IK1037" s="2"/>
      <c r="IL1037" s="2"/>
      <c r="IM1037" s="2"/>
      <c r="IN1037" s="2"/>
      <c r="IO1037" s="2"/>
      <c r="IP1037" s="2"/>
      <c r="IQ1037" s="2"/>
      <c r="IR1037" s="2"/>
      <c r="IS1037" s="2"/>
      <c r="IT1037" s="2"/>
      <c r="IU1037" s="2"/>
      <c r="IV1037" s="2"/>
      <c r="IW1037" s="2"/>
      <c r="IX1037" s="2"/>
      <c r="IY1037" s="2"/>
      <c r="IZ1037" s="2"/>
      <c r="JA1037" s="2"/>
      <c r="JB1037" s="2"/>
      <c r="JC1037" s="2"/>
      <c r="JD1037" s="2"/>
      <c r="JE1037" s="2"/>
      <c r="JF1037" s="2"/>
      <c r="JG1037" s="2"/>
      <c r="JH1037" s="2"/>
      <c r="JI1037" s="2"/>
      <c r="JJ1037" s="2"/>
      <c r="JK1037" s="2"/>
      <c r="JL1037" s="2"/>
      <c r="JM1037" s="2"/>
      <c r="JN1037" s="2"/>
      <c r="JO1037" s="2"/>
      <c r="JP1037" s="2"/>
      <c r="JQ1037" s="2"/>
      <c r="JR1037" s="2"/>
      <c r="JS1037" s="2"/>
      <c r="JT1037" s="2"/>
      <c r="JU1037" s="2"/>
      <c r="JV1037" s="2"/>
      <c r="JW1037" s="2"/>
    </row>
    <row r="1038" spans="2:283" ht="24" customHeight="1" x14ac:dyDescent="0.2">
      <c r="B1038" s="4"/>
      <c r="C1038" s="23"/>
      <c r="D1038" s="89"/>
      <c r="E1038" s="6"/>
      <c r="F1038" s="2"/>
      <c r="G1038" s="92"/>
      <c r="H1038" s="6"/>
      <c r="I1038" s="23"/>
      <c r="J1038" s="89"/>
      <c r="K1038" s="6"/>
      <c r="L1038" s="2"/>
      <c r="M1038" s="92"/>
      <c r="N1038" s="6"/>
      <c r="O1038" s="23"/>
      <c r="P1038" s="89"/>
      <c r="Q1038" s="6"/>
      <c r="R1038" s="2"/>
      <c r="S1038" s="9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2"/>
      <c r="DR1038" s="2"/>
      <c r="DS1038" s="2"/>
      <c r="DT1038" s="2"/>
      <c r="DU1038" s="2"/>
      <c r="DV1038" s="2"/>
      <c r="DW1038" s="2"/>
      <c r="DX1038" s="2"/>
      <c r="DY1038" s="2"/>
      <c r="DZ1038" s="2"/>
      <c r="EA1038" s="2"/>
      <c r="EB1038" s="2"/>
      <c r="EC1038" s="2"/>
      <c r="ED1038" s="2"/>
      <c r="EE1038" s="2"/>
      <c r="EF1038" s="2"/>
      <c r="EG1038" s="2"/>
      <c r="EH1038" s="2"/>
      <c r="EI1038" s="2"/>
      <c r="EJ1038" s="2"/>
      <c r="EK1038" s="2"/>
      <c r="EL1038" s="2"/>
      <c r="EM1038" s="2"/>
      <c r="EN1038" s="2"/>
      <c r="EO1038" s="2"/>
      <c r="EP1038" s="2"/>
      <c r="EQ1038" s="2"/>
      <c r="ER1038" s="2"/>
      <c r="ES1038" s="2"/>
      <c r="ET1038" s="2"/>
      <c r="EU1038" s="2"/>
      <c r="EV1038" s="2"/>
      <c r="EW1038" s="2"/>
      <c r="EX1038" s="2"/>
      <c r="EY1038" s="2"/>
      <c r="EZ1038" s="2"/>
      <c r="FA1038" s="2"/>
      <c r="FB1038" s="2"/>
      <c r="FC1038" s="2"/>
      <c r="FD1038" s="2"/>
      <c r="FE1038" s="2"/>
      <c r="FF1038" s="2"/>
      <c r="FG1038" s="2"/>
      <c r="FH1038" s="2"/>
      <c r="FI1038" s="2"/>
      <c r="FJ1038" s="2"/>
      <c r="FK1038" s="2"/>
      <c r="FL1038" s="2"/>
      <c r="FM1038" s="2"/>
      <c r="FN1038" s="2"/>
      <c r="FO1038" s="2"/>
      <c r="FP1038" s="2"/>
      <c r="FQ1038" s="2"/>
      <c r="FR1038" s="2"/>
      <c r="FS1038" s="2"/>
      <c r="FT1038" s="2"/>
      <c r="FU1038" s="2"/>
      <c r="FV1038" s="2"/>
      <c r="FW1038" s="2"/>
      <c r="FX1038" s="2"/>
      <c r="FY1038" s="2"/>
      <c r="FZ1038" s="2"/>
      <c r="GA1038" s="2"/>
      <c r="GB1038" s="2"/>
      <c r="GC1038" s="2"/>
      <c r="GD1038" s="2"/>
      <c r="GE1038" s="2"/>
      <c r="GF1038" s="2"/>
      <c r="GG1038" s="2"/>
      <c r="GH1038" s="2"/>
      <c r="GI1038" s="2"/>
      <c r="GJ1038" s="2"/>
      <c r="GK1038" s="2"/>
      <c r="GL1038" s="2"/>
      <c r="GM1038" s="2"/>
      <c r="GN1038" s="2"/>
      <c r="GO1038" s="2"/>
      <c r="GP1038" s="2"/>
      <c r="GQ1038" s="2"/>
      <c r="GR1038" s="2"/>
      <c r="GS1038" s="2"/>
      <c r="GT1038" s="2"/>
      <c r="GU1038" s="2"/>
      <c r="GV1038" s="2"/>
      <c r="GW1038" s="2"/>
      <c r="GX1038" s="2"/>
      <c r="GY1038" s="2"/>
      <c r="GZ1038" s="2"/>
      <c r="HA1038" s="2"/>
      <c r="HB1038" s="2"/>
      <c r="HC1038" s="2"/>
      <c r="HD1038" s="2"/>
      <c r="HE1038" s="2"/>
      <c r="HF1038" s="2"/>
      <c r="HG1038" s="2"/>
      <c r="HH1038" s="2"/>
      <c r="HI1038" s="2"/>
      <c r="HJ1038" s="2"/>
      <c r="HK1038" s="2"/>
      <c r="HL1038" s="2"/>
      <c r="HM1038" s="2"/>
      <c r="HN1038" s="2"/>
      <c r="HO1038" s="2"/>
      <c r="HP1038" s="2"/>
      <c r="HQ1038" s="2"/>
      <c r="HR1038" s="2"/>
      <c r="HS1038" s="2"/>
      <c r="HT1038" s="2"/>
      <c r="HU1038" s="2"/>
      <c r="HV1038" s="2"/>
      <c r="HW1038" s="2"/>
      <c r="HX1038" s="2"/>
      <c r="HY1038" s="2"/>
      <c r="HZ1038" s="2"/>
      <c r="IA1038" s="2"/>
      <c r="IB1038" s="2"/>
      <c r="IC1038" s="2"/>
      <c r="ID1038" s="2"/>
      <c r="IE1038" s="2"/>
      <c r="IF1038" s="2"/>
      <c r="IG1038" s="2"/>
      <c r="IH1038" s="2"/>
      <c r="II1038" s="2"/>
      <c r="IJ1038" s="2"/>
      <c r="IK1038" s="2"/>
      <c r="IL1038" s="2"/>
      <c r="IM1038" s="2"/>
      <c r="IN1038" s="2"/>
      <c r="IO1038" s="2"/>
      <c r="IP1038" s="2"/>
      <c r="IQ1038" s="2"/>
      <c r="IR1038" s="2"/>
      <c r="IS1038" s="2"/>
      <c r="IT1038" s="2"/>
      <c r="IU1038" s="2"/>
      <c r="IV1038" s="2"/>
      <c r="IW1038" s="2"/>
      <c r="IX1038" s="2"/>
      <c r="IY1038" s="2"/>
      <c r="IZ1038" s="2"/>
      <c r="JA1038" s="2"/>
      <c r="JB1038" s="2"/>
      <c r="JC1038" s="2"/>
      <c r="JD1038" s="2"/>
      <c r="JE1038" s="2"/>
      <c r="JF1038" s="2"/>
      <c r="JG1038" s="2"/>
      <c r="JH1038" s="2"/>
      <c r="JI1038" s="2"/>
      <c r="JJ1038" s="2"/>
      <c r="JK1038" s="2"/>
      <c r="JL1038" s="2"/>
      <c r="JM1038" s="2"/>
      <c r="JN1038" s="2"/>
      <c r="JO1038" s="2"/>
      <c r="JP1038" s="2"/>
      <c r="JQ1038" s="2"/>
      <c r="JR1038" s="2"/>
      <c r="JS1038" s="2"/>
      <c r="JT1038" s="2"/>
      <c r="JU1038" s="2"/>
      <c r="JV1038" s="2"/>
      <c r="JW1038" s="2"/>
    </row>
    <row r="1039" spans="2:283" ht="24" customHeight="1" x14ac:dyDescent="0.2">
      <c r="B1039" s="4"/>
      <c r="C1039" s="23"/>
      <c r="D1039" s="89"/>
      <c r="E1039" s="6"/>
      <c r="F1039" s="2"/>
      <c r="G1039" s="92"/>
      <c r="H1039" s="6"/>
      <c r="I1039" s="23"/>
      <c r="J1039" s="89"/>
      <c r="K1039" s="6"/>
      <c r="L1039" s="2"/>
      <c r="M1039" s="92"/>
      <c r="N1039" s="6"/>
      <c r="O1039" s="23"/>
      <c r="P1039" s="89"/>
      <c r="Q1039" s="6"/>
      <c r="R1039" s="2"/>
      <c r="S1039" s="9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2"/>
      <c r="DR1039" s="2"/>
      <c r="DS1039" s="2"/>
      <c r="DT1039" s="2"/>
      <c r="DU1039" s="2"/>
      <c r="DV1039" s="2"/>
      <c r="DW1039" s="2"/>
      <c r="DX1039" s="2"/>
      <c r="DY1039" s="2"/>
      <c r="DZ1039" s="2"/>
      <c r="EA1039" s="2"/>
      <c r="EB1039" s="2"/>
      <c r="EC1039" s="2"/>
      <c r="ED1039" s="2"/>
      <c r="EE1039" s="2"/>
      <c r="EF1039" s="2"/>
      <c r="EG1039" s="2"/>
      <c r="EH1039" s="2"/>
      <c r="EI1039" s="2"/>
      <c r="EJ1039" s="2"/>
      <c r="EK1039" s="2"/>
      <c r="EL1039" s="2"/>
      <c r="EM1039" s="2"/>
      <c r="EN1039" s="2"/>
      <c r="EO1039" s="2"/>
      <c r="EP1039" s="2"/>
      <c r="EQ1039" s="2"/>
      <c r="ER1039" s="2"/>
      <c r="ES1039" s="2"/>
      <c r="ET1039" s="2"/>
      <c r="EU1039" s="2"/>
      <c r="EV1039" s="2"/>
      <c r="EW1039" s="2"/>
      <c r="EX1039" s="2"/>
      <c r="EY1039" s="2"/>
      <c r="EZ1039" s="2"/>
      <c r="FA1039" s="2"/>
      <c r="FB1039" s="2"/>
      <c r="FC1039" s="2"/>
      <c r="FD1039" s="2"/>
      <c r="FE1039" s="2"/>
      <c r="FF1039" s="2"/>
      <c r="FG1039" s="2"/>
      <c r="FH1039" s="2"/>
      <c r="FI1039" s="2"/>
      <c r="FJ1039" s="2"/>
      <c r="FK1039" s="2"/>
      <c r="FL1039" s="2"/>
      <c r="FM1039" s="2"/>
      <c r="FN1039" s="2"/>
      <c r="FO1039" s="2"/>
      <c r="FP1039" s="2"/>
      <c r="FQ1039" s="2"/>
      <c r="FR1039" s="2"/>
      <c r="FS1039" s="2"/>
      <c r="FT1039" s="2"/>
      <c r="FU1039" s="2"/>
      <c r="FV1039" s="2"/>
      <c r="FW1039" s="2"/>
      <c r="FX1039" s="2"/>
      <c r="FY1039" s="2"/>
      <c r="FZ1039" s="2"/>
      <c r="GA1039" s="2"/>
      <c r="GB1039" s="2"/>
      <c r="GC1039" s="2"/>
      <c r="GD1039" s="2"/>
      <c r="GE1039" s="2"/>
      <c r="GF1039" s="2"/>
      <c r="GG1039" s="2"/>
      <c r="GH1039" s="2"/>
      <c r="GI1039" s="2"/>
      <c r="GJ1039" s="2"/>
      <c r="GK1039" s="2"/>
      <c r="GL1039" s="2"/>
      <c r="GM1039" s="2"/>
      <c r="GN1039" s="2"/>
      <c r="GO1039" s="2"/>
      <c r="GP1039" s="2"/>
      <c r="GQ1039" s="2"/>
      <c r="GR1039" s="2"/>
      <c r="GS1039" s="2"/>
      <c r="GT1039" s="2"/>
      <c r="GU1039" s="2"/>
      <c r="GV1039" s="2"/>
      <c r="GW1039" s="2"/>
      <c r="GX1039" s="2"/>
      <c r="GY1039" s="2"/>
      <c r="GZ1039" s="2"/>
      <c r="HA1039" s="2"/>
      <c r="HB1039" s="2"/>
      <c r="HC1039" s="2"/>
      <c r="HD1039" s="2"/>
      <c r="HE1039" s="2"/>
      <c r="HF1039" s="2"/>
      <c r="HG1039" s="2"/>
      <c r="HH1039" s="2"/>
      <c r="HI1039" s="2"/>
      <c r="HJ1039" s="2"/>
      <c r="HK1039" s="2"/>
      <c r="HL1039" s="2"/>
      <c r="HM1039" s="2"/>
      <c r="HN1039" s="2"/>
      <c r="HO1039" s="2"/>
      <c r="HP1039" s="2"/>
      <c r="HQ1039" s="2"/>
      <c r="HR1039" s="2"/>
      <c r="HS1039" s="2"/>
      <c r="HT1039" s="2"/>
      <c r="HU1039" s="2"/>
      <c r="HV1039" s="2"/>
      <c r="HW1039" s="2"/>
      <c r="HX1039" s="2"/>
      <c r="HY1039" s="2"/>
      <c r="HZ1039" s="2"/>
      <c r="IA1039" s="2"/>
      <c r="IB1039" s="2"/>
      <c r="IC1039" s="2"/>
      <c r="ID1039" s="2"/>
      <c r="IE1039" s="2"/>
      <c r="IF1039" s="2"/>
      <c r="IG1039" s="2"/>
      <c r="IH1039" s="2"/>
      <c r="II1039" s="2"/>
      <c r="IJ1039" s="2"/>
      <c r="IK1039" s="2"/>
      <c r="IL1039" s="2"/>
      <c r="IM1039" s="2"/>
      <c r="IN1039" s="2"/>
      <c r="IO1039" s="2"/>
      <c r="IP1039" s="2"/>
      <c r="IQ1039" s="2"/>
      <c r="IR1039" s="2"/>
      <c r="IS1039" s="2"/>
      <c r="IT1039" s="2"/>
      <c r="IU1039" s="2"/>
      <c r="IV1039" s="2"/>
      <c r="IW1039" s="2"/>
      <c r="IX1039" s="2"/>
      <c r="IY1039" s="2"/>
      <c r="IZ1039" s="2"/>
      <c r="JA1039" s="2"/>
      <c r="JB1039" s="2"/>
      <c r="JC1039" s="2"/>
      <c r="JD1039" s="2"/>
      <c r="JE1039" s="2"/>
      <c r="JF1039" s="2"/>
      <c r="JG1039" s="2"/>
      <c r="JH1039" s="2"/>
      <c r="JI1039" s="2"/>
      <c r="JJ1039" s="2"/>
      <c r="JK1039" s="2"/>
      <c r="JL1039" s="2"/>
      <c r="JM1039" s="2"/>
      <c r="JN1039" s="2"/>
      <c r="JO1039" s="2"/>
      <c r="JP1039" s="2"/>
      <c r="JQ1039" s="2"/>
      <c r="JR1039" s="2"/>
      <c r="JS1039" s="2"/>
      <c r="JT1039" s="2"/>
      <c r="JU1039" s="2"/>
      <c r="JV1039" s="2"/>
      <c r="JW1039" s="2"/>
    </row>
    <row r="1040" spans="2:283" ht="24" customHeight="1" x14ac:dyDescent="0.2">
      <c r="B1040" s="4"/>
      <c r="C1040" s="23"/>
      <c r="D1040" s="89"/>
      <c r="E1040" s="6"/>
      <c r="F1040" s="2"/>
      <c r="G1040" s="92"/>
      <c r="H1040" s="6"/>
      <c r="I1040" s="23"/>
      <c r="J1040" s="89"/>
      <c r="K1040" s="6"/>
      <c r="L1040" s="2"/>
      <c r="M1040" s="92"/>
      <c r="N1040" s="6"/>
      <c r="O1040" s="23"/>
      <c r="P1040" s="89"/>
      <c r="Q1040" s="6"/>
      <c r="R1040" s="2"/>
      <c r="S1040" s="9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  <c r="BQ1040" s="2"/>
      <c r="BR1040" s="2"/>
      <c r="BS1040" s="2"/>
      <c r="BT1040" s="2"/>
      <c r="BU1040" s="2"/>
      <c r="BV1040" s="2"/>
      <c r="BW1040" s="2"/>
      <c r="BX1040" s="2"/>
      <c r="BY1040" s="2"/>
      <c r="BZ1040" s="2"/>
      <c r="CA1040" s="2"/>
      <c r="CB1040" s="2"/>
      <c r="CC1040" s="2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2"/>
      <c r="DR1040" s="2"/>
      <c r="DS1040" s="2"/>
      <c r="DT1040" s="2"/>
      <c r="DU1040" s="2"/>
      <c r="DV1040" s="2"/>
      <c r="DW1040" s="2"/>
      <c r="DX1040" s="2"/>
      <c r="DY1040" s="2"/>
      <c r="DZ1040" s="2"/>
      <c r="EA1040" s="2"/>
      <c r="EB1040" s="2"/>
      <c r="EC1040" s="2"/>
      <c r="ED1040" s="2"/>
      <c r="EE1040" s="2"/>
      <c r="EF1040" s="2"/>
      <c r="EG1040" s="2"/>
      <c r="EH1040" s="2"/>
      <c r="EI1040" s="2"/>
      <c r="EJ1040" s="2"/>
      <c r="EK1040" s="2"/>
      <c r="EL1040" s="2"/>
      <c r="EM1040" s="2"/>
      <c r="EN1040" s="2"/>
      <c r="EO1040" s="2"/>
      <c r="EP1040" s="2"/>
      <c r="EQ1040" s="2"/>
      <c r="ER1040" s="2"/>
      <c r="ES1040" s="2"/>
      <c r="ET1040" s="2"/>
      <c r="EU1040" s="2"/>
      <c r="EV1040" s="2"/>
      <c r="EW1040" s="2"/>
      <c r="EX1040" s="2"/>
      <c r="EY1040" s="2"/>
      <c r="EZ1040" s="2"/>
      <c r="FA1040" s="2"/>
      <c r="FB1040" s="2"/>
      <c r="FC1040" s="2"/>
      <c r="FD1040" s="2"/>
      <c r="FE1040" s="2"/>
      <c r="FF1040" s="2"/>
      <c r="FG1040" s="2"/>
      <c r="FH1040" s="2"/>
      <c r="FI1040" s="2"/>
      <c r="FJ1040" s="2"/>
      <c r="FK1040" s="2"/>
      <c r="FL1040" s="2"/>
      <c r="FM1040" s="2"/>
      <c r="FN1040" s="2"/>
      <c r="FO1040" s="2"/>
      <c r="FP1040" s="2"/>
      <c r="FQ1040" s="2"/>
      <c r="FR1040" s="2"/>
      <c r="FS1040" s="2"/>
      <c r="FT1040" s="2"/>
      <c r="FU1040" s="2"/>
      <c r="FV1040" s="2"/>
      <c r="FW1040" s="2"/>
      <c r="FX1040" s="2"/>
      <c r="FY1040" s="2"/>
      <c r="FZ1040" s="2"/>
      <c r="GA1040" s="2"/>
      <c r="GB1040" s="2"/>
      <c r="GC1040" s="2"/>
      <c r="GD1040" s="2"/>
      <c r="GE1040" s="2"/>
      <c r="GF1040" s="2"/>
      <c r="GG1040" s="2"/>
      <c r="GH1040" s="2"/>
      <c r="GI1040" s="2"/>
      <c r="GJ1040" s="2"/>
      <c r="GK1040" s="2"/>
      <c r="GL1040" s="2"/>
      <c r="GM1040" s="2"/>
      <c r="GN1040" s="2"/>
      <c r="GO1040" s="2"/>
      <c r="GP1040" s="2"/>
      <c r="GQ1040" s="2"/>
      <c r="GR1040" s="2"/>
      <c r="GS1040" s="2"/>
      <c r="GT1040" s="2"/>
      <c r="GU1040" s="2"/>
      <c r="GV1040" s="2"/>
      <c r="GW1040" s="2"/>
      <c r="GX1040" s="2"/>
      <c r="GY1040" s="2"/>
      <c r="GZ1040" s="2"/>
      <c r="HA1040" s="2"/>
      <c r="HB1040" s="2"/>
      <c r="HC1040" s="2"/>
      <c r="HD1040" s="2"/>
      <c r="HE1040" s="2"/>
      <c r="HF1040" s="2"/>
      <c r="HG1040" s="2"/>
      <c r="HH1040" s="2"/>
      <c r="HI1040" s="2"/>
      <c r="HJ1040" s="2"/>
      <c r="HK1040" s="2"/>
      <c r="HL1040" s="2"/>
      <c r="HM1040" s="2"/>
      <c r="HN1040" s="2"/>
      <c r="HO1040" s="2"/>
      <c r="HP1040" s="2"/>
      <c r="HQ1040" s="2"/>
      <c r="HR1040" s="2"/>
      <c r="HS1040" s="2"/>
      <c r="HT1040" s="2"/>
      <c r="HU1040" s="2"/>
      <c r="HV1040" s="2"/>
      <c r="HW1040" s="2"/>
      <c r="HX1040" s="2"/>
      <c r="HY1040" s="2"/>
      <c r="HZ1040" s="2"/>
      <c r="IA1040" s="2"/>
      <c r="IB1040" s="2"/>
      <c r="IC1040" s="2"/>
      <c r="ID1040" s="2"/>
      <c r="IE1040" s="2"/>
      <c r="IF1040" s="2"/>
      <c r="IG1040" s="2"/>
      <c r="IH1040" s="2"/>
      <c r="II1040" s="2"/>
      <c r="IJ1040" s="2"/>
      <c r="IK1040" s="2"/>
      <c r="IL1040" s="2"/>
      <c r="IM1040" s="2"/>
      <c r="IN1040" s="2"/>
      <c r="IO1040" s="2"/>
      <c r="IP1040" s="2"/>
      <c r="IQ1040" s="2"/>
      <c r="IR1040" s="2"/>
      <c r="IS1040" s="2"/>
      <c r="IT1040" s="2"/>
      <c r="IU1040" s="2"/>
      <c r="IV1040" s="2"/>
      <c r="IW1040" s="2"/>
      <c r="IX1040" s="2"/>
      <c r="IY1040" s="2"/>
      <c r="IZ1040" s="2"/>
      <c r="JA1040" s="2"/>
      <c r="JB1040" s="2"/>
      <c r="JC1040" s="2"/>
      <c r="JD1040" s="2"/>
      <c r="JE1040" s="2"/>
      <c r="JF1040" s="2"/>
      <c r="JG1040" s="2"/>
      <c r="JH1040" s="2"/>
      <c r="JI1040" s="2"/>
      <c r="JJ1040" s="2"/>
      <c r="JK1040" s="2"/>
      <c r="JL1040" s="2"/>
      <c r="JM1040" s="2"/>
      <c r="JN1040" s="2"/>
      <c r="JO1040" s="2"/>
      <c r="JP1040" s="2"/>
      <c r="JQ1040" s="2"/>
      <c r="JR1040" s="2"/>
      <c r="JS1040" s="2"/>
      <c r="JT1040" s="2"/>
      <c r="JU1040" s="2"/>
      <c r="JV1040" s="2"/>
      <c r="JW1040" s="2"/>
    </row>
    <row r="1041" spans="2:283" ht="24" customHeight="1" x14ac:dyDescent="0.2">
      <c r="B1041" s="4"/>
      <c r="C1041" s="23"/>
      <c r="D1041" s="89"/>
      <c r="E1041" s="6"/>
      <c r="F1041" s="2"/>
      <c r="G1041" s="92"/>
      <c r="H1041" s="6"/>
      <c r="I1041" s="23"/>
      <c r="J1041" s="89"/>
      <c r="K1041" s="6"/>
      <c r="L1041" s="2"/>
      <c r="M1041" s="92"/>
      <c r="N1041" s="6"/>
      <c r="O1041" s="23"/>
      <c r="P1041" s="89"/>
      <c r="Q1041" s="6"/>
      <c r="R1041" s="2"/>
      <c r="S1041" s="9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  <c r="BQ1041" s="2"/>
      <c r="BR1041" s="2"/>
      <c r="BS1041" s="2"/>
      <c r="BT1041" s="2"/>
      <c r="BU1041" s="2"/>
      <c r="BV1041" s="2"/>
      <c r="BW1041" s="2"/>
      <c r="BX1041" s="2"/>
      <c r="BY1041" s="2"/>
      <c r="BZ1041" s="2"/>
      <c r="CA1041" s="2"/>
      <c r="CB1041" s="2"/>
      <c r="CC1041" s="2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2"/>
      <c r="DR1041" s="2"/>
      <c r="DS1041" s="2"/>
      <c r="DT1041" s="2"/>
      <c r="DU1041" s="2"/>
      <c r="DV1041" s="2"/>
      <c r="DW1041" s="2"/>
      <c r="DX1041" s="2"/>
      <c r="DY1041" s="2"/>
      <c r="DZ1041" s="2"/>
      <c r="EA1041" s="2"/>
      <c r="EB1041" s="2"/>
      <c r="EC1041" s="2"/>
      <c r="ED1041" s="2"/>
      <c r="EE1041" s="2"/>
      <c r="EF1041" s="2"/>
      <c r="EG1041" s="2"/>
      <c r="EH1041" s="2"/>
      <c r="EI1041" s="2"/>
      <c r="EJ1041" s="2"/>
      <c r="EK1041" s="2"/>
      <c r="EL1041" s="2"/>
      <c r="EM1041" s="2"/>
      <c r="EN1041" s="2"/>
      <c r="EO1041" s="2"/>
      <c r="EP1041" s="2"/>
      <c r="EQ1041" s="2"/>
      <c r="ER1041" s="2"/>
      <c r="ES1041" s="2"/>
      <c r="ET1041" s="2"/>
      <c r="EU1041" s="2"/>
      <c r="EV1041" s="2"/>
      <c r="EW1041" s="2"/>
      <c r="EX1041" s="2"/>
      <c r="EY1041" s="2"/>
      <c r="EZ1041" s="2"/>
      <c r="FA1041" s="2"/>
      <c r="FB1041" s="2"/>
      <c r="FC1041" s="2"/>
      <c r="FD1041" s="2"/>
      <c r="FE1041" s="2"/>
      <c r="FF1041" s="2"/>
      <c r="FG1041" s="2"/>
      <c r="FH1041" s="2"/>
      <c r="FI1041" s="2"/>
      <c r="FJ1041" s="2"/>
      <c r="FK1041" s="2"/>
      <c r="FL1041" s="2"/>
      <c r="FM1041" s="2"/>
      <c r="FN1041" s="2"/>
      <c r="FO1041" s="2"/>
      <c r="FP1041" s="2"/>
      <c r="FQ1041" s="2"/>
      <c r="FR1041" s="2"/>
      <c r="FS1041" s="2"/>
      <c r="FT1041" s="2"/>
      <c r="FU1041" s="2"/>
      <c r="FV1041" s="2"/>
      <c r="FW1041" s="2"/>
      <c r="FX1041" s="2"/>
      <c r="FY1041" s="2"/>
      <c r="FZ1041" s="2"/>
      <c r="GA1041" s="2"/>
      <c r="GB1041" s="2"/>
      <c r="GC1041" s="2"/>
      <c r="GD1041" s="2"/>
      <c r="GE1041" s="2"/>
      <c r="GF1041" s="2"/>
      <c r="GG1041" s="2"/>
      <c r="GH1041" s="2"/>
      <c r="GI1041" s="2"/>
      <c r="GJ1041" s="2"/>
      <c r="GK1041" s="2"/>
      <c r="GL1041" s="2"/>
      <c r="GM1041" s="2"/>
      <c r="GN1041" s="2"/>
      <c r="GO1041" s="2"/>
      <c r="GP1041" s="2"/>
      <c r="GQ1041" s="2"/>
      <c r="GR1041" s="2"/>
      <c r="GS1041" s="2"/>
      <c r="GT1041" s="2"/>
      <c r="GU1041" s="2"/>
      <c r="GV1041" s="2"/>
      <c r="GW1041" s="2"/>
      <c r="GX1041" s="2"/>
      <c r="GY1041" s="2"/>
      <c r="GZ1041" s="2"/>
      <c r="HA1041" s="2"/>
      <c r="HB1041" s="2"/>
      <c r="HC1041" s="2"/>
      <c r="HD1041" s="2"/>
      <c r="HE1041" s="2"/>
      <c r="HF1041" s="2"/>
      <c r="HG1041" s="2"/>
      <c r="HH1041" s="2"/>
      <c r="HI1041" s="2"/>
      <c r="HJ1041" s="2"/>
      <c r="HK1041" s="2"/>
      <c r="HL1041" s="2"/>
      <c r="HM1041" s="2"/>
      <c r="HN1041" s="2"/>
      <c r="HO1041" s="2"/>
      <c r="HP1041" s="2"/>
      <c r="HQ1041" s="2"/>
      <c r="HR1041" s="2"/>
      <c r="HS1041" s="2"/>
      <c r="HT1041" s="2"/>
      <c r="HU1041" s="2"/>
      <c r="HV1041" s="2"/>
      <c r="HW1041" s="2"/>
      <c r="HX1041" s="2"/>
      <c r="HY1041" s="2"/>
      <c r="HZ1041" s="2"/>
      <c r="IA1041" s="2"/>
      <c r="IB1041" s="2"/>
      <c r="IC1041" s="2"/>
      <c r="ID1041" s="2"/>
      <c r="IE1041" s="2"/>
      <c r="IF1041" s="2"/>
      <c r="IG1041" s="2"/>
      <c r="IH1041" s="2"/>
      <c r="II1041" s="2"/>
      <c r="IJ1041" s="2"/>
      <c r="IK1041" s="2"/>
      <c r="IL1041" s="2"/>
      <c r="IM1041" s="2"/>
      <c r="IN1041" s="2"/>
      <c r="IO1041" s="2"/>
      <c r="IP1041" s="2"/>
      <c r="IQ1041" s="2"/>
      <c r="IR1041" s="2"/>
      <c r="IS1041" s="2"/>
      <c r="IT1041" s="2"/>
      <c r="IU1041" s="2"/>
      <c r="IV1041" s="2"/>
      <c r="IW1041" s="2"/>
      <c r="IX1041" s="2"/>
      <c r="IY1041" s="2"/>
      <c r="IZ1041" s="2"/>
      <c r="JA1041" s="2"/>
      <c r="JB1041" s="2"/>
      <c r="JC1041" s="2"/>
      <c r="JD1041" s="2"/>
      <c r="JE1041" s="2"/>
      <c r="JF1041" s="2"/>
      <c r="JG1041" s="2"/>
      <c r="JH1041" s="2"/>
      <c r="JI1041" s="2"/>
      <c r="JJ1041" s="2"/>
      <c r="JK1041" s="2"/>
      <c r="JL1041" s="2"/>
      <c r="JM1041" s="2"/>
      <c r="JN1041" s="2"/>
      <c r="JO1041" s="2"/>
      <c r="JP1041" s="2"/>
      <c r="JQ1041" s="2"/>
      <c r="JR1041" s="2"/>
      <c r="JS1041" s="2"/>
      <c r="JT1041" s="2"/>
      <c r="JU1041" s="2"/>
      <c r="JV1041" s="2"/>
      <c r="JW1041" s="2"/>
    </row>
    <row r="1042" spans="2:283" ht="24" customHeight="1" x14ac:dyDescent="0.2">
      <c r="B1042" s="4"/>
      <c r="C1042" s="23"/>
      <c r="D1042" s="89"/>
      <c r="E1042" s="6"/>
      <c r="F1042" s="2"/>
      <c r="G1042" s="92"/>
      <c r="H1042" s="6"/>
      <c r="I1042" s="23"/>
      <c r="J1042" s="89"/>
      <c r="K1042" s="6"/>
      <c r="L1042" s="2"/>
      <c r="M1042" s="92"/>
      <c r="N1042" s="6"/>
      <c r="O1042" s="23"/>
      <c r="P1042" s="89"/>
      <c r="Q1042" s="6"/>
      <c r="R1042" s="2"/>
      <c r="S1042" s="9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  <c r="BQ1042" s="2"/>
      <c r="BR1042" s="2"/>
      <c r="BS1042" s="2"/>
      <c r="BT1042" s="2"/>
      <c r="BU1042" s="2"/>
      <c r="BV1042" s="2"/>
      <c r="BW1042" s="2"/>
      <c r="BX1042" s="2"/>
      <c r="BY1042" s="2"/>
      <c r="BZ1042" s="2"/>
      <c r="CA1042" s="2"/>
      <c r="CB1042" s="2"/>
      <c r="CC1042" s="2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2"/>
      <c r="DR1042" s="2"/>
      <c r="DS1042" s="2"/>
      <c r="DT1042" s="2"/>
      <c r="DU1042" s="2"/>
      <c r="DV1042" s="2"/>
      <c r="DW1042" s="2"/>
      <c r="DX1042" s="2"/>
      <c r="DY1042" s="2"/>
      <c r="DZ1042" s="2"/>
      <c r="EA1042" s="2"/>
      <c r="EB1042" s="2"/>
      <c r="EC1042" s="2"/>
      <c r="ED1042" s="2"/>
      <c r="EE1042" s="2"/>
      <c r="EF1042" s="2"/>
      <c r="EG1042" s="2"/>
      <c r="EH1042" s="2"/>
      <c r="EI1042" s="2"/>
      <c r="EJ1042" s="2"/>
      <c r="EK1042" s="2"/>
      <c r="EL1042" s="2"/>
      <c r="EM1042" s="2"/>
      <c r="EN1042" s="2"/>
      <c r="EO1042" s="2"/>
      <c r="EP1042" s="2"/>
      <c r="EQ1042" s="2"/>
      <c r="ER1042" s="2"/>
      <c r="ES1042" s="2"/>
      <c r="ET1042" s="2"/>
      <c r="EU1042" s="2"/>
      <c r="EV1042" s="2"/>
      <c r="EW1042" s="2"/>
      <c r="EX1042" s="2"/>
      <c r="EY1042" s="2"/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2"/>
      <c r="FP1042" s="2"/>
      <c r="FQ1042" s="2"/>
      <c r="FR1042" s="2"/>
      <c r="FS1042" s="2"/>
      <c r="FT1042" s="2"/>
      <c r="FU1042" s="2"/>
      <c r="FV1042" s="2"/>
      <c r="FW1042" s="2"/>
      <c r="FX1042" s="2"/>
      <c r="FY1042" s="2"/>
      <c r="FZ1042" s="2"/>
      <c r="GA1042" s="2"/>
      <c r="GB1042" s="2"/>
      <c r="GC1042" s="2"/>
      <c r="GD1042" s="2"/>
      <c r="GE1042" s="2"/>
      <c r="GF1042" s="2"/>
      <c r="GG1042" s="2"/>
      <c r="GH1042" s="2"/>
      <c r="GI1042" s="2"/>
      <c r="GJ1042" s="2"/>
      <c r="GK1042" s="2"/>
      <c r="GL1042" s="2"/>
      <c r="GM1042" s="2"/>
      <c r="GN1042" s="2"/>
      <c r="GO1042" s="2"/>
      <c r="GP1042" s="2"/>
      <c r="GQ1042" s="2"/>
      <c r="GR1042" s="2"/>
      <c r="GS1042" s="2"/>
      <c r="GT1042" s="2"/>
      <c r="GU1042" s="2"/>
      <c r="GV1042" s="2"/>
      <c r="GW1042" s="2"/>
      <c r="GX1042" s="2"/>
      <c r="GY1042" s="2"/>
      <c r="GZ1042" s="2"/>
      <c r="HA1042" s="2"/>
      <c r="HB1042" s="2"/>
      <c r="HC1042" s="2"/>
      <c r="HD1042" s="2"/>
      <c r="HE1042" s="2"/>
      <c r="HF1042" s="2"/>
      <c r="HG1042" s="2"/>
      <c r="HH1042" s="2"/>
      <c r="HI1042" s="2"/>
      <c r="HJ1042" s="2"/>
      <c r="HK1042" s="2"/>
      <c r="HL1042" s="2"/>
      <c r="HM1042" s="2"/>
      <c r="HN1042" s="2"/>
      <c r="HO1042" s="2"/>
      <c r="HP1042" s="2"/>
      <c r="HQ1042" s="2"/>
      <c r="HR1042" s="2"/>
      <c r="HS1042" s="2"/>
      <c r="HT1042" s="2"/>
      <c r="HU1042" s="2"/>
      <c r="HV1042" s="2"/>
      <c r="HW1042" s="2"/>
      <c r="HX1042" s="2"/>
      <c r="HY1042" s="2"/>
      <c r="HZ1042" s="2"/>
      <c r="IA1042" s="2"/>
      <c r="IB1042" s="2"/>
      <c r="IC1042" s="2"/>
      <c r="ID1042" s="2"/>
      <c r="IE1042" s="2"/>
      <c r="IF1042" s="2"/>
      <c r="IG1042" s="2"/>
      <c r="IH1042" s="2"/>
      <c r="II1042" s="2"/>
      <c r="IJ1042" s="2"/>
      <c r="IK1042" s="2"/>
      <c r="IL1042" s="2"/>
      <c r="IM1042" s="2"/>
      <c r="IN1042" s="2"/>
      <c r="IO1042" s="2"/>
      <c r="IP1042" s="2"/>
      <c r="IQ1042" s="2"/>
      <c r="IR1042" s="2"/>
      <c r="IS1042" s="2"/>
      <c r="IT1042" s="2"/>
      <c r="IU1042" s="2"/>
      <c r="IV1042" s="2"/>
      <c r="IW1042" s="2"/>
      <c r="IX1042" s="2"/>
      <c r="IY1042" s="2"/>
      <c r="IZ1042" s="2"/>
      <c r="JA1042" s="2"/>
      <c r="JB1042" s="2"/>
      <c r="JC1042" s="2"/>
      <c r="JD1042" s="2"/>
      <c r="JE1042" s="2"/>
      <c r="JF1042" s="2"/>
      <c r="JG1042" s="2"/>
      <c r="JH1042" s="2"/>
      <c r="JI1042" s="2"/>
      <c r="JJ1042" s="2"/>
      <c r="JK1042" s="2"/>
      <c r="JL1042" s="2"/>
      <c r="JM1042" s="2"/>
      <c r="JN1042" s="2"/>
      <c r="JO1042" s="2"/>
      <c r="JP1042" s="2"/>
      <c r="JQ1042" s="2"/>
      <c r="JR1042" s="2"/>
      <c r="JS1042" s="2"/>
      <c r="JT1042" s="2"/>
      <c r="JU1042" s="2"/>
      <c r="JV1042" s="2"/>
      <c r="JW1042" s="2"/>
    </row>
    <row r="1043" spans="2:283" ht="24" customHeight="1" x14ac:dyDescent="0.2">
      <c r="B1043" s="4"/>
      <c r="C1043" s="23"/>
      <c r="D1043" s="89"/>
      <c r="E1043" s="6"/>
      <c r="F1043" s="2"/>
      <c r="G1043" s="92"/>
      <c r="H1043" s="6"/>
      <c r="I1043" s="23"/>
      <c r="J1043" s="89"/>
      <c r="K1043" s="6"/>
      <c r="L1043" s="2"/>
      <c r="M1043" s="92"/>
      <c r="N1043" s="6"/>
      <c r="O1043" s="23"/>
      <c r="P1043" s="89"/>
      <c r="Q1043" s="6"/>
      <c r="R1043" s="2"/>
      <c r="S1043" s="9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"/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2"/>
      <c r="DR1043" s="2"/>
      <c r="DS1043" s="2"/>
      <c r="DT1043" s="2"/>
      <c r="DU1043" s="2"/>
      <c r="DV1043" s="2"/>
      <c r="DW1043" s="2"/>
      <c r="DX1043" s="2"/>
      <c r="DY1043" s="2"/>
      <c r="DZ1043" s="2"/>
      <c r="EA1043" s="2"/>
      <c r="EB1043" s="2"/>
      <c r="EC1043" s="2"/>
      <c r="ED1043" s="2"/>
      <c r="EE1043" s="2"/>
      <c r="EF1043" s="2"/>
      <c r="EG1043" s="2"/>
      <c r="EH1043" s="2"/>
      <c r="EI1043" s="2"/>
      <c r="EJ1043" s="2"/>
      <c r="EK1043" s="2"/>
      <c r="EL1043" s="2"/>
      <c r="EM1043" s="2"/>
      <c r="EN1043" s="2"/>
      <c r="EO1043" s="2"/>
      <c r="EP1043" s="2"/>
      <c r="EQ1043" s="2"/>
      <c r="ER1043" s="2"/>
      <c r="ES1043" s="2"/>
      <c r="ET1043" s="2"/>
      <c r="EU1043" s="2"/>
      <c r="EV1043" s="2"/>
      <c r="EW1043" s="2"/>
      <c r="EX1043" s="2"/>
      <c r="EY1043" s="2"/>
      <c r="EZ1043" s="2"/>
      <c r="FA1043" s="2"/>
      <c r="FB1043" s="2"/>
      <c r="FC1043" s="2"/>
      <c r="FD1043" s="2"/>
      <c r="FE1043" s="2"/>
      <c r="FF1043" s="2"/>
      <c r="FG1043" s="2"/>
      <c r="FH1043" s="2"/>
      <c r="FI1043" s="2"/>
      <c r="FJ1043" s="2"/>
      <c r="FK1043" s="2"/>
      <c r="FL1043" s="2"/>
      <c r="FM1043" s="2"/>
      <c r="FN1043" s="2"/>
      <c r="FO1043" s="2"/>
      <c r="FP1043" s="2"/>
      <c r="FQ1043" s="2"/>
      <c r="FR1043" s="2"/>
      <c r="FS1043" s="2"/>
      <c r="FT1043" s="2"/>
      <c r="FU1043" s="2"/>
      <c r="FV1043" s="2"/>
      <c r="FW1043" s="2"/>
      <c r="FX1043" s="2"/>
      <c r="FY1043" s="2"/>
      <c r="FZ1043" s="2"/>
      <c r="GA1043" s="2"/>
      <c r="GB1043" s="2"/>
      <c r="GC1043" s="2"/>
      <c r="GD1043" s="2"/>
      <c r="GE1043" s="2"/>
      <c r="GF1043" s="2"/>
      <c r="GG1043" s="2"/>
      <c r="GH1043" s="2"/>
      <c r="GI1043" s="2"/>
      <c r="GJ1043" s="2"/>
      <c r="GK1043" s="2"/>
      <c r="GL1043" s="2"/>
      <c r="GM1043" s="2"/>
      <c r="GN1043" s="2"/>
      <c r="GO1043" s="2"/>
      <c r="GP1043" s="2"/>
      <c r="GQ1043" s="2"/>
      <c r="GR1043" s="2"/>
      <c r="GS1043" s="2"/>
      <c r="GT1043" s="2"/>
      <c r="GU1043" s="2"/>
      <c r="GV1043" s="2"/>
      <c r="GW1043" s="2"/>
      <c r="GX1043" s="2"/>
      <c r="GY1043" s="2"/>
      <c r="GZ1043" s="2"/>
      <c r="HA1043" s="2"/>
      <c r="HB1043" s="2"/>
      <c r="HC1043" s="2"/>
      <c r="HD1043" s="2"/>
      <c r="HE1043" s="2"/>
      <c r="HF1043" s="2"/>
      <c r="HG1043" s="2"/>
      <c r="HH1043" s="2"/>
      <c r="HI1043" s="2"/>
      <c r="HJ1043" s="2"/>
      <c r="HK1043" s="2"/>
      <c r="HL1043" s="2"/>
      <c r="HM1043" s="2"/>
      <c r="HN1043" s="2"/>
      <c r="HO1043" s="2"/>
      <c r="HP1043" s="2"/>
      <c r="HQ1043" s="2"/>
      <c r="HR1043" s="2"/>
      <c r="HS1043" s="2"/>
      <c r="HT1043" s="2"/>
      <c r="HU1043" s="2"/>
      <c r="HV1043" s="2"/>
      <c r="HW1043" s="2"/>
      <c r="HX1043" s="2"/>
      <c r="HY1043" s="2"/>
      <c r="HZ1043" s="2"/>
      <c r="IA1043" s="2"/>
      <c r="IB1043" s="2"/>
      <c r="IC1043" s="2"/>
      <c r="ID1043" s="2"/>
      <c r="IE1043" s="2"/>
      <c r="IF1043" s="2"/>
      <c r="IG1043" s="2"/>
      <c r="IH1043" s="2"/>
      <c r="II1043" s="2"/>
      <c r="IJ1043" s="2"/>
      <c r="IK1043" s="2"/>
      <c r="IL1043" s="2"/>
      <c r="IM1043" s="2"/>
      <c r="IN1043" s="2"/>
      <c r="IO1043" s="2"/>
      <c r="IP1043" s="2"/>
      <c r="IQ1043" s="2"/>
      <c r="IR1043" s="2"/>
      <c r="IS1043" s="2"/>
      <c r="IT1043" s="2"/>
      <c r="IU1043" s="2"/>
      <c r="IV1043" s="2"/>
      <c r="IW1043" s="2"/>
      <c r="IX1043" s="2"/>
      <c r="IY1043" s="2"/>
      <c r="IZ1043" s="2"/>
      <c r="JA1043" s="2"/>
      <c r="JB1043" s="2"/>
      <c r="JC1043" s="2"/>
      <c r="JD1043" s="2"/>
      <c r="JE1043" s="2"/>
      <c r="JF1043" s="2"/>
      <c r="JG1043" s="2"/>
      <c r="JH1043" s="2"/>
      <c r="JI1043" s="2"/>
      <c r="JJ1043" s="2"/>
      <c r="JK1043" s="2"/>
      <c r="JL1043" s="2"/>
      <c r="JM1043" s="2"/>
      <c r="JN1043" s="2"/>
      <c r="JO1043" s="2"/>
      <c r="JP1043" s="2"/>
      <c r="JQ1043" s="2"/>
      <c r="JR1043" s="2"/>
      <c r="JS1043" s="2"/>
      <c r="JT1043" s="2"/>
      <c r="JU1043" s="2"/>
      <c r="JV1043" s="2"/>
      <c r="JW1043" s="2"/>
    </row>
    <row r="1044" spans="2:283" ht="24" customHeight="1" x14ac:dyDescent="0.2">
      <c r="B1044" s="4"/>
      <c r="C1044" s="23"/>
      <c r="D1044" s="89"/>
      <c r="E1044" s="6"/>
      <c r="F1044" s="2"/>
      <c r="G1044" s="92"/>
      <c r="H1044" s="6"/>
      <c r="I1044" s="23"/>
      <c r="J1044" s="89"/>
      <c r="K1044" s="6"/>
      <c r="L1044" s="2"/>
      <c r="M1044" s="92"/>
      <c r="N1044" s="6"/>
      <c r="O1044" s="23"/>
      <c r="P1044" s="89"/>
      <c r="Q1044" s="6"/>
      <c r="R1044" s="2"/>
      <c r="S1044" s="9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  <c r="BQ1044" s="2"/>
      <c r="BR1044" s="2"/>
      <c r="BS1044" s="2"/>
      <c r="BT1044" s="2"/>
      <c r="BU1044" s="2"/>
      <c r="BV1044" s="2"/>
      <c r="BW1044" s="2"/>
      <c r="BX1044" s="2"/>
      <c r="BY1044" s="2"/>
      <c r="BZ1044" s="2"/>
      <c r="CA1044" s="2"/>
      <c r="CB1044" s="2"/>
      <c r="CC1044" s="2"/>
      <c r="CD1044" s="2"/>
      <c r="CE1044" s="2"/>
      <c r="CF1044" s="2"/>
      <c r="CG1044" s="2"/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/>
      <c r="CV1044" s="2"/>
      <c r="CW1044" s="2"/>
      <c r="CX1044" s="2"/>
      <c r="CY1044" s="2"/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2"/>
      <c r="DR1044" s="2"/>
      <c r="DS1044" s="2"/>
      <c r="DT1044" s="2"/>
      <c r="DU1044" s="2"/>
      <c r="DV1044" s="2"/>
      <c r="DW1044" s="2"/>
      <c r="DX1044" s="2"/>
      <c r="DY1044" s="2"/>
      <c r="DZ1044" s="2"/>
      <c r="EA1044" s="2"/>
      <c r="EB1044" s="2"/>
      <c r="EC1044" s="2"/>
      <c r="ED1044" s="2"/>
      <c r="EE1044" s="2"/>
      <c r="EF1044" s="2"/>
      <c r="EG1044" s="2"/>
      <c r="EH1044" s="2"/>
      <c r="EI1044" s="2"/>
      <c r="EJ1044" s="2"/>
      <c r="EK1044" s="2"/>
      <c r="EL1044" s="2"/>
      <c r="EM1044" s="2"/>
      <c r="EN1044" s="2"/>
      <c r="EO1044" s="2"/>
      <c r="EP1044" s="2"/>
      <c r="EQ1044" s="2"/>
      <c r="ER1044" s="2"/>
      <c r="ES1044" s="2"/>
      <c r="ET1044" s="2"/>
      <c r="EU1044" s="2"/>
      <c r="EV1044" s="2"/>
      <c r="EW1044" s="2"/>
      <c r="EX1044" s="2"/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2"/>
      <c r="FP1044" s="2"/>
      <c r="FQ1044" s="2"/>
      <c r="FR1044" s="2"/>
      <c r="FS1044" s="2"/>
      <c r="FT1044" s="2"/>
      <c r="FU1044" s="2"/>
      <c r="FV1044" s="2"/>
      <c r="FW1044" s="2"/>
      <c r="FX1044" s="2"/>
      <c r="FY1044" s="2"/>
      <c r="FZ1044" s="2"/>
      <c r="GA1044" s="2"/>
      <c r="GB1044" s="2"/>
      <c r="GC1044" s="2"/>
      <c r="GD1044" s="2"/>
      <c r="GE1044" s="2"/>
      <c r="GF1044" s="2"/>
      <c r="GG1044" s="2"/>
      <c r="GH1044" s="2"/>
      <c r="GI1044" s="2"/>
      <c r="GJ1044" s="2"/>
      <c r="GK1044" s="2"/>
      <c r="GL1044" s="2"/>
      <c r="GM1044" s="2"/>
      <c r="GN1044" s="2"/>
      <c r="GO1044" s="2"/>
      <c r="GP1044" s="2"/>
      <c r="GQ1044" s="2"/>
      <c r="GR1044" s="2"/>
      <c r="GS1044" s="2"/>
      <c r="GT1044" s="2"/>
      <c r="GU1044" s="2"/>
      <c r="GV1044" s="2"/>
      <c r="GW1044" s="2"/>
      <c r="GX1044" s="2"/>
      <c r="GY1044" s="2"/>
      <c r="GZ1044" s="2"/>
      <c r="HA1044" s="2"/>
      <c r="HB1044" s="2"/>
      <c r="HC1044" s="2"/>
      <c r="HD1044" s="2"/>
      <c r="HE1044" s="2"/>
      <c r="HF1044" s="2"/>
      <c r="HG1044" s="2"/>
      <c r="HH1044" s="2"/>
      <c r="HI1044" s="2"/>
      <c r="HJ1044" s="2"/>
      <c r="HK1044" s="2"/>
      <c r="HL1044" s="2"/>
      <c r="HM1044" s="2"/>
      <c r="HN1044" s="2"/>
      <c r="HO1044" s="2"/>
      <c r="HP1044" s="2"/>
      <c r="HQ1044" s="2"/>
      <c r="HR1044" s="2"/>
      <c r="HS1044" s="2"/>
      <c r="HT1044" s="2"/>
      <c r="HU1044" s="2"/>
      <c r="HV1044" s="2"/>
      <c r="HW1044" s="2"/>
      <c r="HX1044" s="2"/>
      <c r="HY1044" s="2"/>
      <c r="HZ1044" s="2"/>
      <c r="IA1044" s="2"/>
      <c r="IB1044" s="2"/>
      <c r="IC1044" s="2"/>
      <c r="ID1044" s="2"/>
      <c r="IE1044" s="2"/>
      <c r="IF1044" s="2"/>
      <c r="IG1044" s="2"/>
      <c r="IH1044" s="2"/>
      <c r="II1044" s="2"/>
      <c r="IJ1044" s="2"/>
      <c r="IK1044" s="2"/>
      <c r="IL1044" s="2"/>
      <c r="IM1044" s="2"/>
      <c r="IN1044" s="2"/>
      <c r="IO1044" s="2"/>
      <c r="IP1044" s="2"/>
      <c r="IQ1044" s="2"/>
      <c r="IR1044" s="2"/>
      <c r="IS1044" s="2"/>
      <c r="IT1044" s="2"/>
      <c r="IU1044" s="2"/>
      <c r="IV1044" s="2"/>
      <c r="IW1044" s="2"/>
      <c r="IX1044" s="2"/>
      <c r="IY1044" s="2"/>
      <c r="IZ1044" s="2"/>
      <c r="JA1044" s="2"/>
      <c r="JB1044" s="2"/>
      <c r="JC1044" s="2"/>
      <c r="JD1044" s="2"/>
      <c r="JE1044" s="2"/>
      <c r="JF1044" s="2"/>
      <c r="JG1044" s="2"/>
      <c r="JH1044" s="2"/>
      <c r="JI1044" s="2"/>
      <c r="JJ1044" s="2"/>
      <c r="JK1044" s="2"/>
      <c r="JL1044" s="2"/>
      <c r="JM1044" s="2"/>
      <c r="JN1044" s="2"/>
      <c r="JO1044" s="2"/>
      <c r="JP1044" s="2"/>
      <c r="JQ1044" s="2"/>
      <c r="JR1044" s="2"/>
      <c r="JS1044" s="2"/>
      <c r="JT1044" s="2"/>
      <c r="JU1044" s="2"/>
      <c r="JV1044" s="2"/>
      <c r="JW1044" s="2"/>
    </row>
    <row r="1045" spans="2:283" ht="24" customHeight="1" x14ac:dyDescent="0.2">
      <c r="B1045" s="4"/>
      <c r="C1045" s="23"/>
      <c r="D1045" s="89"/>
      <c r="E1045" s="6"/>
      <c r="F1045" s="2"/>
      <c r="G1045" s="92"/>
      <c r="H1045" s="6"/>
      <c r="I1045" s="23"/>
      <c r="J1045" s="89"/>
      <c r="K1045" s="6"/>
      <c r="L1045" s="2"/>
      <c r="M1045" s="92"/>
      <c r="N1045" s="6"/>
      <c r="O1045" s="23"/>
      <c r="P1045" s="89"/>
      <c r="Q1045" s="6"/>
      <c r="R1045" s="2"/>
      <c r="S1045" s="9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  <c r="BQ1045" s="2"/>
      <c r="BR1045" s="2"/>
      <c r="BS1045" s="2"/>
      <c r="BT1045" s="2"/>
      <c r="BU1045" s="2"/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2"/>
      <c r="DR1045" s="2"/>
      <c r="DS1045" s="2"/>
      <c r="DT1045" s="2"/>
      <c r="DU1045" s="2"/>
      <c r="DV1045" s="2"/>
      <c r="DW1045" s="2"/>
      <c r="DX1045" s="2"/>
      <c r="DY1045" s="2"/>
      <c r="DZ1045" s="2"/>
      <c r="EA1045" s="2"/>
      <c r="EB1045" s="2"/>
      <c r="EC1045" s="2"/>
      <c r="ED1045" s="2"/>
      <c r="EE1045" s="2"/>
      <c r="EF1045" s="2"/>
      <c r="EG1045" s="2"/>
      <c r="EH1045" s="2"/>
      <c r="EI1045" s="2"/>
      <c r="EJ1045" s="2"/>
      <c r="EK1045" s="2"/>
      <c r="EL1045" s="2"/>
      <c r="EM1045" s="2"/>
      <c r="EN1045" s="2"/>
      <c r="EO1045" s="2"/>
      <c r="EP1045" s="2"/>
      <c r="EQ1045" s="2"/>
      <c r="ER1045" s="2"/>
      <c r="ES1045" s="2"/>
      <c r="ET1045" s="2"/>
      <c r="EU1045" s="2"/>
      <c r="EV1045" s="2"/>
      <c r="EW1045" s="2"/>
      <c r="EX1045" s="2"/>
      <c r="EY1045" s="2"/>
      <c r="EZ1045" s="2"/>
      <c r="FA1045" s="2"/>
      <c r="FB1045" s="2"/>
      <c r="FC1045" s="2"/>
      <c r="FD1045" s="2"/>
      <c r="FE1045" s="2"/>
      <c r="FF1045" s="2"/>
      <c r="FG1045" s="2"/>
      <c r="FH1045" s="2"/>
      <c r="FI1045" s="2"/>
      <c r="FJ1045" s="2"/>
      <c r="FK1045" s="2"/>
      <c r="FL1045" s="2"/>
      <c r="FM1045" s="2"/>
      <c r="FN1045" s="2"/>
      <c r="FO1045" s="2"/>
      <c r="FP1045" s="2"/>
      <c r="FQ1045" s="2"/>
      <c r="FR1045" s="2"/>
      <c r="FS1045" s="2"/>
      <c r="FT1045" s="2"/>
      <c r="FU1045" s="2"/>
      <c r="FV1045" s="2"/>
      <c r="FW1045" s="2"/>
      <c r="FX1045" s="2"/>
      <c r="FY1045" s="2"/>
      <c r="FZ1045" s="2"/>
      <c r="GA1045" s="2"/>
      <c r="GB1045" s="2"/>
      <c r="GC1045" s="2"/>
      <c r="GD1045" s="2"/>
      <c r="GE1045" s="2"/>
      <c r="GF1045" s="2"/>
      <c r="GG1045" s="2"/>
      <c r="GH1045" s="2"/>
      <c r="GI1045" s="2"/>
      <c r="GJ1045" s="2"/>
      <c r="GK1045" s="2"/>
      <c r="GL1045" s="2"/>
      <c r="GM1045" s="2"/>
      <c r="GN1045" s="2"/>
      <c r="GO1045" s="2"/>
      <c r="GP1045" s="2"/>
      <c r="GQ1045" s="2"/>
      <c r="GR1045" s="2"/>
      <c r="GS1045" s="2"/>
      <c r="GT1045" s="2"/>
      <c r="GU1045" s="2"/>
      <c r="GV1045" s="2"/>
      <c r="GW1045" s="2"/>
      <c r="GX1045" s="2"/>
      <c r="GY1045" s="2"/>
      <c r="GZ1045" s="2"/>
      <c r="HA1045" s="2"/>
      <c r="HB1045" s="2"/>
      <c r="HC1045" s="2"/>
      <c r="HD1045" s="2"/>
      <c r="HE1045" s="2"/>
      <c r="HF1045" s="2"/>
      <c r="HG1045" s="2"/>
      <c r="HH1045" s="2"/>
      <c r="HI1045" s="2"/>
      <c r="HJ1045" s="2"/>
      <c r="HK1045" s="2"/>
      <c r="HL1045" s="2"/>
      <c r="HM1045" s="2"/>
      <c r="HN1045" s="2"/>
      <c r="HO1045" s="2"/>
      <c r="HP1045" s="2"/>
      <c r="HQ1045" s="2"/>
      <c r="HR1045" s="2"/>
      <c r="HS1045" s="2"/>
      <c r="HT1045" s="2"/>
      <c r="HU1045" s="2"/>
      <c r="HV1045" s="2"/>
      <c r="HW1045" s="2"/>
      <c r="HX1045" s="2"/>
      <c r="HY1045" s="2"/>
      <c r="HZ1045" s="2"/>
      <c r="IA1045" s="2"/>
      <c r="IB1045" s="2"/>
      <c r="IC1045" s="2"/>
      <c r="ID1045" s="2"/>
      <c r="IE1045" s="2"/>
      <c r="IF1045" s="2"/>
      <c r="IG1045" s="2"/>
      <c r="IH1045" s="2"/>
      <c r="II1045" s="2"/>
      <c r="IJ1045" s="2"/>
      <c r="IK1045" s="2"/>
      <c r="IL1045" s="2"/>
      <c r="IM1045" s="2"/>
      <c r="IN1045" s="2"/>
      <c r="IO1045" s="2"/>
      <c r="IP1045" s="2"/>
      <c r="IQ1045" s="2"/>
      <c r="IR1045" s="2"/>
      <c r="IS1045" s="2"/>
      <c r="IT1045" s="2"/>
      <c r="IU1045" s="2"/>
      <c r="IV1045" s="2"/>
      <c r="IW1045" s="2"/>
      <c r="IX1045" s="2"/>
      <c r="IY1045" s="2"/>
      <c r="IZ1045" s="2"/>
      <c r="JA1045" s="2"/>
      <c r="JB1045" s="2"/>
      <c r="JC1045" s="2"/>
      <c r="JD1045" s="2"/>
      <c r="JE1045" s="2"/>
      <c r="JF1045" s="2"/>
      <c r="JG1045" s="2"/>
      <c r="JH1045" s="2"/>
      <c r="JI1045" s="2"/>
      <c r="JJ1045" s="2"/>
      <c r="JK1045" s="2"/>
      <c r="JL1045" s="2"/>
      <c r="JM1045" s="2"/>
      <c r="JN1045" s="2"/>
      <c r="JO1045" s="2"/>
      <c r="JP1045" s="2"/>
      <c r="JQ1045" s="2"/>
      <c r="JR1045" s="2"/>
      <c r="JS1045" s="2"/>
      <c r="JT1045" s="2"/>
      <c r="JU1045" s="2"/>
      <c r="JV1045" s="2"/>
      <c r="JW1045" s="2"/>
    </row>
    <row r="1046" spans="2:283" ht="24" customHeight="1" x14ac:dyDescent="0.2">
      <c r="B1046" s="4"/>
      <c r="C1046" s="23"/>
      <c r="D1046" s="89"/>
      <c r="E1046" s="6"/>
      <c r="F1046" s="2"/>
      <c r="G1046" s="92"/>
      <c r="H1046" s="6"/>
      <c r="I1046" s="23"/>
      <c r="J1046" s="89"/>
      <c r="K1046" s="6"/>
      <c r="L1046" s="2"/>
      <c r="M1046" s="92"/>
      <c r="N1046" s="6"/>
      <c r="O1046" s="23"/>
      <c r="P1046" s="89"/>
      <c r="Q1046" s="6"/>
      <c r="R1046" s="2"/>
      <c r="S1046" s="9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  <c r="BQ1046" s="2"/>
      <c r="BR1046" s="2"/>
      <c r="BS1046" s="2"/>
      <c r="BT1046" s="2"/>
      <c r="BU1046" s="2"/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2"/>
      <c r="DR1046" s="2"/>
      <c r="DS1046" s="2"/>
      <c r="DT1046" s="2"/>
      <c r="DU1046" s="2"/>
      <c r="DV1046" s="2"/>
      <c r="DW1046" s="2"/>
      <c r="DX1046" s="2"/>
      <c r="DY1046" s="2"/>
      <c r="DZ1046" s="2"/>
      <c r="EA1046" s="2"/>
      <c r="EB1046" s="2"/>
      <c r="EC1046" s="2"/>
      <c r="ED1046" s="2"/>
      <c r="EE1046" s="2"/>
      <c r="EF1046" s="2"/>
      <c r="EG1046" s="2"/>
      <c r="EH1046" s="2"/>
      <c r="EI1046" s="2"/>
      <c r="EJ1046" s="2"/>
      <c r="EK1046" s="2"/>
      <c r="EL1046" s="2"/>
      <c r="EM1046" s="2"/>
      <c r="EN1046" s="2"/>
      <c r="EO1046" s="2"/>
      <c r="EP1046" s="2"/>
      <c r="EQ1046" s="2"/>
      <c r="ER1046" s="2"/>
      <c r="ES1046" s="2"/>
      <c r="ET1046" s="2"/>
      <c r="EU1046" s="2"/>
      <c r="EV1046" s="2"/>
      <c r="EW1046" s="2"/>
      <c r="EX1046" s="2"/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2"/>
      <c r="FP1046" s="2"/>
      <c r="FQ1046" s="2"/>
      <c r="FR1046" s="2"/>
      <c r="FS1046" s="2"/>
      <c r="FT1046" s="2"/>
      <c r="FU1046" s="2"/>
      <c r="FV1046" s="2"/>
      <c r="FW1046" s="2"/>
      <c r="FX1046" s="2"/>
      <c r="FY1046" s="2"/>
      <c r="FZ1046" s="2"/>
      <c r="GA1046" s="2"/>
      <c r="GB1046" s="2"/>
      <c r="GC1046" s="2"/>
      <c r="GD1046" s="2"/>
      <c r="GE1046" s="2"/>
      <c r="GF1046" s="2"/>
      <c r="GG1046" s="2"/>
      <c r="GH1046" s="2"/>
      <c r="GI1046" s="2"/>
      <c r="GJ1046" s="2"/>
      <c r="GK1046" s="2"/>
      <c r="GL1046" s="2"/>
      <c r="GM1046" s="2"/>
      <c r="GN1046" s="2"/>
      <c r="GO1046" s="2"/>
      <c r="GP1046" s="2"/>
      <c r="GQ1046" s="2"/>
      <c r="GR1046" s="2"/>
      <c r="GS1046" s="2"/>
      <c r="GT1046" s="2"/>
      <c r="GU1046" s="2"/>
      <c r="GV1046" s="2"/>
      <c r="GW1046" s="2"/>
      <c r="GX1046" s="2"/>
      <c r="GY1046" s="2"/>
      <c r="GZ1046" s="2"/>
      <c r="HA1046" s="2"/>
      <c r="HB1046" s="2"/>
      <c r="HC1046" s="2"/>
      <c r="HD1046" s="2"/>
      <c r="HE1046" s="2"/>
      <c r="HF1046" s="2"/>
      <c r="HG1046" s="2"/>
      <c r="HH1046" s="2"/>
      <c r="HI1046" s="2"/>
      <c r="HJ1046" s="2"/>
      <c r="HK1046" s="2"/>
      <c r="HL1046" s="2"/>
      <c r="HM1046" s="2"/>
      <c r="HN1046" s="2"/>
      <c r="HO1046" s="2"/>
      <c r="HP1046" s="2"/>
      <c r="HQ1046" s="2"/>
      <c r="HR1046" s="2"/>
      <c r="HS1046" s="2"/>
      <c r="HT1046" s="2"/>
      <c r="HU1046" s="2"/>
      <c r="HV1046" s="2"/>
      <c r="HW1046" s="2"/>
      <c r="HX1046" s="2"/>
      <c r="HY1046" s="2"/>
      <c r="HZ1046" s="2"/>
      <c r="IA1046" s="2"/>
      <c r="IB1046" s="2"/>
      <c r="IC1046" s="2"/>
      <c r="ID1046" s="2"/>
      <c r="IE1046" s="2"/>
      <c r="IF1046" s="2"/>
      <c r="IG1046" s="2"/>
      <c r="IH1046" s="2"/>
      <c r="II1046" s="2"/>
      <c r="IJ1046" s="2"/>
      <c r="IK1046" s="2"/>
      <c r="IL1046" s="2"/>
      <c r="IM1046" s="2"/>
      <c r="IN1046" s="2"/>
      <c r="IO1046" s="2"/>
      <c r="IP1046" s="2"/>
      <c r="IQ1046" s="2"/>
      <c r="IR1046" s="2"/>
      <c r="IS1046" s="2"/>
      <c r="IT1046" s="2"/>
      <c r="IU1046" s="2"/>
      <c r="IV1046" s="2"/>
      <c r="IW1046" s="2"/>
      <c r="IX1046" s="2"/>
      <c r="IY1046" s="2"/>
      <c r="IZ1046" s="2"/>
      <c r="JA1046" s="2"/>
      <c r="JB1046" s="2"/>
      <c r="JC1046" s="2"/>
      <c r="JD1046" s="2"/>
      <c r="JE1046" s="2"/>
      <c r="JF1046" s="2"/>
      <c r="JG1046" s="2"/>
      <c r="JH1046" s="2"/>
      <c r="JI1046" s="2"/>
      <c r="JJ1046" s="2"/>
      <c r="JK1046" s="2"/>
      <c r="JL1046" s="2"/>
      <c r="JM1046" s="2"/>
      <c r="JN1046" s="2"/>
      <c r="JO1046" s="2"/>
      <c r="JP1046" s="2"/>
      <c r="JQ1046" s="2"/>
      <c r="JR1046" s="2"/>
      <c r="JS1046" s="2"/>
      <c r="JT1046" s="2"/>
      <c r="JU1046" s="2"/>
      <c r="JV1046" s="2"/>
      <c r="JW1046" s="2"/>
    </row>
    <row r="1047" spans="2:283" ht="24" customHeight="1" x14ac:dyDescent="0.2">
      <c r="B1047" s="4"/>
      <c r="C1047" s="23"/>
      <c r="D1047" s="89"/>
      <c r="E1047" s="6"/>
      <c r="F1047" s="2"/>
      <c r="G1047" s="92"/>
      <c r="H1047" s="6"/>
      <c r="I1047" s="23"/>
      <c r="J1047" s="89"/>
      <c r="K1047" s="6"/>
      <c r="L1047" s="2"/>
      <c r="M1047" s="92"/>
      <c r="N1047" s="6"/>
      <c r="O1047" s="23"/>
      <c r="P1047" s="89"/>
      <c r="Q1047" s="6"/>
      <c r="R1047" s="2"/>
      <c r="S1047" s="9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  <c r="BQ1047" s="2"/>
      <c r="BR1047" s="2"/>
      <c r="BS1047" s="2"/>
      <c r="BT1047" s="2"/>
      <c r="BU1047" s="2"/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2"/>
      <c r="DR1047" s="2"/>
      <c r="DS1047" s="2"/>
      <c r="DT1047" s="2"/>
      <c r="DU1047" s="2"/>
      <c r="DV1047" s="2"/>
      <c r="DW1047" s="2"/>
      <c r="DX1047" s="2"/>
      <c r="DY1047" s="2"/>
      <c r="DZ1047" s="2"/>
      <c r="EA1047" s="2"/>
      <c r="EB1047" s="2"/>
      <c r="EC1047" s="2"/>
      <c r="ED1047" s="2"/>
      <c r="EE1047" s="2"/>
      <c r="EF1047" s="2"/>
      <c r="EG1047" s="2"/>
      <c r="EH1047" s="2"/>
      <c r="EI1047" s="2"/>
      <c r="EJ1047" s="2"/>
      <c r="EK1047" s="2"/>
      <c r="EL1047" s="2"/>
      <c r="EM1047" s="2"/>
      <c r="EN1047" s="2"/>
      <c r="EO1047" s="2"/>
      <c r="EP1047" s="2"/>
      <c r="EQ1047" s="2"/>
      <c r="ER1047" s="2"/>
      <c r="ES1047" s="2"/>
      <c r="ET1047" s="2"/>
      <c r="EU1047" s="2"/>
      <c r="EV1047" s="2"/>
      <c r="EW1047" s="2"/>
      <c r="EX1047" s="2"/>
      <c r="EY1047" s="2"/>
      <c r="EZ1047" s="2"/>
      <c r="FA1047" s="2"/>
      <c r="FB1047" s="2"/>
      <c r="FC1047" s="2"/>
      <c r="FD1047" s="2"/>
      <c r="FE1047" s="2"/>
      <c r="FF1047" s="2"/>
      <c r="FG1047" s="2"/>
      <c r="FH1047" s="2"/>
      <c r="FI1047" s="2"/>
      <c r="FJ1047" s="2"/>
      <c r="FK1047" s="2"/>
      <c r="FL1047" s="2"/>
      <c r="FM1047" s="2"/>
      <c r="FN1047" s="2"/>
      <c r="FO1047" s="2"/>
      <c r="FP1047" s="2"/>
      <c r="FQ1047" s="2"/>
      <c r="FR1047" s="2"/>
      <c r="FS1047" s="2"/>
      <c r="FT1047" s="2"/>
      <c r="FU1047" s="2"/>
      <c r="FV1047" s="2"/>
      <c r="FW1047" s="2"/>
      <c r="FX1047" s="2"/>
      <c r="FY1047" s="2"/>
      <c r="FZ1047" s="2"/>
      <c r="GA1047" s="2"/>
      <c r="GB1047" s="2"/>
      <c r="GC1047" s="2"/>
      <c r="GD1047" s="2"/>
      <c r="GE1047" s="2"/>
      <c r="GF1047" s="2"/>
      <c r="GG1047" s="2"/>
      <c r="GH1047" s="2"/>
      <c r="GI1047" s="2"/>
      <c r="GJ1047" s="2"/>
      <c r="GK1047" s="2"/>
      <c r="GL1047" s="2"/>
      <c r="GM1047" s="2"/>
      <c r="GN1047" s="2"/>
      <c r="GO1047" s="2"/>
      <c r="GP1047" s="2"/>
      <c r="GQ1047" s="2"/>
      <c r="GR1047" s="2"/>
      <c r="GS1047" s="2"/>
      <c r="GT1047" s="2"/>
      <c r="GU1047" s="2"/>
      <c r="GV1047" s="2"/>
      <c r="GW1047" s="2"/>
      <c r="GX1047" s="2"/>
      <c r="GY1047" s="2"/>
      <c r="GZ1047" s="2"/>
      <c r="HA1047" s="2"/>
      <c r="HB1047" s="2"/>
      <c r="HC1047" s="2"/>
      <c r="HD1047" s="2"/>
      <c r="HE1047" s="2"/>
      <c r="HF1047" s="2"/>
      <c r="HG1047" s="2"/>
      <c r="HH1047" s="2"/>
      <c r="HI1047" s="2"/>
      <c r="HJ1047" s="2"/>
      <c r="HK1047" s="2"/>
      <c r="HL1047" s="2"/>
      <c r="HM1047" s="2"/>
      <c r="HN1047" s="2"/>
      <c r="HO1047" s="2"/>
      <c r="HP1047" s="2"/>
      <c r="HQ1047" s="2"/>
      <c r="HR1047" s="2"/>
      <c r="HS1047" s="2"/>
      <c r="HT1047" s="2"/>
      <c r="HU1047" s="2"/>
      <c r="HV1047" s="2"/>
      <c r="HW1047" s="2"/>
      <c r="HX1047" s="2"/>
      <c r="HY1047" s="2"/>
      <c r="HZ1047" s="2"/>
      <c r="IA1047" s="2"/>
      <c r="IB1047" s="2"/>
      <c r="IC1047" s="2"/>
      <c r="ID1047" s="2"/>
      <c r="IE1047" s="2"/>
      <c r="IF1047" s="2"/>
      <c r="IG1047" s="2"/>
      <c r="IH1047" s="2"/>
      <c r="II1047" s="2"/>
      <c r="IJ1047" s="2"/>
      <c r="IK1047" s="2"/>
      <c r="IL1047" s="2"/>
      <c r="IM1047" s="2"/>
      <c r="IN1047" s="2"/>
      <c r="IO1047" s="2"/>
      <c r="IP1047" s="2"/>
      <c r="IQ1047" s="2"/>
      <c r="IR1047" s="2"/>
      <c r="IS1047" s="2"/>
      <c r="IT1047" s="2"/>
      <c r="IU1047" s="2"/>
      <c r="IV1047" s="2"/>
      <c r="IW1047" s="2"/>
      <c r="IX1047" s="2"/>
      <c r="IY1047" s="2"/>
      <c r="IZ1047" s="2"/>
      <c r="JA1047" s="2"/>
      <c r="JB1047" s="2"/>
      <c r="JC1047" s="2"/>
      <c r="JD1047" s="2"/>
      <c r="JE1047" s="2"/>
      <c r="JF1047" s="2"/>
      <c r="JG1047" s="2"/>
      <c r="JH1047" s="2"/>
      <c r="JI1047" s="2"/>
      <c r="JJ1047" s="2"/>
      <c r="JK1047" s="2"/>
      <c r="JL1047" s="2"/>
      <c r="JM1047" s="2"/>
      <c r="JN1047" s="2"/>
      <c r="JO1047" s="2"/>
      <c r="JP1047" s="2"/>
      <c r="JQ1047" s="2"/>
      <c r="JR1047" s="2"/>
      <c r="JS1047" s="2"/>
      <c r="JT1047" s="2"/>
      <c r="JU1047" s="2"/>
      <c r="JV1047" s="2"/>
      <c r="JW1047" s="2"/>
    </row>
    <row r="1048" spans="2:283" ht="24" customHeight="1" x14ac:dyDescent="0.2">
      <c r="B1048" s="4"/>
      <c r="C1048" s="23"/>
      <c r="D1048" s="89"/>
      <c r="E1048" s="6"/>
      <c r="F1048" s="2"/>
      <c r="G1048" s="92"/>
      <c r="H1048" s="6"/>
      <c r="I1048" s="23"/>
      <c r="J1048" s="89"/>
      <c r="K1048" s="6"/>
      <c r="L1048" s="2"/>
      <c r="M1048" s="92"/>
      <c r="N1048" s="6"/>
      <c r="O1048" s="23"/>
      <c r="P1048" s="89"/>
      <c r="Q1048" s="6"/>
      <c r="R1048" s="2"/>
      <c r="S1048" s="9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  <c r="BQ1048" s="2"/>
      <c r="BR1048" s="2"/>
      <c r="BS1048" s="2"/>
      <c r="BT1048" s="2"/>
      <c r="BU1048" s="2"/>
      <c r="BV1048" s="2"/>
      <c r="BW1048" s="2"/>
      <c r="BX1048" s="2"/>
      <c r="BY1048" s="2"/>
      <c r="BZ1048" s="2"/>
      <c r="CA1048" s="2"/>
      <c r="CB1048" s="2"/>
      <c r="CC1048" s="2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2"/>
      <c r="DR1048" s="2"/>
      <c r="DS1048" s="2"/>
      <c r="DT1048" s="2"/>
      <c r="DU1048" s="2"/>
      <c r="DV1048" s="2"/>
      <c r="DW1048" s="2"/>
      <c r="DX1048" s="2"/>
      <c r="DY1048" s="2"/>
      <c r="DZ1048" s="2"/>
      <c r="EA1048" s="2"/>
      <c r="EB1048" s="2"/>
      <c r="EC1048" s="2"/>
      <c r="ED1048" s="2"/>
      <c r="EE1048" s="2"/>
      <c r="EF1048" s="2"/>
      <c r="EG1048" s="2"/>
      <c r="EH1048" s="2"/>
      <c r="EI1048" s="2"/>
      <c r="EJ1048" s="2"/>
      <c r="EK1048" s="2"/>
      <c r="EL1048" s="2"/>
      <c r="EM1048" s="2"/>
      <c r="EN1048" s="2"/>
      <c r="EO1048" s="2"/>
      <c r="EP1048" s="2"/>
      <c r="EQ1048" s="2"/>
      <c r="ER1048" s="2"/>
      <c r="ES1048" s="2"/>
      <c r="ET1048" s="2"/>
      <c r="EU1048" s="2"/>
      <c r="EV1048" s="2"/>
      <c r="EW1048" s="2"/>
      <c r="EX1048" s="2"/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2"/>
      <c r="FP1048" s="2"/>
      <c r="FQ1048" s="2"/>
      <c r="FR1048" s="2"/>
      <c r="FS1048" s="2"/>
      <c r="FT1048" s="2"/>
      <c r="FU1048" s="2"/>
      <c r="FV1048" s="2"/>
      <c r="FW1048" s="2"/>
      <c r="FX1048" s="2"/>
      <c r="FY1048" s="2"/>
      <c r="FZ1048" s="2"/>
      <c r="GA1048" s="2"/>
      <c r="GB1048" s="2"/>
      <c r="GC1048" s="2"/>
      <c r="GD1048" s="2"/>
      <c r="GE1048" s="2"/>
      <c r="GF1048" s="2"/>
      <c r="GG1048" s="2"/>
      <c r="GH1048" s="2"/>
      <c r="GI1048" s="2"/>
      <c r="GJ1048" s="2"/>
      <c r="GK1048" s="2"/>
      <c r="GL1048" s="2"/>
      <c r="GM1048" s="2"/>
      <c r="GN1048" s="2"/>
      <c r="GO1048" s="2"/>
      <c r="GP1048" s="2"/>
      <c r="GQ1048" s="2"/>
      <c r="GR1048" s="2"/>
      <c r="GS1048" s="2"/>
      <c r="GT1048" s="2"/>
      <c r="GU1048" s="2"/>
      <c r="GV1048" s="2"/>
      <c r="GW1048" s="2"/>
      <c r="GX1048" s="2"/>
      <c r="GY1048" s="2"/>
      <c r="GZ1048" s="2"/>
      <c r="HA1048" s="2"/>
      <c r="HB1048" s="2"/>
      <c r="HC1048" s="2"/>
      <c r="HD1048" s="2"/>
      <c r="HE1048" s="2"/>
      <c r="HF1048" s="2"/>
      <c r="HG1048" s="2"/>
      <c r="HH1048" s="2"/>
      <c r="HI1048" s="2"/>
      <c r="HJ1048" s="2"/>
      <c r="HK1048" s="2"/>
      <c r="HL1048" s="2"/>
      <c r="HM1048" s="2"/>
      <c r="HN1048" s="2"/>
      <c r="HO1048" s="2"/>
      <c r="HP1048" s="2"/>
      <c r="HQ1048" s="2"/>
      <c r="HR1048" s="2"/>
      <c r="HS1048" s="2"/>
      <c r="HT1048" s="2"/>
      <c r="HU1048" s="2"/>
      <c r="HV1048" s="2"/>
      <c r="HW1048" s="2"/>
      <c r="HX1048" s="2"/>
      <c r="HY1048" s="2"/>
      <c r="HZ1048" s="2"/>
      <c r="IA1048" s="2"/>
      <c r="IB1048" s="2"/>
      <c r="IC1048" s="2"/>
      <c r="ID1048" s="2"/>
      <c r="IE1048" s="2"/>
      <c r="IF1048" s="2"/>
      <c r="IG1048" s="2"/>
      <c r="IH1048" s="2"/>
      <c r="II1048" s="2"/>
      <c r="IJ1048" s="2"/>
      <c r="IK1048" s="2"/>
      <c r="IL1048" s="2"/>
      <c r="IM1048" s="2"/>
      <c r="IN1048" s="2"/>
      <c r="IO1048" s="2"/>
      <c r="IP1048" s="2"/>
      <c r="IQ1048" s="2"/>
      <c r="IR1048" s="2"/>
      <c r="IS1048" s="2"/>
      <c r="IT1048" s="2"/>
      <c r="IU1048" s="2"/>
      <c r="IV1048" s="2"/>
      <c r="IW1048" s="2"/>
      <c r="IX1048" s="2"/>
      <c r="IY1048" s="2"/>
      <c r="IZ1048" s="2"/>
      <c r="JA1048" s="2"/>
      <c r="JB1048" s="2"/>
      <c r="JC1048" s="2"/>
      <c r="JD1048" s="2"/>
      <c r="JE1048" s="2"/>
      <c r="JF1048" s="2"/>
      <c r="JG1048" s="2"/>
      <c r="JH1048" s="2"/>
      <c r="JI1048" s="2"/>
      <c r="JJ1048" s="2"/>
      <c r="JK1048" s="2"/>
      <c r="JL1048" s="2"/>
      <c r="JM1048" s="2"/>
      <c r="JN1048" s="2"/>
      <c r="JO1048" s="2"/>
      <c r="JP1048" s="2"/>
      <c r="JQ1048" s="2"/>
      <c r="JR1048" s="2"/>
      <c r="JS1048" s="2"/>
      <c r="JT1048" s="2"/>
      <c r="JU1048" s="2"/>
      <c r="JV1048" s="2"/>
      <c r="JW1048" s="2"/>
    </row>
    <row r="1049" spans="2:283" ht="24" customHeight="1" x14ac:dyDescent="0.2">
      <c r="B1049" s="4"/>
      <c r="C1049" s="23"/>
      <c r="D1049" s="89"/>
      <c r="E1049" s="6"/>
      <c r="F1049" s="2"/>
      <c r="G1049" s="92"/>
      <c r="H1049" s="6"/>
      <c r="I1049" s="23"/>
      <c r="J1049" s="89"/>
      <c r="K1049" s="6"/>
      <c r="L1049" s="2"/>
      <c r="M1049" s="92"/>
      <c r="N1049" s="6"/>
      <c r="O1049" s="23"/>
      <c r="P1049" s="89"/>
      <c r="Q1049" s="6"/>
      <c r="R1049" s="2"/>
      <c r="S1049" s="9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2"/>
      <c r="DR1049" s="2"/>
      <c r="DS1049" s="2"/>
      <c r="DT1049" s="2"/>
      <c r="DU1049" s="2"/>
      <c r="DV1049" s="2"/>
      <c r="DW1049" s="2"/>
      <c r="DX1049" s="2"/>
      <c r="DY1049" s="2"/>
      <c r="DZ1049" s="2"/>
      <c r="EA1049" s="2"/>
      <c r="EB1049" s="2"/>
      <c r="EC1049" s="2"/>
      <c r="ED1049" s="2"/>
      <c r="EE1049" s="2"/>
      <c r="EF1049" s="2"/>
      <c r="EG1049" s="2"/>
      <c r="EH1049" s="2"/>
      <c r="EI1049" s="2"/>
      <c r="EJ1049" s="2"/>
      <c r="EK1049" s="2"/>
      <c r="EL1049" s="2"/>
      <c r="EM1049" s="2"/>
      <c r="EN1049" s="2"/>
      <c r="EO1049" s="2"/>
      <c r="EP1049" s="2"/>
      <c r="EQ1049" s="2"/>
      <c r="ER1049" s="2"/>
      <c r="ES1049" s="2"/>
      <c r="ET1049" s="2"/>
      <c r="EU1049" s="2"/>
      <c r="EV1049" s="2"/>
      <c r="EW1049" s="2"/>
      <c r="EX1049" s="2"/>
      <c r="EY1049" s="2"/>
      <c r="EZ1049" s="2"/>
      <c r="FA1049" s="2"/>
      <c r="FB1049" s="2"/>
      <c r="FC1049" s="2"/>
      <c r="FD1049" s="2"/>
      <c r="FE1049" s="2"/>
      <c r="FF1049" s="2"/>
      <c r="FG1049" s="2"/>
      <c r="FH1049" s="2"/>
      <c r="FI1049" s="2"/>
      <c r="FJ1049" s="2"/>
      <c r="FK1049" s="2"/>
      <c r="FL1049" s="2"/>
      <c r="FM1049" s="2"/>
      <c r="FN1049" s="2"/>
      <c r="FO1049" s="2"/>
      <c r="FP1049" s="2"/>
      <c r="FQ1049" s="2"/>
      <c r="FR1049" s="2"/>
      <c r="FS1049" s="2"/>
      <c r="FT1049" s="2"/>
      <c r="FU1049" s="2"/>
      <c r="FV1049" s="2"/>
      <c r="FW1049" s="2"/>
      <c r="FX1049" s="2"/>
      <c r="FY1049" s="2"/>
      <c r="FZ1049" s="2"/>
      <c r="GA1049" s="2"/>
      <c r="GB1049" s="2"/>
      <c r="GC1049" s="2"/>
      <c r="GD1049" s="2"/>
      <c r="GE1049" s="2"/>
      <c r="GF1049" s="2"/>
      <c r="GG1049" s="2"/>
      <c r="GH1049" s="2"/>
      <c r="GI1049" s="2"/>
      <c r="GJ1049" s="2"/>
      <c r="GK1049" s="2"/>
      <c r="GL1049" s="2"/>
      <c r="GM1049" s="2"/>
      <c r="GN1049" s="2"/>
      <c r="GO1049" s="2"/>
      <c r="GP1049" s="2"/>
      <c r="GQ1049" s="2"/>
      <c r="GR1049" s="2"/>
      <c r="GS1049" s="2"/>
      <c r="GT1049" s="2"/>
      <c r="GU1049" s="2"/>
      <c r="GV1049" s="2"/>
      <c r="GW1049" s="2"/>
      <c r="GX1049" s="2"/>
      <c r="GY1049" s="2"/>
      <c r="GZ1049" s="2"/>
      <c r="HA1049" s="2"/>
      <c r="HB1049" s="2"/>
      <c r="HC1049" s="2"/>
      <c r="HD1049" s="2"/>
      <c r="HE1049" s="2"/>
      <c r="HF1049" s="2"/>
      <c r="HG1049" s="2"/>
      <c r="HH1049" s="2"/>
      <c r="HI1049" s="2"/>
      <c r="HJ1049" s="2"/>
      <c r="HK1049" s="2"/>
      <c r="HL1049" s="2"/>
      <c r="HM1049" s="2"/>
      <c r="HN1049" s="2"/>
      <c r="HO1049" s="2"/>
      <c r="HP1049" s="2"/>
      <c r="HQ1049" s="2"/>
      <c r="HR1049" s="2"/>
      <c r="HS1049" s="2"/>
      <c r="HT1049" s="2"/>
      <c r="HU1049" s="2"/>
      <c r="HV1049" s="2"/>
      <c r="HW1049" s="2"/>
      <c r="HX1049" s="2"/>
      <c r="HY1049" s="2"/>
      <c r="HZ1049" s="2"/>
      <c r="IA1049" s="2"/>
      <c r="IB1049" s="2"/>
      <c r="IC1049" s="2"/>
      <c r="ID1049" s="2"/>
      <c r="IE1049" s="2"/>
      <c r="IF1049" s="2"/>
      <c r="IG1049" s="2"/>
      <c r="IH1049" s="2"/>
      <c r="II1049" s="2"/>
      <c r="IJ1049" s="2"/>
      <c r="IK1049" s="2"/>
      <c r="IL1049" s="2"/>
      <c r="IM1049" s="2"/>
      <c r="IN1049" s="2"/>
      <c r="IO1049" s="2"/>
      <c r="IP1049" s="2"/>
      <c r="IQ1049" s="2"/>
      <c r="IR1049" s="2"/>
      <c r="IS1049" s="2"/>
      <c r="IT1049" s="2"/>
      <c r="IU1049" s="2"/>
      <c r="IV1049" s="2"/>
      <c r="IW1049" s="2"/>
      <c r="IX1049" s="2"/>
      <c r="IY1049" s="2"/>
      <c r="IZ1049" s="2"/>
      <c r="JA1049" s="2"/>
      <c r="JB1049" s="2"/>
      <c r="JC1049" s="2"/>
      <c r="JD1049" s="2"/>
      <c r="JE1049" s="2"/>
      <c r="JF1049" s="2"/>
      <c r="JG1049" s="2"/>
      <c r="JH1049" s="2"/>
      <c r="JI1049" s="2"/>
      <c r="JJ1049" s="2"/>
      <c r="JK1049" s="2"/>
      <c r="JL1049" s="2"/>
      <c r="JM1049" s="2"/>
      <c r="JN1049" s="2"/>
      <c r="JO1049" s="2"/>
      <c r="JP1049" s="2"/>
      <c r="JQ1049" s="2"/>
      <c r="JR1049" s="2"/>
      <c r="JS1049" s="2"/>
      <c r="JT1049" s="2"/>
      <c r="JU1049" s="2"/>
      <c r="JV1049" s="2"/>
      <c r="JW1049" s="2"/>
    </row>
    <row r="1050" spans="2:283" ht="24" customHeight="1" x14ac:dyDescent="0.2">
      <c r="B1050" s="4"/>
      <c r="C1050" s="23"/>
      <c r="D1050" s="89"/>
      <c r="E1050" s="6"/>
      <c r="F1050" s="2"/>
      <c r="G1050" s="92"/>
      <c r="H1050" s="6"/>
      <c r="I1050" s="23"/>
      <c r="J1050" s="89"/>
      <c r="K1050" s="6"/>
      <c r="L1050" s="2"/>
      <c r="M1050" s="92"/>
      <c r="N1050" s="6"/>
      <c r="O1050" s="23"/>
      <c r="P1050" s="89"/>
      <c r="Q1050" s="6"/>
      <c r="R1050" s="2"/>
      <c r="S1050" s="9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  <c r="BQ1050" s="2"/>
      <c r="BR1050" s="2"/>
      <c r="BS1050" s="2"/>
      <c r="BT1050" s="2"/>
      <c r="BU1050" s="2"/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2"/>
      <c r="DR1050" s="2"/>
      <c r="DS1050" s="2"/>
      <c r="DT1050" s="2"/>
      <c r="DU1050" s="2"/>
      <c r="DV1050" s="2"/>
      <c r="DW1050" s="2"/>
      <c r="DX1050" s="2"/>
      <c r="DY1050" s="2"/>
      <c r="DZ1050" s="2"/>
      <c r="EA1050" s="2"/>
      <c r="EB1050" s="2"/>
      <c r="EC1050" s="2"/>
      <c r="ED1050" s="2"/>
      <c r="EE1050" s="2"/>
      <c r="EF1050" s="2"/>
      <c r="EG1050" s="2"/>
      <c r="EH1050" s="2"/>
      <c r="EI1050" s="2"/>
      <c r="EJ1050" s="2"/>
      <c r="EK1050" s="2"/>
      <c r="EL1050" s="2"/>
      <c r="EM1050" s="2"/>
      <c r="EN1050" s="2"/>
      <c r="EO1050" s="2"/>
      <c r="EP1050" s="2"/>
      <c r="EQ1050" s="2"/>
      <c r="ER1050" s="2"/>
      <c r="ES1050" s="2"/>
      <c r="ET1050" s="2"/>
      <c r="EU1050" s="2"/>
      <c r="EV1050" s="2"/>
      <c r="EW1050" s="2"/>
      <c r="EX1050" s="2"/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2"/>
      <c r="FP1050" s="2"/>
      <c r="FQ1050" s="2"/>
      <c r="FR1050" s="2"/>
      <c r="FS1050" s="2"/>
      <c r="FT1050" s="2"/>
      <c r="FU1050" s="2"/>
      <c r="FV1050" s="2"/>
      <c r="FW1050" s="2"/>
      <c r="FX1050" s="2"/>
      <c r="FY1050" s="2"/>
      <c r="FZ1050" s="2"/>
      <c r="GA1050" s="2"/>
      <c r="GB1050" s="2"/>
      <c r="GC1050" s="2"/>
      <c r="GD1050" s="2"/>
      <c r="GE1050" s="2"/>
      <c r="GF1050" s="2"/>
      <c r="GG1050" s="2"/>
      <c r="GH1050" s="2"/>
      <c r="GI1050" s="2"/>
      <c r="GJ1050" s="2"/>
      <c r="GK1050" s="2"/>
      <c r="GL1050" s="2"/>
      <c r="GM1050" s="2"/>
      <c r="GN1050" s="2"/>
      <c r="GO1050" s="2"/>
      <c r="GP1050" s="2"/>
      <c r="GQ1050" s="2"/>
      <c r="GR1050" s="2"/>
      <c r="GS1050" s="2"/>
      <c r="GT1050" s="2"/>
      <c r="GU1050" s="2"/>
      <c r="GV1050" s="2"/>
      <c r="GW1050" s="2"/>
      <c r="GX1050" s="2"/>
      <c r="GY1050" s="2"/>
      <c r="GZ1050" s="2"/>
      <c r="HA1050" s="2"/>
      <c r="HB1050" s="2"/>
      <c r="HC1050" s="2"/>
      <c r="HD1050" s="2"/>
      <c r="HE1050" s="2"/>
      <c r="HF1050" s="2"/>
      <c r="HG1050" s="2"/>
      <c r="HH1050" s="2"/>
      <c r="HI1050" s="2"/>
      <c r="HJ1050" s="2"/>
      <c r="HK1050" s="2"/>
      <c r="HL1050" s="2"/>
      <c r="HM1050" s="2"/>
      <c r="HN1050" s="2"/>
      <c r="HO1050" s="2"/>
      <c r="HP1050" s="2"/>
      <c r="HQ1050" s="2"/>
      <c r="HR1050" s="2"/>
      <c r="HS1050" s="2"/>
      <c r="HT1050" s="2"/>
      <c r="HU1050" s="2"/>
      <c r="HV1050" s="2"/>
      <c r="HW1050" s="2"/>
      <c r="HX1050" s="2"/>
      <c r="HY1050" s="2"/>
      <c r="HZ1050" s="2"/>
      <c r="IA1050" s="2"/>
      <c r="IB1050" s="2"/>
      <c r="IC1050" s="2"/>
      <c r="ID1050" s="2"/>
      <c r="IE1050" s="2"/>
      <c r="IF1050" s="2"/>
      <c r="IG1050" s="2"/>
      <c r="IH1050" s="2"/>
      <c r="II1050" s="2"/>
      <c r="IJ1050" s="2"/>
      <c r="IK1050" s="2"/>
      <c r="IL1050" s="2"/>
      <c r="IM1050" s="2"/>
      <c r="IN1050" s="2"/>
      <c r="IO1050" s="2"/>
      <c r="IP1050" s="2"/>
      <c r="IQ1050" s="2"/>
      <c r="IR1050" s="2"/>
      <c r="IS1050" s="2"/>
      <c r="IT1050" s="2"/>
      <c r="IU1050" s="2"/>
      <c r="IV1050" s="2"/>
      <c r="IW1050" s="2"/>
      <c r="IX1050" s="2"/>
      <c r="IY1050" s="2"/>
      <c r="IZ1050" s="2"/>
      <c r="JA1050" s="2"/>
      <c r="JB1050" s="2"/>
      <c r="JC1050" s="2"/>
      <c r="JD1050" s="2"/>
      <c r="JE1050" s="2"/>
      <c r="JF1050" s="2"/>
      <c r="JG1050" s="2"/>
      <c r="JH1050" s="2"/>
      <c r="JI1050" s="2"/>
      <c r="JJ1050" s="2"/>
      <c r="JK1050" s="2"/>
      <c r="JL1050" s="2"/>
      <c r="JM1050" s="2"/>
      <c r="JN1050" s="2"/>
      <c r="JO1050" s="2"/>
      <c r="JP1050" s="2"/>
      <c r="JQ1050" s="2"/>
      <c r="JR1050" s="2"/>
      <c r="JS1050" s="2"/>
      <c r="JT1050" s="2"/>
      <c r="JU1050" s="2"/>
      <c r="JV1050" s="2"/>
      <c r="JW1050" s="2"/>
    </row>
    <row r="1051" spans="2:283" ht="24" customHeight="1" x14ac:dyDescent="0.2">
      <c r="B1051" s="4"/>
      <c r="C1051" s="23"/>
      <c r="D1051" s="89"/>
      <c r="E1051" s="6"/>
      <c r="F1051" s="2"/>
      <c r="G1051" s="92"/>
      <c r="H1051" s="6"/>
      <c r="I1051" s="23"/>
      <c r="J1051" s="89"/>
      <c r="K1051" s="6"/>
      <c r="L1051" s="2"/>
      <c r="M1051" s="92"/>
      <c r="N1051" s="6"/>
      <c r="O1051" s="23"/>
      <c r="P1051" s="89"/>
      <c r="Q1051" s="6"/>
      <c r="R1051" s="2"/>
      <c r="S1051" s="9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  <c r="BQ1051" s="2"/>
      <c r="BR1051" s="2"/>
      <c r="BS1051" s="2"/>
      <c r="BT1051" s="2"/>
      <c r="BU1051" s="2"/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2"/>
      <c r="DR1051" s="2"/>
      <c r="DS1051" s="2"/>
      <c r="DT1051" s="2"/>
      <c r="DU1051" s="2"/>
      <c r="DV1051" s="2"/>
      <c r="DW1051" s="2"/>
      <c r="DX1051" s="2"/>
      <c r="DY1051" s="2"/>
      <c r="DZ1051" s="2"/>
      <c r="EA1051" s="2"/>
      <c r="EB1051" s="2"/>
      <c r="EC1051" s="2"/>
      <c r="ED1051" s="2"/>
      <c r="EE1051" s="2"/>
      <c r="EF1051" s="2"/>
      <c r="EG1051" s="2"/>
      <c r="EH1051" s="2"/>
      <c r="EI1051" s="2"/>
      <c r="EJ1051" s="2"/>
      <c r="EK1051" s="2"/>
      <c r="EL1051" s="2"/>
      <c r="EM1051" s="2"/>
      <c r="EN1051" s="2"/>
      <c r="EO1051" s="2"/>
      <c r="EP1051" s="2"/>
      <c r="EQ1051" s="2"/>
      <c r="ER1051" s="2"/>
      <c r="ES1051" s="2"/>
      <c r="ET1051" s="2"/>
      <c r="EU1051" s="2"/>
      <c r="EV1051" s="2"/>
      <c r="EW1051" s="2"/>
      <c r="EX1051" s="2"/>
      <c r="EY1051" s="2"/>
      <c r="EZ1051" s="2"/>
      <c r="FA1051" s="2"/>
      <c r="FB1051" s="2"/>
      <c r="FC1051" s="2"/>
      <c r="FD1051" s="2"/>
      <c r="FE1051" s="2"/>
      <c r="FF1051" s="2"/>
      <c r="FG1051" s="2"/>
      <c r="FH1051" s="2"/>
      <c r="FI1051" s="2"/>
      <c r="FJ1051" s="2"/>
      <c r="FK1051" s="2"/>
      <c r="FL1051" s="2"/>
      <c r="FM1051" s="2"/>
      <c r="FN1051" s="2"/>
      <c r="FO1051" s="2"/>
      <c r="FP1051" s="2"/>
      <c r="FQ1051" s="2"/>
      <c r="FR1051" s="2"/>
      <c r="FS1051" s="2"/>
      <c r="FT1051" s="2"/>
      <c r="FU1051" s="2"/>
      <c r="FV1051" s="2"/>
      <c r="FW1051" s="2"/>
      <c r="FX1051" s="2"/>
      <c r="FY1051" s="2"/>
      <c r="FZ1051" s="2"/>
      <c r="GA1051" s="2"/>
      <c r="GB1051" s="2"/>
      <c r="GC1051" s="2"/>
      <c r="GD1051" s="2"/>
      <c r="GE1051" s="2"/>
      <c r="GF1051" s="2"/>
      <c r="GG1051" s="2"/>
      <c r="GH1051" s="2"/>
      <c r="GI1051" s="2"/>
      <c r="GJ1051" s="2"/>
      <c r="GK1051" s="2"/>
      <c r="GL1051" s="2"/>
      <c r="GM1051" s="2"/>
      <c r="GN1051" s="2"/>
      <c r="GO1051" s="2"/>
      <c r="GP1051" s="2"/>
      <c r="GQ1051" s="2"/>
      <c r="GR1051" s="2"/>
      <c r="GS1051" s="2"/>
      <c r="GT1051" s="2"/>
      <c r="GU1051" s="2"/>
      <c r="GV1051" s="2"/>
      <c r="GW1051" s="2"/>
      <c r="GX1051" s="2"/>
      <c r="GY1051" s="2"/>
      <c r="GZ1051" s="2"/>
      <c r="HA1051" s="2"/>
      <c r="HB1051" s="2"/>
      <c r="HC1051" s="2"/>
      <c r="HD1051" s="2"/>
      <c r="HE1051" s="2"/>
      <c r="HF1051" s="2"/>
      <c r="HG1051" s="2"/>
      <c r="HH1051" s="2"/>
      <c r="HI1051" s="2"/>
      <c r="HJ1051" s="2"/>
      <c r="HK1051" s="2"/>
      <c r="HL1051" s="2"/>
      <c r="HM1051" s="2"/>
      <c r="HN1051" s="2"/>
      <c r="HO1051" s="2"/>
      <c r="HP1051" s="2"/>
      <c r="HQ1051" s="2"/>
      <c r="HR1051" s="2"/>
      <c r="HS1051" s="2"/>
      <c r="HT1051" s="2"/>
      <c r="HU1051" s="2"/>
      <c r="HV1051" s="2"/>
      <c r="HW1051" s="2"/>
      <c r="HX1051" s="2"/>
      <c r="HY1051" s="2"/>
      <c r="HZ1051" s="2"/>
      <c r="IA1051" s="2"/>
      <c r="IB1051" s="2"/>
      <c r="IC1051" s="2"/>
      <c r="ID1051" s="2"/>
      <c r="IE1051" s="2"/>
      <c r="IF1051" s="2"/>
      <c r="IG1051" s="2"/>
      <c r="IH1051" s="2"/>
      <c r="II1051" s="2"/>
      <c r="IJ1051" s="2"/>
      <c r="IK1051" s="2"/>
      <c r="IL1051" s="2"/>
      <c r="IM1051" s="2"/>
      <c r="IN1051" s="2"/>
      <c r="IO1051" s="2"/>
      <c r="IP1051" s="2"/>
      <c r="IQ1051" s="2"/>
      <c r="IR1051" s="2"/>
      <c r="IS1051" s="2"/>
      <c r="IT1051" s="2"/>
      <c r="IU1051" s="2"/>
      <c r="IV1051" s="2"/>
      <c r="IW1051" s="2"/>
      <c r="IX1051" s="2"/>
      <c r="IY1051" s="2"/>
      <c r="IZ1051" s="2"/>
      <c r="JA1051" s="2"/>
      <c r="JB1051" s="2"/>
      <c r="JC1051" s="2"/>
      <c r="JD1051" s="2"/>
      <c r="JE1051" s="2"/>
      <c r="JF1051" s="2"/>
      <c r="JG1051" s="2"/>
      <c r="JH1051" s="2"/>
      <c r="JI1051" s="2"/>
      <c r="JJ1051" s="2"/>
      <c r="JK1051" s="2"/>
      <c r="JL1051" s="2"/>
      <c r="JM1051" s="2"/>
      <c r="JN1051" s="2"/>
      <c r="JO1051" s="2"/>
      <c r="JP1051" s="2"/>
      <c r="JQ1051" s="2"/>
      <c r="JR1051" s="2"/>
      <c r="JS1051" s="2"/>
      <c r="JT1051" s="2"/>
      <c r="JU1051" s="2"/>
      <c r="JV1051" s="2"/>
      <c r="JW1051" s="2"/>
    </row>
    <row r="1052" spans="2:283" ht="24" customHeight="1" x14ac:dyDescent="0.2">
      <c r="B1052" s="4"/>
      <c r="C1052" s="23"/>
      <c r="D1052" s="89"/>
      <c r="E1052" s="6"/>
      <c r="F1052" s="2"/>
      <c r="G1052" s="92"/>
      <c r="H1052" s="6"/>
      <c r="I1052" s="23"/>
      <c r="J1052" s="89"/>
      <c r="K1052" s="6"/>
      <c r="L1052" s="2"/>
      <c r="M1052" s="92"/>
      <c r="N1052" s="6"/>
      <c r="O1052" s="23"/>
      <c r="P1052" s="89"/>
      <c r="Q1052" s="6"/>
      <c r="R1052" s="2"/>
      <c r="S1052" s="9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2"/>
      <c r="DR1052" s="2"/>
      <c r="DS1052" s="2"/>
      <c r="DT1052" s="2"/>
      <c r="DU1052" s="2"/>
      <c r="DV1052" s="2"/>
      <c r="DW1052" s="2"/>
      <c r="DX1052" s="2"/>
      <c r="DY1052" s="2"/>
      <c r="DZ1052" s="2"/>
      <c r="EA1052" s="2"/>
      <c r="EB1052" s="2"/>
      <c r="EC1052" s="2"/>
      <c r="ED1052" s="2"/>
      <c r="EE1052" s="2"/>
      <c r="EF1052" s="2"/>
      <c r="EG1052" s="2"/>
      <c r="EH1052" s="2"/>
      <c r="EI1052" s="2"/>
      <c r="EJ1052" s="2"/>
      <c r="EK1052" s="2"/>
      <c r="EL1052" s="2"/>
      <c r="EM1052" s="2"/>
      <c r="EN1052" s="2"/>
      <c r="EO1052" s="2"/>
      <c r="EP1052" s="2"/>
      <c r="EQ1052" s="2"/>
      <c r="ER1052" s="2"/>
      <c r="ES1052" s="2"/>
      <c r="ET1052" s="2"/>
      <c r="EU1052" s="2"/>
      <c r="EV1052" s="2"/>
      <c r="EW1052" s="2"/>
      <c r="EX1052" s="2"/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2"/>
      <c r="FP1052" s="2"/>
      <c r="FQ1052" s="2"/>
      <c r="FR1052" s="2"/>
      <c r="FS1052" s="2"/>
      <c r="FT1052" s="2"/>
      <c r="FU1052" s="2"/>
      <c r="FV1052" s="2"/>
      <c r="FW1052" s="2"/>
      <c r="FX1052" s="2"/>
      <c r="FY1052" s="2"/>
      <c r="FZ1052" s="2"/>
      <c r="GA1052" s="2"/>
      <c r="GB1052" s="2"/>
      <c r="GC1052" s="2"/>
      <c r="GD1052" s="2"/>
      <c r="GE1052" s="2"/>
      <c r="GF1052" s="2"/>
      <c r="GG1052" s="2"/>
      <c r="GH1052" s="2"/>
      <c r="GI1052" s="2"/>
      <c r="GJ1052" s="2"/>
      <c r="GK1052" s="2"/>
      <c r="GL1052" s="2"/>
      <c r="GM1052" s="2"/>
      <c r="GN1052" s="2"/>
      <c r="GO1052" s="2"/>
      <c r="GP1052" s="2"/>
      <c r="GQ1052" s="2"/>
      <c r="GR1052" s="2"/>
      <c r="GS1052" s="2"/>
      <c r="GT1052" s="2"/>
      <c r="GU1052" s="2"/>
      <c r="GV1052" s="2"/>
      <c r="GW1052" s="2"/>
      <c r="GX1052" s="2"/>
      <c r="GY1052" s="2"/>
      <c r="GZ1052" s="2"/>
      <c r="HA1052" s="2"/>
      <c r="HB1052" s="2"/>
      <c r="HC1052" s="2"/>
      <c r="HD1052" s="2"/>
      <c r="HE1052" s="2"/>
      <c r="HF1052" s="2"/>
      <c r="HG1052" s="2"/>
      <c r="HH1052" s="2"/>
      <c r="HI1052" s="2"/>
      <c r="HJ1052" s="2"/>
      <c r="HK1052" s="2"/>
      <c r="HL1052" s="2"/>
      <c r="HM1052" s="2"/>
      <c r="HN1052" s="2"/>
      <c r="HO1052" s="2"/>
      <c r="HP1052" s="2"/>
      <c r="HQ1052" s="2"/>
      <c r="HR1052" s="2"/>
      <c r="HS1052" s="2"/>
      <c r="HT1052" s="2"/>
      <c r="HU1052" s="2"/>
      <c r="HV1052" s="2"/>
      <c r="HW1052" s="2"/>
      <c r="HX1052" s="2"/>
      <c r="HY1052" s="2"/>
      <c r="HZ1052" s="2"/>
      <c r="IA1052" s="2"/>
      <c r="IB1052" s="2"/>
      <c r="IC1052" s="2"/>
      <c r="ID1052" s="2"/>
      <c r="IE1052" s="2"/>
      <c r="IF1052" s="2"/>
      <c r="IG1052" s="2"/>
      <c r="IH1052" s="2"/>
      <c r="II1052" s="2"/>
      <c r="IJ1052" s="2"/>
      <c r="IK1052" s="2"/>
      <c r="IL1052" s="2"/>
      <c r="IM1052" s="2"/>
      <c r="IN1052" s="2"/>
      <c r="IO1052" s="2"/>
      <c r="IP1052" s="2"/>
      <c r="IQ1052" s="2"/>
      <c r="IR1052" s="2"/>
      <c r="IS1052" s="2"/>
      <c r="IT1052" s="2"/>
      <c r="IU1052" s="2"/>
      <c r="IV1052" s="2"/>
      <c r="IW1052" s="2"/>
      <c r="IX1052" s="2"/>
      <c r="IY1052" s="2"/>
      <c r="IZ1052" s="2"/>
      <c r="JA1052" s="2"/>
      <c r="JB1052" s="2"/>
      <c r="JC1052" s="2"/>
      <c r="JD1052" s="2"/>
      <c r="JE1052" s="2"/>
      <c r="JF1052" s="2"/>
      <c r="JG1052" s="2"/>
      <c r="JH1052" s="2"/>
      <c r="JI1052" s="2"/>
      <c r="JJ1052" s="2"/>
      <c r="JK1052" s="2"/>
      <c r="JL1052" s="2"/>
      <c r="JM1052" s="2"/>
      <c r="JN1052" s="2"/>
      <c r="JO1052" s="2"/>
      <c r="JP1052" s="2"/>
      <c r="JQ1052" s="2"/>
      <c r="JR1052" s="2"/>
      <c r="JS1052" s="2"/>
      <c r="JT1052" s="2"/>
      <c r="JU1052" s="2"/>
      <c r="JV1052" s="2"/>
      <c r="JW1052" s="2"/>
    </row>
    <row r="1053" spans="2:283" ht="24" customHeight="1" x14ac:dyDescent="0.2">
      <c r="B1053" s="4"/>
      <c r="C1053" s="23"/>
      <c r="D1053" s="89"/>
      <c r="E1053" s="6"/>
      <c r="F1053" s="2"/>
      <c r="G1053" s="92"/>
      <c r="H1053" s="6"/>
      <c r="I1053" s="23"/>
      <c r="J1053" s="89"/>
      <c r="K1053" s="6"/>
      <c r="L1053" s="2"/>
      <c r="M1053" s="92"/>
      <c r="N1053" s="6"/>
      <c r="O1053" s="23"/>
      <c r="P1053" s="89"/>
      <c r="Q1053" s="6"/>
      <c r="R1053" s="2"/>
      <c r="S1053" s="9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2"/>
      <c r="DR1053" s="2"/>
      <c r="DS1053" s="2"/>
      <c r="DT1053" s="2"/>
      <c r="DU1053" s="2"/>
      <c r="DV1053" s="2"/>
      <c r="DW1053" s="2"/>
      <c r="DX1053" s="2"/>
      <c r="DY1053" s="2"/>
      <c r="DZ1053" s="2"/>
      <c r="EA1053" s="2"/>
      <c r="EB1053" s="2"/>
      <c r="EC1053" s="2"/>
      <c r="ED1053" s="2"/>
      <c r="EE1053" s="2"/>
      <c r="EF1053" s="2"/>
      <c r="EG1053" s="2"/>
      <c r="EH1053" s="2"/>
      <c r="EI1053" s="2"/>
      <c r="EJ1053" s="2"/>
      <c r="EK1053" s="2"/>
      <c r="EL1053" s="2"/>
      <c r="EM1053" s="2"/>
      <c r="EN1053" s="2"/>
      <c r="EO1053" s="2"/>
      <c r="EP1053" s="2"/>
      <c r="EQ1053" s="2"/>
      <c r="ER1053" s="2"/>
      <c r="ES1053" s="2"/>
      <c r="ET1053" s="2"/>
      <c r="EU1053" s="2"/>
      <c r="EV1053" s="2"/>
      <c r="EW1053" s="2"/>
      <c r="EX1053" s="2"/>
      <c r="EY1053" s="2"/>
      <c r="EZ1053" s="2"/>
      <c r="FA1053" s="2"/>
      <c r="FB1053" s="2"/>
      <c r="FC1053" s="2"/>
      <c r="FD1053" s="2"/>
      <c r="FE1053" s="2"/>
      <c r="FF1053" s="2"/>
      <c r="FG1053" s="2"/>
      <c r="FH1053" s="2"/>
      <c r="FI1053" s="2"/>
      <c r="FJ1053" s="2"/>
      <c r="FK1053" s="2"/>
      <c r="FL1053" s="2"/>
      <c r="FM1053" s="2"/>
      <c r="FN1053" s="2"/>
      <c r="FO1053" s="2"/>
      <c r="FP1053" s="2"/>
      <c r="FQ1053" s="2"/>
      <c r="FR1053" s="2"/>
      <c r="FS1053" s="2"/>
      <c r="FT1053" s="2"/>
      <c r="FU1053" s="2"/>
      <c r="FV1053" s="2"/>
      <c r="FW1053" s="2"/>
      <c r="FX1053" s="2"/>
      <c r="FY1053" s="2"/>
      <c r="FZ1053" s="2"/>
      <c r="GA1053" s="2"/>
      <c r="GB1053" s="2"/>
      <c r="GC1053" s="2"/>
      <c r="GD1053" s="2"/>
      <c r="GE1053" s="2"/>
      <c r="GF1053" s="2"/>
      <c r="GG1053" s="2"/>
      <c r="GH1053" s="2"/>
      <c r="GI1053" s="2"/>
      <c r="GJ1053" s="2"/>
      <c r="GK1053" s="2"/>
      <c r="GL1053" s="2"/>
      <c r="GM1053" s="2"/>
      <c r="GN1053" s="2"/>
      <c r="GO1053" s="2"/>
      <c r="GP1053" s="2"/>
      <c r="GQ1053" s="2"/>
      <c r="GR1053" s="2"/>
      <c r="GS1053" s="2"/>
      <c r="GT1053" s="2"/>
      <c r="GU1053" s="2"/>
      <c r="GV1053" s="2"/>
      <c r="GW1053" s="2"/>
      <c r="GX1053" s="2"/>
      <c r="GY1053" s="2"/>
      <c r="GZ1053" s="2"/>
      <c r="HA1053" s="2"/>
      <c r="HB1053" s="2"/>
      <c r="HC1053" s="2"/>
      <c r="HD1053" s="2"/>
      <c r="HE1053" s="2"/>
      <c r="HF1053" s="2"/>
      <c r="HG1053" s="2"/>
      <c r="HH1053" s="2"/>
      <c r="HI1053" s="2"/>
      <c r="HJ1053" s="2"/>
      <c r="HK1053" s="2"/>
      <c r="HL1053" s="2"/>
      <c r="HM1053" s="2"/>
      <c r="HN1053" s="2"/>
      <c r="HO1053" s="2"/>
      <c r="HP1053" s="2"/>
      <c r="HQ1053" s="2"/>
      <c r="HR1053" s="2"/>
      <c r="HS1053" s="2"/>
      <c r="HT1053" s="2"/>
      <c r="HU1053" s="2"/>
      <c r="HV1053" s="2"/>
      <c r="HW1053" s="2"/>
      <c r="HX1053" s="2"/>
      <c r="HY1053" s="2"/>
      <c r="HZ1053" s="2"/>
      <c r="IA1053" s="2"/>
      <c r="IB1053" s="2"/>
      <c r="IC1053" s="2"/>
      <c r="ID1053" s="2"/>
      <c r="IE1053" s="2"/>
      <c r="IF1053" s="2"/>
      <c r="IG1053" s="2"/>
      <c r="IH1053" s="2"/>
      <c r="II1053" s="2"/>
      <c r="IJ1053" s="2"/>
      <c r="IK1053" s="2"/>
      <c r="IL1053" s="2"/>
      <c r="IM1053" s="2"/>
      <c r="IN1053" s="2"/>
      <c r="IO1053" s="2"/>
      <c r="IP1053" s="2"/>
      <c r="IQ1053" s="2"/>
      <c r="IR1053" s="2"/>
      <c r="IS1053" s="2"/>
      <c r="IT1053" s="2"/>
      <c r="IU1053" s="2"/>
      <c r="IV1053" s="2"/>
      <c r="IW1053" s="2"/>
      <c r="IX1053" s="2"/>
      <c r="IY1053" s="2"/>
      <c r="IZ1053" s="2"/>
      <c r="JA1053" s="2"/>
      <c r="JB1053" s="2"/>
      <c r="JC1053" s="2"/>
      <c r="JD1053" s="2"/>
      <c r="JE1053" s="2"/>
      <c r="JF1053" s="2"/>
      <c r="JG1053" s="2"/>
      <c r="JH1053" s="2"/>
      <c r="JI1053" s="2"/>
      <c r="JJ1053" s="2"/>
      <c r="JK1053" s="2"/>
      <c r="JL1053" s="2"/>
      <c r="JM1053" s="2"/>
      <c r="JN1053" s="2"/>
      <c r="JO1053" s="2"/>
      <c r="JP1053" s="2"/>
      <c r="JQ1053" s="2"/>
      <c r="JR1053" s="2"/>
      <c r="JS1053" s="2"/>
      <c r="JT1053" s="2"/>
      <c r="JU1053" s="2"/>
      <c r="JV1053" s="2"/>
      <c r="JW1053" s="2"/>
    </row>
    <row r="1054" spans="2:283" ht="24" customHeight="1" x14ac:dyDescent="0.2">
      <c r="B1054" s="4"/>
      <c r="C1054" s="23"/>
      <c r="D1054" s="89"/>
      <c r="E1054" s="6"/>
      <c r="F1054" s="2"/>
      <c r="G1054" s="92"/>
      <c r="H1054" s="6"/>
      <c r="I1054" s="23"/>
      <c r="J1054" s="89"/>
      <c r="K1054" s="6"/>
      <c r="L1054" s="2"/>
      <c r="M1054" s="92"/>
      <c r="N1054" s="6"/>
      <c r="O1054" s="23"/>
      <c r="P1054" s="89"/>
      <c r="Q1054" s="6"/>
      <c r="R1054" s="2"/>
      <c r="S1054" s="9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/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2"/>
      <c r="DR1054" s="2"/>
      <c r="DS1054" s="2"/>
      <c r="DT1054" s="2"/>
      <c r="DU1054" s="2"/>
      <c r="DV1054" s="2"/>
      <c r="DW1054" s="2"/>
      <c r="DX1054" s="2"/>
      <c r="DY1054" s="2"/>
      <c r="DZ1054" s="2"/>
      <c r="EA1054" s="2"/>
      <c r="EB1054" s="2"/>
      <c r="EC1054" s="2"/>
      <c r="ED1054" s="2"/>
      <c r="EE1054" s="2"/>
      <c r="EF1054" s="2"/>
      <c r="EG1054" s="2"/>
      <c r="EH1054" s="2"/>
      <c r="EI1054" s="2"/>
      <c r="EJ1054" s="2"/>
      <c r="EK1054" s="2"/>
      <c r="EL1054" s="2"/>
      <c r="EM1054" s="2"/>
      <c r="EN1054" s="2"/>
      <c r="EO1054" s="2"/>
      <c r="EP1054" s="2"/>
      <c r="EQ1054" s="2"/>
      <c r="ER1054" s="2"/>
      <c r="ES1054" s="2"/>
      <c r="ET1054" s="2"/>
      <c r="EU1054" s="2"/>
      <c r="EV1054" s="2"/>
      <c r="EW1054" s="2"/>
      <c r="EX1054" s="2"/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2"/>
      <c r="FP1054" s="2"/>
      <c r="FQ1054" s="2"/>
      <c r="FR1054" s="2"/>
      <c r="FS1054" s="2"/>
      <c r="FT1054" s="2"/>
      <c r="FU1054" s="2"/>
      <c r="FV1054" s="2"/>
      <c r="FW1054" s="2"/>
      <c r="FX1054" s="2"/>
      <c r="FY1054" s="2"/>
      <c r="FZ1054" s="2"/>
      <c r="GA1054" s="2"/>
      <c r="GB1054" s="2"/>
      <c r="GC1054" s="2"/>
      <c r="GD1054" s="2"/>
      <c r="GE1054" s="2"/>
      <c r="GF1054" s="2"/>
      <c r="GG1054" s="2"/>
      <c r="GH1054" s="2"/>
      <c r="GI1054" s="2"/>
      <c r="GJ1054" s="2"/>
      <c r="GK1054" s="2"/>
      <c r="GL1054" s="2"/>
      <c r="GM1054" s="2"/>
      <c r="GN1054" s="2"/>
      <c r="GO1054" s="2"/>
      <c r="GP1054" s="2"/>
      <c r="GQ1054" s="2"/>
      <c r="GR1054" s="2"/>
      <c r="GS1054" s="2"/>
      <c r="GT1054" s="2"/>
      <c r="GU1054" s="2"/>
      <c r="GV1054" s="2"/>
      <c r="GW1054" s="2"/>
      <c r="GX1054" s="2"/>
      <c r="GY1054" s="2"/>
      <c r="GZ1054" s="2"/>
      <c r="HA1054" s="2"/>
      <c r="HB1054" s="2"/>
      <c r="HC1054" s="2"/>
      <c r="HD1054" s="2"/>
      <c r="HE1054" s="2"/>
      <c r="HF1054" s="2"/>
      <c r="HG1054" s="2"/>
      <c r="HH1054" s="2"/>
      <c r="HI1054" s="2"/>
      <c r="HJ1054" s="2"/>
      <c r="HK1054" s="2"/>
      <c r="HL1054" s="2"/>
      <c r="HM1054" s="2"/>
      <c r="HN1054" s="2"/>
      <c r="HO1054" s="2"/>
      <c r="HP1054" s="2"/>
      <c r="HQ1054" s="2"/>
      <c r="HR1054" s="2"/>
      <c r="HS1054" s="2"/>
      <c r="HT1054" s="2"/>
      <c r="HU1054" s="2"/>
      <c r="HV1054" s="2"/>
      <c r="HW1054" s="2"/>
      <c r="HX1054" s="2"/>
      <c r="HY1054" s="2"/>
      <c r="HZ1054" s="2"/>
      <c r="IA1054" s="2"/>
      <c r="IB1054" s="2"/>
      <c r="IC1054" s="2"/>
      <c r="ID1054" s="2"/>
      <c r="IE1054" s="2"/>
      <c r="IF1054" s="2"/>
      <c r="IG1054" s="2"/>
      <c r="IH1054" s="2"/>
      <c r="II1054" s="2"/>
      <c r="IJ1054" s="2"/>
      <c r="IK1054" s="2"/>
      <c r="IL1054" s="2"/>
      <c r="IM1054" s="2"/>
      <c r="IN1054" s="2"/>
      <c r="IO1054" s="2"/>
      <c r="IP1054" s="2"/>
      <c r="IQ1054" s="2"/>
      <c r="IR1054" s="2"/>
      <c r="IS1054" s="2"/>
      <c r="IT1054" s="2"/>
      <c r="IU1054" s="2"/>
      <c r="IV1054" s="2"/>
      <c r="IW1054" s="2"/>
      <c r="IX1054" s="2"/>
      <c r="IY1054" s="2"/>
      <c r="IZ1054" s="2"/>
      <c r="JA1054" s="2"/>
      <c r="JB1054" s="2"/>
      <c r="JC1054" s="2"/>
      <c r="JD1054" s="2"/>
      <c r="JE1054" s="2"/>
      <c r="JF1054" s="2"/>
      <c r="JG1054" s="2"/>
      <c r="JH1054" s="2"/>
      <c r="JI1054" s="2"/>
      <c r="JJ1054" s="2"/>
      <c r="JK1054" s="2"/>
      <c r="JL1054" s="2"/>
      <c r="JM1054" s="2"/>
      <c r="JN1054" s="2"/>
      <c r="JO1054" s="2"/>
      <c r="JP1054" s="2"/>
      <c r="JQ1054" s="2"/>
      <c r="JR1054" s="2"/>
      <c r="JS1054" s="2"/>
      <c r="JT1054" s="2"/>
      <c r="JU1054" s="2"/>
      <c r="JV1054" s="2"/>
      <c r="JW1054" s="2"/>
    </row>
    <row r="1055" spans="2:283" ht="24" customHeight="1" x14ac:dyDescent="0.2">
      <c r="B1055" s="4"/>
      <c r="C1055" s="23"/>
      <c r="D1055" s="89"/>
      <c r="E1055" s="6"/>
      <c r="F1055" s="2"/>
      <c r="G1055" s="92"/>
      <c r="H1055" s="6"/>
      <c r="I1055" s="23"/>
      <c r="J1055" s="89"/>
      <c r="K1055" s="6"/>
      <c r="L1055" s="2"/>
      <c r="M1055" s="92"/>
      <c r="N1055" s="6"/>
      <c r="O1055" s="23"/>
      <c r="P1055" s="89"/>
      <c r="Q1055" s="6"/>
      <c r="R1055" s="2"/>
      <c r="S1055" s="9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2"/>
      <c r="DR1055" s="2"/>
      <c r="DS1055" s="2"/>
      <c r="DT1055" s="2"/>
      <c r="DU1055" s="2"/>
      <c r="DV1055" s="2"/>
      <c r="DW1055" s="2"/>
      <c r="DX1055" s="2"/>
      <c r="DY1055" s="2"/>
      <c r="DZ1055" s="2"/>
      <c r="EA1055" s="2"/>
      <c r="EB1055" s="2"/>
      <c r="EC1055" s="2"/>
      <c r="ED1055" s="2"/>
      <c r="EE1055" s="2"/>
      <c r="EF1055" s="2"/>
      <c r="EG1055" s="2"/>
      <c r="EH1055" s="2"/>
      <c r="EI1055" s="2"/>
      <c r="EJ1055" s="2"/>
      <c r="EK1055" s="2"/>
      <c r="EL1055" s="2"/>
      <c r="EM1055" s="2"/>
      <c r="EN1055" s="2"/>
      <c r="EO1055" s="2"/>
      <c r="EP1055" s="2"/>
      <c r="EQ1055" s="2"/>
      <c r="ER1055" s="2"/>
      <c r="ES1055" s="2"/>
      <c r="ET1055" s="2"/>
      <c r="EU1055" s="2"/>
      <c r="EV1055" s="2"/>
      <c r="EW1055" s="2"/>
      <c r="EX1055" s="2"/>
      <c r="EY1055" s="2"/>
      <c r="EZ1055" s="2"/>
      <c r="FA1055" s="2"/>
      <c r="FB1055" s="2"/>
      <c r="FC1055" s="2"/>
      <c r="FD1055" s="2"/>
      <c r="FE1055" s="2"/>
      <c r="FF1055" s="2"/>
      <c r="FG1055" s="2"/>
      <c r="FH1055" s="2"/>
      <c r="FI1055" s="2"/>
      <c r="FJ1055" s="2"/>
      <c r="FK1055" s="2"/>
      <c r="FL1055" s="2"/>
      <c r="FM1055" s="2"/>
      <c r="FN1055" s="2"/>
      <c r="FO1055" s="2"/>
      <c r="FP1055" s="2"/>
      <c r="FQ1055" s="2"/>
      <c r="FR1055" s="2"/>
      <c r="FS1055" s="2"/>
      <c r="FT1055" s="2"/>
      <c r="FU1055" s="2"/>
      <c r="FV1055" s="2"/>
      <c r="FW1055" s="2"/>
      <c r="FX1055" s="2"/>
      <c r="FY1055" s="2"/>
      <c r="FZ1055" s="2"/>
      <c r="GA1055" s="2"/>
      <c r="GB1055" s="2"/>
      <c r="GC1055" s="2"/>
      <c r="GD1055" s="2"/>
      <c r="GE1055" s="2"/>
      <c r="GF1055" s="2"/>
      <c r="GG1055" s="2"/>
      <c r="GH1055" s="2"/>
      <c r="GI1055" s="2"/>
      <c r="GJ1055" s="2"/>
      <c r="GK1055" s="2"/>
      <c r="GL1055" s="2"/>
      <c r="GM1055" s="2"/>
      <c r="GN1055" s="2"/>
      <c r="GO1055" s="2"/>
      <c r="GP1055" s="2"/>
      <c r="GQ1055" s="2"/>
      <c r="GR1055" s="2"/>
      <c r="GS1055" s="2"/>
      <c r="GT1055" s="2"/>
      <c r="GU1055" s="2"/>
      <c r="GV1055" s="2"/>
      <c r="GW1055" s="2"/>
      <c r="GX1055" s="2"/>
      <c r="GY1055" s="2"/>
      <c r="GZ1055" s="2"/>
      <c r="HA1055" s="2"/>
      <c r="HB1055" s="2"/>
      <c r="HC1055" s="2"/>
      <c r="HD1055" s="2"/>
      <c r="HE1055" s="2"/>
      <c r="HF1055" s="2"/>
      <c r="HG1055" s="2"/>
      <c r="HH1055" s="2"/>
      <c r="HI1055" s="2"/>
      <c r="HJ1055" s="2"/>
      <c r="HK1055" s="2"/>
      <c r="HL1055" s="2"/>
      <c r="HM1055" s="2"/>
      <c r="HN1055" s="2"/>
      <c r="HO1055" s="2"/>
      <c r="HP1055" s="2"/>
      <c r="HQ1055" s="2"/>
      <c r="HR1055" s="2"/>
      <c r="HS1055" s="2"/>
      <c r="HT1055" s="2"/>
      <c r="HU1055" s="2"/>
      <c r="HV1055" s="2"/>
      <c r="HW1055" s="2"/>
      <c r="HX1055" s="2"/>
      <c r="HY1055" s="2"/>
      <c r="HZ1055" s="2"/>
      <c r="IA1055" s="2"/>
      <c r="IB1055" s="2"/>
      <c r="IC1055" s="2"/>
      <c r="ID1055" s="2"/>
      <c r="IE1055" s="2"/>
      <c r="IF1055" s="2"/>
      <c r="IG1055" s="2"/>
      <c r="IH1055" s="2"/>
      <c r="II1055" s="2"/>
      <c r="IJ1055" s="2"/>
      <c r="IK1055" s="2"/>
      <c r="IL1055" s="2"/>
      <c r="IM1055" s="2"/>
      <c r="IN1055" s="2"/>
      <c r="IO1055" s="2"/>
      <c r="IP1055" s="2"/>
      <c r="IQ1055" s="2"/>
      <c r="IR1055" s="2"/>
      <c r="IS1055" s="2"/>
      <c r="IT1055" s="2"/>
      <c r="IU1055" s="2"/>
      <c r="IV1055" s="2"/>
      <c r="IW1055" s="2"/>
      <c r="IX1055" s="2"/>
      <c r="IY1055" s="2"/>
      <c r="IZ1055" s="2"/>
      <c r="JA1055" s="2"/>
      <c r="JB1055" s="2"/>
      <c r="JC1055" s="2"/>
      <c r="JD1055" s="2"/>
      <c r="JE1055" s="2"/>
      <c r="JF1055" s="2"/>
      <c r="JG1055" s="2"/>
      <c r="JH1055" s="2"/>
      <c r="JI1055" s="2"/>
      <c r="JJ1055" s="2"/>
      <c r="JK1055" s="2"/>
      <c r="JL1055" s="2"/>
      <c r="JM1055" s="2"/>
      <c r="JN1055" s="2"/>
      <c r="JO1055" s="2"/>
      <c r="JP1055" s="2"/>
      <c r="JQ1055" s="2"/>
      <c r="JR1055" s="2"/>
      <c r="JS1055" s="2"/>
      <c r="JT1055" s="2"/>
      <c r="JU1055" s="2"/>
      <c r="JV1055" s="2"/>
      <c r="JW1055" s="2"/>
    </row>
    <row r="1056" spans="2:283" ht="24" customHeight="1" x14ac:dyDescent="0.2">
      <c r="B1056" s="4"/>
      <c r="C1056" s="23"/>
      <c r="D1056" s="89"/>
      <c r="E1056" s="6"/>
      <c r="F1056" s="2"/>
      <c r="G1056" s="92"/>
      <c r="H1056" s="6"/>
      <c r="I1056" s="23"/>
      <c r="J1056" s="89"/>
      <c r="K1056" s="6"/>
      <c r="L1056" s="2"/>
      <c r="M1056" s="92"/>
      <c r="N1056" s="6"/>
      <c r="O1056" s="23"/>
      <c r="P1056" s="89"/>
      <c r="Q1056" s="6"/>
      <c r="R1056" s="2"/>
      <c r="S1056" s="9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/>
      <c r="BZ1056" s="2"/>
      <c r="CA1056" s="2"/>
      <c r="CB1056" s="2"/>
      <c r="CC1056" s="2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2"/>
      <c r="DR1056" s="2"/>
      <c r="DS1056" s="2"/>
      <c r="DT1056" s="2"/>
      <c r="DU1056" s="2"/>
      <c r="DV1056" s="2"/>
      <c r="DW1056" s="2"/>
      <c r="DX1056" s="2"/>
      <c r="DY1056" s="2"/>
      <c r="DZ1056" s="2"/>
      <c r="EA1056" s="2"/>
      <c r="EB1056" s="2"/>
      <c r="EC1056" s="2"/>
      <c r="ED1056" s="2"/>
      <c r="EE1056" s="2"/>
      <c r="EF1056" s="2"/>
      <c r="EG1056" s="2"/>
      <c r="EH1056" s="2"/>
      <c r="EI1056" s="2"/>
      <c r="EJ1056" s="2"/>
      <c r="EK1056" s="2"/>
      <c r="EL1056" s="2"/>
      <c r="EM1056" s="2"/>
      <c r="EN1056" s="2"/>
      <c r="EO1056" s="2"/>
      <c r="EP1056" s="2"/>
      <c r="EQ1056" s="2"/>
      <c r="ER1056" s="2"/>
      <c r="ES1056" s="2"/>
      <c r="ET1056" s="2"/>
      <c r="EU1056" s="2"/>
      <c r="EV1056" s="2"/>
      <c r="EW1056" s="2"/>
      <c r="EX1056" s="2"/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2"/>
      <c r="FP1056" s="2"/>
      <c r="FQ1056" s="2"/>
      <c r="FR1056" s="2"/>
      <c r="FS1056" s="2"/>
      <c r="FT1056" s="2"/>
      <c r="FU1056" s="2"/>
      <c r="FV1056" s="2"/>
      <c r="FW1056" s="2"/>
      <c r="FX1056" s="2"/>
      <c r="FY1056" s="2"/>
      <c r="FZ1056" s="2"/>
      <c r="GA1056" s="2"/>
      <c r="GB1056" s="2"/>
      <c r="GC1056" s="2"/>
      <c r="GD1056" s="2"/>
      <c r="GE1056" s="2"/>
      <c r="GF1056" s="2"/>
      <c r="GG1056" s="2"/>
      <c r="GH1056" s="2"/>
      <c r="GI1056" s="2"/>
      <c r="GJ1056" s="2"/>
      <c r="GK1056" s="2"/>
      <c r="GL1056" s="2"/>
      <c r="GM1056" s="2"/>
      <c r="GN1056" s="2"/>
      <c r="GO1056" s="2"/>
      <c r="GP1056" s="2"/>
      <c r="GQ1056" s="2"/>
      <c r="GR1056" s="2"/>
      <c r="GS1056" s="2"/>
      <c r="GT1056" s="2"/>
      <c r="GU1056" s="2"/>
      <c r="GV1056" s="2"/>
      <c r="GW1056" s="2"/>
      <c r="GX1056" s="2"/>
      <c r="GY1056" s="2"/>
      <c r="GZ1056" s="2"/>
      <c r="HA1056" s="2"/>
      <c r="HB1056" s="2"/>
      <c r="HC1056" s="2"/>
      <c r="HD1056" s="2"/>
      <c r="HE1056" s="2"/>
      <c r="HF1056" s="2"/>
      <c r="HG1056" s="2"/>
      <c r="HH1056" s="2"/>
      <c r="HI1056" s="2"/>
      <c r="HJ1056" s="2"/>
      <c r="HK1056" s="2"/>
      <c r="HL1056" s="2"/>
      <c r="HM1056" s="2"/>
      <c r="HN1056" s="2"/>
      <c r="HO1056" s="2"/>
      <c r="HP1056" s="2"/>
      <c r="HQ1056" s="2"/>
      <c r="HR1056" s="2"/>
      <c r="HS1056" s="2"/>
      <c r="HT1056" s="2"/>
      <c r="HU1056" s="2"/>
      <c r="HV1056" s="2"/>
      <c r="HW1056" s="2"/>
      <c r="HX1056" s="2"/>
      <c r="HY1056" s="2"/>
      <c r="HZ1056" s="2"/>
      <c r="IA1056" s="2"/>
      <c r="IB1056" s="2"/>
      <c r="IC1056" s="2"/>
      <c r="ID1056" s="2"/>
      <c r="IE1056" s="2"/>
      <c r="IF1056" s="2"/>
      <c r="IG1056" s="2"/>
      <c r="IH1056" s="2"/>
      <c r="II1056" s="2"/>
      <c r="IJ1056" s="2"/>
      <c r="IK1056" s="2"/>
      <c r="IL1056" s="2"/>
      <c r="IM1056" s="2"/>
      <c r="IN1056" s="2"/>
      <c r="IO1056" s="2"/>
      <c r="IP1056" s="2"/>
      <c r="IQ1056" s="2"/>
      <c r="IR1056" s="2"/>
      <c r="IS1056" s="2"/>
      <c r="IT1056" s="2"/>
      <c r="IU1056" s="2"/>
      <c r="IV1056" s="2"/>
      <c r="IW1056" s="2"/>
      <c r="IX1056" s="2"/>
      <c r="IY1056" s="2"/>
      <c r="IZ1056" s="2"/>
      <c r="JA1056" s="2"/>
      <c r="JB1056" s="2"/>
      <c r="JC1056" s="2"/>
      <c r="JD1056" s="2"/>
      <c r="JE1056" s="2"/>
      <c r="JF1056" s="2"/>
      <c r="JG1056" s="2"/>
      <c r="JH1056" s="2"/>
      <c r="JI1056" s="2"/>
      <c r="JJ1056" s="2"/>
      <c r="JK1056" s="2"/>
      <c r="JL1056" s="2"/>
      <c r="JM1056" s="2"/>
      <c r="JN1056" s="2"/>
      <c r="JO1056" s="2"/>
      <c r="JP1056" s="2"/>
      <c r="JQ1056" s="2"/>
      <c r="JR1056" s="2"/>
      <c r="JS1056" s="2"/>
      <c r="JT1056" s="2"/>
      <c r="JU1056" s="2"/>
      <c r="JV1056" s="2"/>
      <c r="JW1056" s="2"/>
    </row>
    <row r="1057" spans="2:283" ht="24" customHeight="1" x14ac:dyDescent="0.2">
      <c r="B1057" s="4"/>
      <c r="C1057" s="23"/>
      <c r="D1057" s="89"/>
      <c r="E1057" s="6"/>
      <c r="F1057" s="2"/>
      <c r="G1057" s="92"/>
      <c r="H1057" s="6"/>
      <c r="I1057" s="23"/>
      <c r="J1057" s="89"/>
      <c r="K1057" s="6"/>
      <c r="L1057" s="2"/>
      <c r="M1057" s="92"/>
      <c r="N1057" s="6"/>
      <c r="O1057" s="23"/>
      <c r="P1057" s="89"/>
      <c r="Q1057" s="6"/>
      <c r="R1057" s="2"/>
      <c r="S1057" s="9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/>
      <c r="BZ1057" s="2"/>
      <c r="CA1057" s="2"/>
      <c r="CB1057" s="2"/>
      <c r="CC1057" s="2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2"/>
      <c r="DR1057" s="2"/>
      <c r="DS1057" s="2"/>
      <c r="DT1057" s="2"/>
      <c r="DU1057" s="2"/>
      <c r="DV1057" s="2"/>
      <c r="DW1057" s="2"/>
      <c r="DX1057" s="2"/>
      <c r="DY1057" s="2"/>
      <c r="DZ1057" s="2"/>
      <c r="EA1057" s="2"/>
      <c r="EB1057" s="2"/>
      <c r="EC1057" s="2"/>
      <c r="ED1057" s="2"/>
      <c r="EE1057" s="2"/>
      <c r="EF1057" s="2"/>
      <c r="EG1057" s="2"/>
      <c r="EH1057" s="2"/>
      <c r="EI1057" s="2"/>
      <c r="EJ1057" s="2"/>
      <c r="EK1057" s="2"/>
      <c r="EL1057" s="2"/>
      <c r="EM1057" s="2"/>
      <c r="EN1057" s="2"/>
      <c r="EO1057" s="2"/>
      <c r="EP1057" s="2"/>
      <c r="EQ1057" s="2"/>
      <c r="ER1057" s="2"/>
      <c r="ES1057" s="2"/>
      <c r="ET1057" s="2"/>
      <c r="EU1057" s="2"/>
      <c r="EV1057" s="2"/>
      <c r="EW1057" s="2"/>
      <c r="EX1057" s="2"/>
      <c r="EY1057" s="2"/>
      <c r="EZ1057" s="2"/>
      <c r="FA1057" s="2"/>
      <c r="FB1057" s="2"/>
      <c r="FC1057" s="2"/>
      <c r="FD1057" s="2"/>
      <c r="FE1057" s="2"/>
      <c r="FF1057" s="2"/>
      <c r="FG1057" s="2"/>
      <c r="FH1057" s="2"/>
      <c r="FI1057" s="2"/>
      <c r="FJ1057" s="2"/>
      <c r="FK1057" s="2"/>
      <c r="FL1057" s="2"/>
      <c r="FM1057" s="2"/>
      <c r="FN1057" s="2"/>
      <c r="FO1057" s="2"/>
      <c r="FP1057" s="2"/>
      <c r="FQ1057" s="2"/>
      <c r="FR1057" s="2"/>
      <c r="FS1057" s="2"/>
      <c r="FT1057" s="2"/>
      <c r="FU1057" s="2"/>
      <c r="FV1057" s="2"/>
      <c r="FW1057" s="2"/>
      <c r="FX1057" s="2"/>
      <c r="FY1057" s="2"/>
      <c r="FZ1057" s="2"/>
      <c r="GA1057" s="2"/>
      <c r="GB1057" s="2"/>
      <c r="GC1057" s="2"/>
      <c r="GD1057" s="2"/>
      <c r="GE1057" s="2"/>
      <c r="GF1057" s="2"/>
      <c r="GG1057" s="2"/>
      <c r="GH1057" s="2"/>
      <c r="GI1057" s="2"/>
      <c r="GJ1057" s="2"/>
      <c r="GK1057" s="2"/>
      <c r="GL1057" s="2"/>
      <c r="GM1057" s="2"/>
      <c r="GN1057" s="2"/>
      <c r="GO1057" s="2"/>
      <c r="GP1057" s="2"/>
      <c r="GQ1057" s="2"/>
      <c r="GR1057" s="2"/>
      <c r="GS1057" s="2"/>
      <c r="GT1057" s="2"/>
      <c r="GU1057" s="2"/>
      <c r="GV1057" s="2"/>
      <c r="GW1057" s="2"/>
      <c r="GX1057" s="2"/>
      <c r="GY1057" s="2"/>
      <c r="GZ1057" s="2"/>
      <c r="HA1057" s="2"/>
      <c r="HB1057" s="2"/>
      <c r="HC1057" s="2"/>
      <c r="HD1057" s="2"/>
      <c r="HE1057" s="2"/>
      <c r="HF1057" s="2"/>
      <c r="HG1057" s="2"/>
      <c r="HH1057" s="2"/>
      <c r="HI1057" s="2"/>
      <c r="HJ1057" s="2"/>
      <c r="HK1057" s="2"/>
      <c r="HL1057" s="2"/>
      <c r="HM1057" s="2"/>
      <c r="HN1057" s="2"/>
      <c r="HO1057" s="2"/>
      <c r="HP1057" s="2"/>
      <c r="HQ1057" s="2"/>
      <c r="HR1057" s="2"/>
      <c r="HS1057" s="2"/>
      <c r="HT1057" s="2"/>
      <c r="HU1057" s="2"/>
      <c r="HV1057" s="2"/>
      <c r="HW1057" s="2"/>
      <c r="HX1057" s="2"/>
      <c r="HY1057" s="2"/>
      <c r="HZ1057" s="2"/>
      <c r="IA1057" s="2"/>
      <c r="IB1057" s="2"/>
      <c r="IC1057" s="2"/>
      <c r="ID1057" s="2"/>
      <c r="IE1057" s="2"/>
      <c r="IF1057" s="2"/>
      <c r="IG1057" s="2"/>
      <c r="IH1057" s="2"/>
      <c r="II1057" s="2"/>
      <c r="IJ1057" s="2"/>
      <c r="IK1057" s="2"/>
      <c r="IL1057" s="2"/>
      <c r="IM1057" s="2"/>
      <c r="IN1057" s="2"/>
      <c r="IO1057" s="2"/>
      <c r="IP1057" s="2"/>
      <c r="IQ1057" s="2"/>
      <c r="IR1057" s="2"/>
      <c r="IS1057" s="2"/>
      <c r="IT1057" s="2"/>
      <c r="IU1057" s="2"/>
      <c r="IV1057" s="2"/>
      <c r="IW1057" s="2"/>
      <c r="IX1057" s="2"/>
      <c r="IY1057" s="2"/>
      <c r="IZ1057" s="2"/>
      <c r="JA1057" s="2"/>
      <c r="JB1057" s="2"/>
      <c r="JC1057" s="2"/>
      <c r="JD1057" s="2"/>
      <c r="JE1057" s="2"/>
      <c r="JF1057" s="2"/>
      <c r="JG1057" s="2"/>
      <c r="JH1057" s="2"/>
      <c r="JI1057" s="2"/>
      <c r="JJ1057" s="2"/>
      <c r="JK1057" s="2"/>
      <c r="JL1057" s="2"/>
      <c r="JM1057" s="2"/>
      <c r="JN1057" s="2"/>
      <c r="JO1057" s="2"/>
      <c r="JP1057" s="2"/>
      <c r="JQ1057" s="2"/>
      <c r="JR1057" s="2"/>
      <c r="JS1057" s="2"/>
      <c r="JT1057" s="2"/>
      <c r="JU1057" s="2"/>
      <c r="JV1057" s="2"/>
      <c r="JW1057" s="2"/>
    </row>
    <row r="1058" spans="2:283" ht="24" customHeight="1" x14ac:dyDescent="0.2">
      <c r="B1058" s="4"/>
      <c r="C1058" s="23"/>
      <c r="D1058" s="89"/>
      <c r="E1058" s="6"/>
      <c r="F1058" s="2"/>
      <c r="G1058" s="92"/>
      <c r="H1058" s="6"/>
      <c r="I1058" s="23"/>
      <c r="J1058" s="89"/>
      <c r="K1058" s="6"/>
      <c r="L1058" s="2"/>
      <c r="M1058" s="92"/>
      <c r="N1058" s="6"/>
      <c r="O1058" s="23"/>
      <c r="P1058" s="89"/>
      <c r="Q1058" s="6"/>
      <c r="R1058" s="2"/>
      <c r="S1058" s="9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  <c r="BQ1058" s="2"/>
      <c r="BR1058" s="2"/>
      <c r="BS1058" s="2"/>
      <c r="BT1058" s="2"/>
      <c r="BU1058" s="2"/>
      <c r="BV1058" s="2"/>
      <c r="BW1058" s="2"/>
      <c r="BX1058" s="2"/>
      <c r="BY1058" s="2"/>
      <c r="BZ1058" s="2"/>
      <c r="CA1058" s="2"/>
      <c r="CB1058" s="2"/>
      <c r="CC1058" s="2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2"/>
      <c r="DR1058" s="2"/>
      <c r="DS1058" s="2"/>
      <c r="DT1058" s="2"/>
      <c r="DU1058" s="2"/>
      <c r="DV1058" s="2"/>
      <c r="DW1058" s="2"/>
      <c r="DX1058" s="2"/>
      <c r="DY1058" s="2"/>
      <c r="DZ1058" s="2"/>
      <c r="EA1058" s="2"/>
      <c r="EB1058" s="2"/>
      <c r="EC1058" s="2"/>
      <c r="ED1058" s="2"/>
      <c r="EE1058" s="2"/>
      <c r="EF1058" s="2"/>
      <c r="EG1058" s="2"/>
      <c r="EH1058" s="2"/>
      <c r="EI1058" s="2"/>
      <c r="EJ1058" s="2"/>
      <c r="EK1058" s="2"/>
      <c r="EL1058" s="2"/>
      <c r="EM1058" s="2"/>
      <c r="EN1058" s="2"/>
      <c r="EO1058" s="2"/>
      <c r="EP1058" s="2"/>
      <c r="EQ1058" s="2"/>
      <c r="ER1058" s="2"/>
      <c r="ES1058" s="2"/>
      <c r="ET1058" s="2"/>
      <c r="EU1058" s="2"/>
      <c r="EV1058" s="2"/>
      <c r="EW1058" s="2"/>
      <c r="EX1058" s="2"/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2"/>
      <c r="FP1058" s="2"/>
      <c r="FQ1058" s="2"/>
      <c r="FR1058" s="2"/>
      <c r="FS1058" s="2"/>
      <c r="FT1058" s="2"/>
      <c r="FU1058" s="2"/>
      <c r="FV1058" s="2"/>
      <c r="FW1058" s="2"/>
      <c r="FX1058" s="2"/>
      <c r="FY1058" s="2"/>
      <c r="FZ1058" s="2"/>
      <c r="GA1058" s="2"/>
      <c r="GB1058" s="2"/>
      <c r="GC1058" s="2"/>
      <c r="GD1058" s="2"/>
      <c r="GE1058" s="2"/>
      <c r="GF1058" s="2"/>
      <c r="GG1058" s="2"/>
      <c r="GH1058" s="2"/>
      <c r="GI1058" s="2"/>
      <c r="GJ1058" s="2"/>
      <c r="GK1058" s="2"/>
      <c r="GL1058" s="2"/>
      <c r="GM1058" s="2"/>
      <c r="GN1058" s="2"/>
      <c r="GO1058" s="2"/>
      <c r="GP1058" s="2"/>
      <c r="GQ1058" s="2"/>
      <c r="GR1058" s="2"/>
      <c r="GS1058" s="2"/>
      <c r="GT1058" s="2"/>
      <c r="GU1058" s="2"/>
      <c r="GV1058" s="2"/>
      <c r="GW1058" s="2"/>
      <c r="GX1058" s="2"/>
      <c r="GY1058" s="2"/>
      <c r="GZ1058" s="2"/>
      <c r="HA1058" s="2"/>
      <c r="HB1058" s="2"/>
      <c r="HC1058" s="2"/>
      <c r="HD1058" s="2"/>
      <c r="HE1058" s="2"/>
      <c r="HF1058" s="2"/>
      <c r="HG1058" s="2"/>
      <c r="HH1058" s="2"/>
      <c r="HI1058" s="2"/>
      <c r="HJ1058" s="2"/>
      <c r="HK1058" s="2"/>
      <c r="HL1058" s="2"/>
      <c r="HM1058" s="2"/>
      <c r="HN1058" s="2"/>
      <c r="HO1058" s="2"/>
      <c r="HP1058" s="2"/>
      <c r="HQ1058" s="2"/>
      <c r="HR1058" s="2"/>
      <c r="HS1058" s="2"/>
      <c r="HT1058" s="2"/>
      <c r="HU1058" s="2"/>
      <c r="HV1058" s="2"/>
      <c r="HW1058" s="2"/>
      <c r="HX1058" s="2"/>
      <c r="HY1058" s="2"/>
      <c r="HZ1058" s="2"/>
      <c r="IA1058" s="2"/>
      <c r="IB1058" s="2"/>
      <c r="IC1058" s="2"/>
      <c r="ID1058" s="2"/>
      <c r="IE1058" s="2"/>
      <c r="IF1058" s="2"/>
      <c r="IG1058" s="2"/>
      <c r="IH1058" s="2"/>
      <c r="II1058" s="2"/>
      <c r="IJ1058" s="2"/>
      <c r="IK1058" s="2"/>
      <c r="IL1058" s="2"/>
      <c r="IM1058" s="2"/>
      <c r="IN1058" s="2"/>
      <c r="IO1058" s="2"/>
      <c r="IP1058" s="2"/>
      <c r="IQ1058" s="2"/>
      <c r="IR1058" s="2"/>
      <c r="IS1058" s="2"/>
      <c r="IT1058" s="2"/>
      <c r="IU1058" s="2"/>
      <c r="IV1058" s="2"/>
      <c r="IW1058" s="2"/>
      <c r="IX1058" s="2"/>
      <c r="IY1058" s="2"/>
      <c r="IZ1058" s="2"/>
      <c r="JA1058" s="2"/>
      <c r="JB1058" s="2"/>
      <c r="JC1058" s="2"/>
      <c r="JD1058" s="2"/>
      <c r="JE1058" s="2"/>
      <c r="JF1058" s="2"/>
      <c r="JG1058" s="2"/>
      <c r="JH1058" s="2"/>
      <c r="JI1058" s="2"/>
      <c r="JJ1058" s="2"/>
      <c r="JK1058" s="2"/>
      <c r="JL1058" s="2"/>
      <c r="JM1058" s="2"/>
      <c r="JN1058" s="2"/>
      <c r="JO1058" s="2"/>
      <c r="JP1058" s="2"/>
      <c r="JQ1058" s="2"/>
      <c r="JR1058" s="2"/>
      <c r="JS1058" s="2"/>
      <c r="JT1058" s="2"/>
      <c r="JU1058" s="2"/>
      <c r="JV1058" s="2"/>
      <c r="JW1058" s="2"/>
    </row>
    <row r="1059" spans="2:283" ht="24" customHeight="1" x14ac:dyDescent="0.2">
      <c r="B1059" s="4"/>
      <c r="C1059" s="23"/>
      <c r="D1059" s="89"/>
      <c r="E1059" s="6"/>
      <c r="F1059" s="2"/>
      <c r="G1059" s="92"/>
      <c r="H1059" s="6"/>
      <c r="I1059" s="23"/>
      <c r="J1059" s="89"/>
      <c r="K1059" s="6"/>
      <c r="L1059" s="2"/>
      <c r="M1059" s="92"/>
      <c r="N1059" s="6"/>
      <c r="O1059" s="23"/>
      <c r="P1059" s="89"/>
      <c r="Q1059" s="6"/>
      <c r="R1059" s="2"/>
      <c r="S1059" s="9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  <c r="BQ1059" s="2"/>
      <c r="BR1059" s="2"/>
      <c r="BS1059" s="2"/>
      <c r="BT1059" s="2"/>
      <c r="BU1059" s="2"/>
      <c r="BV1059" s="2"/>
      <c r="BW1059" s="2"/>
      <c r="BX1059" s="2"/>
      <c r="BY1059" s="2"/>
      <c r="BZ1059" s="2"/>
      <c r="CA1059" s="2"/>
      <c r="CB1059" s="2"/>
      <c r="CC1059" s="2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2"/>
      <c r="DR1059" s="2"/>
      <c r="DS1059" s="2"/>
      <c r="DT1059" s="2"/>
      <c r="DU1059" s="2"/>
      <c r="DV1059" s="2"/>
      <c r="DW1059" s="2"/>
      <c r="DX1059" s="2"/>
      <c r="DY1059" s="2"/>
      <c r="DZ1059" s="2"/>
      <c r="EA1059" s="2"/>
      <c r="EB1059" s="2"/>
      <c r="EC1059" s="2"/>
      <c r="ED1059" s="2"/>
      <c r="EE1059" s="2"/>
      <c r="EF1059" s="2"/>
      <c r="EG1059" s="2"/>
      <c r="EH1059" s="2"/>
      <c r="EI1059" s="2"/>
      <c r="EJ1059" s="2"/>
      <c r="EK1059" s="2"/>
      <c r="EL1059" s="2"/>
      <c r="EM1059" s="2"/>
      <c r="EN1059" s="2"/>
      <c r="EO1059" s="2"/>
      <c r="EP1059" s="2"/>
      <c r="EQ1059" s="2"/>
      <c r="ER1059" s="2"/>
      <c r="ES1059" s="2"/>
      <c r="ET1059" s="2"/>
      <c r="EU1059" s="2"/>
      <c r="EV1059" s="2"/>
      <c r="EW1059" s="2"/>
      <c r="EX1059" s="2"/>
      <c r="EY1059" s="2"/>
      <c r="EZ1059" s="2"/>
      <c r="FA1059" s="2"/>
      <c r="FB1059" s="2"/>
      <c r="FC1059" s="2"/>
      <c r="FD1059" s="2"/>
      <c r="FE1059" s="2"/>
      <c r="FF1059" s="2"/>
      <c r="FG1059" s="2"/>
      <c r="FH1059" s="2"/>
      <c r="FI1059" s="2"/>
      <c r="FJ1059" s="2"/>
      <c r="FK1059" s="2"/>
      <c r="FL1059" s="2"/>
      <c r="FM1059" s="2"/>
      <c r="FN1059" s="2"/>
      <c r="FO1059" s="2"/>
      <c r="FP1059" s="2"/>
      <c r="FQ1059" s="2"/>
      <c r="FR1059" s="2"/>
      <c r="FS1059" s="2"/>
      <c r="FT1059" s="2"/>
      <c r="FU1059" s="2"/>
      <c r="FV1059" s="2"/>
      <c r="FW1059" s="2"/>
      <c r="FX1059" s="2"/>
      <c r="FY1059" s="2"/>
      <c r="FZ1059" s="2"/>
      <c r="GA1059" s="2"/>
      <c r="GB1059" s="2"/>
      <c r="GC1059" s="2"/>
      <c r="GD1059" s="2"/>
      <c r="GE1059" s="2"/>
      <c r="GF1059" s="2"/>
      <c r="GG1059" s="2"/>
      <c r="GH1059" s="2"/>
      <c r="GI1059" s="2"/>
      <c r="GJ1059" s="2"/>
      <c r="GK1059" s="2"/>
      <c r="GL1059" s="2"/>
      <c r="GM1059" s="2"/>
      <c r="GN1059" s="2"/>
      <c r="GO1059" s="2"/>
      <c r="GP1059" s="2"/>
      <c r="GQ1059" s="2"/>
      <c r="GR1059" s="2"/>
      <c r="GS1059" s="2"/>
      <c r="GT1059" s="2"/>
      <c r="GU1059" s="2"/>
      <c r="GV1059" s="2"/>
      <c r="GW1059" s="2"/>
      <c r="GX1059" s="2"/>
      <c r="GY1059" s="2"/>
      <c r="GZ1059" s="2"/>
      <c r="HA1059" s="2"/>
      <c r="HB1059" s="2"/>
      <c r="HC1059" s="2"/>
      <c r="HD1059" s="2"/>
      <c r="HE1059" s="2"/>
      <c r="HF1059" s="2"/>
      <c r="HG1059" s="2"/>
      <c r="HH1059" s="2"/>
      <c r="HI1059" s="2"/>
      <c r="HJ1059" s="2"/>
      <c r="HK1059" s="2"/>
      <c r="HL1059" s="2"/>
      <c r="HM1059" s="2"/>
      <c r="HN1059" s="2"/>
      <c r="HO1059" s="2"/>
      <c r="HP1059" s="2"/>
      <c r="HQ1059" s="2"/>
      <c r="HR1059" s="2"/>
      <c r="HS1059" s="2"/>
      <c r="HT1059" s="2"/>
      <c r="HU1059" s="2"/>
      <c r="HV1059" s="2"/>
      <c r="HW1059" s="2"/>
      <c r="HX1059" s="2"/>
      <c r="HY1059" s="2"/>
      <c r="HZ1059" s="2"/>
      <c r="IA1059" s="2"/>
      <c r="IB1059" s="2"/>
      <c r="IC1059" s="2"/>
      <c r="ID1059" s="2"/>
      <c r="IE1059" s="2"/>
      <c r="IF1059" s="2"/>
      <c r="IG1059" s="2"/>
      <c r="IH1059" s="2"/>
      <c r="II1059" s="2"/>
      <c r="IJ1059" s="2"/>
      <c r="IK1059" s="2"/>
      <c r="IL1059" s="2"/>
      <c r="IM1059" s="2"/>
      <c r="IN1059" s="2"/>
      <c r="IO1059" s="2"/>
      <c r="IP1059" s="2"/>
      <c r="IQ1059" s="2"/>
      <c r="IR1059" s="2"/>
      <c r="IS1059" s="2"/>
      <c r="IT1059" s="2"/>
      <c r="IU1059" s="2"/>
      <c r="IV1059" s="2"/>
      <c r="IW1059" s="2"/>
      <c r="IX1059" s="2"/>
      <c r="IY1059" s="2"/>
      <c r="IZ1059" s="2"/>
      <c r="JA1059" s="2"/>
      <c r="JB1059" s="2"/>
      <c r="JC1059" s="2"/>
      <c r="JD1059" s="2"/>
      <c r="JE1059" s="2"/>
      <c r="JF1059" s="2"/>
      <c r="JG1059" s="2"/>
      <c r="JH1059" s="2"/>
      <c r="JI1059" s="2"/>
      <c r="JJ1059" s="2"/>
      <c r="JK1059" s="2"/>
      <c r="JL1059" s="2"/>
      <c r="JM1059" s="2"/>
      <c r="JN1059" s="2"/>
      <c r="JO1059" s="2"/>
      <c r="JP1059" s="2"/>
      <c r="JQ1059" s="2"/>
      <c r="JR1059" s="2"/>
      <c r="JS1059" s="2"/>
      <c r="JT1059" s="2"/>
      <c r="JU1059" s="2"/>
      <c r="JV1059" s="2"/>
      <c r="JW1059" s="2"/>
    </row>
    <row r="1060" spans="2:283" ht="24" customHeight="1" x14ac:dyDescent="0.2"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  <c r="BQ1060" s="2"/>
      <c r="BR1060" s="2"/>
      <c r="BS1060" s="2"/>
      <c r="BT1060" s="2"/>
      <c r="BU1060" s="2"/>
      <c r="BV1060" s="2"/>
      <c r="BW1060" s="2"/>
      <c r="BX1060" s="2"/>
      <c r="BY1060" s="2"/>
      <c r="BZ1060" s="2"/>
      <c r="CA1060" s="2"/>
      <c r="CB1060" s="2"/>
      <c r="CC1060" s="2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2"/>
      <c r="DR1060" s="2"/>
      <c r="DS1060" s="2"/>
      <c r="DT1060" s="2"/>
      <c r="DU1060" s="2"/>
      <c r="DV1060" s="2"/>
      <c r="DW1060" s="2"/>
      <c r="DX1060" s="2"/>
      <c r="DY1060" s="2"/>
      <c r="DZ1060" s="2"/>
      <c r="EA1060" s="2"/>
      <c r="EB1060" s="2"/>
      <c r="EC1060" s="2"/>
      <c r="ED1060" s="2"/>
      <c r="EE1060" s="2"/>
      <c r="EF1060" s="2"/>
      <c r="EG1060" s="2"/>
      <c r="EH1060" s="2"/>
      <c r="EI1060" s="2"/>
      <c r="EJ1060" s="2"/>
      <c r="EK1060" s="2"/>
      <c r="EL1060" s="2"/>
      <c r="EM1060" s="2"/>
      <c r="EN1060" s="2"/>
      <c r="EO1060" s="2"/>
      <c r="EP1060" s="2"/>
      <c r="EQ1060" s="2"/>
      <c r="ER1060" s="2"/>
      <c r="ES1060" s="2"/>
      <c r="ET1060" s="2"/>
      <c r="EU1060" s="2"/>
      <c r="EV1060" s="2"/>
      <c r="EW1060" s="2"/>
      <c r="EX1060" s="2"/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2"/>
      <c r="FP1060" s="2"/>
      <c r="FQ1060" s="2"/>
      <c r="FR1060" s="2"/>
      <c r="FS1060" s="2"/>
      <c r="FT1060" s="2"/>
      <c r="FU1060" s="2"/>
      <c r="FV1060" s="2"/>
      <c r="FW1060" s="2"/>
      <c r="FX1060" s="2"/>
      <c r="FY1060" s="2"/>
      <c r="FZ1060" s="2"/>
      <c r="GA1060" s="2"/>
      <c r="GB1060" s="2"/>
      <c r="GC1060" s="2"/>
      <c r="GD1060" s="2"/>
      <c r="GE1060" s="2"/>
      <c r="GF1060" s="2"/>
      <c r="GG1060" s="2"/>
      <c r="GH1060" s="2"/>
      <c r="GI1060" s="2"/>
      <c r="GJ1060" s="2"/>
      <c r="GK1060" s="2"/>
      <c r="GL1060" s="2"/>
      <c r="GM1060" s="2"/>
      <c r="GN1060" s="2"/>
      <c r="GO1060" s="2"/>
      <c r="GP1060" s="2"/>
      <c r="GQ1060" s="2"/>
      <c r="GR1060" s="2"/>
      <c r="GS1060" s="2"/>
      <c r="GT1060" s="2"/>
      <c r="GU1060" s="2"/>
      <c r="GV1060" s="2"/>
      <c r="GW1060" s="2"/>
      <c r="GX1060" s="2"/>
      <c r="GY1060" s="2"/>
      <c r="GZ1060" s="2"/>
      <c r="HA1060" s="2"/>
      <c r="HB1060" s="2"/>
      <c r="HC1060" s="2"/>
      <c r="HD1060" s="2"/>
      <c r="HE1060" s="2"/>
      <c r="HF1060" s="2"/>
      <c r="HG1060" s="2"/>
      <c r="HH1060" s="2"/>
      <c r="HI1060" s="2"/>
      <c r="HJ1060" s="2"/>
      <c r="HK1060" s="2"/>
      <c r="HL1060" s="2"/>
      <c r="HM1060" s="2"/>
      <c r="HN1060" s="2"/>
      <c r="HO1060" s="2"/>
      <c r="HP1060" s="2"/>
      <c r="HQ1060" s="2"/>
      <c r="HR1060" s="2"/>
      <c r="HS1060" s="2"/>
      <c r="HT1060" s="2"/>
      <c r="HU1060" s="2"/>
      <c r="HV1060" s="2"/>
      <c r="HW1060" s="2"/>
      <c r="HX1060" s="2"/>
      <c r="HY1060" s="2"/>
      <c r="HZ1060" s="2"/>
      <c r="IA1060" s="2"/>
      <c r="IB1060" s="2"/>
      <c r="IC1060" s="2"/>
      <c r="ID1060" s="2"/>
      <c r="IE1060" s="2"/>
      <c r="IF1060" s="2"/>
      <c r="IG1060" s="2"/>
      <c r="IH1060" s="2"/>
      <c r="II1060" s="2"/>
      <c r="IJ1060" s="2"/>
      <c r="IK1060" s="2"/>
      <c r="IL1060" s="2"/>
      <c r="IM1060" s="2"/>
      <c r="IN1060" s="2"/>
      <c r="IO1060" s="2"/>
      <c r="IP1060" s="2"/>
      <c r="IQ1060" s="2"/>
      <c r="IR1060" s="2"/>
      <c r="IS1060" s="2"/>
      <c r="IT1060" s="2"/>
      <c r="IU1060" s="2"/>
      <c r="IV1060" s="2"/>
      <c r="IW1060" s="2"/>
      <c r="IX1060" s="2"/>
      <c r="IY1060" s="2"/>
      <c r="IZ1060" s="2"/>
      <c r="JA1060" s="2"/>
      <c r="JB1060" s="2"/>
      <c r="JC1060" s="2"/>
      <c r="JD1060" s="2"/>
      <c r="JE1060" s="2"/>
      <c r="JF1060" s="2"/>
      <c r="JG1060" s="2"/>
      <c r="JH1060" s="2"/>
      <c r="JI1060" s="2"/>
      <c r="JJ1060" s="2"/>
      <c r="JK1060" s="2"/>
      <c r="JL1060" s="2"/>
      <c r="JM1060" s="2"/>
      <c r="JN1060" s="2"/>
      <c r="JO1060" s="2"/>
      <c r="JP1060" s="2"/>
      <c r="JQ1060" s="2"/>
      <c r="JR1060" s="2"/>
      <c r="JS1060" s="2"/>
      <c r="JT1060" s="2"/>
      <c r="JU1060" s="2"/>
      <c r="JV1060" s="2"/>
      <c r="JW1060" s="2"/>
    </row>
  </sheetData>
  <sheetProtection selectLockedCells="1"/>
  <conditionalFormatting sqref="B3:S44">
    <cfRule type="expression" dxfId="5" priority="2">
      <formula>"    =NON(MOD(LIGNE() ;2))"</formula>
    </cfRule>
  </conditionalFormatting>
  <conditionalFormatting sqref="B20:B23">
    <cfRule type="expression" dxfId="4" priority="1">
      <formula>"    =NON(MOD(LIGNE() ;2))"</formula>
    </cfRule>
  </conditionalFormatting>
  <dataValidations count="1">
    <dataValidation type="list" allowBlank="1" showInputMessage="1" sqref="C3:C44 I3:I44 O3:O44" xr:uid="{00000000-0002-0000-0000-000000000000}">
      <formula1>IF(C3&lt;&gt;"",OFFSET(f_clients,MATCH(C3&amp;"*",f_clients,0)-1,,COUNTIF(f_clients,C3&amp;"*"),1),f_clients)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J40"/>
  <sheetViews>
    <sheetView showGridLines="0" showZeros="0" tabSelected="1" workbookViewId="0">
      <selection activeCell="A19" sqref="A19:C19"/>
    </sheetView>
  </sheetViews>
  <sheetFormatPr baseColWidth="10" defaultRowHeight="19.5" customHeight="1" x14ac:dyDescent="0.2"/>
  <cols>
    <col min="1" max="1" width="16.140625" style="110" customWidth="1"/>
    <col min="2" max="2" width="22.7109375" style="110" customWidth="1"/>
    <col min="3" max="3" width="3.42578125" style="110" customWidth="1"/>
    <col min="4" max="4" width="11.5703125" style="110" customWidth="1"/>
    <col min="5" max="5" width="16.5703125" style="110" customWidth="1"/>
    <col min="6" max="6" width="14" style="110" customWidth="1"/>
    <col min="7" max="16384" width="11.42578125" style="110"/>
  </cols>
  <sheetData>
    <row r="1" spans="1:10" ht="19.5" customHeight="1" x14ac:dyDescent="0.2">
      <c r="A1" s="109"/>
      <c r="B1" s="109"/>
      <c r="C1" s="109"/>
      <c r="D1" s="109"/>
      <c r="E1" s="109"/>
      <c r="F1" s="109"/>
    </row>
    <row r="2" spans="1:10" ht="24" customHeight="1" x14ac:dyDescent="0.4">
      <c r="A2" s="111" t="s">
        <v>4</v>
      </c>
      <c r="B2" s="112"/>
      <c r="C2" s="112"/>
      <c r="D2" s="112"/>
      <c r="E2" s="113"/>
      <c r="F2" s="113"/>
    </row>
    <row r="3" spans="1:10" ht="19.5" customHeight="1" x14ac:dyDescent="0.3">
      <c r="A3" s="114" t="s">
        <v>5</v>
      </c>
      <c r="B3" s="115"/>
      <c r="C3" s="115"/>
      <c r="D3" s="116" t="s">
        <v>112</v>
      </c>
      <c r="E3" s="116"/>
      <c r="F3" s="117" t="str">
        <f ca="1">"F"&amp;YEAR(B9)&amp;TEXT(NumFac,"000")</f>
        <v>F2020001</v>
      </c>
      <c r="G3" s="118"/>
    </row>
    <row r="4" spans="1:10" ht="19.5" customHeight="1" x14ac:dyDescent="0.3">
      <c r="A4" s="114" t="s">
        <v>6</v>
      </c>
      <c r="B4" s="119"/>
      <c r="C4" s="119"/>
      <c r="D4" s="119"/>
      <c r="E4" s="113"/>
      <c r="F4" s="113"/>
      <c r="H4" s="120"/>
    </row>
    <row r="5" spans="1:10" ht="19.5" customHeight="1" x14ac:dyDescent="0.3">
      <c r="A5" s="114" t="s">
        <v>7</v>
      </c>
      <c r="B5" s="112"/>
      <c r="C5" s="112"/>
      <c r="D5" s="112"/>
      <c r="E5" s="112"/>
      <c r="F5" s="109"/>
      <c r="I5" s="181" t="s">
        <v>105</v>
      </c>
      <c r="J5" s="182" t="str">
        <f>IF(B10&lt;&gt;"","OK","NOK")</f>
        <v>NOK</v>
      </c>
    </row>
    <row r="6" spans="1:10" ht="19.5" customHeight="1" x14ac:dyDescent="0.2">
      <c r="A6" s="121"/>
      <c r="B6" s="112"/>
      <c r="C6" s="112"/>
      <c r="D6" s="112"/>
      <c r="E6" s="112"/>
      <c r="F6" s="109"/>
      <c r="I6" s="183" t="s">
        <v>113</v>
      </c>
      <c r="J6" s="184" t="str">
        <f>IF(F28=0,"NOK","OK")</f>
        <v>NOK</v>
      </c>
    </row>
    <row r="7" spans="1:10" ht="19.5" customHeight="1" x14ac:dyDescent="0.2">
      <c r="A7" s="121"/>
      <c r="B7" s="112"/>
      <c r="C7" s="112"/>
      <c r="D7" s="112"/>
      <c r="E7" s="112"/>
      <c r="F7" s="109"/>
    </row>
    <row r="8" spans="1:10" ht="19.5" customHeight="1" x14ac:dyDescent="0.2">
      <c r="A8" s="121"/>
      <c r="B8" s="112"/>
      <c r="C8" s="112"/>
      <c r="D8" s="112"/>
      <c r="E8" s="112"/>
      <c r="F8" s="109"/>
    </row>
    <row r="9" spans="1:10" ht="19.5" customHeight="1" x14ac:dyDescent="0.2">
      <c r="A9" s="122" t="s">
        <v>73</v>
      </c>
      <c r="B9" s="123">
        <f ca="1">TODAY()</f>
        <v>43869</v>
      </c>
      <c r="C9" s="124"/>
      <c r="D9" s="125" t="s">
        <v>8</v>
      </c>
      <c r="E9" s="126"/>
      <c r="F9" s="127"/>
    </row>
    <row r="10" spans="1:10" ht="19.5" customHeight="1" x14ac:dyDescent="0.2">
      <c r="A10" s="122" t="s">
        <v>74</v>
      </c>
      <c r="B10" s="93"/>
      <c r="C10" s="123"/>
      <c r="D10" s="129" t="str">
        <f>IFERROR(VLOOKUP(B10,BDD!$B:$S,1,FALSE),"")</f>
        <v/>
      </c>
      <c r="E10" s="129"/>
      <c r="F10" s="129"/>
    </row>
    <row r="11" spans="1:10" ht="30" customHeight="1" x14ac:dyDescent="0.2">
      <c r="A11" s="130" t="s">
        <v>71</v>
      </c>
      <c r="B11" s="131">
        <f>IFERROR(VLOOKUP(B10,'DONNEES MOBILES'!$B:$E,3,FALSE),"")</f>
        <v>0</v>
      </c>
      <c r="C11" s="128"/>
      <c r="D11" s="132" t="str">
        <f>IFERROR(VLOOKUP(B10,BDD!$B:$S,2,FALSE),"")</f>
        <v/>
      </c>
      <c r="E11" s="132"/>
      <c r="F11" s="132"/>
    </row>
    <row r="12" spans="1:10" ht="21" customHeight="1" x14ac:dyDescent="0.2">
      <c r="A12" s="133" t="s">
        <v>72</v>
      </c>
      <c r="B12" s="131">
        <f>IFERROR(VLOOKUP(B10,'DONNEES MOBILES'!$B:$E,4,FALSE),"")</f>
        <v>0</v>
      </c>
      <c r="C12" s="134"/>
      <c r="D12" s="132" t="str">
        <f>IFERROR(VLOOKUP(B10,BDD!$B:$S,3,FALSE)&amp;" "&amp;VLOOKUP(B10,BDD!$B:$S,4,FALSE),"")</f>
        <v/>
      </c>
      <c r="E12" s="132"/>
      <c r="F12" s="132"/>
    </row>
    <row r="13" spans="1:10" ht="19.5" customHeight="1" x14ac:dyDescent="0.2">
      <c r="A13" s="124"/>
      <c r="B13" s="124"/>
      <c r="C13" s="124"/>
      <c r="D13" s="124"/>
      <c r="E13" s="135"/>
      <c r="F13" s="135"/>
    </row>
    <row r="14" spans="1:10" ht="19.5" customHeight="1" x14ac:dyDescent="0.2">
      <c r="A14" s="109"/>
      <c r="B14" s="109"/>
      <c r="C14" s="109"/>
      <c r="D14" s="109"/>
      <c r="E14" s="109"/>
      <c r="F14" s="109"/>
    </row>
    <row r="15" spans="1:10" ht="19.5" customHeight="1" x14ac:dyDescent="0.2">
      <c r="A15" s="136" t="s">
        <v>9</v>
      </c>
      <c r="B15" s="109"/>
      <c r="C15" s="109"/>
      <c r="D15" s="109"/>
      <c r="E15" s="109"/>
      <c r="F15" s="109"/>
    </row>
    <row r="16" spans="1:10" ht="19.5" customHeight="1" x14ac:dyDescent="0.2">
      <c r="A16" s="137" t="s">
        <v>10</v>
      </c>
      <c r="B16" s="109"/>
      <c r="C16" s="109"/>
      <c r="D16" s="109"/>
      <c r="E16" s="109"/>
      <c r="F16" s="109"/>
    </row>
    <row r="17" spans="1:6" ht="19.5" customHeight="1" x14ac:dyDescent="0.2">
      <c r="A17" s="109"/>
      <c r="B17" s="109"/>
      <c r="C17" s="109"/>
      <c r="D17" s="109"/>
      <c r="E17" s="109"/>
      <c r="F17" s="109"/>
    </row>
    <row r="18" spans="1:6" ht="27" customHeight="1" x14ac:dyDescent="0.2">
      <c r="A18" s="138" t="s">
        <v>11</v>
      </c>
      <c r="B18" s="139"/>
      <c r="C18" s="140"/>
      <c r="D18" s="141" t="s">
        <v>12</v>
      </c>
      <c r="E18" s="142" t="s">
        <v>61</v>
      </c>
      <c r="F18" s="142" t="s">
        <v>15</v>
      </c>
    </row>
    <row r="19" spans="1:6" ht="19.5" customHeight="1" x14ac:dyDescent="0.2">
      <c r="A19" s="173"/>
      <c r="B19" s="173"/>
      <c r="C19" s="173"/>
      <c r="D19" s="177" t="str">
        <f>IFERROR(IF(A19&lt;&gt;"",INDEX(RESERVATION!$G$3:$G$44,MATCH($B$10,RESERVATION!$C$3:$C$44,0)),""),"")</f>
        <v/>
      </c>
      <c r="E19" s="143" t="str">
        <f>IFERROR(VLOOKUP(A19,Paramètres!$B$2:$C$6,2,FALSE),"")</f>
        <v/>
      </c>
      <c r="F19" s="144">
        <f>IF(E19="",0,E19*D19)</f>
        <v>0</v>
      </c>
    </row>
    <row r="20" spans="1:6" ht="19.5" customHeight="1" x14ac:dyDescent="0.2">
      <c r="A20" s="174"/>
      <c r="B20" s="174"/>
      <c r="C20" s="174"/>
      <c r="D20" s="178" t="str">
        <f>IFERROR(IF(A20&lt;&gt;"",INDEX(RESERVATION!$G$3:$G$44,MATCH($B$10,RESERVATION!$C$3:$C$44,0)),""),"")</f>
        <v/>
      </c>
      <c r="E20" s="145" t="str">
        <f>IFERROR(VLOOKUP(A20,Paramètres!$B$2:$C$6,2,FALSE),"")</f>
        <v/>
      </c>
      <c r="F20" s="146">
        <f>IF(E20="",0,E20*D19)</f>
        <v>0</v>
      </c>
    </row>
    <row r="21" spans="1:6" ht="19.5" customHeight="1" x14ac:dyDescent="0.2">
      <c r="A21" s="175"/>
      <c r="B21" s="175"/>
      <c r="C21" s="175"/>
      <c r="D21" s="178" t="str">
        <f>IFERROR(IF(A21&lt;&gt;"",INDEX(RESERVATION!$G$3:$G$44,MATCH($B$10,RESERVATION!$C$3:$C$44,0)),""),"")</f>
        <v/>
      </c>
      <c r="E21" s="145" t="str">
        <f>IFERROR(VLOOKUP(A21,Paramètres!$B$2:$C$6,2,FALSE),"")</f>
        <v/>
      </c>
      <c r="F21" s="146">
        <f>IF(E21="",0,E21*D19)</f>
        <v>0</v>
      </c>
    </row>
    <row r="22" spans="1:6" ht="19.5" customHeight="1" x14ac:dyDescent="0.2">
      <c r="A22" s="176"/>
      <c r="B22" s="176"/>
      <c r="C22" s="176"/>
      <c r="D22" s="179" t="str">
        <f>IFERROR(IF(A22&lt;&gt;"",INDEX(RESERVATION!$G$3:$G$44,MATCH($B$10,RESERVATION!$C$3:$C$44,0)),""),"")</f>
        <v/>
      </c>
      <c r="E22" s="147" t="str">
        <f>IFERROR(VLOOKUP(A22,Paramètres!$B$2:$C$6,2,FALSE),"")</f>
        <v/>
      </c>
      <c r="F22" s="148">
        <f>IF(E22="",0,E22*D19)</f>
        <v>0</v>
      </c>
    </row>
    <row r="23" spans="1:6" ht="19.5" customHeight="1" x14ac:dyDescent="0.2">
      <c r="A23" s="109"/>
      <c r="B23" s="109"/>
      <c r="C23" s="109"/>
      <c r="D23" s="109"/>
      <c r="E23" s="109"/>
      <c r="F23" s="109"/>
    </row>
    <row r="24" spans="1:6" ht="19.5" customHeight="1" x14ac:dyDescent="0.2">
      <c r="A24" s="109"/>
      <c r="B24" s="109"/>
      <c r="C24" s="109"/>
      <c r="D24" s="149"/>
      <c r="E24" s="150" t="s">
        <v>62</v>
      </c>
      <c r="F24" s="151">
        <f>SUM(F19:F22)</f>
        <v>0</v>
      </c>
    </row>
    <row r="25" spans="1:6" ht="19.5" customHeight="1" x14ac:dyDescent="0.2">
      <c r="A25" s="109"/>
      <c r="B25" s="109"/>
      <c r="C25" s="109"/>
      <c r="D25" s="152" t="s">
        <v>63</v>
      </c>
      <c r="E25" s="185"/>
      <c r="F25" s="153">
        <f>IF(E25="",0,F24*E25)</f>
        <v>0</v>
      </c>
    </row>
    <row r="26" spans="1:6" ht="19.5" customHeight="1" x14ac:dyDescent="0.2">
      <c r="A26" s="109"/>
      <c r="B26" s="109"/>
      <c r="C26" s="109"/>
      <c r="D26" s="154"/>
      <c r="E26" s="150" t="s">
        <v>64</v>
      </c>
      <c r="F26" s="155">
        <f>F24-F25</f>
        <v>0</v>
      </c>
    </row>
    <row r="27" spans="1:6" ht="19.5" customHeight="1" x14ac:dyDescent="0.2">
      <c r="A27" s="109"/>
      <c r="B27" s="109"/>
      <c r="C27" s="109"/>
      <c r="D27" s="152" t="s">
        <v>13</v>
      </c>
      <c r="E27" s="180">
        <v>0.2</v>
      </c>
      <c r="F27" s="156">
        <f>F26*E27</f>
        <v>0</v>
      </c>
    </row>
    <row r="28" spans="1:6" ht="27.75" customHeight="1" x14ac:dyDescent="0.2">
      <c r="A28" s="109"/>
      <c r="B28" s="109"/>
      <c r="C28" s="109"/>
      <c r="D28" s="109"/>
      <c r="E28" s="142" t="s">
        <v>14</v>
      </c>
      <c r="F28" s="157">
        <f>F26+F27</f>
        <v>0</v>
      </c>
    </row>
    <row r="29" spans="1:6" ht="19.5" customHeight="1" x14ac:dyDescent="0.2">
      <c r="A29" s="109"/>
      <c r="B29" s="109"/>
      <c r="C29" s="109"/>
      <c r="D29" s="109"/>
      <c r="E29" s="109"/>
      <c r="F29" s="109"/>
    </row>
    <row r="30" spans="1:6" ht="19.5" customHeight="1" x14ac:dyDescent="0.2">
      <c r="A30" s="109"/>
      <c r="B30" s="109"/>
      <c r="C30" s="109"/>
      <c r="D30" s="109"/>
      <c r="E30" s="109"/>
      <c r="F30" s="109"/>
    </row>
    <row r="31" spans="1:6" ht="14.25" customHeight="1" x14ac:dyDescent="0.2">
      <c r="A31" s="158" t="s">
        <v>24</v>
      </c>
      <c r="B31" s="109"/>
      <c r="C31" s="109"/>
      <c r="D31" s="109"/>
      <c r="E31" s="109"/>
      <c r="F31" s="109"/>
    </row>
    <row r="32" spans="1:6" ht="14.25" customHeight="1" x14ac:dyDescent="0.2">
      <c r="A32" s="158" t="s">
        <v>25</v>
      </c>
      <c r="B32" s="109"/>
      <c r="C32" s="109"/>
      <c r="D32" s="109"/>
      <c r="E32" s="109"/>
      <c r="F32" s="109"/>
    </row>
    <row r="33" spans="1:6" s="163" customFormat="1" ht="19.5" customHeight="1" x14ac:dyDescent="0.2">
      <c r="A33" s="159" t="s">
        <v>4</v>
      </c>
      <c r="B33" s="159"/>
      <c r="C33" s="160"/>
      <c r="D33" s="160" t="s">
        <v>16</v>
      </c>
      <c r="E33" s="161"/>
      <c r="F33" s="162"/>
    </row>
    <row r="34" spans="1:6" ht="12" customHeight="1" x14ac:dyDescent="0.2">
      <c r="A34" s="164" t="s">
        <v>5</v>
      </c>
      <c r="B34" s="164"/>
      <c r="C34" s="165"/>
      <c r="D34" s="166" t="s">
        <v>17</v>
      </c>
      <c r="E34" s="166"/>
      <c r="F34" s="167"/>
    </row>
    <row r="35" spans="1:6" ht="12" customHeight="1" x14ac:dyDescent="0.2">
      <c r="A35" s="164" t="s">
        <v>6</v>
      </c>
      <c r="B35" s="164"/>
      <c r="C35" s="165"/>
      <c r="D35" s="166" t="s">
        <v>18</v>
      </c>
      <c r="E35" s="166"/>
      <c r="F35" s="167"/>
    </row>
    <row r="36" spans="1:6" ht="12" customHeight="1" x14ac:dyDescent="0.2">
      <c r="A36" s="168" t="s">
        <v>7</v>
      </c>
      <c r="B36" s="168"/>
      <c r="C36" s="166"/>
      <c r="D36" s="166" t="s">
        <v>19</v>
      </c>
      <c r="E36" s="166"/>
      <c r="F36" s="167"/>
    </row>
    <row r="37" spans="1:6" ht="12" customHeight="1" x14ac:dyDescent="0.2">
      <c r="A37" s="169" t="s">
        <v>21</v>
      </c>
      <c r="B37" s="169"/>
      <c r="C37" s="170"/>
      <c r="D37" s="171" t="s">
        <v>20</v>
      </c>
      <c r="E37" s="166"/>
      <c r="F37" s="172"/>
    </row>
    <row r="38" spans="1:6" ht="12" customHeight="1" x14ac:dyDescent="0.2">
      <c r="A38" s="169" t="s">
        <v>22</v>
      </c>
      <c r="B38" s="169"/>
      <c r="C38" s="170"/>
      <c r="D38" s="170"/>
      <c r="E38" s="170"/>
      <c r="F38" s="109"/>
    </row>
    <row r="39" spans="1:6" ht="12" customHeight="1" x14ac:dyDescent="0.2">
      <c r="A39" s="169" t="s">
        <v>23</v>
      </c>
      <c r="B39" s="169"/>
      <c r="C39" s="170"/>
      <c r="D39" s="170"/>
      <c r="E39" s="170"/>
      <c r="F39" s="109"/>
    </row>
    <row r="40" spans="1:6" ht="19.5" customHeight="1" x14ac:dyDescent="0.2">
      <c r="A40" s="109"/>
      <c r="B40" s="109"/>
      <c r="C40" s="109"/>
      <c r="D40" s="109"/>
      <c r="E40" s="109"/>
      <c r="F40" s="109"/>
    </row>
  </sheetData>
  <sheetProtection sheet="1" objects="1" scenarios="1" selectLockedCells="1"/>
  <mergeCells count="16">
    <mergeCell ref="A38:B38"/>
    <mergeCell ref="A39:B39"/>
    <mergeCell ref="A33:B33"/>
    <mergeCell ref="A34:B34"/>
    <mergeCell ref="A35:B35"/>
    <mergeCell ref="A36:B36"/>
    <mergeCell ref="D3:E3"/>
    <mergeCell ref="A37:B37"/>
    <mergeCell ref="D10:F10"/>
    <mergeCell ref="D11:F11"/>
    <mergeCell ref="A18:C18"/>
    <mergeCell ref="A19:C19"/>
    <mergeCell ref="A20:C20"/>
    <mergeCell ref="A21:C21"/>
    <mergeCell ref="A22:C22"/>
    <mergeCell ref="D12:F12"/>
  </mergeCells>
  <conditionalFormatting sqref="J5:J6">
    <cfRule type="expression" dxfId="3" priority="1">
      <formula>J5="OK"</formula>
    </cfRule>
    <cfRule type="expression" dxfId="2" priority="2">
      <formula>J5="NOK"</formula>
    </cfRule>
  </conditionalFormatting>
  <dataValidations count="2">
    <dataValidation type="list" allowBlank="1" showInputMessage="1" sqref="C11 B10" xr:uid="{00000000-0002-0000-0100-000000000000}">
      <formula1>IF(B10&lt;&gt;"",OFFSET(f_clients,MATCH(B10&amp;"*",f_clients,0)-1,,COUNTIF(f_clients,B10&amp;"*"),1),f_clients)</formula1>
    </dataValidation>
    <dataValidation type="list" allowBlank="1" showInputMessage="1" sqref="A19:A23" xr:uid="{00000000-0002-0000-0100-000001000000}">
      <formula1>tarifs</formula1>
    </dataValidation>
  </dataValidations>
  <hyperlinks>
    <hyperlink ref="D37" r:id="rId1" xr:uid="{00000000-0004-0000-0100-000000000000}"/>
  </hyperlinks>
  <pageMargins left="0.7" right="0.7" top="0.75" bottom="0.75" header="0.3" footer="0.3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3085" r:id="rId5" name="CommandButton1">
          <controlPr defaultSize="0" print="0" autoLine="0" r:id="rId6">
            <anchor moveWithCells="1">
              <from>
                <xdr:col>8</xdr:col>
                <xdr:colOff>38100</xdr:colOff>
                <xdr:row>0</xdr:row>
                <xdr:rowOff>171450</xdr:rowOff>
              </from>
              <to>
                <xdr:col>9</xdr:col>
                <xdr:colOff>361950</xdr:colOff>
                <xdr:row>1</xdr:row>
                <xdr:rowOff>238125</xdr:rowOff>
              </to>
            </anchor>
          </controlPr>
        </control>
      </mc:Choice>
      <mc:Fallback>
        <control shapeId="3085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112F-23DE-4B2D-A928-8D996A410FB0}">
  <sheetPr codeName="Feuil1"/>
  <dimension ref="A1:L3"/>
  <sheetViews>
    <sheetView showGridLines="0" workbookViewId="0">
      <selection activeCell="A2" sqref="A2"/>
    </sheetView>
  </sheetViews>
  <sheetFormatPr baseColWidth="10" defaultColWidth="17.7109375" defaultRowHeight="15.95" customHeight="1" x14ac:dyDescent="0.2"/>
  <cols>
    <col min="1" max="1" width="12.7109375" style="186" customWidth="1"/>
    <col min="2" max="2" width="15.7109375" style="186" customWidth="1"/>
    <col min="3" max="4" width="20.7109375" style="186" customWidth="1"/>
    <col min="5" max="5" width="11.7109375" style="186" customWidth="1"/>
    <col min="6" max="7" width="15.7109375" style="186" customWidth="1"/>
    <col min="8" max="9" width="10.7109375" style="186" customWidth="1"/>
    <col min="10" max="16384" width="17.7109375" style="186"/>
  </cols>
  <sheetData>
    <row r="1" spans="1:12" s="208" customFormat="1" ht="15" x14ac:dyDescent="0.2">
      <c r="A1" s="207" t="s">
        <v>100</v>
      </c>
      <c r="B1" s="207" t="s">
        <v>106</v>
      </c>
      <c r="C1" s="207" t="s">
        <v>105</v>
      </c>
      <c r="D1" s="207" t="s">
        <v>11</v>
      </c>
      <c r="E1" s="207" t="s">
        <v>107</v>
      </c>
      <c r="F1" s="207" t="s">
        <v>108</v>
      </c>
      <c r="G1" s="207" t="s">
        <v>15</v>
      </c>
      <c r="H1" s="207" t="s">
        <v>63</v>
      </c>
      <c r="I1" s="207" t="s">
        <v>13</v>
      </c>
      <c r="J1" s="207" t="s">
        <v>115</v>
      </c>
    </row>
    <row r="2" spans="1:12" ht="15.95" customHeight="1" x14ac:dyDescent="0.2">
      <c r="A2" s="187">
        <v>43869</v>
      </c>
      <c r="B2" s="186" t="s">
        <v>114</v>
      </c>
      <c r="C2" s="186" t="s">
        <v>101</v>
      </c>
      <c r="D2" s="186" t="s">
        <v>59</v>
      </c>
      <c r="E2" s="188">
        <v>19</v>
      </c>
      <c r="F2" s="189">
        <v>15.8333333333333</v>
      </c>
      <c r="G2" s="189">
        <v>300.83333333333269</v>
      </c>
      <c r="H2" s="189">
        <v>30.083333333333272</v>
      </c>
      <c r="I2" s="189">
        <v>54.149999999999892</v>
      </c>
      <c r="J2" s="189">
        <v>324.8999999999993</v>
      </c>
      <c r="L2" s="189"/>
    </row>
    <row r="3" spans="1:12" ht="15.95" customHeight="1" x14ac:dyDescent="0.2">
      <c r="A3" s="187"/>
      <c r="E3" s="188"/>
      <c r="F3" s="189"/>
      <c r="G3" s="189"/>
      <c r="H3" s="189"/>
      <c r="I3" s="189"/>
      <c r="J3" s="189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2:J131"/>
  <sheetViews>
    <sheetView showZeros="0" workbookViewId="0">
      <selection activeCell="F2" sqref="F2"/>
    </sheetView>
  </sheetViews>
  <sheetFormatPr baseColWidth="10" defaultRowHeight="12.75" x14ac:dyDescent="0.2"/>
  <cols>
    <col min="2" max="2" width="33.85546875" customWidth="1"/>
    <col min="3" max="3" width="15.28515625" customWidth="1"/>
    <col min="4" max="4" width="15" style="82" customWidth="1"/>
    <col min="5" max="5" width="11.42578125" style="82"/>
    <col min="8" max="8" width="20" customWidth="1"/>
    <col min="9" max="9" width="20.140625" customWidth="1"/>
    <col min="10" max="10" width="20.28515625" customWidth="1"/>
  </cols>
  <sheetData>
    <row r="2" spans="2:10" x14ac:dyDescent="0.2">
      <c r="B2" s="26" t="str">
        <f>RESERVATION!C3</f>
        <v>DUPONT HELENE</v>
      </c>
      <c r="C2" s="26" t="str">
        <f>RESERVATION!D3</f>
        <v>ISIS</v>
      </c>
      <c r="D2" s="81">
        <f>RESERVATION!E3</f>
        <v>43862</v>
      </c>
      <c r="E2" s="81">
        <f>RESERVATION!F3</f>
        <v>43881</v>
      </c>
      <c r="F2" s="83">
        <f>RESERVATION!G3</f>
        <v>19</v>
      </c>
    </row>
    <row r="3" spans="2:10" x14ac:dyDescent="0.2">
      <c r="B3" s="26">
        <f>RESERVATION!C4</f>
        <v>0</v>
      </c>
      <c r="C3" s="26" t="str">
        <f>RESERVATION!D4</f>
        <v/>
      </c>
      <c r="D3" s="81">
        <f>RESERVATION!E4</f>
        <v>0</v>
      </c>
      <c r="E3" s="81">
        <f>RESERVATION!F4</f>
        <v>0</v>
      </c>
      <c r="F3" s="83">
        <f>RESERVATION!G4</f>
        <v>0</v>
      </c>
      <c r="H3" s="26">
        <f>FACTURE!B10</f>
        <v>0</v>
      </c>
      <c r="I3" s="81">
        <f ca="1">FACTURE!B9</f>
        <v>43869</v>
      </c>
      <c r="J3" s="26">
        <f>FACTURE!F28</f>
        <v>0</v>
      </c>
    </row>
    <row r="4" spans="2:10" x14ac:dyDescent="0.2">
      <c r="B4" s="26">
        <f>RESERVATION!C5</f>
        <v>0</v>
      </c>
      <c r="C4" s="26" t="str">
        <f>RESERVATION!D5</f>
        <v/>
      </c>
      <c r="D4" s="81">
        <f>RESERVATION!E5</f>
        <v>0</v>
      </c>
      <c r="E4" s="81">
        <f>RESERVATION!F5</f>
        <v>0</v>
      </c>
      <c r="F4" s="83">
        <f>RESERVATION!G5</f>
        <v>0</v>
      </c>
    </row>
    <row r="5" spans="2:10" x14ac:dyDescent="0.2">
      <c r="B5" s="26">
        <f>RESERVATION!C6</f>
        <v>0</v>
      </c>
      <c r="C5" s="26" t="str">
        <f>RESERVATION!D6</f>
        <v/>
      </c>
      <c r="D5" s="81">
        <f>RESERVATION!E6</f>
        <v>0</v>
      </c>
      <c r="E5" s="81">
        <f>RESERVATION!F6</f>
        <v>0</v>
      </c>
      <c r="F5" s="83">
        <f>RESERVATION!G6</f>
        <v>0</v>
      </c>
    </row>
    <row r="6" spans="2:10" x14ac:dyDescent="0.2">
      <c r="B6" s="26">
        <f>RESERVATION!C7</f>
        <v>0</v>
      </c>
      <c r="C6" s="26" t="str">
        <f>RESERVATION!D7</f>
        <v/>
      </c>
      <c r="D6" s="81">
        <f>RESERVATION!E7</f>
        <v>0</v>
      </c>
      <c r="E6" s="81">
        <f>RESERVATION!F7</f>
        <v>0</v>
      </c>
      <c r="F6" s="83">
        <f>RESERVATION!G7</f>
        <v>0</v>
      </c>
    </row>
    <row r="7" spans="2:10" x14ac:dyDescent="0.2">
      <c r="B7" s="26">
        <f>RESERVATION!C8</f>
        <v>0</v>
      </c>
      <c r="C7" s="26" t="str">
        <f>RESERVATION!D8</f>
        <v/>
      </c>
      <c r="D7" s="81">
        <f>RESERVATION!E8</f>
        <v>0</v>
      </c>
      <c r="E7" s="81">
        <f>RESERVATION!F8</f>
        <v>0</v>
      </c>
      <c r="F7" s="83">
        <f>RESERVATION!G8</f>
        <v>0</v>
      </c>
    </row>
    <row r="8" spans="2:10" x14ac:dyDescent="0.2">
      <c r="B8" s="26">
        <f>RESERVATION!C9</f>
        <v>0</v>
      </c>
      <c r="C8" s="26" t="str">
        <f>RESERVATION!D9</f>
        <v/>
      </c>
      <c r="D8" s="81">
        <f>RESERVATION!E9</f>
        <v>0</v>
      </c>
      <c r="E8" s="81">
        <f>RESERVATION!F9</f>
        <v>0</v>
      </c>
      <c r="F8" s="83">
        <f>RESERVATION!G9</f>
        <v>0</v>
      </c>
    </row>
    <row r="9" spans="2:10" x14ac:dyDescent="0.2">
      <c r="B9" s="26">
        <f>RESERVATION!C10</f>
        <v>0</v>
      </c>
      <c r="C9" s="26" t="str">
        <f>RESERVATION!D10</f>
        <v/>
      </c>
      <c r="D9" s="81">
        <f>RESERVATION!E10</f>
        <v>0</v>
      </c>
      <c r="E9" s="81">
        <f>RESERVATION!F10</f>
        <v>0</v>
      </c>
      <c r="F9" s="83">
        <f>RESERVATION!G10</f>
        <v>0</v>
      </c>
    </row>
    <row r="10" spans="2:10" x14ac:dyDescent="0.2">
      <c r="B10" s="26">
        <f>RESERVATION!C11</f>
        <v>0</v>
      </c>
      <c r="C10" s="26" t="str">
        <f>RESERVATION!D11</f>
        <v/>
      </c>
      <c r="D10" s="81">
        <f>RESERVATION!E11</f>
        <v>0</v>
      </c>
      <c r="E10" s="81">
        <f>RESERVATION!F11</f>
        <v>0</v>
      </c>
      <c r="F10" s="83">
        <f>RESERVATION!G11</f>
        <v>0</v>
      </c>
    </row>
    <row r="11" spans="2:10" x14ac:dyDescent="0.2">
      <c r="B11" s="26">
        <f>RESERVATION!C12</f>
        <v>0</v>
      </c>
      <c r="C11" s="26" t="str">
        <f>RESERVATION!D12</f>
        <v/>
      </c>
      <c r="D11" s="81">
        <f>RESERVATION!E12</f>
        <v>0</v>
      </c>
      <c r="E11" s="81">
        <f>RESERVATION!F12</f>
        <v>0</v>
      </c>
      <c r="F11" s="83">
        <f>RESERVATION!G12</f>
        <v>0</v>
      </c>
    </row>
    <row r="12" spans="2:10" x14ac:dyDescent="0.2">
      <c r="B12" s="26">
        <f>RESERVATION!C13</f>
        <v>0</v>
      </c>
      <c r="C12" s="26" t="str">
        <f>RESERVATION!D13</f>
        <v/>
      </c>
      <c r="D12" s="81">
        <f>RESERVATION!E13</f>
        <v>0</v>
      </c>
      <c r="E12" s="81">
        <f>RESERVATION!F13</f>
        <v>0</v>
      </c>
      <c r="F12" s="83">
        <f>RESERVATION!G13</f>
        <v>0</v>
      </c>
    </row>
    <row r="13" spans="2:10" x14ac:dyDescent="0.2">
      <c r="B13" s="26">
        <f>RESERVATION!C14</f>
        <v>0</v>
      </c>
      <c r="C13" s="26" t="str">
        <f>RESERVATION!D14</f>
        <v/>
      </c>
      <c r="D13" s="81">
        <f>RESERVATION!E14</f>
        <v>0</v>
      </c>
      <c r="E13" s="81">
        <f>RESERVATION!F14</f>
        <v>0</v>
      </c>
      <c r="F13" s="83">
        <f>RESERVATION!G14</f>
        <v>0</v>
      </c>
    </row>
    <row r="14" spans="2:10" x14ac:dyDescent="0.2">
      <c r="B14" s="26">
        <f>RESERVATION!C15</f>
        <v>0</v>
      </c>
      <c r="C14" s="26" t="str">
        <f>RESERVATION!D15</f>
        <v/>
      </c>
      <c r="D14" s="81">
        <f>RESERVATION!E15</f>
        <v>0</v>
      </c>
      <c r="E14" s="81">
        <f>RESERVATION!F15</f>
        <v>0</v>
      </c>
      <c r="F14" s="83">
        <f>RESERVATION!G15</f>
        <v>0</v>
      </c>
    </row>
    <row r="15" spans="2:10" x14ac:dyDescent="0.2">
      <c r="B15" s="26">
        <f>RESERVATION!C16</f>
        <v>0</v>
      </c>
      <c r="C15" s="26" t="str">
        <f>RESERVATION!D16</f>
        <v/>
      </c>
      <c r="D15" s="81">
        <f>RESERVATION!E16</f>
        <v>0</v>
      </c>
      <c r="E15" s="81">
        <f>RESERVATION!F16</f>
        <v>0</v>
      </c>
      <c r="F15" s="83">
        <f>RESERVATION!G16</f>
        <v>0</v>
      </c>
    </row>
    <row r="16" spans="2:10" x14ac:dyDescent="0.2">
      <c r="B16" s="26">
        <f>RESERVATION!C17</f>
        <v>0</v>
      </c>
      <c r="C16" s="26" t="str">
        <f>RESERVATION!D17</f>
        <v/>
      </c>
      <c r="D16" s="81">
        <f>RESERVATION!E17</f>
        <v>0</v>
      </c>
      <c r="E16" s="81">
        <f>RESERVATION!F17</f>
        <v>0</v>
      </c>
      <c r="F16" s="83">
        <f>RESERVATION!G17</f>
        <v>0</v>
      </c>
    </row>
    <row r="17" spans="2:6" x14ac:dyDescent="0.2">
      <c r="B17" s="26">
        <f>RESERVATION!C18</f>
        <v>0</v>
      </c>
      <c r="C17" s="26" t="str">
        <f>RESERVATION!D18</f>
        <v/>
      </c>
      <c r="D17" s="81">
        <f>RESERVATION!E18</f>
        <v>0</v>
      </c>
      <c r="E17" s="81">
        <f>RESERVATION!F18</f>
        <v>0</v>
      </c>
      <c r="F17" s="83">
        <f>RESERVATION!G18</f>
        <v>0</v>
      </c>
    </row>
    <row r="18" spans="2:6" x14ac:dyDescent="0.2">
      <c r="B18" s="26">
        <f>RESERVATION!C19</f>
        <v>0</v>
      </c>
      <c r="C18" s="26" t="str">
        <f>RESERVATION!D19</f>
        <v/>
      </c>
      <c r="D18" s="81">
        <f>RESERVATION!E19</f>
        <v>0</v>
      </c>
      <c r="E18" s="81">
        <f>RESERVATION!F19</f>
        <v>0</v>
      </c>
      <c r="F18" s="83">
        <f>RESERVATION!G19</f>
        <v>0</v>
      </c>
    </row>
    <row r="19" spans="2:6" x14ac:dyDescent="0.2">
      <c r="B19" s="26">
        <f>RESERVATION!C20</f>
        <v>0</v>
      </c>
      <c r="C19" s="26" t="str">
        <f>RESERVATION!D20</f>
        <v/>
      </c>
      <c r="D19" s="81">
        <f>RESERVATION!E20</f>
        <v>0</v>
      </c>
      <c r="E19" s="81">
        <f>RESERVATION!F20</f>
        <v>0</v>
      </c>
      <c r="F19" s="83">
        <f>RESERVATION!G20</f>
        <v>0</v>
      </c>
    </row>
    <row r="20" spans="2:6" x14ac:dyDescent="0.2">
      <c r="B20" s="26">
        <f>RESERVATION!C21</f>
        <v>0</v>
      </c>
      <c r="C20" s="26" t="str">
        <f>RESERVATION!D21</f>
        <v/>
      </c>
      <c r="D20" s="81">
        <f>RESERVATION!E21</f>
        <v>0</v>
      </c>
      <c r="E20" s="81">
        <f>RESERVATION!F21</f>
        <v>0</v>
      </c>
      <c r="F20" s="83">
        <f>RESERVATION!G21</f>
        <v>0</v>
      </c>
    </row>
    <row r="21" spans="2:6" x14ac:dyDescent="0.2">
      <c r="B21" s="26">
        <f>RESERVATION!C22</f>
        <v>0</v>
      </c>
      <c r="C21" s="26" t="str">
        <f>RESERVATION!D22</f>
        <v/>
      </c>
      <c r="D21" s="81">
        <f>RESERVATION!E22</f>
        <v>0</v>
      </c>
      <c r="E21" s="81">
        <f>RESERVATION!F22</f>
        <v>0</v>
      </c>
      <c r="F21" s="83">
        <f>RESERVATION!G22</f>
        <v>0</v>
      </c>
    </row>
    <row r="22" spans="2:6" x14ac:dyDescent="0.2">
      <c r="B22" s="26">
        <f>RESERVATION!C23</f>
        <v>0</v>
      </c>
      <c r="C22" s="26" t="str">
        <f>RESERVATION!D23</f>
        <v/>
      </c>
      <c r="D22" s="81">
        <f>RESERVATION!E23</f>
        <v>0</v>
      </c>
      <c r="E22" s="81">
        <f>RESERVATION!F23</f>
        <v>0</v>
      </c>
      <c r="F22" s="83">
        <f>RESERVATION!G23</f>
        <v>0</v>
      </c>
    </row>
    <row r="23" spans="2:6" x14ac:dyDescent="0.2">
      <c r="B23" s="26">
        <f>RESERVATION!C24</f>
        <v>0</v>
      </c>
      <c r="C23" s="26" t="str">
        <f>RESERVATION!D24</f>
        <v/>
      </c>
      <c r="D23" s="81">
        <f>RESERVATION!E24</f>
        <v>0</v>
      </c>
      <c r="E23" s="81">
        <f>RESERVATION!F24</f>
        <v>0</v>
      </c>
      <c r="F23" s="83">
        <f>RESERVATION!G24</f>
        <v>0</v>
      </c>
    </row>
    <row r="24" spans="2:6" x14ac:dyDescent="0.2">
      <c r="B24" s="26">
        <f>RESERVATION!C25</f>
        <v>0</v>
      </c>
      <c r="C24" s="26" t="str">
        <f>RESERVATION!D25</f>
        <v/>
      </c>
      <c r="D24" s="81">
        <f>RESERVATION!E25</f>
        <v>0</v>
      </c>
      <c r="E24" s="81">
        <f>RESERVATION!F25</f>
        <v>0</v>
      </c>
      <c r="F24" s="83">
        <f>RESERVATION!G25</f>
        <v>0</v>
      </c>
    </row>
    <row r="25" spans="2:6" x14ac:dyDescent="0.2">
      <c r="B25" s="26">
        <f>RESERVATION!C26</f>
        <v>0</v>
      </c>
      <c r="C25" s="26" t="str">
        <f>RESERVATION!D26</f>
        <v/>
      </c>
      <c r="D25" s="81">
        <f>RESERVATION!E26</f>
        <v>0</v>
      </c>
      <c r="E25" s="81">
        <f>RESERVATION!F26</f>
        <v>0</v>
      </c>
      <c r="F25" s="83">
        <f>RESERVATION!G26</f>
        <v>0</v>
      </c>
    </row>
    <row r="26" spans="2:6" x14ac:dyDescent="0.2">
      <c r="B26" s="26">
        <f>RESERVATION!C27</f>
        <v>0</v>
      </c>
      <c r="C26" s="26" t="str">
        <f>RESERVATION!D27</f>
        <v/>
      </c>
      <c r="D26" s="81">
        <f>RESERVATION!E27</f>
        <v>0</v>
      </c>
      <c r="E26" s="81">
        <f>RESERVATION!F27</f>
        <v>0</v>
      </c>
      <c r="F26" s="83">
        <f>RESERVATION!G27</f>
        <v>0</v>
      </c>
    </row>
    <row r="27" spans="2:6" x14ac:dyDescent="0.2">
      <c r="B27" s="26">
        <f>RESERVATION!C28</f>
        <v>0</v>
      </c>
      <c r="C27" s="26" t="str">
        <f>RESERVATION!D28</f>
        <v/>
      </c>
      <c r="D27" s="81">
        <f>RESERVATION!E28</f>
        <v>0</v>
      </c>
      <c r="E27" s="81">
        <f>RESERVATION!F28</f>
        <v>0</v>
      </c>
      <c r="F27" s="83">
        <f>RESERVATION!G28</f>
        <v>0</v>
      </c>
    </row>
    <row r="28" spans="2:6" x14ac:dyDescent="0.2">
      <c r="B28" s="26">
        <f>RESERVATION!C29</f>
        <v>0</v>
      </c>
      <c r="C28" s="26" t="str">
        <f>RESERVATION!D29</f>
        <v/>
      </c>
      <c r="D28" s="81">
        <f>RESERVATION!E29</f>
        <v>0</v>
      </c>
      <c r="E28" s="81">
        <f>RESERVATION!F29</f>
        <v>0</v>
      </c>
      <c r="F28" s="83">
        <f>RESERVATION!G29</f>
        <v>0</v>
      </c>
    </row>
    <row r="29" spans="2:6" x14ac:dyDescent="0.2">
      <c r="B29" s="26">
        <f>RESERVATION!C30</f>
        <v>0</v>
      </c>
      <c r="C29" s="26" t="str">
        <f>RESERVATION!D30</f>
        <v/>
      </c>
      <c r="D29" s="81">
        <f>RESERVATION!E30</f>
        <v>0</v>
      </c>
      <c r="E29" s="81">
        <f>RESERVATION!F30</f>
        <v>0</v>
      </c>
      <c r="F29" s="83">
        <f>RESERVATION!G30</f>
        <v>0</v>
      </c>
    </row>
    <row r="30" spans="2:6" x14ac:dyDescent="0.2">
      <c r="B30" s="26">
        <f>RESERVATION!C31</f>
        <v>0</v>
      </c>
      <c r="C30" s="26" t="str">
        <f>RESERVATION!D31</f>
        <v/>
      </c>
      <c r="D30" s="81">
        <f>RESERVATION!E31</f>
        <v>0</v>
      </c>
      <c r="E30" s="81">
        <f>RESERVATION!F31</f>
        <v>0</v>
      </c>
      <c r="F30" s="83">
        <f>RESERVATION!G31</f>
        <v>0</v>
      </c>
    </row>
    <row r="31" spans="2:6" x14ac:dyDescent="0.2">
      <c r="B31" s="26">
        <f>RESERVATION!C32</f>
        <v>0</v>
      </c>
      <c r="C31" s="26" t="str">
        <f>RESERVATION!D32</f>
        <v/>
      </c>
      <c r="D31" s="81">
        <f>RESERVATION!E32</f>
        <v>0</v>
      </c>
      <c r="E31" s="81">
        <f>RESERVATION!F32</f>
        <v>0</v>
      </c>
      <c r="F31" s="83">
        <f>RESERVATION!G32</f>
        <v>0</v>
      </c>
    </row>
    <row r="32" spans="2:6" x14ac:dyDescent="0.2">
      <c r="B32" s="26">
        <f>RESERVATION!C33</f>
        <v>0</v>
      </c>
      <c r="C32" s="26" t="str">
        <f>RESERVATION!D33</f>
        <v/>
      </c>
      <c r="D32" s="81">
        <f>RESERVATION!E33</f>
        <v>0</v>
      </c>
      <c r="E32" s="81">
        <f>RESERVATION!F33</f>
        <v>0</v>
      </c>
      <c r="F32" s="83">
        <f>RESERVATION!G33</f>
        <v>0</v>
      </c>
    </row>
    <row r="33" spans="2:6" x14ac:dyDescent="0.2">
      <c r="B33" s="26">
        <f>RESERVATION!C34</f>
        <v>0</v>
      </c>
      <c r="C33" s="26" t="str">
        <f>RESERVATION!D34</f>
        <v/>
      </c>
      <c r="D33" s="81">
        <f>RESERVATION!E34</f>
        <v>0</v>
      </c>
      <c r="E33" s="81">
        <f>RESERVATION!F34</f>
        <v>0</v>
      </c>
      <c r="F33" s="83">
        <f>RESERVATION!G34</f>
        <v>0</v>
      </c>
    </row>
    <row r="34" spans="2:6" x14ac:dyDescent="0.2">
      <c r="B34" s="26">
        <f>RESERVATION!C35</f>
        <v>0</v>
      </c>
      <c r="C34" s="26" t="str">
        <f>RESERVATION!D35</f>
        <v/>
      </c>
      <c r="D34" s="81">
        <f>RESERVATION!E35</f>
        <v>0</v>
      </c>
      <c r="E34" s="81">
        <f>RESERVATION!F35</f>
        <v>0</v>
      </c>
      <c r="F34" s="83">
        <f>RESERVATION!G35</f>
        <v>0</v>
      </c>
    </row>
    <row r="35" spans="2:6" x14ac:dyDescent="0.2">
      <c r="B35" s="26">
        <f>RESERVATION!C36</f>
        <v>0</v>
      </c>
      <c r="C35" s="26" t="str">
        <f>RESERVATION!D36</f>
        <v/>
      </c>
      <c r="D35" s="81">
        <f>RESERVATION!E36</f>
        <v>0</v>
      </c>
      <c r="E35" s="81">
        <f>RESERVATION!F36</f>
        <v>0</v>
      </c>
      <c r="F35" s="83">
        <f>RESERVATION!G36</f>
        <v>0</v>
      </c>
    </row>
    <row r="36" spans="2:6" x14ac:dyDescent="0.2">
      <c r="B36" s="26">
        <f>RESERVATION!C37</f>
        <v>0</v>
      </c>
      <c r="C36" s="26" t="str">
        <f>RESERVATION!D37</f>
        <v/>
      </c>
      <c r="D36" s="81">
        <f>RESERVATION!E37</f>
        <v>0</v>
      </c>
      <c r="E36" s="81">
        <f>RESERVATION!F37</f>
        <v>0</v>
      </c>
      <c r="F36" s="83">
        <f>RESERVATION!G37</f>
        <v>0</v>
      </c>
    </row>
    <row r="37" spans="2:6" x14ac:dyDescent="0.2">
      <c r="B37" s="26">
        <f>RESERVATION!C38</f>
        <v>0</v>
      </c>
      <c r="C37" s="26" t="str">
        <f>RESERVATION!D38</f>
        <v/>
      </c>
      <c r="D37" s="81">
        <f>RESERVATION!E38</f>
        <v>0</v>
      </c>
      <c r="E37" s="81">
        <f>RESERVATION!F38</f>
        <v>0</v>
      </c>
      <c r="F37" s="83">
        <f>RESERVATION!G38</f>
        <v>0</v>
      </c>
    </row>
    <row r="38" spans="2:6" x14ac:dyDescent="0.2">
      <c r="B38" s="26">
        <f>RESERVATION!C39</f>
        <v>0</v>
      </c>
      <c r="C38" s="26" t="str">
        <f>RESERVATION!D39</f>
        <v/>
      </c>
      <c r="D38" s="81">
        <f>RESERVATION!E39</f>
        <v>0</v>
      </c>
      <c r="E38" s="81">
        <f>RESERVATION!F39</f>
        <v>0</v>
      </c>
      <c r="F38" s="83">
        <f>RESERVATION!G39</f>
        <v>0</v>
      </c>
    </row>
    <row r="39" spans="2:6" x14ac:dyDescent="0.2">
      <c r="B39" s="26">
        <f>RESERVATION!C40</f>
        <v>0</v>
      </c>
      <c r="C39" s="26" t="str">
        <f>RESERVATION!D40</f>
        <v/>
      </c>
      <c r="D39" s="81">
        <f>RESERVATION!E40</f>
        <v>0</v>
      </c>
      <c r="E39" s="81">
        <f>RESERVATION!F40</f>
        <v>0</v>
      </c>
      <c r="F39" s="83">
        <f>RESERVATION!G40</f>
        <v>0</v>
      </c>
    </row>
    <row r="40" spans="2:6" x14ac:dyDescent="0.2">
      <c r="B40" s="26">
        <f>RESERVATION!C41</f>
        <v>0</v>
      </c>
      <c r="C40" s="26" t="str">
        <f>RESERVATION!D41</f>
        <v/>
      </c>
      <c r="D40" s="81">
        <f>RESERVATION!E41</f>
        <v>0</v>
      </c>
      <c r="E40" s="81">
        <f>RESERVATION!F41</f>
        <v>0</v>
      </c>
      <c r="F40" s="83">
        <f>RESERVATION!G41</f>
        <v>0</v>
      </c>
    </row>
    <row r="41" spans="2:6" x14ac:dyDescent="0.2">
      <c r="B41" s="26">
        <f>RESERVATION!C42</f>
        <v>0</v>
      </c>
      <c r="C41" s="26" t="str">
        <f>RESERVATION!D42</f>
        <v/>
      </c>
      <c r="D41" s="81">
        <f>RESERVATION!E42</f>
        <v>0</v>
      </c>
      <c r="E41" s="81">
        <f>RESERVATION!F42</f>
        <v>0</v>
      </c>
      <c r="F41" s="83">
        <f>RESERVATION!G42</f>
        <v>0</v>
      </c>
    </row>
    <row r="42" spans="2:6" x14ac:dyDescent="0.2">
      <c r="B42" s="26">
        <f>RESERVATION!C43</f>
        <v>0</v>
      </c>
      <c r="C42" s="26" t="str">
        <f>RESERVATION!D43</f>
        <v/>
      </c>
      <c r="D42" s="81">
        <f>RESERVATION!E43</f>
        <v>0</v>
      </c>
      <c r="E42" s="81">
        <f>RESERVATION!F43</f>
        <v>0</v>
      </c>
      <c r="F42" s="83">
        <f>RESERVATION!G43</f>
        <v>0</v>
      </c>
    </row>
    <row r="43" spans="2:6" x14ac:dyDescent="0.2">
      <c r="B43" s="26">
        <f>RESERVATION!C44</f>
        <v>0</v>
      </c>
      <c r="C43" s="26" t="str">
        <f>RESERVATION!D44</f>
        <v/>
      </c>
      <c r="D43" s="81">
        <f>RESERVATION!E44</f>
        <v>0</v>
      </c>
      <c r="E43" s="81">
        <f>RESERVATION!F44</f>
        <v>0</v>
      </c>
      <c r="F43" s="83">
        <f>RESERVATION!G44</f>
        <v>0</v>
      </c>
    </row>
    <row r="45" spans="2:6" x14ac:dyDescent="0.2">
      <c r="B45" s="26">
        <f>RESERVATION!I3</f>
        <v>0</v>
      </c>
      <c r="C45" s="26" t="str">
        <f>RESERVATION!J3</f>
        <v/>
      </c>
      <c r="D45" s="81">
        <f>RESERVATION!K3</f>
        <v>0</v>
      </c>
      <c r="E45" s="81">
        <f>RESERVATION!L3</f>
        <v>0</v>
      </c>
      <c r="F45" s="83">
        <f>RESERVATION!M3</f>
        <v>0</v>
      </c>
    </row>
    <row r="46" spans="2:6" x14ac:dyDescent="0.2">
      <c r="B46" s="26">
        <f>RESERVATION!I4</f>
        <v>0</v>
      </c>
      <c r="C46" s="26" t="str">
        <f>RESERVATION!J4</f>
        <v/>
      </c>
      <c r="D46" s="81">
        <f>RESERVATION!K4</f>
        <v>0</v>
      </c>
      <c r="E46" s="81">
        <f>RESERVATION!L4</f>
        <v>0</v>
      </c>
      <c r="F46" s="83">
        <f>RESERVATION!M4</f>
        <v>0</v>
      </c>
    </row>
    <row r="47" spans="2:6" x14ac:dyDescent="0.2">
      <c r="B47" s="26">
        <f>RESERVATION!I5</f>
        <v>0</v>
      </c>
      <c r="C47" s="26" t="str">
        <f>RESERVATION!J5</f>
        <v/>
      </c>
      <c r="D47" s="81">
        <f>RESERVATION!K5</f>
        <v>0</v>
      </c>
      <c r="E47" s="81">
        <f>RESERVATION!L5</f>
        <v>0</v>
      </c>
      <c r="F47" s="83">
        <f>RESERVATION!M5</f>
        <v>0</v>
      </c>
    </row>
    <row r="48" spans="2:6" x14ac:dyDescent="0.2">
      <c r="B48" s="26">
        <f>RESERVATION!I6</f>
        <v>0</v>
      </c>
      <c r="C48" s="26" t="str">
        <f>RESERVATION!J6</f>
        <v/>
      </c>
      <c r="D48" s="81">
        <f>RESERVATION!K6</f>
        <v>0</v>
      </c>
      <c r="E48" s="81">
        <f>RESERVATION!L6</f>
        <v>0</v>
      </c>
      <c r="F48" s="83">
        <f>RESERVATION!M6</f>
        <v>0</v>
      </c>
    </row>
    <row r="49" spans="2:6" x14ac:dyDescent="0.2">
      <c r="B49" s="26">
        <f>RESERVATION!I7</f>
        <v>0</v>
      </c>
      <c r="C49" s="26" t="str">
        <f>RESERVATION!J7</f>
        <v/>
      </c>
      <c r="D49" s="81">
        <f>RESERVATION!K7</f>
        <v>0</v>
      </c>
      <c r="E49" s="81">
        <f>RESERVATION!L7</f>
        <v>0</v>
      </c>
      <c r="F49" s="83">
        <f>RESERVATION!M7</f>
        <v>0</v>
      </c>
    </row>
    <row r="50" spans="2:6" x14ac:dyDescent="0.2">
      <c r="B50" s="26">
        <f>RESERVATION!I8</f>
        <v>0</v>
      </c>
      <c r="C50" s="26" t="str">
        <f>RESERVATION!J8</f>
        <v/>
      </c>
      <c r="D50" s="81">
        <f>RESERVATION!K8</f>
        <v>0</v>
      </c>
      <c r="E50" s="81">
        <f>RESERVATION!L8</f>
        <v>0</v>
      </c>
      <c r="F50" s="83">
        <f>RESERVATION!M8</f>
        <v>0</v>
      </c>
    </row>
    <row r="51" spans="2:6" x14ac:dyDescent="0.2">
      <c r="B51" s="26">
        <f>RESERVATION!I9</f>
        <v>0</v>
      </c>
      <c r="C51" s="26" t="str">
        <f>RESERVATION!J9</f>
        <v/>
      </c>
      <c r="D51" s="81">
        <f>RESERVATION!K9</f>
        <v>0</v>
      </c>
      <c r="E51" s="81">
        <f>RESERVATION!L9</f>
        <v>0</v>
      </c>
      <c r="F51" s="83">
        <f>RESERVATION!M9</f>
        <v>0</v>
      </c>
    </row>
    <row r="52" spans="2:6" x14ac:dyDescent="0.2">
      <c r="B52" s="26">
        <f>RESERVATION!I10</f>
        <v>0</v>
      </c>
      <c r="C52" s="26" t="str">
        <f>RESERVATION!J10</f>
        <v/>
      </c>
      <c r="D52" s="81">
        <f>RESERVATION!K10</f>
        <v>0</v>
      </c>
      <c r="E52" s="81">
        <f>RESERVATION!L10</f>
        <v>0</v>
      </c>
      <c r="F52" s="83">
        <f>RESERVATION!M10</f>
        <v>0</v>
      </c>
    </row>
    <row r="53" spans="2:6" x14ac:dyDescent="0.2">
      <c r="B53" s="26">
        <f>RESERVATION!I11</f>
        <v>0</v>
      </c>
      <c r="C53" s="26" t="str">
        <f>RESERVATION!J11</f>
        <v/>
      </c>
      <c r="D53" s="81">
        <f>RESERVATION!K11</f>
        <v>0</v>
      </c>
      <c r="E53" s="81">
        <f>RESERVATION!L11</f>
        <v>0</v>
      </c>
      <c r="F53" s="83">
        <f>RESERVATION!M11</f>
        <v>0</v>
      </c>
    </row>
    <row r="54" spans="2:6" x14ac:dyDescent="0.2">
      <c r="B54" s="26">
        <f>RESERVATION!I12</f>
        <v>0</v>
      </c>
      <c r="C54" s="26" t="str">
        <f>RESERVATION!J12</f>
        <v/>
      </c>
      <c r="D54" s="81">
        <f>RESERVATION!K12</f>
        <v>0</v>
      </c>
      <c r="E54" s="81">
        <f>RESERVATION!L12</f>
        <v>0</v>
      </c>
      <c r="F54" s="83">
        <f>RESERVATION!M12</f>
        <v>0</v>
      </c>
    </row>
    <row r="55" spans="2:6" x14ac:dyDescent="0.2">
      <c r="B55" s="26">
        <f>RESERVATION!I13</f>
        <v>0</v>
      </c>
      <c r="C55" s="26" t="str">
        <f>RESERVATION!J13</f>
        <v/>
      </c>
      <c r="D55" s="81">
        <f>RESERVATION!K13</f>
        <v>0</v>
      </c>
      <c r="E55" s="81">
        <f>RESERVATION!L13</f>
        <v>0</v>
      </c>
      <c r="F55" s="83">
        <f>RESERVATION!M13</f>
        <v>0</v>
      </c>
    </row>
    <row r="56" spans="2:6" x14ac:dyDescent="0.2">
      <c r="B56" s="26">
        <f>RESERVATION!I14</f>
        <v>0</v>
      </c>
      <c r="C56" s="26" t="str">
        <f>RESERVATION!J14</f>
        <v/>
      </c>
      <c r="D56" s="81">
        <f>RESERVATION!K14</f>
        <v>0</v>
      </c>
      <c r="E56" s="81">
        <f>RESERVATION!L14</f>
        <v>0</v>
      </c>
      <c r="F56" s="83">
        <f>RESERVATION!M14</f>
        <v>0</v>
      </c>
    </row>
    <row r="57" spans="2:6" x14ac:dyDescent="0.2">
      <c r="B57" s="26">
        <f>RESERVATION!I15</f>
        <v>0</v>
      </c>
      <c r="C57" s="26" t="str">
        <f>RESERVATION!J15</f>
        <v/>
      </c>
      <c r="D57" s="81">
        <f>RESERVATION!K15</f>
        <v>0</v>
      </c>
      <c r="E57" s="81">
        <f>RESERVATION!L15</f>
        <v>0</v>
      </c>
      <c r="F57" s="83">
        <f>RESERVATION!M15</f>
        <v>0</v>
      </c>
    </row>
    <row r="58" spans="2:6" x14ac:dyDescent="0.2">
      <c r="B58" s="26">
        <f>RESERVATION!I16</f>
        <v>0</v>
      </c>
      <c r="C58" s="26" t="str">
        <f>RESERVATION!J16</f>
        <v/>
      </c>
      <c r="D58" s="81">
        <f>RESERVATION!K16</f>
        <v>0</v>
      </c>
      <c r="E58" s="81">
        <f>RESERVATION!L16</f>
        <v>0</v>
      </c>
      <c r="F58" s="83">
        <f>RESERVATION!M16</f>
        <v>0</v>
      </c>
    </row>
    <row r="59" spans="2:6" x14ac:dyDescent="0.2">
      <c r="B59" s="26">
        <f>RESERVATION!I17</f>
        <v>0</v>
      </c>
      <c r="C59" s="26" t="str">
        <f>RESERVATION!J17</f>
        <v/>
      </c>
      <c r="D59" s="81">
        <f>RESERVATION!K17</f>
        <v>0</v>
      </c>
      <c r="E59" s="81">
        <f>RESERVATION!L17</f>
        <v>0</v>
      </c>
      <c r="F59" s="83">
        <f>RESERVATION!M17</f>
        <v>0</v>
      </c>
    </row>
    <row r="60" spans="2:6" x14ac:dyDescent="0.2">
      <c r="B60" s="26">
        <f>RESERVATION!I18</f>
        <v>0</v>
      </c>
      <c r="C60" s="26" t="str">
        <f>RESERVATION!J18</f>
        <v/>
      </c>
      <c r="D60" s="81">
        <f>RESERVATION!K18</f>
        <v>0</v>
      </c>
      <c r="E60" s="81">
        <f>RESERVATION!L18</f>
        <v>0</v>
      </c>
      <c r="F60" s="83">
        <f>RESERVATION!M18</f>
        <v>0</v>
      </c>
    </row>
    <row r="61" spans="2:6" x14ac:dyDescent="0.2">
      <c r="B61" s="26">
        <f>RESERVATION!I19</f>
        <v>0</v>
      </c>
      <c r="C61" s="26" t="str">
        <f>RESERVATION!J19</f>
        <v/>
      </c>
      <c r="D61" s="81">
        <f>RESERVATION!K19</f>
        <v>0</v>
      </c>
      <c r="E61" s="81">
        <f>RESERVATION!L19</f>
        <v>0</v>
      </c>
      <c r="F61" s="83">
        <f>RESERVATION!M19</f>
        <v>0</v>
      </c>
    </row>
    <row r="62" spans="2:6" x14ac:dyDescent="0.2">
      <c r="B62" s="26">
        <f>RESERVATION!I20</f>
        <v>0</v>
      </c>
      <c r="C62" s="26" t="str">
        <f>RESERVATION!J20</f>
        <v/>
      </c>
      <c r="D62" s="81">
        <f>RESERVATION!K20</f>
        <v>0</v>
      </c>
      <c r="E62" s="81">
        <f>RESERVATION!L20</f>
        <v>0</v>
      </c>
      <c r="F62" s="83">
        <f>RESERVATION!M20</f>
        <v>0</v>
      </c>
    </row>
    <row r="63" spans="2:6" x14ac:dyDescent="0.2">
      <c r="B63" s="26">
        <f>RESERVATION!I21</f>
        <v>0</v>
      </c>
      <c r="C63" s="26" t="str">
        <f>RESERVATION!J21</f>
        <v/>
      </c>
      <c r="D63" s="81">
        <f>RESERVATION!K21</f>
        <v>0</v>
      </c>
      <c r="E63" s="81">
        <f>RESERVATION!L21</f>
        <v>0</v>
      </c>
      <c r="F63" s="83">
        <f>RESERVATION!M21</f>
        <v>0</v>
      </c>
    </row>
    <row r="64" spans="2:6" x14ac:dyDescent="0.2">
      <c r="B64" s="26">
        <f>RESERVATION!I22</f>
        <v>0</v>
      </c>
      <c r="C64" s="26" t="str">
        <f>RESERVATION!J22</f>
        <v/>
      </c>
      <c r="D64" s="81">
        <f>RESERVATION!K22</f>
        <v>0</v>
      </c>
      <c r="E64" s="81">
        <f>RESERVATION!L22</f>
        <v>0</v>
      </c>
      <c r="F64" s="83">
        <f>RESERVATION!M22</f>
        <v>0</v>
      </c>
    </row>
    <row r="65" spans="2:6" x14ac:dyDescent="0.2">
      <c r="B65" s="26">
        <f>RESERVATION!I23</f>
        <v>0</v>
      </c>
      <c r="C65" s="26" t="str">
        <f>RESERVATION!J23</f>
        <v/>
      </c>
      <c r="D65" s="81">
        <f>RESERVATION!K23</f>
        <v>0</v>
      </c>
      <c r="E65" s="81">
        <f>RESERVATION!L23</f>
        <v>0</v>
      </c>
      <c r="F65" s="83">
        <f>RESERVATION!M23</f>
        <v>0</v>
      </c>
    </row>
    <row r="66" spans="2:6" x14ac:dyDescent="0.2">
      <c r="B66" s="26">
        <f>RESERVATION!I24</f>
        <v>0</v>
      </c>
      <c r="C66" s="26" t="str">
        <f>RESERVATION!J24</f>
        <v/>
      </c>
      <c r="D66" s="81">
        <f>RESERVATION!K24</f>
        <v>0</v>
      </c>
      <c r="E66" s="81">
        <f>RESERVATION!L24</f>
        <v>0</v>
      </c>
      <c r="F66" s="83">
        <f>RESERVATION!M24</f>
        <v>0</v>
      </c>
    </row>
    <row r="67" spans="2:6" x14ac:dyDescent="0.2">
      <c r="B67" s="26">
        <f>RESERVATION!I25</f>
        <v>0</v>
      </c>
      <c r="C67" s="26" t="str">
        <f>RESERVATION!J25</f>
        <v/>
      </c>
      <c r="D67" s="81">
        <f>RESERVATION!K25</f>
        <v>0</v>
      </c>
      <c r="E67" s="81">
        <f>RESERVATION!L25</f>
        <v>0</v>
      </c>
      <c r="F67" s="83">
        <f>RESERVATION!M25</f>
        <v>0</v>
      </c>
    </row>
    <row r="68" spans="2:6" x14ac:dyDescent="0.2">
      <c r="B68" s="26">
        <f>RESERVATION!I26</f>
        <v>0</v>
      </c>
      <c r="C68" s="26" t="str">
        <f>RESERVATION!J26</f>
        <v/>
      </c>
      <c r="D68" s="81">
        <f>RESERVATION!K26</f>
        <v>0</v>
      </c>
      <c r="E68" s="81">
        <f>RESERVATION!L26</f>
        <v>0</v>
      </c>
      <c r="F68" s="83">
        <f>RESERVATION!M26</f>
        <v>0</v>
      </c>
    </row>
    <row r="69" spans="2:6" x14ac:dyDescent="0.2">
      <c r="B69" s="26">
        <f>RESERVATION!I27</f>
        <v>0</v>
      </c>
      <c r="C69" s="26" t="str">
        <f>RESERVATION!J27</f>
        <v/>
      </c>
      <c r="D69" s="81">
        <f>RESERVATION!K27</f>
        <v>0</v>
      </c>
      <c r="E69" s="81">
        <f>RESERVATION!L27</f>
        <v>0</v>
      </c>
      <c r="F69" s="83">
        <f>RESERVATION!M27</f>
        <v>0</v>
      </c>
    </row>
    <row r="70" spans="2:6" x14ac:dyDescent="0.2">
      <c r="B70" s="26">
        <f>RESERVATION!I28</f>
        <v>0</v>
      </c>
      <c r="C70" s="26" t="str">
        <f>RESERVATION!J28</f>
        <v/>
      </c>
      <c r="D70" s="81">
        <f>RESERVATION!K28</f>
        <v>0</v>
      </c>
      <c r="E70" s="81">
        <f>RESERVATION!L28</f>
        <v>0</v>
      </c>
      <c r="F70" s="83">
        <f>RESERVATION!M28</f>
        <v>0</v>
      </c>
    </row>
    <row r="71" spans="2:6" x14ac:dyDescent="0.2">
      <c r="B71" s="26">
        <f>RESERVATION!I29</f>
        <v>0</v>
      </c>
      <c r="C71" s="26" t="str">
        <f>RESERVATION!J29</f>
        <v/>
      </c>
      <c r="D71" s="81">
        <f>RESERVATION!K29</f>
        <v>0</v>
      </c>
      <c r="E71" s="81">
        <f>RESERVATION!L29</f>
        <v>0</v>
      </c>
      <c r="F71" s="83">
        <f>RESERVATION!M29</f>
        <v>0</v>
      </c>
    </row>
    <row r="72" spans="2:6" x14ac:dyDescent="0.2">
      <c r="B72" s="26">
        <f>RESERVATION!I30</f>
        <v>0</v>
      </c>
      <c r="C72" s="26" t="str">
        <f>RESERVATION!J30</f>
        <v/>
      </c>
      <c r="D72" s="81">
        <f>RESERVATION!K30</f>
        <v>0</v>
      </c>
      <c r="E72" s="81">
        <f>RESERVATION!L30</f>
        <v>0</v>
      </c>
      <c r="F72" s="83">
        <f>RESERVATION!M30</f>
        <v>0</v>
      </c>
    </row>
    <row r="73" spans="2:6" x14ac:dyDescent="0.2">
      <c r="B73" s="26">
        <f>RESERVATION!I31</f>
        <v>0</v>
      </c>
      <c r="C73" s="26" t="str">
        <f>RESERVATION!J31</f>
        <v/>
      </c>
      <c r="D73" s="81">
        <f>RESERVATION!K31</f>
        <v>0</v>
      </c>
      <c r="E73" s="81">
        <f>RESERVATION!L31</f>
        <v>0</v>
      </c>
      <c r="F73" s="83">
        <f>RESERVATION!M31</f>
        <v>0</v>
      </c>
    </row>
    <row r="74" spans="2:6" x14ac:dyDescent="0.2">
      <c r="B74" s="26">
        <f>RESERVATION!I32</f>
        <v>0</v>
      </c>
      <c r="C74" s="26" t="str">
        <f>RESERVATION!J32</f>
        <v/>
      </c>
      <c r="D74" s="81">
        <f>RESERVATION!K32</f>
        <v>0</v>
      </c>
      <c r="E74" s="81">
        <f>RESERVATION!L32</f>
        <v>0</v>
      </c>
      <c r="F74" s="83">
        <f>RESERVATION!M32</f>
        <v>0</v>
      </c>
    </row>
    <row r="75" spans="2:6" x14ac:dyDescent="0.2">
      <c r="B75" s="26">
        <f>RESERVATION!I33</f>
        <v>0</v>
      </c>
      <c r="C75" s="26" t="str">
        <f>RESERVATION!J33</f>
        <v/>
      </c>
      <c r="D75" s="81">
        <f>RESERVATION!K33</f>
        <v>0</v>
      </c>
      <c r="E75" s="81">
        <f>RESERVATION!L33</f>
        <v>0</v>
      </c>
      <c r="F75" s="83">
        <f>RESERVATION!M33</f>
        <v>0</v>
      </c>
    </row>
    <row r="76" spans="2:6" x14ac:dyDescent="0.2">
      <c r="B76" s="26">
        <f>RESERVATION!I34</f>
        <v>0</v>
      </c>
      <c r="C76" s="26" t="str">
        <f>RESERVATION!J34</f>
        <v/>
      </c>
      <c r="D76" s="81">
        <f>RESERVATION!K34</f>
        <v>0</v>
      </c>
      <c r="E76" s="81">
        <f>RESERVATION!L34</f>
        <v>0</v>
      </c>
      <c r="F76" s="83">
        <f>RESERVATION!M34</f>
        <v>0</v>
      </c>
    </row>
    <row r="77" spans="2:6" x14ac:dyDescent="0.2">
      <c r="B77" s="26">
        <f>RESERVATION!I35</f>
        <v>0</v>
      </c>
      <c r="C77" s="26" t="str">
        <f>RESERVATION!J35</f>
        <v/>
      </c>
      <c r="D77" s="81">
        <f>RESERVATION!K35</f>
        <v>0</v>
      </c>
      <c r="E77" s="81">
        <f>RESERVATION!L35</f>
        <v>0</v>
      </c>
      <c r="F77" s="83">
        <f>RESERVATION!M35</f>
        <v>0</v>
      </c>
    </row>
    <row r="78" spans="2:6" x14ac:dyDescent="0.2">
      <c r="B78" s="26">
        <f>RESERVATION!I36</f>
        <v>0</v>
      </c>
      <c r="C78" s="26" t="str">
        <f>RESERVATION!J36</f>
        <v/>
      </c>
      <c r="D78" s="81">
        <f>RESERVATION!K36</f>
        <v>0</v>
      </c>
      <c r="E78" s="81">
        <f>RESERVATION!L36</f>
        <v>0</v>
      </c>
      <c r="F78" s="83">
        <f>RESERVATION!M36</f>
        <v>0</v>
      </c>
    </row>
    <row r="79" spans="2:6" x14ac:dyDescent="0.2">
      <c r="B79" s="26">
        <f>RESERVATION!I37</f>
        <v>0</v>
      </c>
      <c r="C79" s="26" t="str">
        <f>RESERVATION!J37</f>
        <v/>
      </c>
      <c r="D79" s="81">
        <f>RESERVATION!K37</f>
        <v>0</v>
      </c>
      <c r="E79" s="81">
        <f>RESERVATION!L37</f>
        <v>0</v>
      </c>
      <c r="F79" s="83">
        <f>RESERVATION!M37</f>
        <v>0</v>
      </c>
    </row>
    <row r="80" spans="2:6" x14ac:dyDescent="0.2">
      <c r="B80" s="26">
        <f>RESERVATION!I38</f>
        <v>0</v>
      </c>
      <c r="C80" s="26" t="str">
        <f>RESERVATION!J38</f>
        <v/>
      </c>
      <c r="D80" s="81">
        <f>RESERVATION!K38</f>
        <v>0</v>
      </c>
      <c r="E80" s="81">
        <f>RESERVATION!L38</f>
        <v>0</v>
      </c>
      <c r="F80" s="83">
        <f>RESERVATION!M38</f>
        <v>0</v>
      </c>
    </row>
    <row r="81" spans="2:6" x14ac:dyDescent="0.2">
      <c r="B81" s="26">
        <f>RESERVATION!I39</f>
        <v>0</v>
      </c>
      <c r="C81" s="26" t="str">
        <f>RESERVATION!J39</f>
        <v/>
      </c>
      <c r="D81" s="81">
        <f>RESERVATION!K39</f>
        <v>0</v>
      </c>
      <c r="E81" s="81">
        <f>RESERVATION!L39</f>
        <v>0</v>
      </c>
      <c r="F81" s="83">
        <f>RESERVATION!M39</f>
        <v>0</v>
      </c>
    </row>
    <row r="82" spans="2:6" x14ac:dyDescent="0.2">
      <c r="B82" s="26">
        <f>RESERVATION!I40</f>
        <v>0</v>
      </c>
      <c r="C82" s="26" t="str">
        <f>RESERVATION!J40</f>
        <v/>
      </c>
      <c r="D82" s="81">
        <f>RESERVATION!K40</f>
        <v>0</v>
      </c>
      <c r="E82" s="81">
        <f>RESERVATION!L40</f>
        <v>0</v>
      </c>
      <c r="F82" s="83">
        <f>RESERVATION!M40</f>
        <v>0</v>
      </c>
    </row>
    <row r="83" spans="2:6" x14ac:dyDescent="0.2">
      <c r="B83" s="26">
        <f>RESERVATION!I41</f>
        <v>0</v>
      </c>
      <c r="C83" s="26" t="str">
        <f>RESERVATION!J41</f>
        <v/>
      </c>
      <c r="D83" s="81">
        <f>RESERVATION!K41</f>
        <v>0</v>
      </c>
      <c r="E83" s="81">
        <f>RESERVATION!L41</f>
        <v>0</v>
      </c>
      <c r="F83" s="83">
        <f>RESERVATION!M41</f>
        <v>0</v>
      </c>
    </row>
    <row r="84" spans="2:6" x14ac:dyDescent="0.2">
      <c r="B84" s="26">
        <f>RESERVATION!I42</f>
        <v>0</v>
      </c>
      <c r="C84" s="26" t="str">
        <f>RESERVATION!J42</f>
        <v/>
      </c>
      <c r="D84" s="81">
        <f>RESERVATION!K42</f>
        <v>0</v>
      </c>
      <c r="E84" s="81">
        <f>RESERVATION!L42</f>
        <v>0</v>
      </c>
      <c r="F84" s="83">
        <f>RESERVATION!M42</f>
        <v>0</v>
      </c>
    </row>
    <row r="85" spans="2:6" x14ac:dyDescent="0.2">
      <c r="B85" s="26">
        <f>RESERVATION!I43</f>
        <v>0</v>
      </c>
      <c r="C85" s="26" t="str">
        <f>RESERVATION!J43</f>
        <v/>
      </c>
      <c r="D85" s="81">
        <f>RESERVATION!K43</f>
        <v>0</v>
      </c>
      <c r="E85" s="81">
        <f>RESERVATION!L43</f>
        <v>0</v>
      </c>
      <c r="F85" s="83">
        <f>RESERVATION!M43</f>
        <v>0</v>
      </c>
    </row>
    <row r="86" spans="2:6" x14ac:dyDescent="0.2">
      <c r="B86" s="26">
        <f>RESERVATION!I44</f>
        <v>0</v>
      </c>
      <c r="C86" s="26" t="str">
        <f>RESERVATION!J44</f>
        <v/>
      </c>
      <c r="D86" s="81">
        <f>RESERVATION!K44</f>
        <v>0</v>
      </c>
      <c r="E86" s="81">
        <f>RESERVATION!L44</f>
        <v>0</v>
      </c>
      <c r="F86" s="83">
        <f>RESERVATION!M44</f>
        <v>0</v>
      </c>
    </row>
    <row r="87" spans="2:6" x14ac:dyDescent="0.2">
      <c r="B87" s="26">
        <f>RESERVATION!I45</f>
        <v>0</v>
      </c>
      <c r="C87" s="26">
        <f>RESERVATION!J45</f>
        <v>0</v>
      </c>
      <c r="D87" s="81">
        <f>RESERVATION!K45</f>
        <v>0</v>
      </c>
      <c r="E87" s="81">
        <f>RESERVATION!L45</f>
        <v>0</v>
      </c>
      <c r="F87" s="83">
        <f>RESERVATION!M45</f>
        <v>0</v>
      </c>
    </row>
    <row r="89" spans="2:6" x14ac:dyDescent="0.2">
      <c r="B89" s="26">
        <f>RESERVATION!O3</f>
        <v>0</v>
      </c>
      <c r="C89" s="26" t="str">
        <f>RESERVATION!P3</f>
        <v/>
      </c>
      <c r="D89" s="81">
        <f>RESERVATION!Q3</f>
        <v>0</v>
      </c>
      <c r="E89" s="81">
        <f>RESERVATION!R3</f>
        <v>0</v>
      </c>
      <c r="F89" s="26">
        <f>RESERVATION!S3</f>
        <v>0</v>
      </c>
    </row>
    <row r="90" spans="2:6" x14ac:dyDescent="0.2">
      <c r="B90" s="26">
        <f>RESERVATION!O4</f>
        <v>0</v>
      </c>
      <c r="C90" s="26" t="str">
        <f>RESERVATION!P4</f>
        <v/>
      </c>
      <c r="D90" s="81">
        <f>RESERVATION!Q4</f>
        <v>0</v>
      </c>
      <c r="E90" s="81">
        <f>RESERVATION!R4</f>
        <v>0</v>
      </c>
      <c r="F90" s="26">
        <f>RESERVATION!S4</f>
        <v>0</v>
      </c>
    </row>
    <row r="91" spans="2:6" x14ac:dyDescent="0.2">
      <c r="B91" s="26">
        <f>RESERVATION!O5</f>
        <v>0</v>
      </c>
      <c r="C91" s="26" t="str">
        <f>RESERVATION!P5</f>
        <v/>
      </c>
      <c r="D91" s="81">
        <f>RESERVATION!Q5</f>
        <v>0</v>
      </c>
      <c r="E91" s="81">
        <f>RESERVATION!R5</f>
        <v>0</v>
      </c>
      <c r="F91" s="26">
        <f>RESERVATION!S5</f>
        <v>0</v>
      </c>
    </row>
    <row r="92" spans="2:6" x14ac:dyDescent="0.2">
      <c r="B92" s="26">
        <f>RESERVATION!O6</f>
        <v>0</v>
      </c>
      <c r="C92" s="26" t="str">
        <f>RESERVATION!P6</f>
        <v/>
      </c>
      <c r="D92" s="81">
        <f>RESERVATION!Q6</f>
        <v>0</v>
      </c>
      <c r="E92" s="81">
        <f>RESERVATION!R6</f>
        <v>0</v>
      </c>
      <c r="F92" s="26">
        <f>RESERVATION!S6</f>
        <v>0</v>
      </c>
    </row>
    <row r="93" spans="2:6" x14ac:dyDescent="0.2">
      <c r="B93" s="26">
        <f>RESERVATION!O7</f>
        <v>0</v>
      </c>
      <c r="C93" s="26" t="str">
        <f>RESERVATION!P7</f>
        <v/>
      </c>
      <c r="D93" s="81">
        <f>RESERVATION!Q7</f>
        <v>0</v>
      </c>
      <c r="E93" s="81">
        <f>RESERVATION!R7</f>
        <v>0</v>
      </c>
      <c r="F93" s="26">
        <f>RESERVATION!S7</f>
        <v>0</v>
      </c>
    </row>
    <row r="94" spans="2:6" x14ac:dyDescent="0.2">
      <c r="B94" s="26">
        <f>RESERVATION!O8</f>
        <v>0</v>
      </c>
      <c r="C94" s="26" t="str">
        <f>RESERVATION!P8</f>
        <v/>
      </c>
      <c r="D94" s="81">
        <f>RESERVATION!Q8</f>
        <v>0</v>
      </c>
      <c r="E94" s="81">
        <f>RESERVATION!R8</f>
        <v>0</v>
      </c>
      <c r="F94" s="26">
        <f>RESERVATION!S8</f>
        <v>0</v>
      </c>
    </row>
    <row r="95" spans="2:6" x14ac:dyDescent="0.2">
      <c r="B95" s="26">
        <f>RESERVATION!O9</f>
        <v>0</v>
      </c>
      <c r="C95" s="26" t="str">
        <f>RESERVATION!P9</f>
        <v/>
      </c>
      <c r="D95" s="81">
        <f>RESERVATION!Q9</f>
        <v>0</v>
      </c>
      <c r="E95" s="81">
        <f>RESERVATION!R9</f>
        <v>0</v>
      </c>
      <c r="F95" s="26">
        <f>RESERVATION!S9</f>
        <v>0</v>
      </c>
    </row>
    <row r="96" spans="2:6" x14ac:dyDescent="0.2">
      <c r="B96" s="26">
        <f>RESERVATION!O10</f>
        <v>0</v>
      </c>
      <c r="C96" s="26" t="str">
        <f>RESERVATION!P10</f>
        <v/>
      </c>
      <c r="D96" s="81">
        <f>RESERVATION!Q10</f>
        <v>0</v>
      </c>
      <c r="E96" s="81">
        <f>RESERVATION!R10</f>
        <v>0</v>
      </c>
      <c r="F96" s="26">
        <f>RESERVATION!S10</f>
        <v>0</v>
      </c>
    </row>
    <row r="97" spans="2:6" x14ac:dyDescent="0.2">
      <c r="B97" s="26">
        <f>RESERVATION!O11</f>
        <v>0</v>
      </c>
      <c r="C97" s="26" t="str">
        <f>RESERVATION!P11</f>
        <v/>
      </c>
      <c r="D97" s="81">
        <f>RESERVATION!Q11</f>
        <v>0</v>
      </c>
      <c r="E97" s="81">
        <f>RESERVATION!R11</f>
        <v>0</v>
      </c>
      <c r="F97" s="26">
        <f>RESERVATION!S11</f>
        <v>0</v>
      </c>
    </row>
    <row r="98" spans="2:6" x14ac:dyDescent="0.2">
      <c r="B98" s="26">
        <f>RESERVATION!O12</f>
        <v>0</v>
      </c>
      <c r="C98" s="26" t="str">
        <f>RESERVATION!P12</f>
        <v/>
      </c>
      <c r="D98" s="81">
        <f>RESERVATION!Q12</f>
        <v>0</v>
      </c>
      <c r="E98" s="81">
        <f>RESERVATION!R12</f>
        <v>0</v>
      </c>
      <c r="F98" s="26">
        <f>RESERVATION!S12</f>
        <v>0</v>
      </c>
    </row>
    <row r="99" spans="2:6" x14ac:dyDescent="0.2">
      <c r="B99" s="26">
        <f>RESERVATION!O13</f>
        <v>0</v>
      </c>
      <c r="C99" s="26" t="str">
        <f>RESERVATION!P13</f>
        <v/>
      </c>
      <c r="D99" s="81">
        <f>RESERVATION!Q13</f>
        <v>0</v>
      </c>
      <c r="E99" s="81">
        <f>RESERVATION!R13</f>
        <v>0</v>
      </c>
      <c r="F99" s="26">
        <f>RESERVATION!S13</f>
        <v>0</v>
      </c>
    </row>
    <row r="100" spans="2:6" x14ac:dyDescent="0.2">
      <c r="B100" s="26">
        <f>RESERVATION!O14</f>
        <v>0</v>
      </c>
      <c r="C100" s="26" t="str">
        <f>RESERVATION!P14</f>
        <v/>
      </c>
      <c r="D100" s="81">
        <f>RESERVATION!Q14</f>
        <v>0</v>
      </c>
      <c r="E100" s="81">
        <f>RESERVATION!R14</f>
        <v>0</v>
      </c>
      <c r="F100" s="26">
        <f>RESERVATION!S14</f>
        <v>0</v>
      </c>
    </row>
    <row r="101" spans="2:6" x14ac:dyDescent="0.2">
      <c r="B101" s="26">
        <f>RESERVATION!O15</f>
        <v>0</v>
      </c>
      <c r="C101" s="26" t="str">
        <f>RESERVATION!P15</f>
        <v/>
      </c>
      <c r="D101" s="81">
        <f>RESERVATION!Q15</f>
        <v>0</v>
      </c>
      <c r="E101" s="81">
        <f>RESERVATION!R15</f>
        <v>0</v>
      </c>
      <c r="F101" s="26">
        <f>RESERVATION!S15</f>
        <v>0</v>
      </c>
    </row>
    <row r="102" spans="2:6" x14ac:dyDescent="0.2">
      <c r="B102" s="26">
        <f>RESERVATION!O16</f>
        <v>0</v>
      </c>
      <c r="C102" s="26" t="str">
        <f>RESERVATION!P16</f>
        <v/>
      </c>
      <c r="D102" s="81">
        <f>RESERVATION!Q16</f>
        <v>0</v>
      </c>
      <c r="E102" s="81">
        <f>RESERVATION!R16</f>
        <v>0</v>
      </c>
      <c r="F102" s="26">
        <f>RESERVATION!S16</f>
        <v>0</v>
      </c>
    </row>
    <row r="103" spans="2:6" x14ac:dyDescent="0.2">
      <c r="B103" s="26">
        <f>RESERVATION!O17</f>
        <v>0</v>
      </c>
      <c r="C103" s="26" t="str">
        <f>RESERVATION!P17</f>
        <v/>
      </c>
      <c r="D103" s="81">
        <f>RESERVATION!Q17</f>
        <v>0</v>
      </c>
      <c r="E103" s="81">
        <f>RESERVATION!R17</f>
        <v>0</v>
      </c>
      <c r="F103" s="26">
        <f>RESERVATION!S17</f>
        <v>0</v>
      </c>
    </row>
    <row r="104" spans="2:6" x14ac:dyDescent="0.2">
      <c r="B104" s="26">
        <f>RESERVATION!O18</f>
        <v>0</v>
      </c>
      <c r="C104" s="26" t="str">
        <f>RESERVATION!P18</f>
        <v/>
      </c>
      <c r="D104" s="81">
        <f>RESERVATION!Q18</f>
        <v>0</v>
      </c>
      <c r="E104" s="81">
        <f>RESERVATION!R18</f>
        <v>0</v>
      </c>
      <c r="F104" s="26">
        <f>RESERVATION!S18</f>
        <v>0</v>
      </c>
    </row>
    <row r="105" spans="2:6" x14ac:dyDescent="0.2">
      <c r="B105" s="26">
        <f>RESERVATION!O19</f>
        <v>0</v>
      </c>
      <c r="C105" s="26" t="str">
        <f>RESERVATION!P19</f>
        <v/>
      </c>
      <c r="D105" s="81">
        <f>RESERVATION!Q19</f>
        <v>0</v>
      </c>
      <c r="E105" s="81">
        <f>RESERVATION!R19</f>
        <v>0</v>
      </c>
      <c r="F105" s="26">
        <f>RESERVATION!S19</f>
        <v>0</v>
      </c>
    </row>
    <row r="106" spans="2:6" x14ac:dyDescent="0.2">
      <c r="B106" s="26">
        <f>RESERVATION!O20</f>
        <v>0</v>
      </c>
      <c r="C106" s="26" t="str">
        <f>RESERVATION!P20</f>
        <v/>
      </c>
      <c r="D106" s="81">
        <f>RESERVATION!Q20</f>
        <v>0</v>
      </c>
      <c r="E106" s="81">
        <f>RESERVATION!R20</f>
        <v>0</v>
      </c>
      <c r="F106" s="26">
        <f>RESERVATION!S20</f>
        <v>0</v>
      </c>
    </row>
    <row r="107" spans="2:6" x14ac:dyDescent="0.2">
      <c r="B107" s="26">
        <f>RESERVATION!O21</f>
        <v>0</v>
      </c>
      <c r="C107" s="26" t="str">
        <f>RESERVATION!P21</f>
        <v/>
      </c>
      <c r="D107" s="81">
        <f>RESERVATION!Q21</f>
        <v>0</v>
      </c>
      <c r="E107" s="81">
        <f>RESERVATION!R21</f>
        <v>0</v>
      </c>
      <c r="F107" s="26">
        <f>RESERVATION!S21</f>
        <v>0</v>
      </c>
    </row>
    <row r="108" spans="2:6" x14ac:dyDescent="0.2">
      <c r="B108" s="26">
        <f>RESERVATION!O22</f>
        <v>0</v>
      </c>
      <c r="C108" s="26" t="str">
        <f>RESERVATION!P22</f>
        <v/>
      </c>
      <c r="D108" s="81">
        <f>RESERVATION!Q22</f>
        <v>0</v>
      </c>
      <c r="E108" s="81">
        <f>RESERVATION!R22</f>
        <v>0</v>
      </c>
      <c r="F108" s="26">
        <f>RESERVATION!S22</f>
        <v>0</v>
      </c>
    </row>
    <row r="109" spans="2:6" x14ac:dyDescent="0.2">
      <c r="B109" s="26">
        <f>RESERVATION!O23</f>
        <v>0</v>
      </c>
      <c r="C109" s="26" t="str">
        <f>RESERVATION!P23</f>
        <v/>
      </c>
      <c r="D109" s="81">
        <f>RESERVATION!Q23</f>
        <v>0</v>
      </c>
      <c r="E109" s="81">
        <f>RESERVATION!R23</f>
        <v>0</v>
      </c>
      <c r="F109" s="26">
        <f>RESERVATION!S23</f>
        <v>0</v>
      </c>
    </row>
    <row r="110" spans="2:6" x14ac:dyDescent="0.2">
      <c r="B110" s="26">
        <f>RESERVATION!O24</f>
        <v>0</v>
      </c>
      <c r="C110" s="26" t="str">
        <f>RESERVATION!P24</f>
        <v/>
      </c>
      <c r="D110" s="81">
        <f>RESERVATION!Q24</f>
        <v>0</v>
      </c>
      <c r="E110" s="81">
        <f>RESERVATION!R24</f>
        <v>0</v>
      </c>
      <c r="F110" s="26">
        <f>RESERVATION!S24</f>
        <v>0</v>
      </c>
    </row>
    <row r="111" spans="2:6" x14ac:dyDescent="0.2">
      <c r="B111" s="26">
        <f>RESERVATION!O25</f>
        <v>0</v>
      </c>
      <c r="C111" s="26" t="str">
        <f>RESERVATION!P25</f>
        <v/>
      </c>
      <c r="D111" s="81">
        <f>RESERVATION!Q25</f>
        <v>0</v>
      </c>
      <c r="E111" s="81">
        <f>RESERVATION!R25</f>
        <v>0</v>
      </c>
      <c r="F111" s="26">
        <f>RESERVATION!S25</f>
        <v>0</v>
      </c>
    </row>
    <row r="112" spans="2:6" x14ac:dyDescent="0.2">
      <c r="B112" s="26">
        <f>RESERVATION!O26</f>
        <v>0</v>
      </c>
      <c r="C112" s="26" t="str">
        <f>RESERVATION!P26</f>
        <v/>
      </c>
      <c r="D112" s="81">
        <f>RESERVATION!Q26</f>
        <v>0</v>
      </c>
      <c r="E112" s="81">
        <f>RESERVATION!R26</f>
        <v>0</v>
      </c>
      <c r="F112" s="26">
        <f>RESERVATION!S26</f>
        <v>0</v>
      </c>
    </row>
    <row r="113" spans="2:6" x14ac:dyDescent="0.2">
      <c r="B113" s="26">
        <f>RESERVATION!O27</f>
        <v>0</v>
      </c>
      <c r="C113" s="26" t="str">
        <f>RESERVATION!P27</f>
        <v/>
      </c>
      <c r="D113" s="81">
        <f>RESERVATION!Q27</f>
        <v>0</v>
      </c>
      <c r="E113" s="81">
        <f>RESERVATION!R27</f>
        <v>0</v>
      </c>
      <c r="F113" s="26">
        <f>RESERVATION!S27</f>
        <v>0</v>
      </c>
    </row>
    <row r="114" spans="2:6" x14ac:dyDescent="0.2">
      <c r="B114" s="26">
        <f>RESERVATION!O28</f>
        <v>0</v>
      </c>
      <c r="C114" s="26" t="str">
        <f>RESERVATION!P28</f>
        <v/>
      </c>
      <c r="D114" s="81">
        <f>RESERVATION!Q28</f>
        <v>0</v>
      </c>
      <c r="E114" s="81">
        <f>RESERVATION!R28</f>
        <v>0</v>
      </c>
      <c r="F114" s="26">
        <f>RESERVATION!S28</f>
        <v>0</v>
      </c>
    </row>
    <row r="115" spans="2:6" x14ac:dyDescent="0.2">
      <c r="B115" s="26">
        <f>RESERVATION!O29</f>
        <v>0</v>
      </c>
      <c r="C115" s="26" t="str">
        <f>RESERVATION!P29</f>
        <v/>
      </c>
      <c r="D115" s="81">
        <f>RESERVATION!Q29</f>
        <v>0</v>
      </c>
      <c r="E115" s="81">
        <f>RESERVATION!R29</f>
        <v>0</v>
      </c>
      <c r="F115" s="26">
        <f>RESERVATION!S29</f>
        <v>0</v>
      </c>
    </row>
    <row r="116" spans="2:6" x14ac:dyDescent="0.2">
      <c r="B116" s="26">
        <f>RESERVATION!O30</f>
        <v>0</v>
      </c>
      <c r="C116" s="26" t="str">
        <f>RESERVATION!P30</f>
        <v/>
      </c>
      <c r="D116" s="81">
        <f>RESERVATION!Q30</f>
        <v>0</v>
      </c>
      <c r="E116" s="81">
        <f>RESERVATION!R30</f>
        <v>0</v>
      </c>
      <c r="F116" s="26">
        <f>RESERVATION!S30</f>
        <v>0</v>
      </c>
    </row>
    <row r="117" spans="2:6" x14ac:dyDescent="0.2">
      <c r="B117" s="26">
        <f>RESERVATION!O31</f>
        <v>0</v>
      </c>
      <c r="C117" s="26" t="str">
        <f>RESERVATION!P31</f>
        <v/>
      </c>
      <c r="D117" s="81">
        <f>RESERVATION!Q31</f>
        <v>0</v>
      </c>
      <c r="E117" s="81">
        <f>RESERVATION!R31</f>
        <v>0</v>
      </c>
      <c r="F117" s="26">
        <f>RESERVATION!S31</f>
        <v>0</v>
      </c>
    </row>
    <row r="118" spans="2:6" x14ac:dyDescent="0.2">
      <c r="B118" s="26">
        <f>RESERVATION!O32</f>
        <v>0</v>
      </c>
      <c r="C118" s="26" t="str">
        <f>RESERVATION!P32</f>
        <v/>
      </c>
      <c r="D118" s="81">
        <f>RESERVATION!Q32</f>
        <v>0</v>
      </c>
      <c r="E118" s="81">
        <f>RESERVATION!R32</f>
        <v>0</v>
      </c>
      <c r="F118" s="26">
        <f>RESERVATION!S32</f>
        <v>0</v>
      </c>
    </row>
    <row r="119" spans="2:6" x14ac:dyDescent="0.2">
      <c r="B119" s="26">
        <f>RESERVATION!O33</f>
        <v>0</v>
      </c>
      <c r="C119" s="26" t="str">
        <f>RESERVATION!P33</f>
        <v/>
      </c>
      <c r="D119" s="81">
        <f>RESERVATION!Q33</f>
        <v>0</v>
      </c>
      <c r="E119" s="81">
        <f>RESERVATION!R33</f>
        <v>0</v>
      </c>
      <c r="F119" s="26">
        <f>RESERVATION!S33</f>
        <v>0</v>
      </c>
    </row>
    <row r="120" spans="2:6" x14ac:dyDescent="0.2">
      <c r="B120" s="26">
        <f>RESERVATION!O34</f>
        <v>0</v>
      </c>
      <c r="C120" s="26" t="str">
        <f>RESERVATION!P34</f>
        <v/>
      </c>
      <c r="D120" s="81">
        <f>RESERVATION!Q34</f>
        <v>0</v>
      </c>
      <c r="E120" s="81">
        <f>RESERVATION!R34</f>
        <v>0</v>
      </c>
      <c r="F120" s="26">
        <f>RESERVATION!S34</f>
        <v>0</v>
      </c>
    </row>
    <row r="121" spans="2:6" x14ac:dyDescent="0.2">
      <c r="B121" s="26">
        <f>RESERVATION!O35</f>
        <v>0</v>
      </c>
      <c r="C121" s="26" t="str">
        <f>RESERVATION!P35</f>
        <v/>
      </c>
      <c r="D121" s="81">
        <f>RESERVATION!Q35</f>
        <v>0</v>
      </c>
      <c r="E121" s="81">
        <f>RESERVATION!R35</f>
        <v>0</v>
      </c>
      <c r="F121" s="26">
        <f>RESERVATION!S35</f>
        <v>0</v>
      </c>
    </row>
    <row r="122" spans="2:6" x14ac:dyDescent="0.2">
      <c r="B122" s="26">
        <f>RESERVATION!O36</f>
        <v>0</v>
      </c>
      <c r="C122" s="26" t="str">
        <f>RESERVATION!P36</f>
        <v/>
      </c>
      <c r="D122" s="81">
        <f>RESERVATION!Q36</f>
        <v>0</v>
      </c>
      <c r="E122" s="81">
        <f>RESERVATION!R36</f>
        <v>0</v>
      </c>
      <c r="F122" s="26">
        <f>RESERVATION!S36</f>
        <v>0</v>
      </c>
    </row>
    <row r="123" spans="2:6" x14ac:dyDescent="0.2">
      <c r="B123" s="26">
        <f>RESERVATION!O37</f>
        <v>0</v>
      </c>
      <c r="C123" s="26" t="str">
        <f>RESERVATION!P37</f>
        <v/>
      </c>
      <c r="D123" s="81">
        <f>RESERVATION!Q37</f>
        <v>0</v>
      </c>
      <c r="E123" s="81">
        <f>RESERVATION!R37</f>
        <v>0</v>
      </c>
      <c r="F123" s="26">
        <f>RESERVATION!S37</f>
        <v>0</v>
      </c>
    </row>
    <row r="124" spans="2:6" x14ac:dyDescent="0.2">
      <c r="B124" s="26">
        <f>RESERVATION!O38</f>
        <v>0</v>
      </c>
      <c r="C124" s="26" t="str">
        <f>RESERVATION!P38</f>
        <v/>
      </c>
      <c r="D124" s="81">
        <f>RESERVATION!Q38</f>
        <v>0</v>
      </c>
      <c r="E124" s="81">
        <f>RESERVATION!R38</f>
        <v>0</v>
      </c>
      <c r="F124" s="26">
        <f>RESERVATION!S38</f>
        <v>0</v>
      </c>
    </row>
    <row r="125" spans="2:6" x14ac:dyDescent="0.2">
      <c r="B125" s="26">
        <f>RESERVATION!O39</f>
        <v>0</v>
      </c>
      <c r="C125" s="26" t="str">
        <f>RESERVATION!P39</f>
        <v/>
      </c>
      <c r="D125" s="81">
        <f>RESERVATION!Q39</f>
        <v>0</v>
      </c>
      <c r="E125" s="81">
        <f>RESERVATION!R39</f>
        <v>0</v>
      </c>
      <c r="F125" s="26">
        <f>RESERVATION!S39</f>
        <v>0</v>
      </c>
    </row>
    <row r="126" spans="2:6" x14ac:dyDescent="0.2">
      <c r="B126" s="26">
        <f>RESERVATION!O40</f>
        <v>0</v>
      </c>
      <c r="C126" s="26" t="str">
        <f>RESERVATION!P40</f>
        <v/>
      </c>
      <c r="D126" s="81">
        <f>RESERVATION!Q40</f>
        <v>0</v>
      </c>
      <c r="E126" s="81">
        <f>RESERVATION!R40</f>
        <v>0</v>
      </c>
      <c r="F126" s="26">
        <f>RESERVATION!S40</f>
        <v>0</v>
      </c>
    </row>
    <row r="127" spans="2:6" x14ac:dyDescent="0.2">
      <c r="B127" s="26">
        <f>RESERVATION!O41</f>
        <v>0</v>
      </c>
      <c r="C127" s="26" t="str">
        <f>RESERVATION!P41</f>
        <v/>
      </c>
      <c r="D127" s="81">
        <f>RESERVATION!Q41</f>
        <v>0</v>
      </c>
      <c r="E127" s="81">
        <f>RESERVATION!R41</f>
        <v>0</v>
      </c>
      <c r="F127" s="26">
        <f>RESERVATION!S41</f>
        <v>0</v>
      </c>
    </row>
    <row r="128" spans="2:6" x14ac:dyDescent="0.2">
      <c r="B128" s="26">
        <f>RESERVATION!O42</f>
        <v>0</v>
      </c>
      <c r="C128" s="26" t="str">
        <f>RESERVATION!P42</f>
        <v/>
      </c>
      <c r="D128" s="81">
        <f>RESERVATION!Q42</f>
        <v>0</v>
      </c>
      <c r="E128" s="81">
        <f>RESERVATION!R42</f>
        <v>0</v>
      </c>
      <c r="F128" s="26">
        <f>RESERVATION!S42</f>
        <v>0</v>
      </c>
    </row>
    <row r="129" spans="2:6" x14ac:dyDescent="0.2">
      <c r="B129" s="26">
        <f>RESERVATION!O43</f>
        <v>0</v>
      </c>
      <c r="C129" s="26" t="str">
        <f>RESERVATION!P43</f>
        <v/>
      </c>
      <c r="D129" s="81">
        <f>RESERVATION!Q43</f>
        <v>0</v>
      </c>
      <c r="E129" s="81">
        <f>RESERVATION!R43</f>
        <v>0</v>
      </c>
      <c r="F129" s="26">
        <f>RESERVATION!S43</f>
        <v>0</v>
      </c>
    </row>
    <row r="130" spans="2:6" x14ac:dyDescent="0.2">
      <c r="B130" s="26">
        <f>RESERVATION!O44</f>
        <v>0</v>
      </c>
      <c r="C130" s="26" t="str">
        <f>RESERVATION!P44</f>
        <v/>
      </c>
      <c r="D130" s="81">
        <f>RESERVATION!Q44</f>
        <v>0</v>
      </c>
      <c r="E130" s="81">
        <f>RESERVATION!R44</f>
        <v>0</v>
      </c>
      <c r="F130" s="26">
        <f>RESERVATION!S44</f>
        <v>0</v>
      </c>
    </row>
    <row r="131" spans="2:6" x14ac:dyDescent="0.2">
      <c r="B131" s="26">
        <f>RESERVATION!O45</f>
        <v>0</v>
      </c>
      <c r="C131" s="26">
        <f>RESERVATION!P45</f>
        <v>0</v>
      </c>
      <c r="D131" s="81">
        <f>RESERVATION!Q45</f>
        <v>0</v>
      </c>
      <c r="E131" s="81">
        <f>RESERVATION!R45</f>
        <v>0</v>
      </c>
      <c r="F131" s="26">
        <f>RESERVATION!S45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2E67-ABE0-4925-A0BF-113DD4BC0E3D}">
  <sheetPr codeName="Feuil3"/>
  <dimension ref="B1:E10"/>
  <sheetViews>
    <sheetView showGridLines="0" workbookViewId="0">
      <selection activeCell="K26" sqref="K26"/>
    </sheetView>
  </sheetViews>
  <sheetFormatPr baseColWidth="10" defaultRowHeight="15.95" customHeight="1" x14ac:dyDescent="0.2"/>
  <cols>
    <col min="1" max="1" width="4.7109375" style="186" customWidth="1"/>
    <col min="2" max="2" width="20" style="186" customWidth="1"/>
    <col min="3" max="3" width="11.42578125" style="186"/>
    <col min="4" max="4" width="4.7109375" style="186" customWidth="1"/>
    <col min="5" max="5" width="15.140625" style="186" customWidth="1"/>
    <col min="6" max="6" width="4.7109375" style="186" customWidth="1"/>
    <col min="7" max="16384" width="11.42578125" style="186"/>
  </cols>
  <sheetData>
    <row r="1" spans="2:5" ht="15.95" customHeight="1" x14ac:dyDescent="0.2">
      <c r="B1" s="206" t="s">
        <v>109</v>
      </c>
      <c r="C1" s="206" t="s">
        <v>110</v>
      </c>
      <c r="E1" s="186" t="s">
        <v>111</v>
      </c>
    </row>
    <row r="2" spans="2:5" ht="15.95" customHeight="1" x14ac:dyDescent="0.2">
      <c r="B2" s="203" t="s">
        <v>26</v>
      </c>
      <c r="C2" s="204">
        <v>8.75</v>
      </c>
      <c r="E2" s="206">
        <v>1</v>
      </c>
    </row>
    <row r="3" spans="2:5" ht="15.95" customHeight="1" x14ac:dyDescent="0.2">
      <c r="B3" s="203" t="s">
        <v>59</v>
      </c>
      <c r="C3" s="204">
        <v>15.8333333333333</v>
      </c>
    </row>
    <row r="4" spans="2:5" ht="15.95" customHeight="1" x14ac:dyDescent="0.2">
      <c r="B4" s="203" t="s">
        <v>60</v>
      </c>
      <c r="C4" s="204">
        <v>20</v>
      </c>
    </row>
    <row r="5" spans="2:5" ht="15.95" customHeight="1" x14ac:dyDescent="0.2">
      <c r="B5" s="203" t="s">
        <v>67</v>
      </c>
      <c r="C5" s="204">
        <v>6.25</v>
      </c>
    </row>
    <row r="6" spans="2:5" ht="15.95" customHeight="1" x14ac:dyDescent="0.2">
      <c r="B6" s="203" t="s">
        <v>75</v>
      </c>
      <c r="C6" s="204">
        <v>4.1666666660000002</v>
      </c>
    </row>
    <row r="7" spans="2:5" ht="15.95" customHeight="1" x14ac:dyDescent="0.2">
      <c r="B7" s="205"/>
      <c r="C7" s="205"/>
    </row>
    <row r="8" spans="2:5" ht="15.95" customHeight="1" x14ac:dyDescent="0.2">
      <c r="B8" s="205"/>
      <c r="C8" s="205"/>
    </row>
    <row r="9" spans="2:5" ht="15.95" customHeight="1" x14ac:dyDescent="0.2">
      <c r="B9" s="205"/>
      <c r="C9" s="205"/>
    </row>
    <row r="10" spans="2:5" ht="15.95" customHeight="1" x14ac:dyDescent="0.2">
      <c r="B10" s="205"/>
      <c r="C10" s="205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BDD</vt:lpstr>
      <vt:lpstr>RESERVATION</vt:lpstr>
      <vt:lpstr>FACTURE</vt:lpstr>
      <vt:lpstr>ARCHIVES</vt:lpstr>
      <vt:lpstr>DONNEES MOBILES</vt:lpstr>
      <vt:lpstr>Paramètres</vt:lpstr>
      <vt:lpstr>chat</vt:lpstr>
      <vt:lpstr>chat1</vt:lpstr>
      <vt:lpstr>clients</vt:lpstr>
      <vt:lpstr>l_chat1</vt:lpstr>
      <vt:lpstr>l_chats</vt:lpstr>
      <vt:lpstr>l_clients</vt:lpstr>
      <vt:lpstr>MATIN</vt:lpstr>
      <vt:lpstr>NumFac</vt:lpstr>
      <vt:lpstr>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CHATTERIE DU FAY</dc:creator>
  <cp:lastModifiedBy>Zébulon</cp:lastModifiedBy>
  <cp:lastPrinted>2020-01-30T16:25:10Z</cp:lastPrinted>
  <dcterms:created xsi:type="dcterms:W3CDTF">2019-07-18T13:11:40Z</dcterms:created>
  <dcterms:modified xsi:type="dcterms:W3CDTF">2020-02-08T14:03:08Z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