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8_{F5D0DAAF-31A2-4FDF-9B55-40FB2AE71B02}" xr6:coauthVersionLast="47" xr6:coauthVersionMax="47" xr10:uidLastSave="{00000000-0000-0000-0000-000000000000}"/>
  <bookViews>
    <workbookView xWindow="-108" yWindow="-108" windowWidth="23256" windowHeight="12576" activeTab="7" xr2:uid="{139D4AA2-C793-4F14-92BA-4F6F0E81C3F5}"/>
  </bookViews>
  <sheets>
    <sheet name="Data" sheetId="1" r:id="rId1"/>
    <sheet name="Paramètres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externalReferences>
    <externalReference r:id="rId9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4" l="1" a="1"/>
  <c r="B3" i="4" s="1"/>
  <c r="B3" i="5" a="1"/>
  <c r="B3" i="5" s="1"/>
  <c r="B3" i="6" a="1"/>
  <c r="B3" i="6" s="1"/>
  <c r="B3" i="7" a="1"/>
  <c r="B3" i="7" s="1"/>
  <c r="B3" i="8" a="1"/>
  <c r="B3" i="8" s="1"/>
  <c r="B3" i="3" a="1"/>
  <c r="B3" i="3" s="1"/>
  <c r="B3" i="2" a="1"/>
  <c r="B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<sst xmlns="http://schemas.openxmlformats.org/spreadsheetml/2006/main" count="1370" uniqueCount="187">
  <si>
    <t>NomFichier</t>
  </si>
  <si>
    <t>Month</t>
  </si>
  <si>
    <t>Type</t>
  </si>
  <si>
    <t>Invoice Type</t>
  </si>
  <si>
    <t>Item Categ.</t>
  </si>
  <si>
    <t>Sales_amount(SD)</t>
  </si>
  <si>
    <t>Cost(SD)</t>
  </si>
  <si>
    <t>Sales margin(SD)</t>
  </si>
  <si>
    <t>Sales margin Rate(SD)</t>
  </si>
  <si>
    <t>Distribution Center Cost(SD)</t>
  </si>
  <si>
    <t>Distribution Center Sales margin(SD)</t>
  </si>
  <si>
    <t>Sales Margin(SD) - DC Sales margin (SD)</t>
  </si>
  <si>
    <t>Cost (MM)</t>
  </si>
  <si>
    <t>Sales margin(SD+MM)</t>
  </si>
  <si>
    <t>Sales Margin(SD) - DC Sales margin(SD)</t>
  </si>
  <si>
    <t>Sales margin (SD+MM)</t>
  </si>
  <si>
    <t>Column1</t>
  </si>
  <si>
    <t>Distribution Center Sales margi (SD)</t>
  </si>
  <si>
    <t>Sales Margin(SD)- DC Sales margin(SD)</t>
  </si>
  <si>
    <t>2025-07-mrc-0022-distribution-channel-all.txt</t>
  </si>
  <si>
    <t xml:space="preserve">3 in MM not in SD  </t>
  </si>
  <si>
    <t/>
  </si>
  <si>
    <t>TAN-Standard Item</t>
  </si>
  <si>
    <t>-2133021,52</t>
  </si>
  <si>
    <t>3 in MM not in SD Total</t>
  </si>
  <si>
    <t xml:space="preserve">Total Général </t>
  </si>
  <si>
    <t>2025-07-mrc-0101-0022-distribution-channel-all.txt</t>
  </si>
  <si>
    <t xml:space="preserve">1 SD=MM  </t>
  </si>
  <si>
    <t>ZF-Test std invoice</t>
  </si>
  <si>
    <t>TAB-Indiv.Purchase Order</t>
  </si>
  <si>
    <t>28178,36</t>
  </si>
  <si>
    <t>LPN-Sched.Agreement Item</t>
  </si>
  <si>
    <t>-413,19</t>
  </si>
  <si>
    <t>-44336,99</t>
  </si>
  <si>
    <t>TANN-Free of Charge Item</t>
  </si>
  <si>
    <t>-5573,60</t>
  </si>
  <si>
    <t>Z001-TAN - price cont.</t>
  </si>
  <si>
    <t>-11975,53</t>
  </si>
  <si>
    <t>ZABB-Free Charge Item CWH</t>
  </si>
  <si>
    <t>-2,16</t>
  </si>
  <si>
    <t>ZCAR-Recycled cartridge</t>
  </si>
  <si>
    <t>-23545,27</t>
  </si>
  <si>
    <t>ZECB-Customer exchange CW</t>
  </si>
  <si>
    <t>-0,91</t>
  </si>
  <si>
    <t>ZECH-Customer exchange</t>
  </si>
  <si>
    <t>-153,68</t>
  </si>
  <si>
    <t>1 SD=MM   Total</t>
  </si>
  <si>
    <t>-57822,96</t>
  </si>
  <si>
    <t xml:space="preserve">2 in SD not in MM  </t>
  </si>
  <si>
    <t>ZRPO-transport fee return</t>
  </si>
  <si>
    <t>0,00</t>
  </si>
  <si>
    <t>ZA-Credit note</t>
  </si>
  <si>
    <t>ZRPR-service return</t>
  </si>
  <si>
    <t>ZUBY-Customer owned Item</t>
  </si>
  <si>
    <t>G2N-Request</t>
  </si>
  <si>
    <t>561,69</t>
  </si>
  <si>
    <t>ZANN-Cancel invoice</t>
  </si>
  <si>
    <t>11525,37</t>
  </si>
  <si>
    <t>ZFNN-Reinvoice</t>
  </si>
  <si>
    <t>-662,88</t>
  </si>
  <si>
    <t>G2NN-Free Item</t>
  </si>
  <si>
    <t>11,94</t>
  </si>
  <si>
    <t>355,98</t>
  </si>
  <si>
    <t>G2W-Request</t>
  </si>
  <si>
    <t>L2N-Request</t>
  </si>
  <si>
    <t>-538,85</t>
  </si>
  <si>
    <t>651,64</t>
  </si>
  <si>
    <t>ZFFI-Financial invoice</t>
  </si>
  <si>
    <t>-165,36</t>
  </si>
  <si>
    <t>-8441,84</t>
  </si>
  <si>
    <t>L2NN-Free</t>
  </si>
  <si>
    <t>-318,07</t>
  </si>
  <si>
    <t>L2W-Request</t>
  </si>
  <si>
    <t>-262,29</t>
  </si>
  <si>
    <t>MVN-Lease Item</t>
  </si>
  <si>
    <t>-2756,06</t>
  </si>
  <si>
    <t>1932,94</t>
  </si>
  <si>
    <t>-8305,85</t>
  </si>
  <si>
    <t>-110,54</t>
  </si>
  <si>
    <t>TAS-Third Party Item</t>
  </si>
  <si>
    <t>-40598,96</t>
  </si>
  <si>
    <t>TAW-Value Item</t>
  </si>
  <si>
    <t>-591,53</t>
  </si>
  <si>
    <t>Z002-TAN + price cont.</t>
  </si>
  <si>
    <t>ZAD-Service</t>
  </si>
  <si>
    <t>ZCAD-Gift products</t>
  </si>
  <si>
    <t>-111,56</t>
  </si>
  <si>
    <t>ZCCA-Recycling Box</t>
  </si>
  <si>
    <t>ZEXP-Export product</t>
  </si>
  <si>
    <t>ZGFC-General Freight Chrg</t>
  </si>
  <si>
    <t>ZLDG-Free direct delivery</t>
  </si>
  <si>
    <t>-145,79</t>
  </si>
  <si>
    <t>ZPOR-Transportation fees</t>
  </si>
  <si>
    <t>ZPR1-Target promotion</t>
  </si>
  <si>
    <t>ZRB2-Return BOM</t>
  </si>
  <si>
    <t>ZB-Credit note invoice</t>
  </si>
  <si>
    <t>ZREG-Free return</t>
  </si>
  <si>
    <t>180,65</t>
  </si>
  <si>
    <t>94,55</t>
  </si>
  <si>
    <t>101,33</t>
  </si>
  <si>
    <t>ZAFI-Credit note</t>
  </si>
  <si>
    <t>ZREN-Credit note</t>
  </si>
  <si>
    <t>0,51</t>
  </si>
  <si>
    <t>ZRET-Return</t>
  </si>
  <si>
    <t>-0,87</t>
  </si>
  <si>
    <t>1289,14</t>
  </si>
  <si>
    <t>2155,89</t>
  </si>
  <si>
    <t>2 in SD not in MM  Total</t>
  </si>
  <si>
    <t>-44148,82</t>
  </si>
  <si>
    <t>ZANN-Free products</t>
  </si>
  <si>
    <t>ZDEF-Defectives</t>
  </si>
  <si>
    <t>ZEEB-Sample CWH</t>
  </si>
  <si>
    <t>ZEEE-Sample</t>
  </si>
  <si>
    <t>ZMAB-Missing CWH</t>
  </si>
  <si>
    <t>ZMAN-Missing</t>
  </si>
  <si>
    <t>ZSUR-Surplus</t>
  </si>
  <si>
    <t>ZTAD-Invoice order image</t>
  </si>
  <si>
    <t>-</t>
  </si>
  <si>
    <t>-101971,78</t>
  </si>
  <si>
    <t>2025_07_MRC_0101_0022_DISTRIBUTION_CHANNEL_EXTERNAL.txt</t>
  </si>
  <si>
    <t>1 SD=MM</t>
  </si>
  <si>
    <t>17124,86</t>
  </si>
  <si>
    <t>215013,82</t>
  </si>
  <si>
    <t>13731851,13</t>
  </si>
  <si>
    <t>-88737,85</t>
  </si>
  <si>
    <t>-941840,46</t>
  </si>
  <si>
    <t>-56,09</t>
  </si>
  <si>
    <t>36724,20</t>
  </si>
  <si>
    <t>19,35</t>
  </si>
  <si>
    <t>891,90</t>
  </si>
  <si>
    <t>12970990,86</t>
  </si>
  <si>
    <t>2 in SD not in MM</t>
  </si>
  <si>
    <t>-356,09</t>
  </si>
  <si>
    <t>-956,00</t>
  </si>
  <si>
    <t>-12452,63</t>
  </si>
  <si>
    <t>-174722,99</t>
  </si>
  <si>
    <t>536,23</t>
  </si>
  <si>
    <t>224,01</t>
  </si>
  <si>
    <t>9759,77</t>
  </si>
  <si>
    <t>29,50</t>
  </si>
  <si>
    <t>-20343,17</t>
  </si>
  <si>
    <t>6380,47</t>
  </si>
  <si>
    <t>-372,09</t>
  </si>
  <si>
    <t>11874,17</t>
  </si>
  <si>
    <t>142311,19</t>
  </si>
  <si>
    <t>-224,01</t>
  </si>
  <si>
    <t>-8699,22</t>
  </si>
  <si>
    <t>34142,63</t>
  </si>
  <si>
    <t>12773,63</t>
  </si>
  <si>
    <t>1648,71</t>
  </si>
  <si>
    <t>37980,60</t>
  </si>
  <si>
    <t>7508,15</t>
  </si>
  <si>
    <t>184034,24</t>
  </si>
  <si>
    <t>-1853,90</t>
  </si>
  <si>
    <t>486879,85</t>
  </si>
  <si>
    <t>77672,69</t>
  </si>
  <si>
    <t>-14271,39</t>
  </si>
  <si>
    <t>1278832,55</t>
  </si>
  <si>
    <t>277,00</t>
  </si>
  <si>
    <t>-16148,66</t>
  </si>
  <si>
    <t>167,28</t>
  </si>
  <si>
    <t>393,88</t>
  </si>
  <si>
    <t>87819,34</t>
  </si>
  <si>
    <t>-5121,22</t>
  </si>
  <si>
    <t>92482,83</t>
  </si>
  <si>
    <t>435,20</t>
  </si>
  <si>
    <t>-91,00</t>
  </si>
  <si>
    <t>-5115,34</t>
  </si>
  <si>
    <t>-1501,19</t>
  </si>
  <si>
    <t>-3717,53</t>
  </si>
  <si>
    <t>3713,53</t>
  </si>
  <si>
    <t>1163,54</t>
  </si>
  <si>
    <t>2006,41</t>
  </si>
  <si>
    <t>-12205,34</t>
  </si>
  <si>
    <t>-85488,63</t>
  </si>
  <si>
    <t>-44499,92</t>
  </si>
  <si>
    <t>-53613,26</t>
  </si>
  <si>
    <t>-354,12</t>
  </si>
  <si>
    <t>-242,29</t>
  </si>
  <si>
    <t>2018697,41</t>
  </si>
  <si>
    <t>14989688,27</t>
  </si>
  <si>
    <t>2025_07_MRC_0101_0022_DISTRIBUTION_CHANNEL_INTERCO.txt</t>
  </si>
  <si>
    <t>2025_07_MRC_0101_DISTRIBUTION_CHANNEL_ALL.txt</t>
  </si>
  <si>
    <t>2025_07_MRC_0101_DISTRIBUTION_CHANNEL_INTERCO.txt</t>
  </si>
  <si>
    <t>217,09</t>
  </si>
  <si>
    <t>6270,51</t>
  </si>
  <si>
    <t>6487,6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</si>
</sst>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mago\Downloads\test.xlsm" TargetMode="External"/><Relationship Id="rId1" Type="http://schemas.openxmlformats.org/officeDocument/2006/relationships/externalLinkPath" Target="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Résultat"/>
      <sheetName val="Paramètres"/>
      <sheetName val="Feuil1"/>
      <sheetName val="Feuil2"/>
      <sheetName val="Feuil3"/>
      <sheetName val="Feuil4"/>
      <sheetName val="Feuil5"/>
      <sheetName val="Feuil6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6A6403-42D9-4D40-878E-6A848E3AFEC9}" name="txt_Combine" displayName="txt_Combine" ref="A1:S233" totalsRowShown="0">
  <autoFilter ref="A1:S233" xr:uid="{B7CD40DC-D45A-405D-B718-FE11514F7B60}"/>
  <tableColumns count="19">
    <tableColumn id="1" xr3:uid="{CDEC2800-8FB0-41F0-806C-2D7D2D3A970F}" name="NomFichier" dataDxfId="9"/>
    <tableColumn id="2" xr3:uid="{666CA312-083A-4FA5-A231-80296176B5F7}" name="Month" dataDxfId="8"/>
    <tableColumn id="3" xr3:uid="{C214181C-31CC-4A32-BF6A-1B3F8D8B1491}" name="Type" dataDxfId="7"/>
    <tableColumn id="4" xr3:uid="{94241D8D-5753-46AC-9D22-BDB8EAC15F70}" name="Invoice Type" dataDxfId="6"/>
    <tableColumn id="5" xr3:uid="{BE3F0F94-8E33-4081-B722-42E6435DD0B5}" name="Item Categ." dataDxfId="5"/>
    <tableColumn id="6" xr3:uid="{8C15F909-4340-4D1B-B284-511C6766B5A1}" name="Sales_amount(SD)"/>
    <tableColumn id="7" xr3:uid="{5B58CBB3-37C7-4B9C-9B27-3A0072886412}" name="Cost(SD)"/>
    <tableColumn id="8" xr3:uid="{A0890B1B-D0C1-4858-9D42-632AE2805CD4}" name="Sales margin(SD)"/>
    <tableColumn id="9" xr3:uid="{8EAF1516-B989-499E-93EC-72B8E40D5C98}" name="Sales margin Rate(SD)"/>
    <tableColumn id="10" xr3:uid="{FEC90D93-0FC3-427B-A465-30A21137D99C}" name="Distribution Center Cost(SD)"/>
    <tableColumn id="11" xr3:uid="{E9FDE67F-DDAB-4D17-8149-2A4627059209}" name="Distribution Center Sales margin(SD)"/>
    <tableColumn id="12" xr3:uid="{257AC929-F499-4DF6-9593-F4B902633950}" name="Sales Margin(SD) - DC Sales margin (SD)"/>
    <tableColumn id="13" xr3:uid="{A17C10B6-6FB5-4050-B311-E62CA289C25E}" name="Cost (MM)"/>
    <tableColumn id="14" xr3:uid="{B7D518E4-7B10-4E5D-B27F-BDD8B89D63B8}" name="Sales margin(SD+MM)" dataDxfId="4"/>
    <tableColumn id="15" xr3:uid="{A9F7858D-994A-4833-AFE3-CB612BF86EE1}" name="Sales Margin(SD) - DC Sales margin(SD)" dataDxfId="3"/>
    <tableColumn id="16" xr3:uid="{7DA87842-0CE9-4542-9342-7DB2C0FDFEE6}" name="Sales margin (SD+MM)"/>
    <tableColumn id="17" xr3:uid="{3037DD5E-778B-4416-A0F6-09FD1289F19C}" name="Column1" dataDxfId="2"/>
    <tableColumn id="18" xr3:uid="{C6010585-77EE-4E48-B662-0EA37F7AB742}" name="Distribution Center Sales margi (SD)" dataDxfId="1"/>
    <tableColumn id="19" xr3:uid="{C52F0C51-AB0B-4962-A836-CFC64A8006FF}" name="Sales Margin(SD)- DC Sales margin(SD)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82B90-5FC2-4E64-B18D-E57AD28F6F2B}">
  <sheetPr codeName="Feuil1">
    <tabColor rgb="FFFFFF00"/>
  </sheetPr>
  <dimension ref="A1:S233"/>
  <sheetViews>
    <sheetView workbookViewId="0">
      <selection sqref="A1:S1"/>
    </sheetView>
  </sheetViews>
  <sheetFormatPr baseColWidth="10" defaultRowHeight="14.4" x14ac:dyDescent="0.3"/>
  <cols>
    <col min="1" max="1" width="58.109375" customWidth="1"/>
    <col min="2" max="2" width="10.6640625" bestFit="1" customWidth="1"/>
    <col min="3" max="3" width="21.88671875" bestFit="1" customWidth="1"/>
    <col min="4" max="4" width="20.88671875" bestFit="1" customWidth="1"/>
    <col min="5" max="5" width="27.33203125" bestFit="1" customWidth="1"/>
    <col min="6" max="6" width="19.5546875" bestFit="1" customWidth="1"/>
    <col min="7" max="7" width="12" bestFit="1" customWidth="1"/>
    <col min="8" max="8" width="18.109375" bestFit="1" customWidth="1"/>
    <col min="9" max="9" width="22.6640625" bestFit="1" customWidth="1"/>
    <col min="10" max="10" width="28.6640625" bestFit="1" customWidth="1"/>
    <col min="11" max="11" width="36.109375" bestFit="1" customWidth="1"/>
    <col min="12" max="12" width="38.5546875" bestFit="1" customWidth="1"/>
    <col min="13" max="13" width="12.6640625" bestFit="1" customWidth="1"/>
    <col min="14" max="14" width="23" bestFit="1" customWidth="1"/>
    <col min="15" max="15" width="38.109375" bestFit="1" customWidth="1"/>
    <col min="16" max="16" width="23.5546875" bestFit="1" customWidth="1"/>
    <col min="17" max="17" width="11.109375" bestFit="1" customWidth="1"/>
    <col min="18" max="18" width="35.44140625" bestFit="1" customWidth="1"/>
    <col min="19" max="19" width="37.6640625" bestFit="1" customWidth="1"/>
  </cols>
  <sheetData>
    <row r="1" spans="1:1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3">
      <c r="A2" t="s">
        <v>19</v>
      </c>
      <c r="B2" s="1">
        <v>45839</v>
      </c>
      <c r="C2" t="s">
        <v>20</v>
      </c>
      <c r="D2" t="s">
        <v>21</v>
      </c>
      <c r="E2" t="s">
        <v>22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2133021.52</v>
      </c>
      <c r="N2" t="s">
        <v>23</v>
      </c>
    </row>
    <row r="3" spans="1:19" x14ac:dyDescent="0.3">
      <c r="A3" t="s">
        <v>19</v>
      </c>
      <c r="B3" s="1">
        <v>45839</v>
      </c>
      <c r="C3" t="s">
        <v>24</v>
      </c>
      <c r="D3" t="s">
        <v>21</v>
      </c>
      <c r="E3" t="s">
        <v>21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2133021.52</v>
      </c>
      <c r="N3" t="s">
        <v>23</v>
      </c>
    </row>
    <row r="4" spans="1:19" x14ac:dyDescent="0.3">
      <c r="A4" t="s">
        <v>19</v>
      </c>
      <c r="B4" s="1">
        <v>45839</v>
      </c>
      <c r="C4" t="s">
        <v>25</v>
      </c>
      <c r="D4" t="s">
        <v>21</v>
      </c>
      <c r="E4" t="s">
        <v>21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2133021.52</v>
      </c>
      <c r="N4" t="s">
        <v>23</v>
      </c>
    </row>
    <row r="5" spans="1:19" x14ac:dyDescent="0.3">
      <c r="A5" t="s">
        <v>26</v>
      </c>
      <c r="B5" s="1"/>
      <c r="C5" t="s">
        <v>27</v>
      </c>
      <c r="D5" t="s">
        <v>28</v>
      </c>
      <c r="E5" t="s">
        <v>29</v>
      </c>
      <c r="F5">
        <v>993219.1</v>
      </c>
      <c r="G5">
        <v>749809.83</v>
      </c>
      <c r="H5">
        <v>243409.27</v>
      </c>
      <c r="I5">
        <v>0.24510000000000001</v>
      </c>
      <c r="J5">
        <v>777988.19</v>
      </c>
      <c r="K5">
        <v>215230.91</v>
      </c>
      <c r="M5">
        <v>777988.19</v>
      </c>
      <c r="O5" t="s">
        <v>30</v>
      </c>
      <c r="P5">
        <v>215230.91</v>
      </c>
      <c r="Q5" t="s">
        <v>21</v>
      </c>
    </row>
    <row r="6" spans="1:19" x14ac:dyDescent="0.3">
      <c r="A6" t="s">
        <v>26</v>
      </c>
      <c r="B6" s="1"/>
      <c r="C6" t="s">
        <v>27</v>
      </c>
      <c r="D6" t="s">
        <v>28</v>
      </c>
      <c r="E6" t="s">
        <v>31</v>
      </c>
      <c r="F6">
        <v>52725.11</v>
      </c>
      <c r="G6">
        <v>36013.440000000002</v>
      </c>
      <c r="H6">
        <v>16711.669999999998</v>
      </c>
      <c r="I6">
        <v>0.317</v>
      </c>
      <c r="J6">
        <v>35600.25</v>
      </c>
      <c r="K6">
        <v>17124.86</v>
      </c>
      <c r="M6">
        <v>35600.25</v>
      </c>
      <c r="O6" t="s">
        <v>32</v>
      </c>
      <c r="P6">
        <v>17124.86</v>
      </c>
      <c r="Q6" t="s">
        <v>21</v>
      </c>
    </row>
    <row r="7" spans="1:19" x14ac:dyDescent="0.3">
      <c r="A7" t="s">
        <v>26</v>
      </c>
      <c r="B7" s="1"/>
      <c r="C7" t="s">
        <v>27</v>
      </c>
      <c r="D7" t="s">
        <v>28</v>
      </c>
      <c r="E7" t="s">
        <v>22</v>
      </c>
      <c r="F7">
        <v>40178304</v>
      </c>
      <c r="G7">
        <v>26484519.350000001</v>
      </c>
      <c r="H7">
        <v>13693784.65</v>
      </c>
      <c r="I7">
        <v>0.34079999999999999</v>
      </c>
      <c r="J7">
        <v>26440182.359999999</v>
      </c>
      <c r="K7">
        <v>13738121.640000001</v>
      </c>
      <c r="M7">
        <v>26440226.32</v>
      </c>
      <c r="O7" t="s">
        <v>33</v>
      </c>
      <c r="P7">
        <v>13738077.68</v>
      </c>
      <c r="Q7" t="s">
        <v>21</v>
      </c>
    </row>
    <row r="8" spans="1:19" x14ac:dyDescent="0.3">
      <c r="A8" t="s">
        <v>26</v>
      </c>
      <c r="B8" s="1"/>
      <c r="C8" t="s">
        <v>27</v>
      </c>
      <c r="D8" t="s">
        <v>28</v>
      </c>
      <c r="E8" t="s">
        <v>34</v>
      </c>
      <c r="F8">
        <v>0</v>
      </c>
      <c r="G8">
        <v>94311.45</v>
      </c>
      <c r="H8">
        <v>-94311.45</v>
      </c>
      <c r="I8">
        <v>0</v>
      </c>
      <c r="J8">
        <v>88737.85</v>
      </c>
      <c r="K8">
        <v>-88737.85</v>
      </c>
      <c r="M8">
        <v>88737.85</v>
      </c>
      <c r="O8" t="s">
        <v>35</v>
      </c>
      <c r="P8">
        <v>-88737.85</v>
      </c>
      <c r="Q8" t="s">
        <v>21</v>
      </c>
    </row>
    <row r="9" spans="1:19" x14ac:dyDescent="0.3">
      <c r="A9" t="s">
        <v>26</v>
      </c>
      <c r="B9" s="1"/>
      <c r="C9" t="s">
        <v>27</v>
      </c>
      <c r="D9" t="s">
        <v>28</v>
      </c>
      <c r="E9" t="s">
        <v>36</v>
      </c>
      <c r="F9">
        <v>0</v>
      </c>
      <c r="G9">
        <v>953815.99</v>
      </c>
      <c r="H9">
        <v>-953815.99</v>
      </c>
      <c r="I9">
        <v>0</v>
      </c>
      <c r="J9">
        <v>941840.46</v>
      </c>
      <c r="K9">
        <v>-941840.46</v>
      </c>
      <c r="M9">
        <v>941840.46</v>
      </c>
      <c r="O9" t="s">
        <v>37</v>
      </c>
      <c r="P9">
        <v>-941840.46</v>
      </c>
      <c r="Q9" t="s">
        <v>21</v>
      </c>
    </row>
    <row r="10" spans="1:19" x14ac:dyDescent="0.3">
      <c r="A10" t="s">
        <v>26</v>
      </c>
      <c r="B10" s="1"/>
      <c r="C10" t="s">
        <v>27</v>
      </c>
      <c r="D10" t="s">
        <v>28</v>
      </c>
      <c r="E10" t="s">
        <v>38</v>
      </c>
      <c r="F10">
        <v>0</v>
      </c>
      <c r="G10">
        <v>58.25</v>
      </c>
      <c r="H10">
        <v>-58.25</v>
      </c>
      <c r="I10">
        <v>0</v>
      </c>
      <c r="J10">
        <v>56.09</v>
      </c>
      <c r="K10">
        <v>-56.09</v>
      </c>
      <c r="M10">
        <v>56.09</v>
      </c>
      <c r="O10" t="s">
        <v>39</v>
      </c>
      <c r="P10">
        <v>-56.09</v>
      </c>
      <c r="Q10" t="s">
        <v>21</v>
      </c>
    </row>
    <row r="11" spans="1:19" x14ac:dyDescent="0.3">
      <c r="A11" t="s">
        <v>26</v>
      </c>
      <c r="B11" s="1"/>
      <c r="C11" t="s">
        <v>27</v>
      </c>
      <c r="D11" t="s">
        <v>28</v>
      </c>
      <c r="E11" t="s">
        <v>40</v>
      </c>
      <c r="F11">
        <v>48409.79</v>
      </c>
      <c r="G11">
        <v>35230.86</v>
      </c>
      <c r="H11">
        <v>13178.93</v>
      </c>
      <c r="I11">
        <v>0.2722</v>
      </c>
      <c r="J11">
        <v>11685.59</v>
      </c>
      <c r="K11">
        <v>36724.199999999997</v>
      </c>
      <c r="M11">
        <v>11685.59</v>
      </c>
      <c r="O11" t="s">
        <v>41</v>
      </c>
      <c r="P11">
        <v>36724.199999999997</v>
      </c>
      <c r="Q11" t="s">
        <v>21</v>
      </c>
    </row>
    <row r="12" spans="1:19" x14ac:dyDescent="0.3">
      <c r="A12" t="s">
        <v>26</v>
      </c>
      <c r="B12" s="1"/>
      <c r="C12" t="s">
        <v>27</v>
      </c>
      <c r="D12" t="s">
        <v>28</v>
      </c>
      <c r="E12" t="s">
        <v>42</v>
      </c>
      <c r="F12">
        <v>47.01</v>
      </c>
      <c r="G12">
        <v>28.57</v>
      </c>
      <c r="H12">
        <v>18.440000000000001</v>
      </c>
      <c r="I12">
        <v>0.39229999999999998</v>
      </c>
      <c r="J12">
        <v>27.66</v>
      </c>
      <c r="K12">
        <v>19.350000000000001</v>
      </c>
      <c r="M12">
        <v>27.66</v>
      </c>
      <c r="O12" t="s">
        <v>43</v>
      </c>
      <c r="P12">
        <v>19.350000000000001</v>
      </c>
      <c r="Q12" t="s">
        <v>21</v>
      </c>
    </row>
    <row r="13" spans="1:19" x14ac:dyDescent="0.3">
      <c r="A13" t="s">
        <v>26</v>
      </c>
      <c r="B13" s="1"/>
      <c r="C13" t="s">
        <v>27</v>
      </c>
      <c r="D13" t="s">
        <v>28</v>
      </c>
      <c r="E13" t="s">
        <v>44</v>
      </c>
      <c r="F13">
        <v>2210</v>
      </c>
      <c r="G13">
        <v>1471.78</v>
      </c>
      <c r="H13">
        <v>738.22</v>
      </c>
      <c r="I13">
        <v>0.33400000000000002</v>
      </c>
      <c r="J13">
        <v>1318.1</v>
      </c>
      <c r="K13">
        <v>891.9</v>
      </c>
      <c r="M13">
        <v>1318.1</v>
      </c>
      <c r="O13" t="s">
        <v>45</v>
      </c>
      <c r="P13">
        <v>891.9</v>
      </c>
      <c r="Q13" t="s">
        <v>21</v>
      </c>
    </row>
    <row r="14" spans="1:19" x14ac:dyDescent="0.3">
      <c r="A14" t="s">
        <v>26</v>
      </c>
      <c r="B14" s="1"/>
      <c r="C14" t="s">
        <v>46</v>
      </c>
      <c r="D14" t="s">
        <v>21</v>
      </c>
      <c r="E14" t="s">
        <v>21</v>
      </c>
      <c r="F14">
        <v>41274915.009999998</v>
      </c>
      <c r="G14">
        <v>28355259.52</v>
      </c>
      <c r="H14">
        <v>12919655.49</v>
      </c>
      <c r="I14">
        <v>0.313</v>
      </c>
      <c r="J14">
        <v>28297436.559999999</v>
      </c>
      <c r="K14">
        <v>12977478.449999999</v>
      </c>
      <c r="M14">
        <v>28297480.510000002</v>
      </c>
      <c r="O14" t="s">
        <v>47</v>
      </c>
      <c r="P14">
        <v>12977434.5</v>
      </c>
      <c r="Q14" t="s">
        <v>21</v>
      </c>
    </row>
    <row r="15" spans="1:19" x14ac:dyDescent="0.3">
      <c r="A15" t="s">
        <v>26</v>
      </c>
      <c r="B15" s="1"/>
      <c r="C15" t="s">
        <v>48</v>
      </c>
      <c r="D15" t="s">
        <v>28</v>
      </c>
      <c r="E15" t="s">
        <v>49</v>
      </c>
      <c r="F15">
        <v>-356.09</v>
      </c>
      <c r="G15">
        <v>0</v>
      </c>
      <c r="H15">
        <v>-356.09</v>
      </c>
      <c r="I15">
        <v>1</v>
      </c>
      <c r="J15">
        <v>0</v>
      </c>
      <c r="K15">
        <v>-356.09</v>
      </c>
      <c r="M15">
        <v>0</v>
      </c>
      <c r="O15" t="s">
        <v>50</v>
      </c>
      <c r="P15">
        <v>-356.09</v>
      </c>
      <c r="Q15" t="s">
        <v>21</v>
      </c>
    </row>
    <row r="16" spans="1:19" x14ac:dyDescent="0.3">
      <c r="A16" t="s">
        <v>26</v>
      </c>
      <c r="B16" s="1"/>
      <c r="C16" t="s">
        <v>48</v>
      </c>
      <c r="D16" t="s">
        <v>51</v>
      </c>
      <c r="E16" t="s">
        <v>52</v>
      </c>
      <c r="F16">
        <v>-956</v>
      </c>
      <c r="G16">
        <v>0</v>
      </c>
      <c r="H16">
        <v>-956</v>
      </c>
      <c r="I16">
        <v>1</v>
      </c>
      <c r="J16">
        <v>0</v>
      </c>
      <c r="K16">
        <v>-956</v>
      </c>
      <c r="M16">
        <v>0</v>
      </c>
      <c r="O16" t="s">
        <v>50</v>
      </c>
      <c r="P16">
        <v>-956</v>
      </c>
      <c r="Q16" t="s">
        <v>21</v>
      </c>
    </row>
    <row r="17" spans="1:17" x14ac:dyDescent="0.3">
      <c r="A17" t="s">
        <v>26</v>
      </c>
      <c r="B17" s="1"/>
      <c r="C17" t="s">
        <v>48</v>
      </c>
      <c r="D17" t="s">
        <v>28</v>
      </c>
      <c r="E17" t="s">
        <v>53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M17">
        <v>0</v>
      </c>
      <c r="O17" t="s">
        <v>50</v>
      </c>
      <c r="P17">
        <v>0</v>
      </c>
      <c r="Q17" t="s">
        <v>21</v>
      </c>
    </row>
    <row r="18" spans="1:17" x14ac:dyDescent="0.3">
      <c r="A18" t="s">
        <v>26</v>
      </c>
      <c r="B18" s="1"/>
      <c r="C18" t="s">
        <v>48</v>
      </c>
      <c r="D18" t="s">
        <v>51</v>
      </c>
      <c r="E18" t="s">
        <v>54</v>
      </c>
      <c r="F18">
        <v>-24603.54</v>
      </c>
      <c r="G18">
        <v>-12712.6</v>
      </c>
      <c r="H18">
        <v>-11890.94</v>
      </c>
      <c r="I18">
        <v>0.48330000000000001</v>
      </c>
      <c r="J18">
        <v>-12150.91</v>
      </c>
      <c r="K18">
        <v>-12452.63</v>
      </c>
      <c r="M18">
        <v>0</v>
      </c>
      <c r="O18" t="s">
        <v>55</v>
      </c>
      <c r="P18">
        <v>-24603.54</v>
      </c>
      <c r="Q18" t="s">
        <v>21</v>
      </c>
    </row>
    <row r="19" spans="1:17" x14ac:dyDescent="0.3">
      <c r="A19" t="s">
        <v>26</v>
      </c>
      <c r="B19" s="1"/>
      <c r="C19" t="s">
        <v>48</v>
      </c>
      <c r="D19" t="s">
        <v>56</v>
      </c>
      <c r="E19" t="s">
        <v>54</v>
      </c>
      <c r="F19">
        <v>-468778.58</v>
      </c>
      <c r="G19">
        <v>-305580.96000000002</v>
      </c>
      <c r="H19">
        <v>-163197.62</v>
      </c>
      <c r="I19">
        <v>0.34810000000000002</v>
      </c>
      <c r="J19">
        <v>-294055.59000000003</v>
      </c>
      <c r="K19">
        <v>-174722.99</v>
      </c>
      <c r="M19">
        <v>0</v>
      </c>
      <c r="O19" t="s">
        <v>57</v>
      </c>
      <c r="P19">
        <v>-468778.58</v>
      </c>
      <c r="Q19" t="s">
        <v>21</v>
      </c>
    </row>
    <row r="20" spans="1:17" x14ac:dyDescent="0.3">
      <c r="A20" t="s">
        <v>26</v>
      </c>
      <c r="B20" s="1"/>
      <c r="C20" t="s">
        <v>48</v>
      </c>
      <c r="D20" t="s">
        <v>58</v>
      </c>
      <c r="E20" t="s">
        <v>54</v>
      </c>
      <c r="F20">
        <v>-1051.4100000000001</v>
      </c>
      <c r="G20">
        <v>-924.76</v>
      </c>
      <c r="H20">
        <v>-126.65</v>
      </c>
      <c r="I20">
        <v>0.1205</v>
      </c>
      <c r="J20">
        <v>-1587.64</v>
      </c>
      <c r="K20">
        <v>536.23</v>
      </c>
      <c r="M20">
        <v>0</v>
      </c>
      <c r="O20" t="s">
        <v>59</v>
      </c>
      <c r="P20">
        <v>-1051.4100000000001</v>
      </c>
      <c r="Q20" t="s">
        <v>21</v>
      </c>
    </row>
    <row r="21" spans="1:17" x14ac:dyDescent="0.3">
      <c r="A21" t="s">
        <v>26</v>
      </c>
      <c r="B21" s="1"/>
      <c r="C21" t="s">
        <v>48</v>
      </c>
      <c r="D21" t="s">
        <v>51</v>
      </c>
      <c r="E21" t="s">
        <v>60</v>
      </c>
      <c r="F21">
        <v>0</v>
      </c>
      <c r="G21">
        <v>-235.95</v>
      </c>
      <c r="H21">
        <v>235.95</v>
      </c>
      <c r="I21">
        <v>0</v>
      </c>
      <c r="J21">
        <v>-224.01</v>
      </c>
      <c r="K21">
        <v>224.01</v>
      </c>
      <c r="M21">
        <v>0</v>
      </c>
      <c r="O21" t="s">
        <v>61</v>
      </c>
      <c r="P21">
        <v>0</v>
      </c>
      <c r="Q21" t="s">
        <v>21</v>
      </c>
    </row>
    <row r="22" spans="1:17" x14ac:dyDescent="0.3">
      <c r="A22" t="s">
        <v>26</v>
      </c>
      <c r="B22" s="1"/>
      <c r="C22" t="s">
        <v>48</v>
      </c>
      <c r="D22" t="s">
        <v>56</v>
      </c>
      <c r="E22" t="s">
        <v>60</v>
      </c>
      <c r="F22">
        <v>-196</v>
      </c>
      <c r="G22">
        <v>-10311.75</v>
      </c>
      <c r="H22">
        <v>10115.75</v>
      </c>
      <c r="I22">
        <v>-51.610999999999997</v>
      </c>
      <c r="J22">
        <v>-9955.77</v>
      </c>
      <c r="K22">
        <v>9759.77</v>
      </c>
      <c r="M22">
        <v>0</v>
      </c>
      <c r="O22" t="s">
        <v>62</v>
      </c>
      <c r="P22">
        <v>-196</v>
      </c>
      <c r="Q22" t="s">
        <v>21</v>
      </c>
    </row>
    <row r="23" spans="1:17" x14ac:dyDescent="0.3">
      <c r="A23" t="s">
        <v>26</v>
      </c>
      <c r="B23" s="1"/>
      <c r="C23" t="s">
        <v>48</v>
      </c>
      <c r="D23" t="s">
        <v>58</v>
      </c>
      <c r="E23" t="s">
        <v>60</v>
      </c>
      <c r="F23">
        <v>0</v>
      </c>
      <c r="G23">
        <v>-29.5</v>
      </c>
      <c r="H23">
        <v>29.5</v>
      </c>
      <c r="I23">
        <v>0</v>
      </c>
      <c r="J23">
        <v>-29.5</v>
      </c>
      <c r="K23">
        <v>29.5</v>
      </c>
      <c r="M23">
        <v>0</v>
      </c>
      <c r="O23" t="s">
        <v>50</v>
      </c>
      <c r="P23">
        <v>0</v>
      </c>
      <c r="Q23" t="s">
        <v>21</v>
      </c>
    </row>
    <row r="24" spans="1:17" x14ac:dyDescent="0.3">
      <c r="A24" t="s">
        <v>26</v>
      </c>
      <c r="B24" s="1"/>
      <c r="C24" t="s">
        <v>48</v>
      </c>
      <c r="D24" t="s">
        <v>56</v>
      </c>
      <c r="E24" t="s">
        <v>63</v>
      </c>
      <c r="F24">
        <v>-20355.77</v>
      </c>
      <c r="G24">
        <v>-12.6</v>
      </c>
      <c r="H24">
        <v>-20343.169999999998</v>
      </c>
      <c r="I24">
        <v>0.99939999999999996</v>
      </c>
      <c r="J24">
        <v>-12.6</v>
      </c>
      <c r="K24">
        <v>-20343.169999999998</v>
      </c>
      <c r="M24">
        <v>0</v>
      </c>
      <c r="O24" t="s">
        <v>50</v>
      </c>
      <c r="P24">
        <v>-20355.77</v>
      </c>
      <c r="Q24" t="s">
        <v>21</v>
      </c>
    </row>
    <row r="25" spans="1:17" x14ac:dyDescent="0.3">
      <c r="A25" t="s">
        <v>26</v>
      </c>
      <c r="B25" s="1"/>
      <c r="C25" t="s">
        <v>48</v>
      </c>
      <c r="D25" t="s">
        <v>51</v>
      </c>
      <c r="E25" t="s">
        <v>64</v>
      </c>
      <c r="F25">
        <v>18706.509999999998</v>
      </c>
      <c r="G25">
        <v>12864.89</v>
      </c>
      <c r="H25">
        <v>5841.62</v>
      </c>
      <c r="I25">
        <v>0.31230000000000002</v>
      </c>
      <c r="J25">
        <v>12326.04</v>
      </c>
      <c r="K25">
        <v>6380.47</v>
      </c>
      <c r="M25">
        <v>0</v>
      </c>
      <c r="O25" t="s">
        <v>65</v>
      </c>
      <c r="P25">
        <v>18706.509999999998</v>
      </c>
      <c r="Q25" t="s">
        <v>21</v>
      </c>
    </row>
    <row r="26" spans="1:17" x14ac:dyDescent="0.3">
      <c r="A26" t="s">
        <v>26</v>
      </c>
      <c r="B26" s="1"/>
      <c r="C26" t="s">
        <v>48</v>
      </c>
      <c r="D26" t="s">
        <v>56</v>
      </c>
      <c r="E26" t="s">
        <v>64</v>
      </c>
      <c r="F26">
        <v>1424.79</v>
      </c>
      <c r="G26">
        <v>1145.24</v>
      </c>
      <c r="H26">
        <v>279.55</v>
      </c>
      <c r="I26">
        <v>0.19620000000000001</v>
      </c>
      <c r="J26">
        <v>1796.88</v>
      </c>
      <c r="K26">
        <v>-372.09</v>
      </c>
      <c r="M26">
        <v>0</v>
      </c>
      <c r="O26" t="s">
        <v>66</v>
      </c>
      <c r="P26">
        <v>1424.79</v>
      </c>
      <c r="Q26" t="s">
        <v>21</v>
      </c>
    </row>
    <row r="27" spans="1:17" x14ac:dyDescent="0.3">
      <c r="A27" t="s">
        <v>26</v>
      </c>
      <c r="B27" s="1"/>
      <c r="C27" t="s">
        <v>48</v>
      </c>
      <c r="D27" t="s">
        <v>67</v>
      </c>
      <c r="E27" t="s">
        <v>64</v>
      </c>
      <c r="F27">
        <v>19253.400000000001</v>
      </c>
      <c r="G27">
        <v>7544.59</v>
      </c>
      <c r="H27">
        <v>11708.81</v>
      </c>
      <c r="I27">
        <v>0.60809999999999997</v>
      </c>
      <c r="J27">
        <v>7379.23</v>
      </c>
      <c r="K27">
        <v>11874.17</v>
      </c>
      <c r="M27">
        <v>0</v>
      </c>
      <c r="O27" t="s">
        <v>68</v>
      </c>
      <c r="P27">
        <v>19253.400000000001</v>
      </c>
      <c r="Q27" t="s">
        <v>21</v>
      </c>
    </row>
    <row r="28" spans="1:17" x14ac:dyDescent="0.3">
      <c r="A28" t="s">
        <v>26</v>
      </c>
      <c r="B28" s="1"/>
      <c r="C28" t="s">
        <v>48</v>
      </c>
      <c r="D28" t="s">
        <v>58</v>
      </c>
      <c r="E28" t="s">
        <v>64</v>
      </c>
      <c r="F28">
        <v>415955.20000000001</v>
      </c>
      <c r="G28">
        <v>282085.84999999998</v>
      </c>
      <c r="H28">
        <v>133869.35</v>
      </c>
      <c r="I28">
        <v>0.32179999999999997</v>
      </c>
      <c r="J28">
        <v>273644.01</v>
      </c>
      <c r="K28">
        <v>142311.19</v>
      </c>
      <c r="M28">
        <v>0</v>
      </c>
      <c r="O28" t="s">
        <v>69</v>
      </c>
      <c r="P28">
        <v>415955.20000000001</v>
      </c>
      <c r="Q28" t="s">
        <v>21</v>
      </c>
    </row>
    <row r="29" spans="1:17" x14ac:dyDescent="0.3">
      <c r="A29" t="s">
        <v>26</v>
      </c>
      <c r="B29" s="1"/>
      <c r="C29" t="s">
        <v>48</v>
      </c>
      <c r="D29" t="s">
        <v>51</v>
      </c>
      <c r="E29" t="s">
        <v>70</v>
      </c>
      <c r="F29">
        <v>0</v>
      </c>
      <c r="G29">
        <v>224.01</v>
      </c>
      <c r="H29">
        <v>-224.01</v>
      </c>
      <c r="I29">
        <v>0</v>
      </c>
      <c r="J29">
        <v>224.01</v>
      </c>
      <c r="K29">
        <v>-224.01</v>
      </c>
      <c r="M29">
        <v>0</v>
      </c>
      <c r="O29" t="s">
        <v>50</v>
      </c>
      <c r="P29">
        <v>0</v>
      </c>
      <c r="Q29" t="s">
        <v>21</v>
      </c>
    </row>
    <row r="30" spans="1:17" x14ac:dyDescent="0.3">
      <c r="A30" t="s">
        <v>26</v>
      </c>
      <c r="B30" s="1"/>
      <c r="C30" t="s">
        <v>48</v>
      </c>
      <c r="D30" t="s">
        <v>58</v>
      </c>
      <c r="E30" t="s">
        <v>70</v>
      </c>
      <c r="F30">
        <v>0</v>
      </c>
      <c r="G30">
        <v>9017.2900000000009</v>
      </c>
      <c r="H30">
        <v>-9017.2900000000009</v>
      </c>
      <c r="I30">
        <v>0</v>
      </c>
      <c r="J30">
        <v>8699.2199999999993</v>
      </c>
      <c r="K30">
        <v>-8699.2199999999993</v>
      </c>
      <c r="M30">
        <v>0</v>
      </c>
      <c r="O30" t="s">
        <v>71</v>
      </c>
      <c r="P30">
        <v>0</v>
      </c>
      <c r="Q30" t="s">
        <v>21</v>
      </c>
    </row>
    <row r="31" spans="1:17" x14ac:dyDescent="0.3">
      <c r="A31" t="s">
        <v>26</v>
      </c>
      <c r="B31" s="1"/>
      <c r="C31" t="s">
        <v>48</v>
      </c>
      <c r="D31" t="s">
        <v>67</v>
      </c>
      <c r="E31" t="s">
        <v>72</v>
      </c>
      <c r="F31">
        <v>34142.629999999997</v>
      </c>
      <c r="G31">
        <v>0</v>
      </c>
      <c r="H31">
        <v>34142.629999999997</v>
      </c>
      <c r="I31">
        <v>1</v>
      </c>
      <c r="J31">
        <v>0</v>
      </c>
      <c r="K31">
        <v>34142.629999999997</v>
      </c>
      <c r="M31">
        <v>0</v>
      </c>
      <c r="O31" t="s">
        <v>50</v>
      </c>
      <c r="P31">
        <v>34142.629999999997</v>
      </c>
      <c r="Q31" t="s">
        <v>21</v>
      </c>
    </row>
    <row r="32" spans="1:17" x14ac:dyDescent="0.3">
      <c r="A32" t="s">
        <v>26</v>
      </c>
      <c r="B32" s="1"/>
      <c r="C32" t="s">
        <v>48</v>
      </c>
      <c r="D32" t="s">
        <v>58</v>
      </c>
      <c r="E32" t="s">
        <v>72</v>
      </c>
      <c r="F32">
        <v>12786.23</v>
      </c>
      <c r="G32">
        <v>12.6</v>
      </c>
      <c r="H32">
        <v>12773.63</v>
      </c>
      <c r="I32">
        <v>0.999</v>
      </c>
      <c r="J32">
        <v>12.6</v>
      </c>
      <c r="K32">
        <v>12773.63</v>
      </c>
      <c r="M32">
        <v>0</v>
      </c>
      <c r="O32" t="s">
        <v>50</v>
      </c>
      <c r="P32">
        <v>12786.23</v>
      </c>
      <c r="Q32" t="s">
        <v>21</v>
      </c>
    </row>
    <row r="33" spans="1:17" x14ac:dyDescent="0.3">
      <c r="A33" t="s">
        <v>26</v>
      </c>
      <c r="B33" s="1"/>
      <c r="C33" t="s">
        <v>48</v>
      </c>
      <c r="D33" t="s">
        <v>28</v>
      </c>
      <c r="E33" t="s">
        <v>31</v>
      </c>
      <c r="F33">
        <v>6678.66</v>
      </c>
      <c r="G33">
        <v>5292.24</v>
      </c>
      <c r="H33">
        <v>1386.42</v>
      </c>
      <c r="I33">
        <v>0.20760000000000001</v>
      </c>
      <c r="J33">
        <v>5029.95</v>
      </c>
      <c r="K33">
        <v>1648.71</v>
      </c>
      <c r="M33">
        <v>0</v>
      </c>
      <c r="O33" t="s">
        <v>73</v>
      </c>
      <c r="P33">
        <v>6678.66</v>
      </c>
      <c r="Q33" t="s">
        <v>21</v>
      </c>
    </row>
    <row r="34" spans="1:17" x14ac:dyDescent="0.3">
      <c r="A34" t="s">
        <v>26</v>
      </c>
      <c r="B34" s="1"/>
      <c r="C34" t="s">
        <v>48</v>
      </c>
      <c r="D34" t="s">
        <v>28</v>
      </c>
      <c r="E34" t="s">
        <v>74</v>
      </c>
      <c r="F34">
        <v>93105.27</v>
      </c>
      <c r="G34">
        <v>57880.73</v>
      </c>
      <c r="H34">
        <v>35224.54</v>
      </c>
      <c r="I34">
        <v>0.37830000000000003</v>
      </c>
      <c r="J34">
        <v>55124.67</v>
      </c>
      <c r="K34">
        <v>37980.6</v>
      </c>
      <c r="M34">
        <v>0</v>
      </c>
      <c r="O34" t="s">
        <v>75</v>
      </c>
      <c r="P34">
        <v>93105.27</v>
      </c>
      <c r="Q34" t="s">
        <v>21</v>
      </c>
    </row>
    <row r="35" spans="1:17" x14ac:dyDescent="0.3">
      <c r="A35" t="s">
        <v>26</v>
      </c>
      <c r="B35" s="1"/>
      <c r="C35" t="s">
        <v>48</v>
      </c>
      <c r="D35" t="s">
        <v>28</v>
      </c>
      <c r="E35" t="s">
        <v>29</v>
      </c>
      <c r="F35">
        <v>46838.92</v>
      </c>
      <c r="G35">
        <v>37397.83</v>
      </c>
      <c r="H35">
        <v>9441.09</v>
      </c>
      <c r="I35">
        <v>0.2016</v>
      </c>
      <c r="J35">
        <v>39330.769999999997</v>
      </c>
      <c r="K35">
        <v>7508.15</v>
      </c>
      <c r="M35">
        <v>0</v>
      </c>
      <c r="O35" t="s">
        <v>76</v>
      </c>
      <c r="P35">
        <v>46838.92</v>
      </c>
      <c r="Q35" t="s">
        <v>21</v>
      </c>
    </row>
    <row r="36" spans="1:17" x14ac:dyDescent="0.3">
      <c r="A36" t="s">
        <v>26</v>
      </c>
      <c r="B36" s="1"/>
      <c r="C36" t="s">
        <v>48</v>
      </c>
      <c r="D36" t="s">
        <v>28</v>
      </c>
      <c r="E36" t="s">
        <v>22</v>
      </c>
      <c r="F36">
        <v>598462.54</v>
      </c>
      <c r="G36">
        <v>422734.15</v>
      </c>
      <c r="H36">
        <v>175728.39</v>
      </c>
      <c r="I36">
        <v>0.29360000000000003</v>
      </c>
      <c r="J36">
        <v>414428.3</v>
      </c>
      <c r="K36">
        <v>184034.24</v>
      </c>
      <c r="M36">
        <v>0</v>
      </c>
      <c r="O36" t="s">
        <v>77</v>
      </c>
      <c r="P36">
        <v>598462.54</v>
      </c>
      <c r="Q36" t="s">
        <v>21</v>
      </c>
    </row>
    <row r="37" spans="1:17" x14ac:dyDescent="0.3">
      <c r="A37" t="s">
        <v>26</v>
      </c>
      <c r="B37" s="1"/>
      <c r="C37" t="s">
        <v>48</v>
      </c>
      <c r="D37" t="s">
        <v>28</v>
      </c>
      <c r="E37" t="s">
        <v>34</v>
      </c>
      <c r="F37">
        <v>0</v>
      </c>
      <c r="G37">
        <v>1964.44</v>
      </c>
      <c r="H37">
        <v>-1964.44</v>
      </c>
      <c r="I37">
        <v>0</v>
      </c>
      <c r="J37">
        <v>1853.9</v>
      </c>
      <c r="K37">
        <v>-1853.9</v>
      </c>
      <c r="M37">
        <v>0</v>
      </c>
      <c r="O37" t="s">
        <v>78</v>
      </c>
      <c r="P37">
        <v>0</v>
      </c>
      <c r="Q37" t="s">
        <v>21</v>
      </c>
    </row>
    <row r="38" spans="1:17" x14ac:dyDescent="0.3">
      <c r="A38" t="s">
        <v>26</v>
      </c>
      <c r="B38" s="1"/>
      <c r="C38" t="s">
        <v>48</v>
      </c>
      <c r="D38" t="s">
        <v>28</v>
      </c>
      <c r="E38" t="s">
        <v>79</v>
      </c>
      <c r="F38">
        <v>1544392.34</v>
      </c>
      <c r="G38">
        <v>1098111.45</v>
      </c>
      <c r="H38">
        <v>446280.89</v>
      </c>
      <c r="I38">
        <v>0.28899999999999998</v>
      </c>
      <c r="J38">
        <v>1057512.49</v>
      </c>
      <c r="K38">
        <v>486879.85</v>
      </c>
      <c r="M38">
        <v>0</v>
      </c>
      <c r="O38" t="s">
        <v>80</v>
      </c>
      <c r="P38">
        <v>1544392.34</v>
      </c>
      <c r="Q38" t="s">
        <v>21</v>
      </c>
    </row>
    <row r="39" spans="1:17" x14ac:dyDescent="0.3">
      <c r="A39" t="s">
        <v>26</v>
      </c>
      <c r="B39" s="1"/>
      <c r="C39" t="s">
        <v>48</v>
      </c>
      <c r="D39" t="s">
        <v>28</v>
      </c>
      <c r="E39" t="s">
        <v>81</v>
      </c>
      <c r="F39">
        <v>77672.69</v>
      </c>
      <c r="G39">
        <v>0</v>
      </c>
      <c r="H39">
        <v>77672.69</v>
      </c>
      <c r="I39">
        <v>1</v>
      </c>
      <c r="J39">
        <v>0</v>
      </c>
      <c r="K39">
        <v>77672.69</v>
      </c>
      <c r="M39">
        <v>0</v>
      </c>
      <c r="O39" t="s">
        <v>50</v>
      </c>
      <c r="P39">
        <v>77672.69</v>
      </c>
      <c r="Q39" t="s">
        <v>21</v>
      </c>
    </row>
    <row r="40" spans="1:17" x14ac:dyDescent="0.3">
      <c r="A40" t="s">
        <v>26</v>
      </c>
      <c r="B40" s="1"/>
      <c r="C40" t="s">
        <v>48</v>
      </c>
      <c r="D40" t="s">
        <v>28</v>
      </c>
      <c r="E40" t="s">
        <v>36</v>
      </c>
      <c r="F40">
        <v>0</v>
      </c>
      <c r="G40">
        <v>14862.92</v>
      </c>
      <c r="H40">
        <v>-14862.92</v>
      </c>
      <c r="I40">
        <v>0</v>
      </c>
      <c r="J40">
        <v>14271.39</v>
      </c>
      <c r="K40">
        <v>-14271.39</v>
      </c>
      <c r="M40">
        <v>0</v>
      </c>
      <c r="O40" t="s">
        <v>82</v>
      </c>
      <c r="P40">
        <v>0</v>
      </c>
      <c r="Q40" t="s">
        <v>21</v>
      </c>
    </row>
    <row r="41" spans="1:17" x14ac:dyDescent="0.3">
      <c r="A41" t="s">
        <v>26</v>
      </c>
      <c r="B41" s="1"/>
      <c r="C41" t="s">
        <v>48</v>
      </c>
      <c r="D41" t="s">
        <v>28</v>
      </c>
      <c r="E41" t="s">
        <v>83</v>
      </c>
      <c r="F41">
        <v>1281456.29</v>
      </c>
      <c r="G41">
        <v>2623.74</v>
      </c>
      <c r="H41">
        <v>1278832.55</v>
      </c>
      <c r="I41">
        <v>0.998</v>
      </c>
      <c r="J41">
        <v>2623.74</v>
      </c>
      <c r="K41">
        <v>1278832.55</v>
      </c>
      <c r="M41">
        <v>0</v>
      </c>
      <c r="O41" t="s">
        <v>50</v>
      </c>
      <c r="P41">
        <v>1281456.29</v>
      </c>
      <c r="Q41" t="s">
        <v>21</v>
      </c>
    </row>
    <row r="42" spans="1:17" x14ac:dyDescent="0.3">
      <c r="A42" t="s">
        <v>26</v>
      </c>
      <c r="B42" s="1"/>
      <c r="C42" t="s">
        <v>48</v>
      </c>
      <c r="D42" t="s">
        <v>28</v>
      </c>
      <c r="E42" t="s">
        <v>84</v>
      </c>
      <c r="F42">
        <v>277</v>
      </c>
      <c r="G42">
        <v>0</v>
      </c>
      <c r="H42">
        <v>277</v>
      </c>
      <c r="I42">
        <v>1</v>
      </c>
      <c r="J42">
        <v>0</v>
      </c>
      <c r="K42">
        <v>277</v>
      </c>
      <c r="M42">
        <v>0</v>
      </c>
      <c r="O42" t="s">
        <v>50</v>
      </c>
      <c r="P42">
        <v>277</v>
      </c>
      <c r="Q42" t="s">
        <v>21</v>
      </c>
    </row>
    <row r="43" spans="1:17" x14ac:dyDescent="0.3">
      <c r="A43" t="s">
        <v>26</v>
      </c>
      <c r="B43" s="1"/>
      <c r="C43" t="s">
        <v>48</v>
      </c>
      <c r="D43" t="s">
        <v>28</v>
      </c>
      <c r="E43" t="s">
        <v>85</v>
      </c>
      <c r="F43">
        <v>0</v>
      </c>
      <c r="G43">
        <v>16148.66</v>
      </c>
      <c r="H43">
        <v>-16148.66</v>
      </c>
      <c r="I43">
        <v>0</v>
      </c>
      <c r="J43">
        <v>16148.66</v>
      </c>
      <c r="K43">
        <v>-16148.66</v>
      </c>
      <c r="M43">
        <v>0</v>
      </c>
      <c r="O43" t="s">
        <v>50</v>
      </c>
      <c r="P43">
        <v>0</v>
      </c>
      <c r="Q43" t="s">
        <v>21</v>
      </c>
    </row>
    <row r="44" spans="1:17" x14ac:dyDescent="0.3">
      <c r="A44" t="s">
        <v>26</v>
      </c>
      <c r="B44" s="1"/>
      <c r="C44" t="s">
        <v>48</v>
      </c>
      <c r="D44" t="s">
        <v>28</v>
      </c>
      <c r="E44" t="s">
        <v>40</v>
      </c>
      <c r="F44">
        <v>239.59</v>
      </c>
      <c r="G44">
        <v>183.87</v>
      </c>
      <c r="H44">
        <v>55.72</v>
      </c>
      <c r="I44">
        <v>0.2326</v>
      </c>
      <c r="J44">
        <v>72.31</v>
      </c>
      <c r="K44">
        <v>167.28</v>
      </c>
      <c r="M44">
        <v>0</v>
      </c>
      <c r="O44" t="s">
        <v>86</v>
      </c>
      <c r="P44">
        <v>239.59</v>
      </c>
      <c r="Q44" t="s">
        <v>21</v>
      </c>
    </row>
    <row r="45" spans="1:17" x14ac:dyDescent="0.3">
      <c r="A45" t="s">
        <v>26</v>
      </c>
      <c r="B45" s="1"/>
      <c r="C45" t="s">
        <v>48</v>
      </c>
      <c r="D45" t="s">
        <v>28</v>
      </c>
      <c r="E45" t="s">
        <v>87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M45">
        <v>0</v>
      </c>
      <c r="O45" t="s">
        <v>50</v>
      </c>
      <c r="P45">
        <v>0</v>
      </c>
      <c r="Q45" t="s">
        <v>21</v>
      </c>
    </row>
    <row r="46" spans="1:17" x14ac:dyDescent="0.3">
      <c r="A46" t="s">
        <v>26</v>
      </c>
      <c r="B46" s="1"/>
      <c r="C46" t="s">
        <v>48</v>
      </c>
      <c r="D46" t="s">
        <v>28</v>
      </c>
      <c r="E46" t="s">
        <v>88</v>
      </c>
      <c r="F46">
        <v>393.88</v>
      </c>
      <c r="G46">
        <v>0</v>
      </c>
      <c r="H46">
        <v>393.88</v>
      </c>
      <c r="I46">
        <v>1</v>
      </c>
      <c r="J46">
        <v>0</v>
      </c>
      <c r="K46">
        <v>393.88</v>
      </c>
      <c r="M46">
        <v>0</v>
      </c>
      <c r="O46" t="s">
        <v>50</v>
      </c>
      <c r="P46">
        <v>393.88</v>
      </c>
      <c r="Q46" t="s">
        <v>21</v>
      </c>
    </row>
    <row r="47" spans="1:17" x14ac:dyDescent="0.3">
      <c r="A47" t="s">
        <v>26</v>
      </c>
      <c r="B47" s="1"/>
      <c r="C47" t="s">
        <v>48</v>
      </c>
      <c r="D47" t="s">
        <v>28</v>
      </c>
      <c r="E47" t="s">
        <v>89</v>
      </c>
      <c r="F47">
        <v>87819.34</v>
      </c>
      <c r="G47">
        <v>0</v>
      </c>
      <c r="H47">
        <v>87819.34</v>
      </c>
      <c r="I47">
        <v>1</v>
      </c>
      <c r="J47">
        <v>0</v>
      </c>
      <c r="K47">
        <v>87819.34</v>
      </c>
      <c r="M47">
        <v>0</v>
      </c>
      <c r="O47" t="s">
        <v>50</v>
      </c>
      <c r="P47">
        <v>87819.34</v>
      </c>
      <c r="Q47" t="s">
        <v>21</v>
      </c>
    </row>
    <row r="48" spans="1:17" x14ac:dyDescent="0.3">
      <c r="A48" t="s">
        <v>26</v>
      </c>
      <c r="B48" s="1"/>
      <c r="C48" t="s">
        <v>48</v>
      </c>
      <c r="D48" t="s">
        <v>28</v>
      </c>
      <c r="E48" t="s">
        <v>90</v>
      </c>
      <c r="F48">
        <v>0</v>
      </c>
      <c r="G48">
        <v>5267.01</v>
      </c>
      <c r="H48">
        <v>-5267.01</v>
      </c>
      <c r="I48">
        <v>0</v>
      </c>
      <c r="J48">
        <v>5121.22</v>
      </c>
      <c r="K48">
        <v>-5121.22</v>
      </c>
      <c r="M48">
        <v>0</v>
      </c>
      <c r="O48" t="s">
        <v>91</v>
      </c>
      <c r="P48">
        <v>0</v>
      </c>
      <c r="Q48" t="s">
        <v>21</v>
      </c>
    </row>
    <row r="49" spans="1:17" x14ac:dyDescent="0.3">
      <c r="A49" t="s">
        <v>26</v>
      </c>
      <c r="B49" s="1"/>
      <c r="C49" t="s">
        <v>48</v>
      </c>
      <c r="D49" t="s">
        <v>28</v>
      </c>
      <c r="E49" t="s">
        <v>92</v>
      </c>
      <c r="F49">
        <v>92482.83</v>
      </c>
      <c r="G49">
        <v>0</v>
      </c>
      <c r="H49">
        <v>92482.83</v>
      </c>
      <c r="I49">
        <v>1</v>
      </c>
      <c r="J49">
        <v>0</v>
      </c>
      <c r="K49">
        <v>92482.83</v>
      </c>
      <c r="M49">
        <v>0</v>
      </c>
      <c r="O49" t="s">
        <v>50</v>
      </c>
      <c r="P49">
        <v>92482.83</v>
      </c>
      <c r="Q49" t="s">
        <v>21</v>
      </c>
    </row>
    <row r="50" spans="1:17" x14ac:dyDescent="0.3">
      <c r="A50" t="s">
        <v>26</v>
      </c>
      <c r="B50" s="1"/>
      <c r="C50" t="s">
        <v>48</v>
      </c>
      <c r="D50" t="s">
        <v>58</v>
      </c>
      <c r="E50" t="s">
        <v>92</v>
      </c>
      <c r="F50">
        <v>435.2</v>
      </c>
      <c r="G50">
        <v>0</v>
      </c>
      <c r="H50">
        <v>435.2</v>
      </c>
      <c r="I50">
        <v>1</v>
      </c>
      <c r="J50">
        <v>0</v>
      </c>
      <c r="K50">
        <v>435.2</v>
      </c>
      <c r="M50">
        <v>0</v>
      </c>
      <c r="O50" t="s">
        <v>50</v>
      </c>
      <c r="P50">
        <v>435.2</v>
      </c>
      <c r="Q50" t="s">
        <v>21</v>
      </c>
    </row>
    <row r="51" spans="1:17" x14ac:dyDescent="0.3">
      <c r="A51" t="s">
        <v>26</v>
      </c>
      <c r="B51" s="1"/>
      <c r="C51" t="s">
        <v>48</v>
      </c>
      <c r="D51" t="s">
        <v>28</v>
      </c>
      <c r="E51" t="s">
        <v>93</v>
      </c>
      <c r="F51">
        <v>0</v>
      </c>
      <c r="G51">
        <v>91</v>
      </c>
      <c r="H51">
        <v>-91</v>
      </c>
      <c r="I51">
        <v>0</v>
      </c>
      <c r="J51">
        <v>91</v>
      </c>
      <c r="K51">
        <v>-91</v>
      </c>
      <c r="M51">
        <v>0</v>
      </c>
      <c r="O51" t="s">
        <v>50</v>
      </c>
      <c r="P51">
        <v>0</v>
      </c>
      <c r="Q51" t="s">
        <v>21</v>
      </c>
    </row>
    <row r="52" spans="1:17" x14ac:dyDescent="0.3">
      <c r="A52" t="s">
        <v>26</v>
      </c>
      <c r="B52" s="1"/>
      <c r="C52" t="s">
        <v>48</v>
      </c>
      <c r="D52" t="s">
        <v>51</v>
      </c>
      <c r="E52" t="s">
        <v>94</v>
      </c>
      <c r="F52">
        <v>-5142.34</v>
      </c>
      <c r="G52">
        <v>-27</v>
      </c>
      <c r="H52">
        <v>-5115.34</v>
      </c>
      <c r="I52">
        <v>0.99470000000000003</v>
      </c>
      <c r="J52">
        <v>-27</v>
      </c>
      <c r="K52">
        <v>-5115.34</v>
      </c>
      <c r="M52">
        <v>0</v>
      </c>
      <c r="O52" t="s">
        <v>50</v>
      </c>
      <c r="P52">
        <v>-5142.34</v>
      </c>
      <c r="Q52" t="s">
        <v>21</v>
      </c>
    </row>
    <row r="53" spans="1:17" x14ac:dyDescent="0.3">
      <c r="A53" t="s">
        <v>26</v>
      </c>
      <c r="B53" s="1"/>
      <c r="C53" t="s">
        <v>48</v>
      </c>
      <c r="D53" t="s">
        <v>95</v>
      </c>
      <c r="E53" t="s">
        <v>94</v>
      </c>
      <c r="F53">
        <v>-1501.19</v>
      </c>
      <c r="G53">
        <v>0</v>
      </c>
      <c r="H53">
        <v>-1501.19</v>
      </c>
      <c r="I53">
        <v>1</v>
      </c>
      <c r="J53">
        <v>0</v>
      </c>
      <c r="K53">
        <v>-1501.19</v>
      </c>
      <c r="M53">
        <v>0</v>
      </c>
      <c r="O53" t="s">
        <v>50</v>
      </c>
      <c r="P53">
        <v>-1501.19</v>
      </c>
      <c r="Q53" t="s">
        <v>21</v>
      </c>
    </row>
    <row r="54" spans="1:17" x14ac:dyDescent="0.3">
      <c r="A54" t="s">
        <v>26</v>
      </c>
      <c r="B54" s="1"/>
      <c r="C54" t="s">
        <v>48</v>
      </c>
      <c r="D54" t="s">
        <v>28</v>
      </c>
      <c r="E54" t="s">
        <v>94</v>
      </c>
      <c r="F54">
        <v>-3717.53</v>
      </c>
      <c r="G54">
        <v>0</v>
      </c>
      <c r="H54">
        <v>-3717.53</v>
      </c>
      <c r="I54">
        <v>1</v>
      </c>
      <c r="J54">
        <v>0</v>
      </c>
      <c r="K54">
        <v>-3717.53</v>
      </c>
      <c r="M54">
        <v>0</v>
      </c>
      <c r="O54" t="s">
        <v>50</v>
      </c>
      <c r="P54">
        <v>-3717.53</v>
      </c>
      <c r="Q54" t="s">
        <v>21</v>
      </c>
    </row>
    <row r="55" spans="1:17" x14ac:dyDescent="0.3">
      <c r="A55" t="s">
        <v>26</v>
      </c>
      <c r="B55" s="1"/>
      <c r="C55" t="s">
        <v>48</v>
      </c>
      <c r="D55" t="s">
        <v>51</v>
      </c>
      <c r="E55" t="s">
        <v>96</v>
      </c>
      <c r="F55">
        <v>0</v>
      </c>
      <c r="G55">
        <v>-3894.18</v>
      </c>
      <c r="H55">
        <v>3894.18</v>
      </c>
      <c r="I55">
        <v>0</v>
      </c>
      <c r="J55">
        <v>-3713.53</v>
      </c>
      <c r="K55">
        <v>3713.53</v>
      </c>
      <c r="M55">
        <v>0</v>
      </c>
      <c r="O55" t="s">
        <v>97</v>
      </c>
      <c r="P55">
        <v>0</v>
      </c>
      <c r="Q55" t="s">
        <v>21</v>
      </c>
    </row>
    <row r="56" spans="1:17" x14ac:dyDescent="0.3">
      <c r="A56" t="s">
        <v>26</v>
      </c>
      <c r="B56" s="1"/>
      <c r="C56" t="s">
        <v>48</v>
      </c>
      <c r="D56" t="s">
        <v>95</v>
      </c>
      <c r="E56" t="s">
        <v>96</v>
      </c>
      <c r="F56">
        <v>0</v>
      </c>
      <c r="G56">
        <v>-1258.0899999999999</v>
      </c>
      <c r="H56">
        <v>1258.0899999999999</v>
      </c>
      <c r="I56">
        <v>0</v>
      </c>
      <c r="J56">
        <v>-1163.54</v>
      </c>
      <c r="K56">
        <v>1163.54</v>
      </c>
      <c r="M56">
        <v>0</v>
      </c>
      <c r="O56" t="s">
        <v>98</v>
      </c>
      <c r="P56">
        <v>0</v>
      </c>
      <c r="Q56" t="s">
        <v>21</v>
      </c>
    </row>
    <row r="57" spans="1:17" x14ac:dyDescent="0.3">
      <c r="A57" t="s">
        <v>26</v>
      </c>
      <c r="B57" s="1"/>
      <c r="C57" t="s">
        <v>48</v>
      </c>
      <c r="D57" t="s">
        <v>28</v>
      </c>
      <c r="E57" t="s">
        <v>96</v>
      </c>
      <c r="F57">
        <v>0</v>
      </c>
      <c r="G57">
        <v>-2107.7399999999998</v>
      </c>
      <c r="H57">
        <v>2107.7399999999998</v>
      </c>
      <c r="I57">
        <v>0</v>
      </c>
      <c r="J57">
        <v>-2006.41</v>
      </c>
      <c r="K57">
        <v>2006.41</v>
      </c>
      <c r="M57">
        <v>0</v>
      </c>
      <c r="O57" t="s">
        <v>99</v>
      </c>
      <c r="P57">
        <v>0</v>
      </c>
      <c r="Q57" t="s">
        <v>21</v>
      </c>
    </row>
    <row r="58" spans="1:17" x14ac:dyDescent="0.3">
      <c r="A58" t="s">
        <v>26</v>
      </c>
      <c r="B58" s="1"/>
      <c r="C58" t="s">
        <v>48</v>
      </c>
      <c r="D58" t="s">
        <v>100</v>
      </c>
      <c r="E58" t="s">
        <v>101</v>
      </c>
      <c r="F58">
        <v>-12926.72</v>
      </c>
      <c r="G58">
        <v>-721.89</v>
      </c>
      <c r="H58">
        <v>-12204.83</v>
      </c>
      <c r="I58">
        <v>0.94420000000000004</v>
      </c>
      <c r="J58">
        <v>-721.38</v>
      </c>
      <c r="K58">
        <v>-12205.34</v>
      </c>
      <c r="M58">
        <v>0</v>
      </c>
      <c r="O58" t="s">
        <v>102</v>
      </c>
      <c r="P58">
        <v>-12926.72</v>
      </c>
      <c r="Q58" t="s">
        <v>21</v>
      </c>
    </row>
    <row r="59" spans="1:17" x14ac:dyDescent="0.3">
      <c r="A59" t="s">
        <v>26</v>
      </c>
      <c r="B59" s="1"/>
      <c r="C59" t="s">
        <v>48</v>
      </c>
      <c r="D59" t="s">
        <v>51</v>
      </c>
      <c r="E59" t="s">
        <v>103</v>
      </c>
      <c r="F59">
        <v>-263888.98</v>
      </c>
      <c r="G59">
        <v>-178399.48</v>
      </c>
      <c r="H59">
        <v>-85489.5</v>
      </c>
      <c r="I59">
        <v>0.32400000000000001</v>
      </c>
      <c r="J59">
        <v>-178400.35</v>
      </c>
      <c r="K59">
        <v>-85488.63</v>
      </c>
      <c r="M59">
        <v>0</v>
      </c>
      <c r="O59" t="s">
        <v>104</v>
      </c>
      <c r="P59">
        <v>-263888.98</v>
      </c>
      <c r="Q59" t="s">
        <v>21</v>
      </c>
    </row>
    <row r="60" spans="1:17" x14ac:dyDescent="0.3">
      <c r="A60" t="s">
        <v>26</v>
      </c>
      <c r="B60" s="1"/>
      <c r="C60" t="s">
        <v>48</v>
      </c>
      <c r="D60" t="s">
        <v>95</v>
      </c>
      <c r="E60" t="s">
        <v>103</v>
      </c>
      <c r="F60">
        <v>-130086.56</v>
      </c>
      <c r="G60">
        <v>-86875.78</v>
      </c>
      <c r="H60">
        <v>-43210.78</v>
      </c>
      <c r="I60">
        <v>0.3322</v>
      </c>
      <c r="J60">
        <v>-85586.64</v>
      </c>
      <c r="K60">
        <v>-44499.92</v>
      </c>
      <c r="M60">
        <v>0</v>
      </c>
      <c r="O60" t="s">
        <v>105</v>
      </c>
      <c r="P60">
        <v>-130086.56</v>
      </c>
      <c r="Q60" t="s">
        <v>21</v>
      </c>
    </row>
    <row r="61" spans="1:17" x14ac:dyDescent="0.3">
      <c r="A61" t="s">
        <v>26</v>
      </c>
      <c r="B61" s="1"/>
      <c r="C61" t="s">
        <v>48</v>
      </c>
      <c r="D61" t="s">
        <v>28</v>
      </c>
      <c r="E61" t="s">
        <v>103</v>
      </c>
      <c r="F61">
        <v>-132515.23000000001</v>
      </c>
      <c r="G61">
        <v>-81057.86</v>
      </c>
      <c r="H61">
        <v>-51457.37</v>
      </c>
      <c r="I61">
        <v>0.38829999999999998</v>
      </c>
      <c r="J61">
        <v>-78901.97</v>
      </c>
      <c r="K61">
        <v>-53613.26</v>
      </c>
      <c r="M61">
        <v>0</v>
      </c>
      <c r="O61" t="s">
        <v>106</v>
      </c>
      <c r="P61">
        <v>-132515.23000000001</v>
      </c>
      <c r="Q61" t="s">
        <v>21</v>
      </c>
    </row>
    <row r="62" spans="1:17" x14ac:dyDescent="0.3">
      <c r="A62" t="s">
        <v>26</v>
      </c>
      <c r="B62" s="1"/>
      <c r="C62" t="s">
        <v>48</v>
      </c>
      <c r="D62" t="s">
        <v>51</v>
      </c>
      <c r="E62" t="s">
        <v>49</v>
      </c>
      <c r="F62">
        <v>-354.12</v>
      </c>
      <c r="G62">
        <v>0</v>
      </c>
      <c r="H62">
        <v>-354.12</v>
      </c>
      <c r="I62">
        <v>1</v>
      </c>
      <c r="J62">
        <v>0</v>
      </c>
      <c r="K62">
        <v>-354.12</v>
      </c>
      <c r="M62">
        <v>0</v>
      </c>
      <c r="O62" t="s">
        <v>50</v>
      </c>
      <c r="P62">
        <v>-354.12</v>
      </c>
      <c r="Q62" t="s">
        <v>21</v>
      </c>
    </row>
    <row r="63" spans="1:17" x14ac:dyDescent="0.3">
      <c r="A63" t="s">
        <v>26</v>
      </c>
      <c r="B63" s="1"/>
      <c r="C63" t="s">
        <v>48</v>
      </c>
      <c r="D63" t="s">
        <v>95</v>
      </c>
      <c r="E63" t="s">
        <v>49</v>
      </c>
      <c r="F63">
        <v>-242.29</v>
      </c>
      <c r="G63">
        <v>0</v>
      </c>
      <c r="H63">
        <v>-242.29</v>
      </c>
      <c r="I63">
        <v>1</v>
      </c>
      <c r="J63">
        <v>0</v>
      </c>
      <c r="K63">
        <v>-242.29</v>
      </c>
      <c r="M63">
        <v>0</v>
      </c>
      <c r="O63" t="s">
        <v>50</v>
      </c>
      <c r="P63">
        <v>-242.29</v>
      </c>
      <c r="Q63" t="s">
        <v>21</v>
      </c>
    </row>
    <row r="64" spans="1:17" x14ac:dyDescent="0.3">
      <c r="A64" t="s">
        <v>26</v>
      </c>
      <c r="B64" s="1"/>
      <c r="C64" t="s">
        <v>107</v>
      </c>
      <c r="D64" t="s">
        <v>21</v>
      </c>
      <c r="E64" t="s">
        <v>21</v>
      </c>
      <c r="F64">
        <v>3265850.96</v>
      </c>
      <c r="G64">
        <v>1291302.3700000001</v>
      </c>
      <c r="H64">
        <v>1974548.59</v>
      </c>
      <c r="I64">
        <v>0.60460000000000003</v>
      </c>
      <c r="J64">
        <v>1247153.55</v>
      </c>
      <c r="K64">
        <v>2018697.41</v>
      </c>
      <c r="M64">
        <v>0</v>
      </c>
      <c r="O64" t="s">
        <v>108</v>
      </c>
      <c r="P64">
        <v>3265850.96</v>
      </c>
      <c r="Q64" t="s">
        <v>21</v>
      </c>
    </row>
    <row r="65" spans="1:17" x14ac:dyDescent="0.3">
      <c r="A65" t="s">
        <v>26</v>
      </c>
      <c r="B65" s="1"/>
      <c r="C65" t="s">
        <v>20</v>
      </c>
      <c r="D65" t="s">
        <v>21</v>
      </c>
      <c r="E65" t="s">
        <v>31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M65">
        <v>7527.79</v>
      </c>
      <c r="O65" t="s">
        <v>50</v>
      </c>
      <c r="P65">
        <v>-7527.79</v>
      </c>
      <c r="Q65" t="s">
        <v>21</v>
      </c>
    </row>
    <row r="66" spans="1:17" x14ac:dyDescent="0.3">
      <c r="A66" t="s">
        <v>26</v>
      </c>
      <c r="B66" s="1"/>
      <c r="C66" t="s">
        <v>20</v>
      </c>
      <c r="D66" t="s">
        <v>21</v>
      </c>
      <c r="E66" t="s">
        <v>29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M66">
        <v>59480.3</v>
      </c>
      <c r="O66" t="s">
        <v>50</v>
      </c>
      <c r="P66">
        <v>-59480.3</v>
      </c>
      <c r="Q66" t="s">
        <v>21</v>
      </c>
    </row>
    <row r="67" spans="1:17" x14ac:dyDescent="0.3">
      <c r="A67" t="s">
        <v>26</v>
      </c>
      <c r="B67" s="1"/>
      <c r="C67" t="s">
        <v>20</v>
      </c>
      <c r="D67" t="s">
        <v>21</v>
      </c>
      <c r="E67" t="s">
        <v>22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M67">
        <v>2530915.23</v>
      </c>
      <c r="O67" t="s">
        <v>50</v>
      </c>
      <c r="P67">
        <v>-2530915.23</v>
      </c>
      <c r="Q67" t="s">
        <v>21</v>
      </c>
    </row>
    <row r="68" spans="1:17" x14ac:dyDescent="0.3">
      <c r="A68" t="s">
        <v>26</v>
      </c>
      <c r="B68" s="1"/>
      <c r="C68" t="s">
        <v>20</v>
      </c>
      <c r="D68" t="s">
        <v>21</v>
      </c>
      <c r="E68" t="s">
        <v>34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M68">
        <v>1097.33</v>
      </c>
      <c r="O68" t="s">
        <v>50</v>
      </c>
      <c r="P68">
        <v>-1097.33</v>
      </c>
      <c r="Q68" t="s">
        <v>21</v>
      </c>
    </row>
    <row r="69" spans="1:17" x14ac:dyDescent="0.3">
      <c r="A69" t="s">
        <v>26</v>
      </c>
      <c r="B69" s="1"/>
      <c r="C69" t="s">
        <v>20</v>
      </c>
      <c r="D69" t="s">
        <v>21</v>
      </c>
      <c r="E69" t="s">
        <v>36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M69">
        <v>22074.84</v>
      </c>
      <c r="O69" t="s">
        <v>50</v>
      </c>
      <c r="P69">
        <v>-22074.84</v>
      </c>
      <c r="Q69" t="s">
        <v>21</v>
      </c>
    </row>
    <row r="70" spans="1:17" x14ac:dyDescent="0.3">
      <c r="A70" t="s">
        <v>26</v>
      </c>
      <c r="B70" s="1"/>
      <c r="C70" t="s">
        <v>20</v>
      </c>
      <c r="D70" t="s">
        <v>21</v>
      </c>
      <c r="E70" t="s">
        <v>38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M70">
        <v>0</v>
      </c>
      <c r="O70" t="s">
        <v>50</v>
      </c>
      <c r="P70">
        <v>0</v>
      </c>
      <c r="Q70" t="s">
        <v>21</v>
      </c>
    </row>
    <row r="71" spans="1:17" x14ac:dyDescent="0.3">
      <c r="A71" t="s">
        <v>26</v>
      </c>
      <c r="B71" s="1"/>
      <c r="C71" t="s">
        <v>20</v>
      </c>
      <c r="D71" t="s">
        <v>21</v>
      </c>
      <c r="E71" t="s">
        <v>109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M71">
        <v>4.4800000000000004</v>
      </c>
      <c r="O71" t="s">
        <v>50</v>
      </c>
      <c r="P71">
        <v>-4.4800000000000004</v>
      </c>
      <c r="Q71" t="s">
        <v>21</v>
      </c>
    </row>
    <row r="72" spans="1:17" x14ac:dyDescent="0.3">
      <c r="A72" t="s">
        <v>26</v>
      </c>
      <c r="B72" s="1"/>
      <c r="C72" t="s">
        <v>20</v>
      </c>
      <c r="D72" t="s">
        <v>21</v>
      </c>
      <c r="E72" t="s">
        <v>40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M72">
        <v>33.950000000000003</v>
      </c>
      <c r="O72" t="s">
        <v>50</v>
      </c>
      <c r="P72">
        <v>-33.950000000000003</v>
      </c>
      <c r="Q72" t="s">
        <v>21</v>
      </c>
    </row>
    <row r="73" spans="1:17" x14ac:dyDescent="0.3">
      <c r="A73" t="s">
        <v>26</v>
      </c>
      <c r="B73" s="1"/>
      <c r="C73" t="s">
        <v>20</v>
      </c>
      <c r="D73" t="s">
        <v>21</v>
      </c>
      <c r="E73" t="s">
        <v>110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M73">
        <v>-33295.85</v>
      </c>
      <c r="O73" t="s">
        <v>50</v>
      </c>
      <c r="P73">
        <v>33295.85</v>
      </c>
      <c r="Q73" t="s">
        <v>21</v>
      </c>
    </row>
    <row r="74" spans="1:17" x14ac:dyDescent="0.3">
      <c r="A74" t="s">
        <v>26</v>
      </c>
      <c r="B74" s="1"/>
      <c r="C74" t="s">
        <v>20</v>
      </c>
      <c r="D74" t="s">
        <v>21</v>
      </c>
      <c r="E74" t="s">
        <v>111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M74">
        <v>4827.5</v>
      </c>
      <c r="O74" t="s">
        <v>50</v>
      </c>
      <c r="P74">
        <v>-4827.5</v>
      </c>
      <c r="Q74" t="s">
        <v>21</v>
      </c>
    </row>
    <row r="75" spans="1:17" x14ac:dyDescent="0.3">
      <c r="A75" t="s">
        <v>26</v>
      </c>
      <c r="B75" s="1"/>
      <c r="C75" t="s">
        <v>20</v>
      </c>
      <c r="D75" t="s">
        <v>21</v>
      </c>
      <c r="E75" t="s">
        <v>112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M75">
        <v>12692.09</v>
      </c>
      <c r="O75" t="s">
        <v>50</v>
      </c>
      <c r="P75">
        <v>-12692.09</v>
      </c>
      <c r="Q75" t="s">
        <v>21</v>
      </c>
    </row>
    <row r="76" spans="1:17" x14ac:dyDescent="0.3">
      <c r="A76" t="s">
        <v>26</v>
      </c>
      <c r="B76" s="1"/>
      <c r="C76" t="s">
        <v>20</v>
      </c>
      <c r="D76" t="s">
        <v>21</v>
      </c>
      <c r="E76" t="s">
        <v>113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M76">
        <v>10868.56</v>
      </c>
      <c r="O76" t="s">
        <v>50</v>
      </c>
      <c r="P76">
        <v>-10868.56</v>
      </c>
      <c r="Q76" t="s">
        <v>21</v>
      </c>
    </row>
    <row r="77" spans="1:17" x14ac:dyDescent="0.3">
      <c r="A77" t="s">
        <v>26</v>
      </c>
      <c r="B77" s="1"/>
      <c r="C77" t="s">
        <v>20</v>
      </c>
      <c r="D77" t="s">
        <v>21</v>
      </c>
      <c r="E77" t="s">
        <v>114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M77">
        <v>258164.28</v>
      </c>
      <c r="O77" t="s">
        <v>50</v>
      </c>
      <c r="P77">
        <v>-258164.28</v>
      </c>
      <c r="Q77" t="s">
        <v>21</v>
      </c>
    </row>
    <row r="78" spans="1:17" x14ac:dyDescent="0.3">
      <c r="A78" t="s">
        <v>26</v>
      </c>
      <c r="B78" s="1"/>
      <c r="C78" t="s">
        <v>20</v>
      </c>
      <c r="D78" t="s">
        <v>21</v>
      </c>
      <c r="E78" t="s">
        <v>96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M78">
        <v>-4971.3900000000003</v>
      </c>
      <c r="O78" t="s">
        <v>50</v>
      </c>
      <c r="P78">
        <v>4971.3900000000003</v>
      </c>
      <c r="Q78" t="s">
        <v>21</v>
      </c>
    </row>
    <row r="79" spans="1:17" x14ac:dyDescent="0.3">
      <c r="A79" t="s">
        <v>26</v>
      </c>
      <c r="B79" s="1"/>
      <c r="C79" t="s">
        <v>20</v>
      </c>
      <c r="D79" t="s">
        <v>21</v>
      </c>
      <c r="E79" t="s">
        <v>103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M79">
        <v>-242151.89</v>
      </c>
      <c r="O79" t="s">
        <v>50</v>
      </c>
      <c r="P79">
        <v>242151.89</v>
      </c>
      <c r="Q79" t="s">
        <v>21</v>
      </c>
    </row>
    <row r="80" spans="1:17" x14ac:dyDescent="0.3">
      <c r="A80" t="s">
        <v>26</v>
      </c>
      <c r="B80" s="1"/>
      <c r="C80" t="s">
        <v>20</v>
      </c>
      <c r="D80" t="s">
        <v>21</v>
      </c>
      <c r="E80" t="s">
        <v>115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M80">
        <v>-42261.35</v>
      </c>
      <c r="O80" t="s">
        <v>50</v>
      </c>
      <c r="P80">
        <v>42261.35</v>
      </c>
      <c r="Q80" t="s">
        <v>21</v>
      </c>
    </row>
    <row r="81" spans="1:18" x14ac:dyDescent="0.3">
      <c r="A81" t="s">
        <v>26</v>
      </c>
      <c r="B81" s="1"/>
      <c r="C81" t="s">
        <v>20</v>
      </c>
      <c r="D81" t="s">
        <v>21</v>
      </c>
      <c r="E81" t="s">
        <v>116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M81">
        <v>758.98</v>
      </c>
      <c r="O81" t="s">
        <v>50</v>
      </c>
      <c r="P81">
        <v>-758.98</v>
      </c>
      <c r="Q81" t="s">
        <v>21</v>
      </c>
    </row>
    <row r="82" spans="1:18" x14ac:dyDescent="0.3">
      <c r="A82" t="s">
        <v>26</v>
      </c>
      <c r="B82" s="1"/>
      <c r="C82" t="s">
        <v>20</v>
      </c>
      <c r="D82" t="s">
        <v>21</v>
      </c>
      <c r="E82" t="s">
        <v>117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M82">
        <v>-47580.05</v>
      </c>
      <c r="O82" t="s">
        <v>50</v>
      </c>
      <c r="P82">
        <v>47580.05</v>
      </c>
      <c r="Q82" t="s">
        <v>21</v>
      </c>
    </row>
    <row r="83" spans="1:18" x14ac:dyDescent="0.3">
      <c r="A83" t="s">
        <v>26</v>
      </c>
      <c r="B83" s="1"/>
      <c r="C83" t="s">
        <v>24</v>
      </c>
      <c r="D83" t="s">
        <v>21</v>
      </c>
      <c r="E83" t="s">
        <v>21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M83">
        <v>2538184.7999999998</v>
      </c>
      <c r="O83" t="s">
        <v>50</v>
      </c>
      <c r="P83">
        <v>-2538184.7999999998</v>
      </c>
      <c r="Q83" t="s">
        <v>21</v>
      </c>
    </row>
    <row r="84" spans="1:18" x14ac:dyDescent="0.3">
      <c r="A84" t="s">
        <v>26</v>
      </c>
      <c r="B84" s="1"/>
      <c r="C84" t="s">
        <v>25</v>
      </c>
      <c r="D84" t="s">
        <v>21</v>
      </c>
      <c r="E84" t="s">
        <v>21</v>
      </c>
      <c r="F84">
        <v>44540765.969999999</v>
      </c>
      <c r="G84">
        <v>29646561.890000001</v>
      </c>
      <c r="H84">
        <v>14894204.08</v>
      </c>
      <c r="I84">
        <v>0.33439999999999998</v>
      </c>
      <c r="J84">
        <v>29544590.109999999</v>
      </c>
      <c r="K84">
        <v>14996175.859999999</v>
      </c>
      <c r="M84">
        <v>30835665.309999999</v>
      </c>
      <c r="O84" t="s">
        <v>118</v>
      </c>
      <c r="P84">
        <v>13705100.66</v>
      </c>
      <c r="Q84" t="s">
        <v>21</v>
      </c>
    </row>
    <row r="85" spans="1:18" x14ac:dyDescent="0.3">
      <c r="A85" t="s">
        <v>119</v>
      </c>
      <c r="B85" s="1">
        <v>45839</v>
      </c>
      <c r="C85" t="s">
        <v>120</v>
      </c>
      <c r="D85" t="s">
        <v>28</v>
      </c>
      <c r="E85" t="s">
        <v>31</v>
      </c>
      <c r="F85">
        <v>52725.11</v>
      </c>
      <c r="G85">
        <v>36013.440000000002</v>
      </c>
      <c r="H85">
        <v>16711.669999999998</v>
      </c>
      <c r="I85">
        <v>0.317</v>
      </c>
      <c r="J85">
        <v>35600.25</v>
      </c>
      <c r="L85">
        <v>-413.19</v>
      </c>
      <c r="M85">
        <v>35600.25</v>
      </c>
      <c r="P85">
        <v>17124.86</v>
      </c>
      <c r="R85" t="s">
        <v>121</v>
      </c>
    </row>
    <row r="86" spans="1:18" x14ac:dyDescent="0.3">
      <c r="A86" t="s">
        <v>119</v>
      </c>
      <c r="B86" s="1">
        <v>45839</v>
      </c>
      <c r="C86" t="s">
        <v>120</v>
      </c>
      <c r="D86" t="s">
        <v>28</v>
      </c>
      <c r="E86" t="s">
        <v>29</v>
      </c>
      <c r="F86">
        <v>991599.59</v>
      </c>
      <c r="G86">
        <v>748407.41</v>
      </c>
      <c r="H86">
        <v>243192.18</v>
      </c>
      <c r="I86">
        <v>0.24529999999999999</v>
      </c>
      <c r="J86">
        <v>776585.77</v>
      </c>
      <c r="L86">
        <v>28178.36</v>
      </c>
      <c r="M86">
        <v>776585.77</v>
      </c>
      <c r="P86">
        <v>215013.82</v>
      </c>
      <c r="R86" t="s">
        <v>122</v>
      </c>
    </row>
    <row r="87" spans="1:18" x14ac:dyDescent="0.3">
      <c r="A87" t="s">
        <v>119</v>
      </c>
      <c r="B87" s="1">
        <v>45839</v>
      </c>
      <c r="C87" t="s">
        <v>120</v>
      </c>
      <c r="D87" t="s">
        <v>28</v>
      </c>
      <c r="E87" t="s">
        <v>22</v>
      </c>
      <c r="F87">
        <v>40129325.979999997</v>
      </c>
      <c r="G87">
        <v>26441811.84</v>
      </c>
      <c r="H87">
        <v>13687514.140000001</v>
      </c>
      <c r="I87">
        <v>0.34110000000000001</v>
      </c>
      <c r="J87">
        <v>26397474.850000001</v>
      </c>
      <c r="L87">
        <v>-44336.99</v>
      </c>
      <c r="M87">
        <v>26397518.809999999</v>
      </c>
      <c r="P87">
        <v>13731807.17</v>
      </c>
      <c r="R87" t="s">
        <v>123</v>
      </c>
    </row>
    <row r="88" spans="1:18" x14ac:dyDescent="0.3">
      <c r="A88" t="s">
        <v>119</v>
      </c>
      <c r="B88" s="1">
        <v>45839</v>
      </c>
      <c r="C88" t="s">
        <v>120</v>
      </c>
      <c r="D88" t="s">
        <v>28</v>
      </c>
      <c r="E88" t="s">
        <v>34</v>
      </c>
      <c r="F88">
        <v>0</v>
      </c>
      <c r="G88">
        <v>94311.45</v>
      </c>
      <c r="H88">
        <v>-94311.45</v>
      </c>
      <c r="I88">
        <v>0</v>
      </c>
      <c r="J88">
        <v>88737.85</v>
      </c>
      <c r="L88">
        <v>-5573.6</v>
      </c>
      <c r="M88">
        <v>88737.85</v>
      </c>
      <c r="P88">
        <v>-88737.85</v>
      </c>
      <c r="R88" t="s">
        <v>124</v>
      </c>
    </row>
    <row r="89" spans="1:18" x14ac:dyDescent="0.3">
      <c r="A89" t="s">
        <v>119</v>
      </c>
      <c r="B89" s="1">
        <v>45839</v>
      </c>
      <c r="C89" t="s">
        <v>120</v>
      </c>
      <c r="D89" t="s">
        <v>28</v>
      </c>
      <c r="E89" t="s">
        <v>36</v>
      </c>
      <c r="F89">
        <v>0</v>
      </c>
      <c r="G89">
        <v>953815.99</v>
      </c>
      <c r="H89">
        <v>-953815.99</v>
      </c>
      <c r="I89">
        <v>0</v>
      </c>
      <c r="J89">
        <v>941840.46</v>
      </c>
      <c r="L89">
        <v>-11975.53</v>
      </c>
      <c r="M89">
        <v>941840.46</v>
      </c>
      <c r="P89">
        <v>-941840.46</v>
      </c>
      <c r="R89" t="s">
        <v>125</v>
      </c>
    </row>
    <row r="90" spans="1:18" x14ac:dyDescent="0.3">
      <c r="A90" t="s">
        <v>119</v>
      </c>
      <c r="B90" s="1">
        <v>45839</v>
      </c>
      <c r="C90" t="s">
        <v>120</v>
      </c>
      <c r="D90" t="s">
        <v>28</v>
      </c>
      <c r="E90" t="s">
        <v>38</v>
      </c>
      <c r="F90">
        <v>0</v>
      </c>
      <c r="G90">
        <v>58.25</v>
      </c>
      <c r="H90">
        <v>-58.25</v>
      </c>
      <c r="I90">
        <v>0</v>
      </c>
      <c r="J90">
        <v>56.09</v>
      </c>
      <c r="L90">
        <v>-2.16</v>
      </c>
      <c r="M90">
        <v>56.09</v>
      </c>
      <c r="P90">
        <v>-56.09</v>
      </c>
      <c r="R90" t="s">
        <v>126</v>
      </c>
    </row>
    <row r="91" spans="1:18" x14ac:dyDescent="0.3">
      <c r="A91" t="s">
        <v>119</v>
      </c>
      <c r="B91" s="1">
        <v>45839</v>
      </c>
      <c r="C91" t="s">
        <v>120</v>
      </c>
      <c r="D91" t="s">
        <v>28</v>
      </c>
      <c r="E91" t="s">
        <v>40</v>
      </c>
      <c r="F91">
        <v>48409.79</v>
      </c>
      <c r="G91">
        <v>35230.86</v>
      </c>
      <c r="H91">
        <v>13178.93</v>
      </c>
      <c r="I91">
        <v>0.2722</v>
      </c>
      <c r="J91">
        <v>11685.59</v>
      </c>
      <c r="L91">
        <v>-23545.27</v>
      </c>
      <c r="M91">
        <v>11685.59</v>
      </c>
      <c r="P91">
        <v>36724.199999999997</v>
      </c>
      <c r="R91" t="s">
        <v>127</v>
      </c>
    </row>
    <row r="92" spans="1:18" x14ac:dyDescent="0.3">
      <c r="A92" t="s">
        <v>119</v>
      </c>
      <c r="B92" s="1">
        <v>45839</v>
      </c>
      <c r="C92" t="s">
        <v>120</v>
      </c>
      <c r="D92" t="s">
        <v>28</v>
      </c>
      <c r="E92" t="s">
        <v>42</v>
      </c>
      <c r="F92">
        <v>47.01</v>
      </c>
      <c r="G92">
        <v>28.57</v>
      </c>
      <c r="H92">
        <v>18.440000000000001</v>
      </c>
      <c r="I92">
        <v>0.39229999999999998</v>
      </c>
      <c r="J92">
        <v>27.66</v>
      </c>
      <c r="L92">
        <v>-0.91</v>
      </c>
      <c r="M92">
        <v>27.66</v>
      </c>
      <c r="P92">
        <v>19.350000000000001</v>
      </c>
      <c r="R92" t="s">
        <v>128</v>
      </c>
    </row>
    <row r="93" spans="1:18" x14ac:dyDescent="0.3">
      <c r="A93" t="s">
        <v>119</v>
      </c>
      <c r="B93" s="1">
        <v>45839</v>
      </c>
      <c r="C93" t="s">
        <v>120</v>
      </c>
      <c r="D93" t="s">
        <v>28</v>
      </c>
      <c r="E93" t="s">
        <v>44</v>
      </c>
      <c r="F93">
        <v>2210</v>
      </c>
      <c r="G93">
        <v>1471.78</v>
      </c>
      <c r="H93">
        <v>738.22</v>
      </c>
      <c r="I93">
        <v>0.33400000000000002</v>
      </c>
      <c r="J93">
        <v>1318.1</v>
      </c>
      <c r="L93">
        <v>-153.68</v>
      </c>
      <c r="M93">
        <v>1318.1</v>
      </c>
      <c r="P93">
        <v>891.9</v>
      </c>
      <c r="R93" t="s">
        <v>129</v>
      </c>
    </row>
    <row r="94" spans="1:18" x14ac:dyDescent="0.3">
      <c r="A94" t="s">
        <v>119</v>
      </c>
      <c r="B94" s="1">
        <v>45839</v>
      </c>
      <c r="C94" t="s">
        <v>46</v>
      </c>
      <c r="D94" t="s">
        <v>21</v>
      </c>
      <c r="E94" t="s">
        <v>21</v>
      </c>
      <c r="F94">
        <v>41224317.479999997</v>
      </c>
      <c r="G94">
        <v>28311149.59</v>
      </c>
      <c r="H94">
        <v>12913167.890000001</v>
      </c>
      <c r="I94">
        <v>0.31319999999999998</v>
      </c>
      <c r="J94">
        <v>28253326.620000001</v>
      </c>
      <c r="L94">
        <v>-57822.97</v>
      </c>
      <c r="M94">
        <v>28253370.579999998</v>
      </c>
      <c r="P94">
        <v>12970946.9</v>
      </c>
      <c r="R94" t="s">
        <v>130</v>
      </c>
    </row>
    <row r="95" spans="1:18" x14ac:dyDescent="0.3">
      <c r="A95" t="s">
        <v>119</v>
      </c>
      <c r="B95" s="1">
        <v>45839</v>
      </c>
      <c r="C95" t="s">
        <v>131</v>
      </c>
      <c r="D95" t="s">
        <v>28</v>
      </c>
      <c r="E95" t="s">
        <v>49</v>
      </c>
      <c r="F95">
        <v>-356.09</v>
      </c>
      <c r="G95">
        <v>0</v>
      </c>
      <c r="H95">
        <v>-356.09</v>
      </c>
      <c r="I95">
        <v>1</v>
      </c>
      <c r="J95">
        <v>0</v>
      </c>
      <c r="L95">
        <v>0</v>
      </c>
      <c r="M95">
        <v>0</v>
      </c>
      <c r="P95">
        <v>-356.09</v>
      </c>
      <c r="R95" t="s">
        <v>132</v>
      </c>
    </row>
    <row r="96" spans="1:18" x14ac:dyDescent="0.3">
      <c r="A96" t="s">
        <v>119</v>
      </c>
      <c r="B96" s="1">
        <v>45839</v>
      </c>
      <c r="C96" t="s">
        <v>131</v>
      </c>
      <c r="D96" t="s">
        <v>51</v>
      </c>
      <c r="E96" t="s">
        <v>52</v>
      </c>
      <c r="F96">
        <v>-956</v>
      </c>
      <c r="G96">
        <v>0</v>
      </c>
      <c r="H96">
        <v>-956</v>
      </c>
      <c r="I96">
        <v>1</v>
      </c>
      <c r="J96">
        <v>0</v>
      </c>
      <c r="L96">
        <v>0</v>
      </c>
      <c r="M96">
        <v>0</v>
      </c>
      <c r="P96">
        <v>-956</v>
      </c>
      <c r="R96" t="s">
        <v>133</v>
      </c>
    </row>
    <row r="97" spans="1:18" x14ac:dyDescent="0.3">
      <c r="A97" t="s">
        <v>119</v>
      </c>
      <c r="B97" s="1">
        <v>45839</v>
      </c>
      <c r="C97" t="s">
        <v>131</v>
      </c>
      <c r="D97" t="s">
        <v>28</v>
      </c>
      <c r="E97" t="s">
        <v>53</v>
      </c>
      <c r="F97">
        <v>0</v>
      </c>
      <c r="G97">
        <v>0</v>
      </c>
      <c r="H97">
        <v>0</v>
      </c>
      <c r="I97">
        <v>0</v>
      </c>
      <c r="J97">
        <v>0</v>
      </c>
      <c r="L97">
        <v>0</v>
      </c>
      <c r="M97">
        <v>0</v>
      </c>
      <c r="P97">
        <v>0</v>
      </c>
      <c r="R97" t="s">
        <v>50</v>
      </c>
    </row>
    <row r="98" spans="1:18" x14ac:dyDescent="0.3">
      <c r="A98" t="s">
        <v>119</v>
      </c>
      <c r="B98" s="1">
        <v>45839</v>
      </c>
      <c r="C98" t="s">
        <v>131</v>
      </c>
      <c r="D98" t="s">
        <v>51</v>
      </c>
      <c r="E98" t="s">
        <v>54</v>
      </c>
      <c r="F98">
        <v>-24603.54</v>
      </c>
      <c r="G98">
        <v>-12712.6</v>
      </c>
      <c r="H98">
        <v>-11890.94</v>
      </c>
      <c r="I98">
        <v>0.48330000000000001</v>
      </c>
      <c r="J98">
        <v>-12150.91</v>
      </c>
      <c r="L98">
        <v>561.69000000000005</v>
      </c>
      <c r="M98">
        <v>0</v>
      </c>
      <c r="P98">
        <v>-24603.54</v>
      </c>
      <c r="R98" t="s">
        <v>134</v>
      </c>
    </row>
    <row r="99" spans="1:18" x14ac:dyDescent="0.3">
      <c r="A99" t="s">
        <v>119</v>
      </c>
      <c r="B99" s="1">
        <v>45839</v>
      </c>
      <c r="C99" t="s">
        <v>131</v>
      </c>
      <c r="D99" t="s">
        <v>56</v>
      </c>
      <c r="E99" t="s">
        <v>54</v>
      </c>
      <c r="F99">
        <v>-468778.58</v>
      </c>
      <c r="G99">
        <v>-305580.96000000002</v>
      </c>
      <c r="H99">
        <v>-163197.62</v>
      </c>
      <c r="I99">
        <v>0.34810000000000002</v>
      </c>
      <c r="J99">
        <v>-294055.59000000003</v>
      </c>
      <c r="L99">
        <v>11525.37</v>
      </c>
      <c r="M99">
        <v>0</v>
      </c>
      <c r="P99">
        <v>-468778.58</v>
      </c>
      <c r="R99" t="s">
        <v>135</v>
      </c>
    </row>
    <row r="100" spans="1:18" x14ac:dyDescent="0.3">
      <c r="A100" t="s">
        <v>119</v>
      </c>
      <c r="B100" s="1">
        <v>45839</v>
      </c>
      <c r="C100" t="s">
        <v>131</v>
      </c>
      <c r="D100" t="s">
        <v>58</v>
      </c>
      <c r="E100" t="s">
        <v>54</v>
      </c>
      <c r="F100">
        <v>-1051.4100000000001</v>
      </c>
      <c r="G100">
        <v>-924.76</v>
      </c>
      <c r="H100">
        <v>-126.65</v>
      </c>
      <c r="I100">
        <v>0.1205</v>
      </c>
      <c r="J100">
        <v>-1587.64</v>
      </c>
      <c r="L100">
        <v>-662.88</v>
      </c>
      <c r="M100">
        <v>0</v>
      </c>
      <c r="P100">
        <v>-1051.4100000000001</v>
      </c>
      <c r="R100" t="s">
        <v>136</v>
      </c>
    </row>
    <row r="101" spans="1:18" x14ac:dyDescent="0.3">
      <c r="A101" t="s">
        <v>119</v>
      </c>
      <c r="B101" s="1">
        <v>45839</v>
      </c>
      <c r="C101" t="s">
        <v>131</v>
      </c>
      <c r="D101" t="s">
        <v>51</v>
      </c>
      <c r="E101" t="s">
        <v>60</v>
      </c>
      <c r="F101">
        <v>0</v>
      </c>
      <c r="G101">
        <v>-235.95</v>
      </c>
      <c r="H101">
        <v>235.95</v>
      </c>
      <c r="I101">
        <v>0</v>
      </c>
      <c r="J101">
        <v>-224.01</v>
      </c>
      <c r="L101">
        <v>11.94</v>
      </c>
      <c r="M101">
        <v>0</v>
      </c>
      <c r="P101">
        <v>0</v>
      </c>
      <c r="R101" t="s">
        <v>137</v>
      </c>
    </row>
    <row r="102" spans="1:18" x14ac:dyDescent="0.3">
      <c r="A102" t="s">
        <v>119</v>
      </c>
      <c r="B102" s="1">
        <v>45839</v>
      </c>
      <c r="C102" t="s">
        <v>131</v>
      </c>
      <c r="D102" t="s">
        <v>56</v>
      </c>
      <c r="E102" t="s">
        <v>60</v>
      </c>
      <c r="F102">
        <v>-196</v>
      </c>
      <c r="G102">
        <v>-10311.75</v>
      </c>
      <c r="H102">
        <v>10115.75</v>
      </c>
      <c r="I102">
        <v>-51.610999999999997</v>
      </c>
      <c r="J102">
        <v>-9955.77</v>
      </c>
      <c r="L102">
        <v>355.98</v>
      </c>
      <c r="M102">
        <v>0</v>
      </c>
      <c r="P102">
        <v>-196</v>
      </c>
      <c r="R102" t="s">
        <v>138</v>
      </c>
    </row>
    <row r="103" spans="1:18" x14ac:dyDescent="0.3">
      <c r="A103" t="s">
        <v>119</v>
      </c>
      <c r="B103" s="1">
        <v>45839</v>
      </c>
      <c r="C103" t="s">
        <v>131</v>
      </c>
      <c r="D103" t="s">
        <v>58</v>
      </c>
      <c r="E103" t="s">
        <v>60</v>
      </c>
      <c r="F103">
        <v>0</v>
      </c>
      <c r="G103">
        <v>-29.5</v>
      </c>
      <c r="H103">
        <v>29.5</v>
      </c>
      <c r="I103">
        <v>0</v>
      </c>
      <c r="J103">
        <v>-29.5</v>
      </c>
      <c r="L103">
        <v>0</v>
      </c>
      <c r="M103">
        <v>0</v>
      </c>
      <c r="P103">
        <v>0</v>
      </c>
      <c r="R103" t="s">
        <v>139</v>
      </c>
    </row>
    <row r="104" spans="1:18" x14ac:dyDescent="0.3">
      <c r="A104" t="s">
        <v>119</v>
      </c>
      <c r="B104" s="1">
        <v>45839</v>
      </c>
      <c r="C104" t="s">
        <v>131</v>
      </c>
      <c r="D104" t="s">
        <v>56</v>
      </c>
      <c r="E104" t="s">
        <v>63</v>
      </c>
      <c r="F104">
        <v>-20355.77</v>
      </c>
      <c r="G104">
        <v>-12.6</v>
      </c>
      <c r="H104">
        <v>-20343.169999999998</v>
      </c>
      <c r="I104">
        <v>0.99939999999999996</v>
      </c>
      <c r="J104">
        <v>-12.6</v>
      </c>
      <c r="L104">
        <v>0</v>
      </c>
      <c r="M104">
        <v>0</v>
      </c>
      <c r="P104">
        <v>-20355.77</v>
      </c>
      <c r="R104" t="s">
        <v>140</v>
      </c>
    </row>
    <row r="105" spans="1:18" x14ac:dyDescent="0.3">
      <c r="A105" t="s">
        <v>119</v>
      </c>
      <c r="B105" s="1">
        <v>45839</v>
      </c>
      <c r="C105" t="s">
        <v>131</v>
      </c>
      <c r="D105" t="s">
        <v>51</v>
      </c>
      <c r="E105" t="s">
        <v>64</v>
      </c>
      <c r="F105">
        <v>18706.509999999998</v>
      </c>
      <c r="G105">
        <v>12864.89</v>
      </c>
      <c r="H105">
        <v>5841.62</v>
      </c>
      <c r="I105">
        <v>0.31230000000000002</v>
      </c>
      <c r="J105">
        <v>12326.04</v>
      </c>
      <c r="L105">
        <v>-538.85</v>
      </c>
      <c r="M105">
        <v>0</v>
      </c>
      <c r="P105">
        <v>18706.509999999998</v>
      </c>
      <c r="R105" t="s">
        <v>141</v>
      </c>
    </row>
    <row r="106" spans="1:18" x14ac:dyDescent="0.3">
      <c r="A106" t="s">
        <v>119</v>
      </c>
      <c r="B106" s="1">
        <v>45839</v>
      </c>
      <c r="C106" t="s">
        <v>131</v>
      </c>
      <c r="D106" t="s">
        <v>56</v>
      </c>
      <c r="E106" t="s">
        <v>64</v>
      </c>
      <c r="F106">
        <v>1424.79</v>
      </c>
      <c r="G106">
        <v>1145.24</v>
      </c>
      <c r="H106">
        <v>279.55</v>
      </c>
      <c r="I106">
        <v>0.19620000000000001</v>
      </c>
      <c r="J106">
        <v>1796.88</v>
      </c>
      <c r="L106">
        <v>651.64</v>
      </c>
      <c r="M106">
        <v>0</v>
      </c>
      <c r="P106">
        <v>1424.79</v>
      </c>
      <c r="R106" t="s">
        <v>142</v>
      </c>
    </row>
    <row r="107" spans="1:18" x14ac:dyDescent="0.3">
      <c r="A107" t="s">
        <v>119</v>
      </c>
      <c r="B107" s="1">
        <v>45839</v>
      </c>
      <c r="C107" t="s">
        <v>131</v>
      </c>
      <c r="D107" t="s">
        <v>67</v>
      </c>
      <c r="E107" t="s">
        <v>64</v>
      </c>
      <c r="F107">
        <v>19253.400000000001</v>
      </c>
      <c r="G107">
        <v>7544.59</v>
      </c>
      <c r="H107">
        <v>11708.81</v>
      </c>
      <c r="I107">
        <v>0.60809999999999997</v>
      </c>
      <c r="J107">
        <v>7379.23</v>
      </c>
      <c r="L107">
        <v>-165.36</v>
      </c>
      <c r="M107">
        <v>0</v>
      </c>
      <c r="P107">
        <v>19253.400000000001</v>
      </c>
      <c r="R107" t="s">
        <v>143</v>
      </c>
    </row>
    <row r="108" spans="1:18" x14ac:dyDescent="0.3">
      <c r="A108" t="s">
        <v>119</v>
      </c>
      <c r="B108" s="1">
        <v>45839</v>
      </c>
      <c r="C108" t="s">
        <v>131</v>
      </c>
      <c r="D108" t="s">
        <v>58</v>
      </c>
      <c r="E108" t="s">
        <v>64</v>
      </c>
      <c r="F108">
        <v>415955.20000000001</v>
      </c>
      <c r="G108">
        <v>282085.84999999998</v>
      </c>
      <c r="H108">
        <v>133869.35</v>
      </c>
      <c r="I108">
        <v>0.32179999999999997</v>
      </c>
      <c r="J108">
        <v>273644.01</v>
      </c>
      <c r="L108">
        <v>-8441.84</v>
      </c>
      <c r="M108">
        <v>0</v>
      </c>
      <c r="P108">
        <v>415955.20000000001</v>
      </c>
      <c r="R108" t="s">
        <v>144</v>
      </c>
    </row>
    <row r="109" spans="1:18" x14ac:dyDescent="0.3">
      <c r="A109" t="s">
        <v>119</v>
      </c>
      <c r="B109" s="1">
        <v>45839</v>
      </c>
      <c r="C109" t="s">
        <v>131</v>
      </c>
      <c r="D109" t="s">
        <v>51</v>
      </c>
      <c r="E109" t="s">
        <v>70</v>
      </c>
      <c r="F109">
        <v>0</v>
      </c>
      <c r="G109">
        <v>224.01</v>
      </c>
      <c r="H109">
        <v>-224.01</v>
      </c>
      <c r="I109">
        <v>0</v>
      </c>
      <c r="J109">
        <v>224.01</v>
      </c>
      <c r="L109">
        <v>0</v>
      </c>
      <c r="M109">
        <v>0</v>
      </c>
      <c r="P109">
        <v>0</v>
      </c>
      <c r="R109" t="s">
        <v>145</v>
      </c>
    </row>
    <row r="110" spans="1:18" x14ac:dyDescent="0.3">
      <c r="A110" t="s">
        <v>119</v>
      </c>
      <c r="B110" s="1">
        <v>45839</v>
      </c>
      <c r="C110" t="s">
        <v>131</v>
      </c>
      <c r="D110" t="s">
        <v>58</v>
      </c>
      <c r="E110" t="s">
        <v>70</v>
      </c>
      <c r="F110">
        <v>0</v>
      </c>
      <c r="G110">
        <v>9017.2900000000009</v>
      </c>
      <c r="H110">
        <v>-9017.2900000000009</v>
      </c>
      <c r="I110">
        <v>0</v>
      </c>
      <c r="J110">
        <v>8699.2199999999993</v>
      </c>
      <c r="L110">
        <v>-318.07</v>
      </c>
      <c r="M110">
        <v>0</v>
      </c>
      <c r="P110">
        <v>0</v>
      </c>
      <c r="R110" t="s">
        <v>146</v>
      </c>
    </row>
    <row r="111" spans="1:18" x14ac:dyDescent="0.3">
      <c r="A111" t="s">
        <v>119</v>
      </c>
      <c r="B111" s="1">
        <v>45839</v>
      </c>
      <c r="C111" t="s">
        <v>131</v>
      </c>
      <c r="D111" t="s">
        <v>67</v>
      </c>
      <c r="E111" t="s">
        <v>72</v>
      </c>
      <c r="F111">
        <v>34142.629999999997</v>
      </c>
      <c r="G111">
        <v>0</v>
      </c>
      <c r="H111">
        <v>34142.629999999997</v>
      </c>
      <c r="I111">
        <v>1</v>
      </c>
      <c r="J111">
        <v>0</v>
      </c>
      <c r="L111">
        <v>0</v>
      </c>
      <c r="M111">
        <v>0</v>
      </c>
      <c r="P111">
        <v>34142.629999999997</v>
      </c>
      <c r="R111" t="s">
        <v>147</v>
      </c>
    </row>
    <row r="112" spans="1:18" x14ac:dyDescent="0.3">
      <c r="A112" t="s">
        <v>119</v>
      </c>
      <c r="B112" s="1">
        <v>45839</v>
      </c>
      <c r="C112" t="s">
        <v>131</v>
      </c>
      <c r="D112" t="s">
        <v>58</v>
      </c>
      <c r="E112" t="s">
        <v>72</v>
      </c>
      <c r="F112">
        <v>12786.23</v>
      </c>
      <c r="G112">
        <v>12.6</v>
      </c>
      <c r="H112">
        <v>12773.63</v>
      </c>
      <c r="I112">
        <v>0.999</v>
      </c>
      <c r="J112">
        <v>12.6</v>
      </c>
      <c r="L112">
        <v>0</v>
      </c>
      <c r="M112">
        <v>0</v>
      </c>
      <c r="P112">
        <v>12786.23</v>
      </c>
      <c r="R112" t="s">
        <v>148</v>
      </c>
    </row>
    <row r="113" spans="1:18" x14ac:dyDescent="0.3">
      <c r="A113" t="s">
        <v>119</v>
      </c>
      <c r="B113" s="1">
        <v>45839</v>
      </c>
      <c r="C113" t="s">
        <v>131</v>
      </c>
      <c r="D113" t="s">
        <v>28</v>
      </c>
      <c r="E113" t="s">
        <v>31</v>
      </c>
      <c r="F113">
        <v>6678.66</v>
      </c>
      <c r="G113">
        <v>5292.24</v>
      </c>
      <c r="H113">
        <v>1386.42</v>
      </c>
      <c r="I113">
        <v>0.20760000000000001</v>
      </c>
      <c r="J113">
        <v>5029.95</v>
      </c>
      <c r="L113">
        <v>-262.29000000000002</v>
      </c>
      <c r="M113">
        <v>0</v>
      </c>
      <c r="P113">
        <v>6678.66</v>
      </c>
      <c r="R113" t="s">
        <v>149</v>
      </c>
    </row>
    <row r="114" spans="1:18" x14ac:dyDescent="0.3">
      <c r="A114" t="s">
        <v>119</v>
      </c>
      <c r="B114" s="1">
        <v>45839</v>
      </c>
      <c r="C114" t="s">
        <v>131</v>
      </c>
      <c r="D114" t="s">
        <v>28</v>
      </c>
      <c r="E114" t="s">
        <v>74</v>
      </c>
      <c r="F114">
        <v>93105.27</v>
      </c>
      <c r="G114">
        <v>57880.73</v>
      </c>
      <c r="H114">
        <v>35224.54</v>
      </c>
      <c r="I114">
        <v>0.37830000000000003</v>
      </c>
      <c r="J114">
        <v>55124.67</v>
      </c>
      <c r="L114">
        <v>-2756.06</v>
      </c>
      <c r="M114">
        <v>0</v>
      </c>
      <c r="P114">
        <v>93105.27</v>
      </c>
      <c r="R114" t="s">
        <v>150</v>
      </c>
    </row>
    <row r="115" spans="1:18" x14ac:dyDescent="0.3">
      <c r="A115" t="s">
        <v>119</v>
      </c>
      <c r="B115" s="1">
        <v>45839</v>
      </c>
      <c r="C115" t="s">
        <v>131</v>
      </c>
      <c r="D115" t="s">
        <v>28</v>
      </c>
      <c r="E115" t="s">
        <v>29</v>
      </c>
      <c r="F115">
        <v>46838.92</v>
      </c>
      <c r="G115">
        <v>37397.83</v>
      </c>
      <c r="H115">
        <v>9441.09</v>
      </c>
      <c r="I115">
        <v>0.2016</v>
      </c>
      <c r="J115">
        <v>39330.769999999997</v>
      </c>
      <c r="L115">
        <v>1932.94</v>
      </c>
      <c r="M115">
        <v>0</v>
      </c>
      <c r="P115">
        <v>46838.92</v>
      </c>
      <c r="R115" t="s">
        <v>151</v>
      </c>
    </row>
    <row r="116" spans="1:18" x14ac:dyDescent="0.3">
      <c r="A116" t="s">
        <v>119</v>
      </c>
      <c r="B116" s="1">
        <v>45839</v>
      </c>
      <c r="C116" t="s">
        <v>131</v>
      </c>
      <c r="D116" t="s">
        <v>28</v>
      </c>
      <c r="E116" t="s">
        <v>22</v>
      </c>
      <c r="F116">
        <v>598462.54</v>
      </c>
      <c r="G116">
        <v>422734.15</v>
      </c>
      <c r="H116">
        <v>175728.39</v>
      </c>
      <c r="I116">
        <v>0.29360000000000003</v>
      </c>
      <c r="J116">
        <v>414428.3</v>
      </c>
      <c r="L116">
        <v>-8305.85</v>
      </c>
      <c r="M116">
        <v>0</v>
      </c>
      <c r="P116">
        <v>598462.54</v>
      </c>
      <c r="R116" t="s">
        <v>152</v>
      </c>
    </row>
    <row r="117" spans="1:18" x14ac:dyDescent="0.3">
      <c r="A117" t="s">
        <v>119</v>
      </c>
      <c r="B117" s="1">
        <v>45839</v>
      </c>
      <c r="C117" t="s">
        <v>131</v>
      </c>
      <c r="D117" t="s">
        <v>28</v>
      </c>
      <c r="E117" t="s">
        <v>34</v>
      </c>
      <c r="F117">
        <v>0</v>
      </c>
      <c r="G117">
        <v>1964.44</v>
      </c>
      <c r="H117">
        <v>-1964.44</v>
      </c>
      <c r="I117">
        <v>0</v>
      </c>
      <c r="J117">
        <v>1853.9</v>
      </c>
      <c r="L117">
        <v>-110.54</v>
      </c>
      <c r="M117">
        <v>0</v>
      </c>
      <c r="P117">
        <v>0</v>
      </c>
      <c r="R117" t="s">
        <v>153</v>
      </c>
    </row>
    <row r="118" spans="1:18" x14ac:dyDescent="0.3">
      <c r="A118" t="s">
        <v>119</v>
      </c>
      <c r="B118" s="1">
        <v>45839</v>
      </c>
      <c r="C118" t="s">
        <v>131</v>
      </c>
      <c r="D118" t="s">
        <v>28</v>
      </c>
      <c r="E118" t="s">
        <v>79</v>
      </c>
      <c r="F118">
        <v>1544392.34</v>
      </c>
      <c r="G118">
        <v>1098111.45</v>
      </c>
      <c r="H118">
        <v>446280.89</v>
      </c>
      <c r="I118">
        <v>0.28899999999999998</v>
      </c>
      <c r="J118">
        <v>1057512.49</v>
      </c>
      <c r="L118">
        <v>-40598.959999999999</v>
      </c>
      <c r="M118">
        <v>0</v>
      </c>
      <c r="P118">
        <v>1544392.34</v>
      </c>
      <c r="R118" t="s">
        <v>154</v>
      </c>
    </row>
    <row r="119" spans="1:18" x14ac:dyDescent="0.3">
      <c r="A119" t="s">
        <v>119</v>
      </c>
      <c r="B119" s="1">
        <v>45839</v>
      </c>
      <c r="C119" t="s">
        <v>131</v>
      </c>
      <c r="D119" t="s">
        <v>28</v>
      </c>
      <c r="E119" t="s">
        <v>81</v>
      </c>
      <c r="F119">
        <v>77672.69</v>
      </c>
      <c r="G119">
        <v>0</v>
      </c>
      <c r="H119">
        <v>77672.69</v>
      </c>
      <c r="I119">
        <v>1</v>
      </c>
      <c r="J119">
        <v>0</v>
      </c>
      <c r="L119">
        <v>0</v>
      </c>
      <c r="M119">
        <v>0</v>
      </c>
      <c r="P119">
        <v>77672.69</v>
      </c>
      <c r="R119" t="s">
        <v>155</v>
      </c>
    </row>
    <row r="120" spans="1:18" x14ac:dyDescent="0.3">
      <c r="A120" t="s">
        <v>119</v>
      </c>
      <c r="B120" s="1">
        <v>45839</v>
      </c>
      <c r="C120" t="s">
        <v>131</v>
      </c>
      <c r="D120" t="s">
        <v>28</v>
      </c>
      <c r="E120" t="s">
        <v>36</v>
      </c>
      <c r="F120">
        <v>0</v>
      </c>
      <c r="G120">
        <v>14862.92</v>
      </c>
      <c r="H120">
        <v>-14862.92</v>
      </c>
      <c r="I120">
        <v>0</v>
      </c>
      <c r="J120">
        <v>14271.39</v>
      </c>
      <c r="L120">
        <v>-591.53</v>
      </c>
      <c r="M120">
        <v>0</v>
      </c>
      <c r="P120">
        <v>0</v>
      </c>
      <c r="R120" t="s">
        <v>156</v>
      </c>
    </row>
    <row r="121" spans="1:18" x14ac:dyDescent="0.3">
      <c r="A121" t="s">
        <v>119</v>
      </c>
      <c r="B121" s="1">
        <v>45839</v>
      </c>
      <c r="C121" t="s">
        <v>131</v>
      </c>
      <c r="D121" t="s">
        <v>28</v>
      </c>
      <c r="E121" t="s">
        <v>83</v>
      </c>
      <c r="F121">
        <v>1281456.29</v>
      </c>
      <c r="G121">
        <v>2623.74</v>
      </c>
      <c r="H121">
        <v>1278832.55</v>
      </c>
      <c r="I121">
        <v>0.998</v>
      </c>
      <c r="J121">
        <v>2623.74</v>
      </c>
      <c r="L121">
        <v>0</v>
      </c>
      <c r="M121">
        <v>0</v>
      </c>
      <c r="P121">
        <v>1281456.29</v>
      </c>
      <c r="R121" t="s">
        <v>157</v>
      </c>
    </row>
    <row r="122" spans="1:18" x14ac:dyDescent="0.3">
      <c r="A122" t="s">
        <v>119</v>
      </c>
      <c r="B122" s="1">
        <v>45839</v>
      </c>
      <c r="C122" t="s">
        <v>131</v>
      </c>
      <c r="D122" t="s">
        <v>28</v>
      </c>
      <c r="E122" t="s">
        <v>84</v>
      </c>
      <c r="F122">
        <v>277</v>
      </c>
      <c r="G122">
        <v>0</v>
      </c>
      <c r="H122">
        <v>277</v>
      </c>
      <c r="I122">
        <v>1</v>
      </c>
      <c r="J122">
        <v>0</v>
      </c>
      <c r="L122">
        <v>0</v>
      </c>
      <c r="M122">
        <v>0</v>
      </c>
      <c r="P122">
        <v>277</v>
      </c>
      <c r="R122" t="s">
        <v>158</v>
      </c>
    </row>
    <row r="123" spans="1:18" x14ac:dyDescent="0.3">
      <c r="A123" t="s">
        <v>119</v>
      </c>
      <c r="B123" s="1">
        <v>45839</v>
      </c>
      <c r="C123" t="s">
        <v>131</v>
      </c>
      <c r="D123" t="s">
        <v>28</v>
      </c>
      <c r="E123" t="s">
        <v>85</v>
      </c>
      <c r="F123">
        <v>0</v>
      </c>
      <c r="G123">
        <v>16148.66</v>
      </c>
      <c r="H123">
        <v>-16148.66</v>
      </c>
      <c r="I123">
        <v>0</v>
      </c>
      <c r="J123">
        <v>16148.66</v>
      </c>
      <c r="L123">
        <v>0</v>
      </c>
      <c r="M123">
        <v>0</v>
      </c>
      <c r="P123">
        <v>0</v>
      </c>
      <c r="R123" t="s">
        <v>159</v>
      </c>
    </row>
    <row r="124" spans="1:18" x14ac:dyDescent="0.3">
      <c r="A124" t="s">
        <v>119</v>
      </c>
      <c r="B124" s="1">
        <v>45839</v>
      </c>
      <c r="C124" t="s">
        <v>131</v>
      </c>
      <c r="D124" t="s">
        <v>28</v>
      </c>
      <c r="E124" t="s">
        <v>40</v>
      </c>
      <c r="F124">
        <v>239.59</v>
      </c>
      <c r="G124">
        <v>183.87</v>
      </c>
      <c r="H124">
        <v>55.72</v>
      </c>
      <c r="I124">
        <v>0.2326</v>
      </c>
      <c r="J124">
        <v>72.31</v>
      </c>
      <c r="L124">
        <v>-111.56</v>
      </c>
      <c r="M124">
        <v>0</v>
      </c>
      <c r="P124">
        <v>239.59</v>
      </c>
      <c r="R124" t="s">
        <v>160</v>
      </c>
    </row>
    <row r="125" spans="1:18" x14ac:dyDescent="0.3">
      <c r="A125" t="s">
        <v>119</v>
      </c>
      <c r="B125" s="1">
        <v>45839</v>
      </c>
      <c r="C125" t="s">
        <v>131</v>
      </c>
      <c r="D125" t="s">
        <v>28</v>
      </c>
      <c r="E125" t="s">
        <v>87</v>
      </c>
      <c r="F125">
        <v>0</v>
      </c>
      <c r="G125">
        <v>0</v>
      </c>
      <c r="H125">
        <v>0</v>
      </c>
      <c r="I125">
        <v>0</v>
      </c>
      <c r="J125">
        <v>0</v>
      </c>
      <c r="L125">
        <v>0</v>
      </c>
      <c r="M125">
        <v>0</v>
      </c>
      <c r="P125">
        <v>0</v>
      </c>
      <c r="R125" t="s">
        <v>50</v>
      </c>
    </row>
    <row r="126" spans="1:18" x14ac:dyDescent="0.3">
      <c r="A126" t="s">
        <v>119</v>
      </c>
      <c r="B126" s="1">
        <v>45839</v>
      </c>
      <c r="C126" t="s">
        <v>131</v>
      </c>
      <c r="D126" t="s">
        <v>28</v>
      </c>
      <c r="E126" t="s">
        <v>88</v>
      </c>
      <c r="F126">
        <v>393.88</v>
      </c>
      <c r="G126">
        <v>0</v>
      </c>
      <c r="H126">
        <v>393.88</v>
      </c>
      <c r="I126">
        <v>1</v>
      </c>
      <c r="J126">
        <v>0</v>
      </c>
      <c r="L126">
        <v>0</v>
      </c>
      <c r="M126">
        <v>0</v>
      </c>
      <c r="P126">
        <v>393.88</v>
      </c>
      <c r="R126" t="s">
        <v>161</v>
      </c>
    </row>
    <row r="127" spans="1:18" x14ac:dyDescent="0.3">
      <c r="A127" t="s">
        <v>119</v>
      </c>
      <c r="B127" s="1">
        <v>45839</v>
      </c>
      <c r="C127" t="s">
        <v>131</v>
      </c>
      <c r="D127" t="s">
        <v>28</v>
      </c>
      <c r="E127" t="s">
        <v>89</v>
      </c>
      <c r="F127">
        <v>87819.34</v>
      </c>
      <c r="G127">
        <v>0</v>
      </c>
      <c r="H127">
        <v>87819.34</v>
      </c>
      <c r="I127">
        <v>1</v>
      </c>
      <c r="J127">
        <v>0</v>
      </c>
      <c r="L127">
        <v>0</v>
      </c>
      <c r="M127">
        <v>0</v>
      </c>
      <c r="P127">
        <v>87819.34</v>
      </c>
      <c r="R127" t="s">
        <v>162</v>
      </c>
    </row>
    <row r="128" spans="1:18" x14ac:dyDescent="0.3">
      <c r="A128" t="s">
        <v>119</v>
      </c>
      <c r="B128" s="1">
        <v>45839</v>
      </c>
      <c r="C128" t="s">
        <v>131</v>
      </c>
      <c r="D128" t="s">
        <v>28</v>
      </c>
      <c r="E128" t="s">
        <v>90</v>
      </c>
      <c r="F128">
        <v>0</v>
      </c>
      <c r="G128">
        <v>5267.01</v>
      </c>
      <c r="H128">
        <v>-5267.01</v>
      </c>
      <c r="I128">
        <v>0</v>
      </c>
      <c r="J128">
        <v>5121.22</v>
      </c>
      <c r="L128">
        <v>-145.79</v>
      </c>
      <c r="M128">
        <v>0</v>
      </c>
      <c r="P128">
        <v>0</v>
      </c>
      <c r="R128" t="s">
        <v>163</v>
      </c>
    </row>
    <row r="129" spans="1:18" x14ac:dyDescent="0.3">
      <c r="A129" t="s">
        <v>119</v>
      </c>
      <c r="B129" s="1">
        <v>45839</v>
      </c>
      <c r="C129" t="s">
        <v>131</v>
      </c>
      <c r="D129" t="s">
        <v>28</v>
      </c>
      <c r="E129" t="s">
        <v>92</v>
      </c>
      <c r="F129">
        <v>92482.83</v>
      </c>
      <c r="G129">
        <v>0</v>
      </c>
      <c r="H129">
        <v>92482.83</v>
      </c>
      <c r="I129">
        <v>1</v>
      </c>
      <c r="J129">
        <v>0</v>
      </c>
      <c r="L129">
        <v>0</v>
      </c>
      <c r="M129">
        <v>0</v>
      </c>
      <c r="P129">
        <v>92482.83</v>
      </c>
      <c r="R129" t="s">
        <v>164</v>
      </c>
    </row>
    <row r="130" spans="1:18" x14ac:dyDescent="0.3">
      <c r="A130" t="s">
        <v>119</v>
      </c>
      <c r="B130" s="1">
        <v>45839</v>
      </c>
      <c r="C130" t="s">
        <v>131</v>
      </c>
      <c r="D130" t="s">
        <v>58</v>
      </c>
      <c r="E130" t="s">
        <v>92</v>
      </c>
      <c r="F130">
        <v>435.2</v>
      </c>
      <c r="G130">
        <v>0</v>
      </c>
      <c r="H130">
        <v>435.2</v>
      </c>
      <c r="I130">
        <v>1</v>
      </c>
      <c r="J130">
        <v>0</v>
      </c>
      <c r="L130">
        <v>0</v>
      </c>
      <c r="M130">
        <v>0</v>
      </c>
      <c r="P130">
        <v>435.2</v>
      </c>
      <c r="R130" t="s">
        <v>165</v>
      </c>
    </row>
    <row r="131" spans="1:18" x14ac:dyDescent="0.3">
      <c r="A131" t="s">
        <v>119</v>
      </c>
      <c r="B131" s="1">
        <v>45839</v>
      </c>
      <c r="C131" t="s">
        <v>131</v>
      </c>
      <c r="D131" t="s">
        <v>28</v>
      </c>
      <c r="E131" t="s">
        <v>93</v>
      </c>
      <c r="F131">
        <v>0</v>
      </c>
      <c r="G131">
        <v>91</v>
      </c>
      <c r="H131">
        <v>-91</v>
      </c>
      <c r="I131">
        <v>0</v>
      </c>
      <c r="J131">
        <v>91</v>
      </c>
      <c r="L131">
        <v>0</v>
      </c>
      <c r="M131">
        <v>0</v>
      </c>
      <c r="P131">
        <v>0</v>
      </c>
      <c r="R131" t="s">
        <v>166</v>
      </c>
    </row>
    <row r="132" spans="1:18" x14ac:dyDescent="0.3">
      <c r="A132" t="s">
        <v>119</v>
      </c>
      <c r="B132" s="1">
        <v>45839</v>
      </c>
      <c r="C132" t="s">
        <v>131</v>
      </c>
      <c r="D132" t="s">
        <v>51</v>
      </c>
      <c r="E132" t="s">
        <v>94</v>
      </c>
      <c r="F132">
        <v>-5142.34</v>
      </c>
      <c r="G132">
        <v>-27</v>
      </c>
      <c r="H132">
        <v>-5115.34</v>
      </c>
      <c r="I132">
        <v>0.99470000000000003</v>
      </c>
      <c r="J132">
        <v>-27</v>
      </c>
      <c r="L132">
        <v>0</v>
      </c>
      <c r="M132">
        <v>0</v>
      </c>
      <c r="P132">
        <v>-5142.34</v>
      </c>
      <c r="R132" t="s">
        <v>167</v>
      </c>
    </row>
    <row r="133" spans="1:18" x14ac:dyDescent="0.3">
      <c r="A133" t="s">
        <v>119</v>
      </c>
      <c r="B133" s="1">
        <v>45839</v>
      </c>
      <c r="C133" t="s">
        <v>131</v>
      </c>
      <c r="D133" t="s">
        <v>95</v>
      </c>
      <c r="E133" t="s">
        <v>94</v>
      </c>
      <c r="F133">
        <v>-1501.19</v>
      </c>
      <c r="G133">
        <v>0</v>
      </c>
      <c r="H133">
        <v>-1501.19</v>
      </c>
      <c r="I133">
        <v>1</v>
      </c>
      <c r="J133">
        <v>0</v>
      </c>
      <c r="L133">
        <v>0</v>
      </c>
      <c r="M133">
        <v>0</v>
      </c>
      <c r="P133">
        <v>-1501.19</v>
      </c>
      <c r="R133" t="s">
        <v>168</v>
      </c>
    </row>
    <row r="134" spans="1:18" x14ac:dyDescent="0.3">
      <c r="A134" t="s">
        <v>119</v>
      </c>
      <c r="B134" s="1">
        <v>45839</v>
      </c>
      <c r="C134" t="s">
        <v>131</v>
      </c>
      <c r="D134" t="s">
        <v>28</v>
      </c>
      <c r="E134" t="s">
        <v>94</v>
      </c>
      <c r="F134">
        <v>-3717.53</v>
      </c>
      <c r="G134">
        <v>0</v>
      </c>
      <c r="H134">
        <v>-3717.53</v>
      </c>
      <c r="I134">
        <v>1</v>
      </c>
      <c r="J134">
        <v>0</v>
      </c>
      <c r="L134">
        <v>0</v>
      </c>
      <c r="M134">
        <v>0</v>
      </c>
      <c r="P134">
        <v>-3717.53</v>
      </c>
      <c r="R134" t="s">
        <v>169</v>
      </c>
    </row>
    <row r="135" spans="1:18" x14ac:dyDescent="0.3">
      <c r="A135" t="s">
        <v>119</v>
      </c>
      <c r="B135" s="1">
        <v>45839</v>
      </c>
      <c r="C135" t="s">
        <v>131</v>
      </c>
      <c r="D135" t="s">
        <v>51</v>
      </c>
      <c r="E135" t="s">
        <v>96</v>
      </c>
      <c r="F135">
        <v>0</v>
      </c>
      <c r="G135">
        <v>-3894.18</v>
      </c>
      <c r="H135">
        <v>3894.18</v>
      </c>
      <c r="I135">
        <v>0</v>
      </c>
      <c r="J135">
        <v>-3713.53</v>
      </c>
      <c r="L135">
        <v>180.65</v>
      </c>
      <c r="M135">
        <v>0</v>
      </c>
      <c r="P135">
        <v>0</v>
      </c>
      <c r="R135" t="s">
        <v>170</v>
      </c>
    </row>
    <row r="136" spans="1:18" x14ac:dyDescent="0.3">
      <c r="A136" t="s">
        <v>119</v>
      </c>
      <c r="B136" s="1">
        <v>45839</v>
      </c>
      <c r="C136" t="s">
        <v>131</v>
      </c>
      <c r="D136" t="s">
        <v>95</v>
      </c>
      <c r="E136" t="s">
        <v>96</v>
      </c>
      <c r="F136">
        <v>0</v>
      </c>
      <c r="G136">
        <v>-1258.0899999999999</v>
      </c>
      <c r="H136">
        <v>1258.0899999999999</v>
      </c>
      <c r="I136">
        <v>0</v>
      </c>
      <c r="J136">
        <v>-1163.54</v>
      </c>
      <c r="L136">
        <v>94.55</v>
      </c>
      <c r="M136">
        <v>0</v>
      </c>
      <c r="P136">
        <v>0</v>
      </c>
      <c r="R136" t="s">
        <v>171</v>
      </c>
    </row>
    <row r="137" spans="1:18" x14ac:dyDescent="0.3">
      <c r="A137" t="s">
        <v>119</v>
      </c>
      <c r="B137" s="1">
        <v>45839</v>
      </c>
      <c r="C137" t="s">
        <v>131</v>
      </c>
      <c r="D137" t="s">
        <v>28</v>
      </c>
      <c r="E137" t="s">
        <v>96</v>
      </c>
      <c r="F137">
        <v>0</v>
      </c>
      <c r="G137">
        <v>-2107.7399999999998</v>
      </c>
      <c r="H137">
        <v>2107.7399999999998</v>
      </c>
      <c r="I137">
        <v>0</v>
      </c>
      <c r="J137">
        <v>-2006.41</v>
      </c>
      <c r="L137">
        <v>101.33</v>
      </c>
      <c r="M137">
        <v>0</v>
      </c>
      <c r="P137">
        <v>0</v>
      </c>
      <c r="R137" t="s">
        <v>172</v>
      </c>
    </row>
    <row r="138" spans="1:18" x14ac:dyDescent="0.3">
      <c r="A138" t="s">
        <v>119</v>
      </c>
      <c r="B138" s="1">
        <v>45839</v>
      </c>
      <c r="C138" t="s">
        <v>131</v>
      </c>
      <c r="D138" t="s">
        <v>100</v>
      </c>
      <c r="E138" t="s">
        <v>101</v>
      </c>
      <c r="F138">
        <v>-12926.72</v>
      </c>
      <c r="G138">
        <v>-721.89</v>
      </c>
      <c r="H138">
        <v>-12204.83</v>
      </c>
      <c r="I138">
        <v>0.94420000000000004</v>
      </c>
      <c r="J138">
        <v>-721.38</v>
      </c>
      <c r="L138">
        <v>0.51</v>
      </c>
      <c r="M138">
        <v>0</v>
      </c>
      <c r="P138">
        <v>-12926.72</v>
      </c>
      <c r="R138" t="s">
        <v>173</v>
      </c>
    </row>
    <row r="139" spans="1:18" x14ac:dyDescent="0.3">
      <c r="A139" t="s">
        <v>119</v>
      </c>
      <c r="B139" s="1">
        <v>45839</v>
      </c>
      <c r="C139" t="s">
        <v>131</v>
      </c>
      <c r="D139" t="s">
        <v>51</v>
      </c>
      <c r="E139" t="s">
        <v>103</v>
      </c>
      <c r="F139">
        <v>-263888.98</v>
      </c>
      <c r="G139">
        <v>-178399.48</v>
      </c>
      <c r="H139">
        <v>-85489.5</v>
      </c>
      <c r="I139">
        <v>0.32400000000000001</v>
      </c>
      <c r="J139">
        <v>-178400.35</v>
      </c>
      <c r="L139">
        <v>-0.87</v>
      </c>
      <c r="M139">
        <v>0</v>
      </c>
      <c r="P139">
        <v>-263888.98</v>
      </c>
      <c r="R139" t="s">
        <v>174</v>
      </c>
    </row>
    <row r="140" spans="1:18" x14ac:dyDescent="0.3">
      <c r="A140" t="s">
        <v>119</v>
      </c>
      <c r="B140" s="1">
        <v>45839</v>
      </c>
      <c r="C140" t="s">
        <v>131</v>
      </c>
      <c r="D140" t="s">
        <v>95</v>
      </c>
      <c r="E140" t="s">
        <v>103</v>
      </c>
      <c r="F140">
        <v>-130086.56</v>
      </c>
      <c r="G140">
        <v>-86875.78</v>
      </c>
      <c r="H140">
        <v>-43210.78</v>
      </c>
      <c r="I140">
        <v>0.3322</v>
      </c>
      <c r="J140">
        <v>-85586.64</v>
      </c>
      <c r="L140">
        <v>1289.1400000000001</v>
      </c>
      <c r="M140">
        <v>0</v>
      </c>
      <c r="P140">
        <v>-130086.56</v>
      </c>
      <c r="R140" t="s">
        <v>175</v>
      </c>
    </row>
    <row r="141" spans="1:18" x14ac:dyDescent="0.3">
      <c r="A141" t="s">
        <v>119</v>
      </c>
      <c r="B141" s="1">
        <v>45839</v>
      </c>
      <c r="C141" t="s">
        <v>131</v>
      </c>
      <c r="D141" t="s">
        <v>28</v>
      </c>
      <c r="E141" t="s">
        <v>103</v>
      </c>
      <c r="F141">
        <v>-132515.23000000001</v>
      </c>
      <c r="G141">
        <v>-81057.86</v>
      </c>
      <c r="H141">
        <v>-51457.37</v>
      </c>
      <c r="I141">
        <v>0.38829999999999998</v>
      </c>
      <c r="J141">
        <v>-78901.97</v>
      </c>
      <c r="L141">
        <v>2155.89</v>
      </c>
      <c r="M141">
        <v>0</v>
      </c>
      <c r="P141">
        <v>-132515.23000000001</v>
      </c>
      <c r="R141" t="s">
        <v>176</v>
      </c>
    </row>
    <row r="142" spans="1:18" x14ac:dyDescent="0.3">
      <c r="A142" t="s">
        <v>119</v>
      </c>
      <c r="B142" s="1">
        <v>45839</v>
      </c>
      <c r="C142" t="s">
        <v>131</v>
      </c>
      <c r="D142" t="s">
        <v>51</v>
      </c>
      <c r="E142" t="s">
        <v>49</v>
      </c>
      <c r="F142">
        <v>-354.12</v>
      </c>
      <c r="G142">
        <v>0</v>
      </c>
      <c r="H142">
        <v>-354.12</v>
      </c>
      <c r="I142">
        <v>1</v>
      </c>
      <c r="J142">
        <v>0</v>
      </c>
      <c r="L142">
        <v>0</v>
      </c>
      <c r="M142">
        <v>0</v>
      </c>
      <c r="P142">
        <v>-354.12</v>
      </c>
      <c r="R142" t="s">
        <v>177</v>
      </c>
    </row>
    <row r="143" spans="1:18" x14ac:dyDescent="0.3">
      <c r="A143" t="s">
        <v>119</v>
      </c>
      <c r="B143" s="1">
        <v>45839</v>
      </c>
      <c r="C143" t="s">
        <v>131</v>
      </c>
      <c r="D143" t="s">
        <v>95</v>
      </c>
      <c r="E143" t="s">
        <v>49</v>
      </c>
      <c r="F143">
        <v>-242.29</v>
      </c>
      <c r="G143">
        <v>0</v>
      </c>
      <c r="H143">
        <v>-242.29</v>
      </c>
      <c r="I143">
        <v>1</v>
      </c>
      <c r="J143">
        <v>0</v>
      </c>
      <c r="L143">
        <v>0</v>
      </c>
      <c r="M143">
        <v>0</v>
      </c>
      <c r="P143">
        <v>-242.29</v>
      </c>
      <c r="R143" t="s">
        <v>178</v>
      </c>
    </row>
    <row r="144" spans="1:18" x14ac:dyDescent="0.3">
      <c r="A144" t="s">
        <v>119</v>
      </c>
      <c r="B144" s="1">
        <v>45839</v>
      </c>
      <c r="C144" t="s">
        <v>107</v>
      </c>
      <c r="D144" t="s">
        <v>21</v>
      </c>
      <c r="E144" t="s">
        <v>21</v>
      </c>
      <c r="F144">
        <v>3265850.96</v>
      </c>
      <c r="G144">
        <v>1291302.3700000001</v>
      </c>
      <c r="H144">
        <v>1974548.59</v>
      </c>
      <c r="I144">
        <v>0.60460000000000003</v>
      </c>
      <c r="J144">
        <v>1247153.55</v>
      </c>
      <c r="L144">
        <v>-44148.82</v>
      </c>
      <c r="M144">
        <v>0</v>
      </c>
      <c r="P144">
        <v>3265850.96</v>
      </c>
      <c r="R144" t="s">
        <v>179</v>
      </c>
    </row>
    <row r="145" spans="1:19" x14ac:dyDescent="0.3">
      <c r="A145" t="s">
        <v>119</v>
      </c>
      <c r="B145" s="1">
        <v>45839</v>
      </c>
      <c r="C145" t="s">
        <v>25</v>
      </c>
      <c r="D145" t="s">
        <v>21</v>
      </c>
      <c r="E145" t="s">
        <v>21</v>
      </c>
      <c r="F145">
        <v>44490168.439999998</v>
      </c>
      <c r="G145">
        <v>29602451.960000001</v>
      </c>
      <c r="H145">
        <v>14887716.48</v>
      </c>
      <c r="I145">
        <v>0.33460000000000001</v>
      </c>
      <c r="J145">
        <v>29500480.170000002</v>
      </c>
      <c r="L145">
        <v>-101971.79</v>
      </c>
      <c r="M145">
        <v>28253370.579999998</v>
      </c>
      <c r="P145">
        <v>16236797.859999999</v>
      </c>
      <c r="R145" t="s">
        <v>180</v>
      </c>
    </row>
    <row r="146" spans="1:19" x14ac:dyDescent="0.3">
      <c r="A146" t="s">
        <v>181</v>
      </c>
      <c r="B146" s="1">
        <v>45839</v>
      </c>
      <c r="C146" t="s">
        <v>120</v>
      </c>
      <c r="D146" t="s">
        <v>28</v>
      </c>
      <c r="E146" t="s">
        <v>29</v>
      </c>
      <c r="F146">
        <v>1619.51</v>
      </c>
      <c r="G146">
        <v>1402.42</v>
      </c>
      <c r="H146">
        <v>217.09</v>
      </c>
      <c r="I146">
        <v>0.13400000000000001</v>
      </c>
      <c r="J146">
        <v>1402.42</v>
      </c>
      <c r="K146">
        <v>217.09</v>
      </c>
      <c r="L146">
        <v>0</v>
      </c>
      <c r="M146">
        <v>1402.42</v>
      </c>
      <c r="P146">
        <v>217.09</v>
      </c>
    </row>
    <row r="147" spans="1:19" x14ac:dyDescent="0.3">
      <c r="A147" t="s">
        <v>181</v>
      </c>
      <c r="B147" s="1">
        <v>45839</v>
      </c>
      <c r="C147" t="s">
        <v>120</v>
      </c>
      <c r="D147" t="s">
        <v>28</v>
      </c>
      <c r="E147" t="s">
        <v>22</v>
      </c>
      <c r="F147">
        <v>48978.02</v>
      </c>
      <c r="G147">
        <v>42707.51</v>
      </c>
      <c r="H147">
        <v>6270.51</v>
      </c>
      <c r="I147">
        <v>0.128</v>
      </c>
      <c r="J147">
        <v>42707.51</v>
      </c>
      <c r="K147">
        <v>6270.51</v>
      </c>
      <c r="L147">
        <v>0</v>
      </c>
      <c r="M147">
        <v>42707.51</v>
      </c>
      <c r="P147">
        <v>6270.51</v>
      </c>
    </row>
    <row r="148" spans="1:19" x14ac:dyDescent="0.3">
      <c r="A148" t="s">
        <v>181</v>
      </c>
      <c r="B148" s="1">
        <v>45839</v>
      </c>
      <c r="C148" t="s">
        <v>46</v>
      </c>
      <c r="D148" t="s">
        <v>21</v>
      </c>
      <c r="E148" t="s">
        <v>21</v>
      </c>
      <c r="F148">
        <v>50597.53</v>
      </c>
      <c r="G148">
        <v>44109.93</v>
      </c>
      <c r="H148">
        <v>6487.6</v>
      </c>
      <c r="I148">
        <v>0.12820000000000001</v>
      </c>
      <c r="J148">
        <v>44109.94</v>
      </c>
      <c r="K148">
        <v>6487.59</v>
      </c>
      <c r="L148">
        <v>0.01</v>
      </c>
      <c r="M148">
        <v>44109.93</v>
      </c>
      <c r="P148">
        <v>6487.6</v>
      </c>
    </row>
    <row r="149" spans="1:19" x14ac:dyDescent="0.3">
      <c r="A149" t="s">
        <v>181</v>
      </c>
      <c r="B149" s="1">
        <v>45839</v>
      </c>
      <c r="C149" t="s">
        <v>25</v>
      </c>
      <c r="D149" t="s">
        <v>21</v>
      </c>
      <c r="E149" t="s">
        <v>21</v>
      </c>
      <c r="F149">
        <v>50597.53</v>
      </c>
      <c r="G149">
        <v>44109.93</v>
      </c>
      <c r="H149">
        <v>6487.6</v>
      </c>
      <c r="I149">
        <v>0.12820000000000001</v>
      </c>
      <c r="J149">
        <v>44109.94</v>
      </c>
      <c r="K149">
        <v>6487.59</v>
      </c>
      <c r="L149">
        <v>0.01</v>
      </c>
      <c r="M149">
        <v>44109.93</v>
      </c>
      <c r="P149">
        <v>6487.6</v>
      </c>
    </row>
    <row r="150" spans="1:19" x14ac:dyDescent="0.3">
      <c r="A150" t="s">
        <v>182</v>
      </c>
      <c r="B150" s="1">
        <v>45839</v>
      </c>
      <c r="C150" t="s">
        <v>27</v>
      </c>
      <c r="D150" t="s">
        <v>28</v>
      </c>
      <c r="E150" t="s">
        <v>29</v>
      </c>
      <c r="F150">
        <v>993219.1</v>
      </c>
      <c r="G150">
        <v>749809.83</v>
      </c>
      <c r="H150">
        <v>243409.27</v>
      </c>
      <c r="I150">
        <v>0.24510000000000001</v>
      </c>
      <c r="J150">
        <v>777988.19</v>
      </c>
      <c r="K150">
        <v>215230.91</v>
      </c>
      <c r="M150">
        <v>777988.19</v>
      </c>
      <c r="P150">
        <v>215230.91</v>
      </c>
      <c r="S150" t="s">
        <v>30</v>
      </c>
    </row>
    <row r="151" spans="1:19" x14ac:dyDescent="0.3">
      <c r="A151" t="s">
        <v>182</v>
      </c>
      <c r="B151" s="1">
        <v>45839</v>
      </c>
      <c r="C151" t="s">
        <v>27</v>
      </c>
      <c r="D151" t="s">
        <v>28</v>
      </c>
      <c r="E151" t="s">
        <v>31</v>
      </c>
      <c r="F151">
        <v>52725.11</v>
      </c>
      <c r="G151">
        <v>36013.440000000002</v>
      </c>
      <c r="H151">
        <v>16711.669999999998</v>
      </c>
      <c r="I151">
        <v>0.317</v>
      </c>
      <c r="J151">
        <v>35600.25</v>
      </c>
      <c r="K151">
        <v>17124.86</v>
      </c>
      <c r="M151">
        <v>35600.25</v>
      </c>
      <c r="P151">
        <v>17124.86</v>
      </c>
      <c r="S151" t="s">
        <v>32</v>
      </c>
    </row>
    <row r="152" spans="1:19" x14ac:dyDescent="0.3">
      <c r="A152" t="s">
        <v>182</v>
      </c>
      <c r="B152" s="1">
        <v>45839</v>
      </c>
      <c r="C152" t="s">
        <v>27</v>
      </c>
      <c r="D152" t="s">
        <v>28</v>
      </c>
      <c r="E152" t="s">
        <v>22</v>
      </c>
      <c r="F152">
        <v>40178304</v>
      </c>
      <c r="G152">
        <v>26484519.350000001</v>
      </c>
      <c r="H152">
        <v>13693784.65</v>
      </c>
      <c r="I152">
        <v>0.34079999999999999</v>
      </c>
      <c r="J152">
        <v>26440182.359999999</v>
      </c>
      <c r="K152">
        <v>13738121.640000001</v>
      </c>
      <c r="M152">
        <v>26440226.32</v>
      </c>
      <c r="P152">
        <v>13738077.68</v>
      </c>
      <c r="S152" t="s">
        <v>33</v>
      </c>
    </row>
    <row r="153" spans="1:19" x14ac:dyDescent="0.3">
      <c r="A153" t="s">
        <v>182</v>
      </c>
      <c r="B153" s="1">
        <v>45839</v>
      </c>
      <c r="C153" t="s">
        <v>27</v>
      </c>
      <c r="D153" t="s">
        <v>28</v>
      </c>
      <c r="E153" t="s">
        <v>34</v>
      </c>
      <c r="F153">
        <v>0</v>
      </c>
      <c r="G153">
        <v>94311.45</v>
      </c>
      <c r="H153">
        <v>-94311.45</v>
      </c>
      <c r="I153">
        <v>0</v>
      </c>
      <c r="J153">
        <v>88737.85</v>
      </c>
      <c r="K153">
        <v>-88737.85</v>
      </c>
      <c r="M153">
        <v>88737.85</v>
      </c>
      <c r="P153">
        <v>-88737.85</v>
      </c>
      <c r="S153" t="s">
        <v>35</v>
      </c>
    </row>
    <row r="154" spans="1:19" x14ac:dyDescent="0.3">
      <c r="A154" t="s">
        <v>182</v>
      </c>
      <c r="B154" s="1">
        <v>45839</v>
      </c>
      <c r="C154" t="s">
        <v>27</v>
      </c>
      <c r="D154" t="s">
        <v>28</v>
      </c>
      <c r="E154" t="s">
        <v>36</v>
      </c>
      <c r="F154">
        <v>0</v>
      </c>
      <c r="G154">
        <v>953815.99</v>
      </c>
      <c r="H154">
        <v>-953815.99</v>
      </c>
      <c r="I154">
        <v>0</v>
      </c>
      <c r="J154">
        <v>941840.46</v>
      </c>
      <c r="K154">
        <v>-941840.46</v>
      </c>
      <c r="M154">
        <v>941840.46</v>
      </c>
      <c r="P154">
        <v>-941840.46</v>
      </c>
      <c r="S154" t="s">
        <v>37</v>
      </c>
    </row>
    <row r="155" spans="1:19" x14ac:dyDescent="0.3">
      <c r="A155" t="s">
        <v>182</v>
      </c>
      <c r="B155" s="1">
        <v>45839</v>
      </c>
      <c r="C155" t="s">
        <v>27</v>
      </c>
      <c r="D155" t="s">
        <v>28</v>
      </c>
      <c r="E155" t="s">
        <v>38</v>
      </c>
      <c r="F155">
        <v>0</v>
      </c>
      <c r="G155">
        <v>58.25</v>
      </c>
      <c r="H155">
        <v>-58.25</v>
      </c>
      <c r="I155">
        <v>0</v>
      </c>
      <c r="J155">
        <v>56.09</v>
      </c>
      <c r="K155">
        <v>-56.09</v>
      </c>
      <c r="M155">
        <v>56.09</v>
      </c>
      <c r="P155">
        <v>-56.09</v>
      </c>
      <c r="S155" t="s">
        <v>39</v>
      </c>
    </row>
    <row r="156" spans="1:19" x14ac:dyDescent="0.3">
      <c r="A156" t="s">
        <v>182</v>
      </c>
      <c r="B156" s="1">
        <v>45839</v>
      </c>
      <c r="C156" t="s">
        <v>27</v>
      </c>
      <c r="D156" t="s">
        <v>28</v>
      </c>
      <c r="E156" t="s">
        <v>40</v>
      </c>
      <c r="F156">
        <v>48409.79</v>
      </c>
      <c r="G156">
        <v>35230.86</v>
      </c>
      <c r="H156">
        <v>13178.93</v>
      </c>
      <c r="I156">
        <v>0.2722</v>
      </c>
      <c r="J156">
        <v>11685.59</v>
      </c>
      <c r="K156">
        <v>36724.199999999997</v>
      </c>
      <c r="M156">
        <v>11685.59</v>
      </c>
      <c r="P156">
        <v>36724.199999999997</v>
      </c>
      <c r="S156" t="s">
        <v>41</v>
      </c>
    </row>
    <row r="157" spans="1:19" x14ac:dyDescent="0.3">
      <c r="A157" t="s">
        <v>182</v>
      </c>
      <c r="B157" s="1">
        <v>45839</v>
      </c>
      <c r="C157" t="s">
        <v>27</v>
      </c>
      <c r="D157" t="s">
        <v>28</v>
      </c>
      <c r="E157" t="s">
        <v>42</v>
      </c>
      <c r="F157">
        <v>47.01</v>
      </c>
      <c r="G157">
        <v>28.57</v>
      </c>
      <c r="H157">
        <v>18.440000000000001</v>
      </c>
      <c r="I157">
        <v>0.39229999999999998</v>
      </c>
      <c r="J157">
        <v>27.66</v>
      </c>
      <c r="K157">
        <v>19.350000000000001</v>
      </c>
      <c r="M157">
        <v>27.66</v>
      </c>
      <c r="P157">
        <v>19.350000000000001</v>
      </c>
      <c r="S157" t="s">
        <v>43</v>
      </c>
    </row>
    <row r="158" spans="1:19" x14ac:dyDescent="0.3">
      <c r="A158" t="s">
        <v>182</v>
      </c>
      <c r="B158" s="1">
        <v>45839</v>
      </c>
      <c r="C158" t="s">
        <v>27</v>
      </c>
      <c r="D158" t="s">
        <v>28</v>
      </c>
      <c r="E158" t="s">
        <v>44</v>
      </c>
      <c r="F158">
        <v>2210</v>
      </c>
      <c r="G158">
        <v>1471.78</v>
      </c>
      <c r="H158">
        <v>738.22</v>
      </c>
      <c r="I158">
        <v>0.33400000000000002</v>
      </c>
      <c r="J158">
        <v>1318.1</v>
      </c>
      <c r="K158">
        <v>891.9</v>
      </c>
      <c r="M158">
        <v>1318.1</v>
      </c>
      <c r="P158">
        <v>891.9</v>
      </c>
      <c r="S158" t="s">
        <v>45</v>
      </c>
    </row>
    <row r="159" spans="1:19" x14ac:dyDescent="0.3">
      <c r="A159" t="s">
        <v>182</v>
      </c>
      <c r="B159" s="1">
        <v>45839</v>
      </c>
      <c r="C159" t="s">
        <v>46</v>
      </c>
      <c r="D159" t="s">
        <v>21</v>
      </c>
      <c r="E159" t="s">
        <v>21</v>
      </c>
      <c r="F159">
        <v>41274915.009999998</v>
      </c>
      <c r="G159">
        <v>28355259.52</v>
      </c>
      <c r="H159">
        <v>12919655.49</v>
      </c>
      <c r="I159">
        <v>0.313</v>
      </c>
      <c r="J159">
        <v>28297436.559999999</v>
      </c>
      <c r="K159">
        <v>12977478.449999999</v>
      </c>
      <c r="M159">
        <v>28297480.510000002</v>
      </c>
      <c r="P159">
        <v>12977434.5</v>
      </c>
      <c r="S159" t="s">
        <v>47</v>
      </c>
    </row>
    <row r="160" spans="1:19" x14ac:dyDescent="0.3">
      <c r="A160" t="s">
        <v>182</v>
      </c>
      <c r="B160" s="1">
        <v>45839</v>
      </c>
      <c r="C160" t="s">
        <v>48</v>
      </c>
      <c r="D160" t="s">
        <v>28</v>
      </c>
      <c r="E160" t="s">
        <v>49</v>
      </c>
      <c r="F160">
        <v>-356.09</v>
      </c>
      <c r="G160">
        <v>0</v>
      </c>
      <c r="H160">
        <v>-356.09</v>
      </c>
      <c r="I160">
        <v>1</v>
      </c>
      <c r="J160">
        <v>0</v>
      </c>
      <c r="K160">
        <v>-356.09</v>
      </c>
      <c r="M160">
        <v>0</v>
      </c>
      <c r="P160">
        <v>-356.09</v>
      </c>
      <c r="S160" t="s">
        <v>50</v>
      </c>
    </row>
    <row r="161" spans="1:19" x14ac:dyDescent="0.3">
      <c r="A161" t="s">
        <v>182</v>
      </c>
      <c r="B161" s="1">
        <v>45839</v>
      </c>
      <c r="C161" t="s">
        <v>48</v>
      </c>
      <c r="D161" t="s">
        <v>51</v>
      </c>
      <c r="E161" t="s">
        <v>52</v>
      </c>
      <c r="F161">
        <v>-956</v>
      </c>
      <c r="G161">
        <v>0</v>
      </c>
      <c r="H161">
        <v>-956</v>
      </c>
      <c r="I161">
        <v>1</v>
      </c>
      <c r="J161">
        <v>0</v>
      </c>
      <c r="K161">
        <v>-956</v>
      </c>
      <c r="M161">
        <v>0</v>
      </c>
      <c r="P161">
        <v>-956</v>
      </c>
      <c r="S161" t="s">
        <v>50</v>
      </c>
    </row>
    <row r="162" spans="1:19" x14ac:dyDescent="0.3">
      <c r="A162" t="s">
        <v>182</v>
      </c>
      <c r="B162" s="1">
        <v>45839</v>
      </c>
      <c r="C162" t="s">
        <v>48</v>
      </c>
      <c r="D162" t="s">
        <v>28</v>
      </c>
      <c r="E162" t="s">
        <v>53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M162">
        <v>0</v>
      </c>
      <c r="P162">
        <v>0</v>
      </c>
      <c r="S162" t="s">
        <v>50</v>
      </c>
    </row>
    <row r="163" spans="1:19" x14ac:dyDescent="0.3">
      <c r="A163" t="s">
        <v>182</v>
      </c>
      <c r="B163" s="1">
        <v>45839</v>
      </c>
      <c r="C163" t="s">
        <v>48</v>
      </c>
      <c r="D163" t="s">
        <v>51</v>
      </c>
      <c r="E163" t="s">
        <v>54</v>
      </c>
      <c r="F163">
        <v>-24603.54</v>
      </c>
      <c r="G163">
        <v>-12712.6</v>
      </c>
      <c r="H163">
        <v>-11890.94</v>
      </c>
      <c r="I163">
        <v>0.48330000000000001</v>
      </c>
      <c r="J163">
        <v>-12150.91</v>
      </c>
      <c r="K163">
        <v>-12452.63</v>
      </c>
      <c r="M163">
        <v>0</v>
      </c>
      <c r="P163">
        <v>-24603.54</v>
      </c>
      <c r="S163" t="s">
        <v>55</v>
      </c>
    </row>
    <row r="164" spans="1:19" x14ac:dyDescent="0.3">
      <c r="A164" t="s">
        <v>182</v>
      </c>
      <c r="B164" s="1">
        <v>45839</v>
      </c>
      <c r="C164" t="s">
        <v>48</v>
      </c>
      <c r="D164" t="s">
        <v>56</v>
      </c>
      <c r="E164" t="s">
        <v>54</v>
      </c>
      <c r="F164">
        <v>-468778.58</v>
      </c>
      <c r="G164">
        <v>-305580.96000000002</v>
      </c>
      <c r="H164">
        <v>-163197.62</v>
      </c>
      <c r="I164">
        <v>0.34810000000000002</v>
      </c>
      <c r="J164">
        <v>-294055.59000000003</v>
      </c>
      <c r="K164">
        <v>-174722.99</v>
      </c>
      <c r="M164">
        <v>0</v>
      </c>
      <c r="P164">
        <v>-468778.58</v>
      </c>
      <c r="S164" t="s">
        <v>57</v>
      </c>
    </row>
    <row r="165" spans="1:19" x14ac:dyDescent="0.3">
      <c r="A165" t="s">
        <v>182</v>
      </c>
      <c r="B165" s="1">
        <v>45839</v>
      </c>
      <c r="C165" t="s">
        <v>48</v>
      </c>
      <c r="D165" t="s">
        <v>58</v>
      </c>
      <c r="E165" t="s">
        <v>54</v>
      </c>
      <c r="F165">
        <v>-1051.4100000000001</v>
      </c>
      <c r="G165">
        <v>-924.76</v>
      </c>
      <c r="H165">
        <v>-126.65</v>
      </c>
      <c r="I165">
        <v>0.1205</v>
      </c>
      <c r="J165">
        <v>-1587.64</v>
      </c>
      <c r="K165">
        <v>536.23</v>
      </c>
      <c r="M165">
        <v>0</v>
      </c>
      <c r="P165">
        <v>-1051.4100000000001</v>
      </c>
      <c r="S165" t="s">
        <v>59</v>
      </c>
    </row>
    <row r="166" spans="1:19" x14ac:dyDescent="0.3">
      <c r="A166" t="s">
        <v>182</v>
      </c>
      <c r="B166" s="1">
        <v>45839</v>
      </c>
      <c r="C166" t="s">
        <v>48</v>
      </c>
      <c r="D166" t="s">
        <v>51</v>
      </c>
      <c r="E166" t="s">
        <v>60</v>
      </c>
      <c r="F166">
        <v>0</v>
      </c>
      <c r="G166">
        <v>-235.95</v>
      </c>
      <c r="H166">
        <v>235.95</v>
      </c>
      <c r="I166">
        <v>0</v>
      </c>
      <c r="J166">
        <v>-224.01</v>
      </c>
      <c r="K166">
        <v>224.01</v>
      </c>
      <c r="M166">
        <v>0</v>
      </c>
      <c r="P166">
        <v>0</v>
      </c>
      <c r="S166" t="s">
        <v>61</v>
      </c>
    </row>
    <row r="167" spans="1:19" x14ac:dyDescent="0.3">
      <c r="A167" t="s">
        <v>182</v>
      </c>
      <c r="B167" s="1">
        <v>45839</v>
      </c>
      <c r="C167" t="s">
        <v>48</v>
      </c>
      <c r="D167" t="s">
        <v>56</v>
      </c>
      <c r="E167" t="s">
        <v>60</v>
      </c>
      <c r="F167">
        <v>-196</v>
      </c>
      <c r="G167">
        <v>-10311.75</v>
      </c>
      <c r="H167">
        <v>10115.75</v>
      </c>
      <c r="I167">
        <v>-51.610999999999997</v>
      </c>
      <c r="J167">
        <v>-9955.77</v>
      </c>
      <c r="K167">
        <v>9759.77</v>
      </c>
      <c r="M167">
        <v>0</v>
      </c>
      <c r="P167">
        <v>-196</v>
      </c>
      <c r="S167" t="s">
        <v>62</v>
      </c>
    </row>
    <row r="168" spans="1:19" x14ac:dyDescent="0.3">
      <c r="A168" t="s">
        <v>182</v>
      </c>
      <c r="B168" s="1">
        <v>45839</v>
      </c>
      <c r="C168" t="s">
        <v>48</v>
      </c>
      <c r="D168" t="s">
        <v>58</v>
      </c>
      <c r="E168" t="s">
        <v>60</v>
      </c>
      <c r="F168">
        <v>0</v>
      </c>
      <c r="G168">
        <v>-29.5</v>
      </c>
      <c r="H168">
        <v>29.5</v>
      </c>
      <c r="I168">
        <v>0</v>
      </c>
      <c r="J168">
        <v>-29.5</v>
      </c>
      <c r="K168">
        <v>29.5</v>
      </c>
      <c r="M168">
        <v>0</v>
      </c>
      <c r="P168">
        <v>0</v>
      </c>
      <c r="S168" t="s">
        <v>50</v>
      </c>
    </row>
    <row r="169" spans="1:19" x14ac:dyDescent="0.3">
      <c r="A169" t="s">
        <v>182</v>
      </c>
      <c r="B169" s="1">
        <v>45839</v>
      </c>
      <c r="C169" t="s">
        <v>48</v>
      </c>
      <c r="D169" t="s">
        <v>56</v>
      </c>
      <c r="E169" t="s">
        <v>63</v>
      </c>
      <c r="F169">
        <v>-20355.77</v>
      </c>
      <c r="G169">
        <v>-12.6</v>
      </c>
      <c r="H169">
        <v>-20343.169999999998</v>
      </c>
      <c r="I169">
        <v>0.99939999999999996</v>
      </c>
      <c r="J169">
        <v>-12.6</v>
      </c>
      <c r="K169">
        <v>-20343.169999999998</v>
      </c>
      <c r="M169">
        <v>0</v>
      </c>
      <c r="P169">
        <v>-20355.77</v>
      </c>
      <c r="S169" t="s">
        <v>50</v>
      </c>
    </row>
    <row r="170" spans="1:19" x14ac:dyDescent="0.3">
      <c r="A170" t="s">
        <v>182</v>
      </c>
      <c r="B170" s="1">
        <v>45839</v>
      </c>
      <c r="C170" t="s">
        <v>48</v>
      </c>
      <c r="D170" t="s">
        <v>51</v>
      </c>
      <c r="E170" t="s">
        <v>64</v>
      </c>
      <c r="F170">
        <v>18706.509999999998</v>
      </c>
      <c r="G170">
        <v>12864.89</v>
      </c>
      <c r="H170">
        <v>5841.62</v>
      </c>
      <c r="I170">
        <v>0.31230000000000002</v>
      </c>
      <c r="J170">
        <v>12326.04</v>
      </c>
      <c r="K170">
        <v>6380.47</v>
      </c>
      <c r="M170">
        <v>0</v>
      </c>
      <c r="P170">
        <v>18706.509999999998</v>
      </c>
      <c r="S170" t="s">
        <v>65</v>
      </c>
    </row>
    <row r="171" spans="1:19" x14ac:dyDescent="0.3">
      <c r="A171" t="s">
        <v>182</v>
      </c>
      <c r="B171" s="1">
        <v>45839</v>
      </c>
      <c r="C171" t="s">
        <v>48</v>
      </c>
      <c r="D171" t="s">
        <v>56</v>
      </c>
      <c r="E171" t="s">
        <v>64</v>
      </c>
      <c r="F171">
        <v>1424.79</v>
      </c>
      <c r="G171">
        <v>1145.24</v>
      </c>
      <c r="H171">
        <v>279.55</v>
      </c>
      <c r="I171">
        <v>0.19620000000000001</v>
      </c>
      <c r="J171">
        <v>1796.88</v>
      </c>
      <c r="K171">
        <v>-372.09</v>
      </c>
      <c r="M171">
        <v>0</v>
      </c>
      <c r="P171">
        <v>1424.79</v>
      </c>
      <c r="S171" t="s">
        <v>66</v>
      </c>
    </row>
    <row r="172" spans="1:19" x14ac:dyDescent="0.3">
      <c r="A172" t="s">
        <v>182</v>
      </c>
      <c r="B172" s="1">
        <v>45839</v>
      </c>
      <c r="C172" t="s">
        <v>48</v>
      </c>
      <c r="D172" t="s">
        <v>67</v>
      </c>
      <c r="E172" t="s">
        <v>64</v>
      </c>
      <c r="F172">
        <v>19253.400000000001</v>
      </c>
      <c r="G172">
        <v>7544.59</v>
      </c>
      <c r="H172">
        <v>11708.81</v>
      </c>
      <c r="I172">
        <v>0.60809999999999997</v>
      </c>
      <c r="J172">
        <v>7379.23</v>
      </c>
      <c r="K172">
        <v>11874.17</v>
      </c>
      <c r="M172">
        <v>0</v>
      </c>
      <c r="P172">
        <v>19253.400000000001</v>
      </c>
      <c r="S172" t="s">
        <v>68</v>
      </c>
    </row>
    <row r="173" spans="1:19" x14ac:dyDescent="0.3">
      <c r="A173" t="s">
        <v>182</v>
      </c>
      <c r="B173" s="1">
        <v>45839</v>
      </c>
      <c r="C173" t="s">
        <v>48</v>
      </c>
      <c r="D173" t="s">
        <v>58</v>
      </c>
      <c r="E173" t="s">
        <v>64</v>
      </c>
      <c r="F173">
        <v>415955.20000000001</v>
      </c>
      <c r="G173">
        <v>282085.84999999998</v>
      </c>
      <c r="H173">
        <v>133869.35</v>
      </c>
      <c r="I173">
        <v>0.32179999999999997</v>
      </c>
      <c r="J173">
        <v>273644.01</v>
      </c>
      <c r="K173">
        <v>142311.19</v>
      </c>
      <c r="M173">
        <v>0</v>
      </c>
      <c r="P173">
        <v>415955.20000000001</v>
      </c>
      <c r="S173" t="s">
        <v>69</v>
      </c>
    </row>
    <row r="174" spans="1:19" x14ac:dyDescent="0.3">
      <c r="A174" t="s">
        <v>182</v>
      </c>
      <c r="B174" s="1">
        <v>45839</v>
      </c>
      <c r="C174" t="s">
        <v>48</v>
      </c>
      <c r="D174" t="s">
        <v>51</v>
      </c>
      <c r="E174" t="s">
        <v>70</v>
      </c>
      <c r="F174">
        <v>0</v>
      </c>
      <c r="G174">
        <v>224.01</v>
      </c>
      <c r="H174">
        <v>-224.01</v>
      </c>
      <c r="I174">
        <v>0</v>
      </c>
      <c r="J174">
        <v>224.01</v>
      </c>
      <c r="K174">
        <v>-224.01</v>
      </c>
      <c r="M174">
        <v>0</v>
      </c>
      <c r="P174">
        <v>0</v>
      </c>
      <c r="S174" t="s">
        <v>50</v>
      </c>
    </row>
    <row r="175" spans="1:19" x14ac:dyDescent="0.3">
      <c r="A175" t="s">
        <v>182</v>
      </c>
      <c r="B175" s="1">
        <v>45839</v>
      </c>
      <c r="C175" t="s">
        <v>48</v>
      </c>
      <c r="D175" t="s">
        <v>58</v>
      </c>
      <c r="E175" t="s">
        <v>70</v>
      </c>
      <c r="F175">
        <v>0</v>
      </c>
      <c r="G175">
        <v>9017.2900000000009</v>
      </c>
      <c r="H175">
        <v>-9017.2900000000009</v>
      </c>
      <c r="I175">
        <v>0</v>
      </c>
      <c r="J175">
        <v>8699.2199999999993</v>
      </c>
      <c r="K175">
        <v>-8699.2199999999993</v>
      </c>
      <c r="M175">
        <v>0</v>
      </c>
      <c r="P175">
        <v>0</v>
      </c>
      <c r="S175" t="s">
        <v>71</v>
      </c>
    </row>
    <row r="176" spans="1:19" x14ac:dyDescent="0.3">
      <c r="A176" t="s">
        <v>182</v>
      </c>
      <c r="B176" s="1">
        <v>45839</v>
      </c>
      <c r="C176" t="s">
        <v>48</v>
      </c>
      <c r="D176" t="s">
        <v>67</v>
      </c>
      <c r="E176" t="s">
        <v>72</v>
      </c>
      <c r="F176">
        <v>34142.629999999997</v>
      </c>
      <c r="G176">
        <v>0</v>
      </c>
      <c r="H176">
        <v>34142.629999999997</v>
      </c>
      <c r="I176">
        <v>1</v>
      </c>
      <c r="J176">
        <v>0</v>
      </c>
      <c r="K176">
        <v>34142.629999999997</v>
      </c>
      <c r="M176">
        <v>0</v>
      </c>
      <c r="P176">
        <v>34142.629999999997</v>
      </c>
      <c r="S176" t="s">
        <v>50</v>
      </c>
    </row>
    <row r="177" spans="1:19" x14ac:dyDescent="0.3">
      <c r="A177" t="s">
        <v>182</v>
      </c>
      <c r="B177" s="1">
        <v>45839</v>
      </c>
      <c r="C177" t="s">
        <v>48</v>
      </c>
      <c r="D177" t="s">
        <v>58</v>
      </c>
      <c r="E177" t="s">
        <v>72</v>
      </c>
      <c r="F177">
        <v>12786.23</v>
      </c>
      <c r="G177">
        <v>12.6</v>
      </c>
      <c r="H177">
        <v>12773.63</v>
      </c>
      <c r="I177">
        <v>0.999</v>
      </c>
      <c r="J177">
        <v>12.6</v>
      </c>
      <c r="K177">
        <v>12773.63</v>
      </c>
      <c r="M177">
        <v>0</v>
      </c>
      <c r="P177">
        <v>12786.23</v>
      </c>
      <c r="S177" t="s">
        <v>50</v>
      </c>
    </row>
    <row r="178" spans="1:19" x14ac:dyDescent="0.3">
      <c r="A178" t="s">
        <v>182</v>
      </c>
      <c r="B178" s="1">
        <v>45839</v>
      </c>
      <c r="C178" t="s">
        <v>48</v>
      </c>
      <c r="D178" t="s">
        <v>28</v>
      </c>
      <c r="E178" t="s">
        <v>31</v>
      </c>
      <c r="F178">
        <v>6678.66</v>
      </c>
      <c r="G178">
        <v>5292.24</v>
      </c>
      <c r="H178">
        <v>1386.42</v>
      </c>
      <c r="I178">
        <v>0.20760000000000001</v>
      </c>
      <c r="J178">
        <v>5029.95</v>
      </c>
      <c r="K178">
        <v>1648.71</v>
      </c>
      <c r="M178">
        <v>0</v>
      </c>
      <c r="P178">
        <v>6678.66</v>
      </c>
      <c r="S178" t="s">
        <v>73</v>
      </c>
    </row>
    <row r="179" spans="1:19" x14ac:dyDescent="0.3">
      <c r="A179" t="s">
        <v>182</v>
      </c>
      <c r="B179" s="1">
        <v>45839</v>
      </c>
      <c r="C179" t="s">
        <v>48</v>
      </c>
      <c r="D179" t="s">
        <v>28</v>
      </c>
      <c r="E179" t="s">
        <v>74</v>
      </c>
      <c r="F179">
        <v>93105.27</v>
      </c>
      <c r="G179">
        <v>57880.73</v>
      </c>
      <c r="H179">
        <v>35224.54</v>
      </c>
      <c r="I179">
        <v>0.37830000000000003</v>
      </c>
      <c r="J179">
        <v>55124.67</v>
      </c>
      <c r="K179">
        <v>37980.6</v>
      </c>
      <c r="M179">
        <v>0</v>
      </c>
      <c r="P179">
        <v>93105.27</v>
      </c>
      <c r="S179" t="s">
        <v>75</v>
      </c>
    </row>
    <row r="180" spans="1:19" x14ac:dyDescent="0.3">
      <c r="A180" t="s">
        <v>182</v>
      </c>
      <c r="B180" s="1">
        <v>45839</v>
      </c>
      <c r="C180" t="s">
        <v>48</v>
      </c>
      <c r="D180" t="s">
        <v>28</v>
      </c>
      <c r="E180" t="s">
        <v>29</v>
      </c>
      <c r="F180">
        <v>46838.92</v>
      </c>
      <c r="G180">
        <v>37397.83</v>
      </c>
      <c r="H180">
        <v>9441.09</v>
      </c>
      <c r="I180">
        <v>0.2016</v>
      </c>
      <c r="J180">
        <v>39330.769999999997</v>
      </c>
      <c r="K180">
        <v>7508.15</v>
      </c>
      <c r="M180">
        <v>0</v>
      </c>
      <c r="P180">
        <v>46838.92</v>
      </c>
      <c r="S180" t="s">
        <v>76</v>
      </c>
    </row>
    <row r="181" spans="1:19" x14ac:dyDescent="0.3">
      <c r="A181" t="s">
        <v>182</v>
      </c>
      <c r="B181" s="1">
        <v>45839</v>
      </c>
      <c r="C181" t="s">
        <v>48</v>
      </c>
      <c r="D181" t="s">
        <v>28</v>
      </c>
      <c r="E181" t="s">
        <v>22</v>
      </c>
      <c r="F181">
        <v>598462.54</v>
      </c>
      <c r="G181">
        <v>422734.15</v>
      </c>
      <c r="H181">
        <v>175728.39</v>
      </c>
      <c r="I181">
        <v>0.29360000000000003</v>
      </c>
      <c r="J181">
        <v>414428.3</v>
      </c>
      <c r="K181">
        <v>184034.24</v>
      </c>
      <c r="M181">
        <v>0</v>
      </c>
      <c r="P181">
        <v>598462.54</v>
      </c>
      <c r="S181" t="s">
        <v>77</v>
      </c>
    </row>
    <row r="182" spans="1:19" x14ac:dyDescent="0.3">
      <c r="A182" t="s">
        <v>182</v>
      </c>
      <c r="B182" s="1">
        <v>45839</v>
      </c>
      <c r="C182" t="s">
        <v>48</v>
      </c>
      <c r="D182" t="s">
        <v>28</v>
      </c>
      <c r="E182" t="s">
        <v>34</v>
      </c>
      <c r="F182">
        <v>0</v>
      </c>
      <c r="G182">
        <v>1964.44</v>
      </c>
      <c r="H182">
        <v>-1964.44</v>
      </c>
      <c r="I182">
        <v>0</v>
      </c>
      <c r="J182">
        <v>1853.9</v>
      </c>
      <c r="K182">
        <v>-1853.9</v>
      </c>
      <c r="M182">
        <v>0</v>
      </c>
      <c r="P182">
        <v>0</v>
      </c>
      <c r="S182" t="s">
        <v>78</v>
      </c>
    </row>
    <row r="183" spans="1:19" x14ac:dyDescent="0.3">
      <c r="A183" t="s">
        <v>182</v>
      </c>
      <c r="B183" s="1">
        <v>45839</v>
      </c>
      <c r="C183" t="s">
        <v>48</v>
      </c>
      <c r="D183" t="s">
        <v>28</v>
      </c>
      <c r="E183" t="s">
        <v>79</v>
      </c>
      <c r="F183">
        <v>1544392.34</v>
      </c>
      <c r="G183">
        <v>1098111.45</v>
      </c>
      <c r="H183">
        <v>446280.89</v>
      </c>
      <c r="I183">
        <v>0.28899999999999998</v>
      </c>
      <c r="J183">
        <v>1057512.49</v>
      </c>
      <c r="K183">
        <v>486879.85</v>
      </c>
      <c r="M183">
        <v>0</v>
      </c>
      <c r="P183">
        <v>1544392.34</v>
      </c>
      <c r="S183" t="s">
        <v>80</v>
      </c>
    </row>
    <row r="184" spans="1:19" x14ac:dyDescent="0.3">
      <c r="A184" t="s">
        <v>182</v>
      </c>
      <c r="B184" s="1">
        <v>45839</v>
      </c>
      <c r="C184" t="s">
        <v>48</v>
      </c>
      <c r="D184" t="s">
        <v>28</v>
      </c>
      <c r="E184" t="s">
        <v>81</v>
      </c>
      <c r="F184">
        <v>77672.69</v>
      </c>
      <c r="G184">
        <v>0</v>
      </c>
      <c r="H184">
        <v>77672.69</v>
      </c>
      <c r="I184">
        <v>1</v>
      </c>
      <c r="J184">
        <v>0</v>
      </c>
      <c r="K184">
        <v>77672.69</v>
      </c>
      <c r="M184">
        <v>0</v>
      </c>
      <c r="P184">
        <v>77672.69</v>
      </c>
      <c r="S184" t="s">
        <v>50</v>
      </c>
    </row>
    <row r="185" spans="1:19" x14ac:dyDescent="0.3">
      <c r="A185" t="s">
        <v>182</v>
      </c>
      <c r="B185" s="1">
        <v>45839</v>
      </c>
      <c r="C185" t="s">
        <v>48</v>
      </c>
      <c r="D185" t="s">
        <v>28</v>
      </c>
      <c r="E185" t="s">
        <v>36</v>
      </c>
      <c r="F185">
        <v>0</v>
      </c>
      <c r="G185">
        <v>14862.92</v>
      </c>
      <c r="H185">
        <v>-14862.92</v>
      </c>
      <c r="I185">
        <v>0</v>
      </c>
      <c r="J185">
        <v>14271.39</v>
      </c>
      <c r="K185">
        <v>-14271.39</v>
      </c>
      <c r="M185">
        <v>0</v>
      </c>
      <c r="P185">
        <v>0</v>
      </c>
      <c r="S185" t="s">
        <v>82</v>
      </c>
    </row>
    <row r="186" spans="1:19" x14ac:dyDescent="0.3">
      <c r="A186" t="s">
        <v>182</v>
      </c>
      <c r="B186" s="1">
        <v>45839</v>
      </c>
      <c r="C186" t="s">
        <v>48</v>
      </c>
      <c r="D186" t="s">
        <v>28</v>
      </c>
      <c r="E186" t="s">
        <v>83</v>
      </c>
      <c r="F186">
        <v>1281456.29</v>
      </c>
      <c r="G186">
        <v>2623.74</v>
      </c>
      <c r="H186">
        <v>1278832.55</v>
      </c>
      <c r="I186">
        <v>0.998</v>
      </c>
      <c r="J186">
        <v>2623.74</v>
      </c>
      <c r="K186">
        <v>1278832.55</v>
      </c>
      <c r="M186">
        <v>0</v>
      </c>
      <c r="P186">
        <v>1281456.29</v>
      </c>
      <c r="S186" t="s">
        <v>50</v>
      </c>
    </row>
    <row r="187" spans="1:19" x14ac:dyDescent="0.3">
      <c r="A187" t="s">
        <v>182</v>
      </c>
      <c r="B187" s="1">
        <v>45839</v>
      </c>
      <c r="C187" t="s">
        <v>48</v>
      </c>
      <c r="D187" t="s">
        <v>28</v>
      </c>
      <c r="E187" t="s">
        <v>84</v>
      </c>
      <c r="F187">
        <v>277</v>
      </c>
      <c r="G187">
        <v>0</v>
      </c>
      <c r="H187">
        <v>277</v>
      </c>
      <c r="I187">
        <v>1</v>
      </c>
      <c r="J187">
        <v>0</v>
      </c>
      <c r="K187">
        <v>277</v>
      </c>
      <c r="M187">
        <v>0</v>
      </c>
      <c r="P187">
        <v>277</v>
      </c>
      <c r="S187" t="s">
        <v>50</v>
      </c>
    </row>
    <row r="188" spans="1:19" x14ac:dyDescent="0.3">
      <c r="A188" t="s">
        <v>182</v>
      </c>
      <c r="B188" s="1">
        <v>45839</v>
      </c>
      <c r="C188" t="s">
        <v>48</v>
      </c>
      <c r="D188" t="s">
        <v>28</v>
      </c>
      <c r="E188" t="s">
        <v>85</v>
      </c>
      <c r="F188">
        <v>0</v>
      </c>
      <c r="G188">
        <v>16148.66</v>
      </c>
      <c r="H188">
        <v>-16148.66</v>
      </c>
      <c r="I188">
        <v>0</v>
      </c>
      <c r="J188">
        <v>16148.66</v>
      </c>
      <c r="K188">
        <v>-16148.66</v>
      </c>
      <c r="M188">
        <v>0</v>
      </c>
      <c r="P188">
        <v>0</v>
      </c>
      <c r="S188" t="s">
        <v>50</v>
      </c>
    </row>
    <row r="189" spans="1:19" x14ac:dyDescent="0.3">
      <c r="A189" t="s">
        <v>182</v>
      </c>
      <c r="B189" s="1">
        <v>45839</v>
      </c>
      <c r="C189" t="s">
        <v>48</v>
      </c>
      <c r="D189" t="s">
        <v>28</v>
      </c>
      <c r="E189" t="s">
        <v>40</v>
      </c>
      <c r="F189">
        <v>239.59</v>
      </c>
      <c r="G189">
        <v>183.87</v>
      </c>
      <c r="H189">
        <v>55.72</v>
      </c>
      <c r="I189">
        <v>0.2326</v>
      </c>
      <c r="J189">
        <v>72.31</v>
      </c>
      <c r="K189">
        <v>167.28</v>
      </c>
      <c r="M189">
        <v>0</v>
      </c>
      <c r="P189">
        <v>239.59</v>
      </c>
      <c r="S189" t="s">
        <v>86</v>
      </c>
    </row>
    <row r="190" spans="1:19" x14ac:dyDescent="0.3">
      <c r="A190" t="s">
        <v>182</v>
      </c>
      <c r="B190" s="1">
        <v>45839</v>
      </c>
      <c r="C190" t="s">
        <v>48</v>
      </c>
      <c r="D190" t="s">
        <v>28</v>
      </c>
      <c r="E190" t="s">
        <v>87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M190">
        <v>0</v>
      </c>
      <c r="P190">
        <v>0</v>
      </c>
      <c r="S190" t="s">
        <v>50</v>
      </c>
    </row>
    <row r="191" spans="1:19" x14ac:dyDescent="0.3">
      <c r="A191" t="s">
        <v>182</v>
      </c>
      <c r="B191" s="1">
        <v>45839</v>
      </c>
      <c r="C191" t="s">
        <v>48</v>
      </c>
      <c r="D191" t="s">
        <v>28</v>
      </c>
      <c r="E191" t="s">
        <v>88</v>
      </c>
      <c r="F191">
        <v>393.88</v>
      </c>
      <c r="G191">
        <v>0</v>
      </c>
      <c r="H191">
        <v>393.88</v>
      </c>
      <c r="I191">
        <v>1</v>
      </c>
      <c r="J191">
        <v>0</v>
      </c>
      <c r="K191">
        <v>393.88</v>
      </c>
      <c r="M191">
        <v>0</v>
      </c>
      <c r="P191">
        <v>393.88</v>
      </c>
      <c r="S191" t="s">
        <v>50</v>
      </c>
    </row>
    <row r="192" spans="1:19" x14ac:dyDescent="0.3">
      <c r="A192" t="s">
        <v>182</v>
      </c>
      <c r="B192" s="1">
        <v>45839</v>
      </c>
      <c r="C192" t="s">
        <v>48</v>
      </c>
      <c r="D192" t="s">
        <v>28</v>
      </c>
      <c r="E192" t="s">
        <v>89</v>
      </c>
      <c r="F192">
        <v>87819.34</v>
      </c>
      <c r="G192">
        <v>0</v>
      </c>
      <c r="H192">
        <v>87819.34</v>
      </c>
      <c r="I192">
        <v>1</v>
      </c>
      <c r="J192">
        <v>0</v>
      </c>
      <c r="K192">
        <v>87819.34</v>
      </c>
      <c r="M192">
        <v>0</v>
      </c>
      <c r="P192">
        <v>87819.34</v>
      </c>
      <c r="S192" t="s">
        <v>50</v>
      </c>
    </row>
    <row r="193" spans="1:19" x14ac:dyDescent="0.3">
      <c r="A193" t="s">
        <v>182</v>
      </c>
      <c r="B193" s="1">
        <v>45839</v>
      </c>
      <c r="C193" t="s">
        <v>48</v>
      </c>
      <c r="D193" t="s">
        <v>28</v>
      </c>
      <c r="E193" t="s">
        <v>90</v>
      </c>
      <c r="F193">
        <v>0</v>
      </c>
      <c r="G193">
        <v>5267.01</v>
      </c>
      <c r="H193">
        <v>-5267.01</v>
      </c>
      <c r="I193">
        <v>0</v>
      </c>
      <c r="J193">
        <v>5121.22</v>
      </c>
      <c r="K193">
        <v>-5121.22</v>
      </c>
      <c r="M193">
        <v>0</v>
      </c>
      <c r="P193">
        <v>0</v>
      </c>
      <c r="S193" t="s">
        <v>91</v>
      </c>
    </row>
    <row r="194" spans="1:19" x14ac:dyDescent="0.3">
      <c r="A194" t="s">
        <v>182</v>
      </c>
      <c r="B194" s="1">
        <v>45839</v>
      </c>
      <c r="C194" t="s">
        <v>48</v>
      </c>
      <c r="D194" t="s">
        <v>28</v>
      </c>
      <c r="E194" t="s">
        <v>92</v>
      </c>
      <c r="F194">
        <v>92482.83</v>
      </c>
      <c r="G194">
        <v>0</v>
      </c>
      <c r="H194">
        <v>92482.83</v>
      </c>
      <c r="I194">
        <v>1</v>
      </c>
      <c r="J194">
        <v>0</v>
      </c>
      <c r="K194">
        <v>92482.83</v>
      </c>
      <c r="M194">
        <v>0</v>
      </c>
      <c r="P194">
        <v>92482.83</v>
      </c>
      <c r="S194" t="s">
        <v>50</v>
      </c>
    </row>
    <row r="195" spans="1:19" x14ac:dyDescent="0.3">
      <c r="A195" t="s">
        <v>182</v>
      </c>
      <c r="B195" s="1">
        <v>45839</v>
      </c>
      <c r="C195" t="s">
        <v>48</v>
      </c>
      <c r="D195" t="s">
        <v>58</v>
      </c>
      <c r="E195" t="s">
        <v>92</v>
      </c>
      <c r="F195">
        <v>435.2</v>
      </c>
      <c r="G195">
        <v>0</v>
      </c>
      <c r="H195">
        <v>435.2</v>
      </c>
      <c r="I195">
        <v>1</v>
      </c>
      <c r="J195">
        <v>0</v>
      </c>
      <c r="K195">
        <v>435.2</v>
      </c>
      <c r="M195">
        <v>0</v>
      </c>
      <c r="P195">
        <v>435.2</v>
      </c>
      <c r="S195" t="s">
        <v>50</v>
      </c>
    </row>
    <row r="196" spans="1:19" x14ac:dyDescent="0.3">
      <c r="A196" t="s">
        <v>182</v>
      </c>
      <c r="B196" s="1">
        <v>45839</v>
      </c>
      <c r="C196" t="s">
        <v>48</v>
      </c>
      <c r="D196" t="s">
        <v>28</v>
      </c>
      <c r="E196" t="s">
        <v>93</v>
      </c>
      <c r="F196">
        <v>0</v>
      </c>
      <c r="G196">
        <v>91</v>
      </c>
      <c r="H196">
        <v>-91</v>
      </c>
      <c r="I196">
        <v>0</v>
      </c>
      <c r="J196">
        <v>91</v>
      </c>
      <c r="K196">
        <v>-91</v>
      </c>
      <c r="M196">
        <v>0</v>
      </c>
      <c r="P196">
        <v>0</v>
      </c>
      <c r="S196" t="s">
        <v>50</v>
      </c>
    </row>
    <row r="197" spans="1:19" x14ac:dyDescent="0.3">
      <c r="A197" t="s">
        <v>182</v>
      </c>
      <c r="B197" s="1">
        <v>45839</v>
      </c>
      <c r="C197" t="s">
        <v>48</v>
      </c>
      <c r="D197" t="s">
        <v>51</v>
      </c>
      <c r="E197" t="s">
        <v>94</v>
      </c>
      <c r="F197">
        <v>-5142.34</v>
      </c>
      <c r="G197">
        <v>-27</v>
      </c>
      <c r="H197">
        <v>-5115.34</v>
      </c>
      <c r="I197">
        <v>0.99470000000000003</v>
      </c>
      <c r="J197">
        <v>-27</v>
      </c>
      <c r="K197">
        <v>-5115.34</v>
      </c>
      <c r="M197">
        <v>0</v>
      </c>
      <c r="P197">
        <v>-5142.34</v>
      </c>
      <c r="S197" t="s">
        <v>50</v>
      </c>
    </row>
    <row r="198" spans="1:19" x14ac:dyDescent="0.3">
      <c r="A198" t="s">
        <v>182</v>
      </c>
      <c r="B198" s="1">
        <v>45839</v>
      </c>
      <c r="C198" t="s">
        <v>48</v>
      </c>
      <c r="D198" t="s">
        <v>95</v>
      </c>
      <c r="E198" t="s">
        <v>94</v>
      </c>
      <c r="F198">
        <v>-1501.19</v>
      </c>
      <c r="G198">
        <v>0</v>
      </c>
      <c r="H198">
        <v>-1501.19</v>
      </c>
      <c r="I198">
        <v>1</v>
      </c>
      <c r="J198">
        <v>0</v>
      </c>
      <c r="K198">
        <v>-1501.19</v>
      </c>
      <c r="M198">
        <v>0</v>
      </c>
      <c r="P198">
        <v>-1501.19</v>
      </c>
      <c r="S198" t="s">
        <v>50</v>
      </c>
    </row>
    <row r="199" spans="1:19" x14ac:dyDescent="0.3">
      <c r="A199" t="s">
        <v>182</v>
      </c>
      <c r="B199" s="1">
        <v>45839</v>
      </c>
      <c r="C199" t="s">
        <v>48</v>
      </c>
      <c r="D199" t="s">
        <v>28</v>
      </c>
      <c r="E199" t="s">
        <v>94</v>
      </c>
      <c r="F199">
        <v>-3717.53</v>
      </c>
      <c r="G199">
        <v>0</v>
      </c>
      <c r="H199">
        <v>-3717.53</v>
      </c>
      <c r="I199">
        <v>1</v>
      </c>
      <c r="J199">
        <v>0</v>
      </c>
      <c r="K199">
        <v>-3717.53</v>
      </c>
      <c r="M199">
        <v>0</v>
      </c>
      <c r="P199">
        <v>-3717.53</v>
      </c>
      <c r="S199" t="s">
        <v>50</v>
      </c>
    </row>
    <row r="200" spans="1:19" x14ac:dyDescent="0.3">
      <c r="A200" t="s">
        <v>182</v>
      </c>
      <c r="B200" s="1">
        <v>45839</v>
      </c>
      <c r="C200" t="s">
        <v>48</v>
      </c>
      <c r="D200" t="s">
        <v>51</v>
      </c>
      <c r="E200" t="s">
        <v>96</v>
      </c>
      <c r="F200">
        <v>0</v>
      </c>
      <c r="G200">
        <v>-3894.18</v>
      </c>
      <c r="H200">
        <v>3894.18</v>
      </c>
      <c r="I200">
        <v>0</v>
      </c>
      <c r="J200">
        <v>-3713.53</v>
      </c>
      <c r="K200">
        <v>3713.53</v>
      </c>
      <c r="M200">
        <v>0</v>
      </c>
      <c r="P200">
        <v>0</v>
      </c>
      <c r="S200" t="s">
        <v>97</v>
      </c>
    </row>
    <row r="201" spans="1:19" x14ac:dyDescent="0.3">
      <c r="A201" t="s">
        <v>182</v>
      </c>
      <c r="B201" s="1">
        <v>45839</v>
      </c>
      <c r="C201" t="s">
        <v>48</v>
      </c>
      <c r="D201" t="s">
        <v>95</v>
      </c>
      <c r="E201" t="s">
        <v>96</v>
      </c>
      <c r="F201">
        <v>0</v>
      </c>
      <c r="G201">
        <v>-1258.0899999999999</v>
      </c>
      <c r="H201">
        <v>1258.0899999999999</v>
      </c>
      <c r="I201">
        <v>0</v>
      </c>
      <c r="J201">
        <v>-1163.54</v>
      </c>
      <c r="K201">
        <v>1163.54</v>
      </c>
      <c r="M201">
        <v>0</v>
      </c>
      <c r="P201">
        <v>0</v>
      </c>
      <c r="S201" t="s">
        <v>98</v>
      </c>
    </row>
    <row r="202" spans="1:19" x14ac:dyDescent="0.3">
      <c r="A202" t="s">
        <v>182</v>
      </c>
      <c r="B202" s="1">
        <v>45839</v>
      </c>
      <c r="C202" t="s">
        <v>48</v>
      </c>
      <c r="D202" t="s">
        <v>28</v>
      </c>
      <c r="E202" t="s">
        <v>96</v>
      </c>
      <c r="F202">
        <v>0</v>
      </c>
      <c r="G202">
        <v>-2107.7399999999998</v>
      </c>
      <c r="H202">
        <v>2107.7399999999998</v>
      </c>
      <c r="I202">
        <v>0</v>
      </c>
      <c r="J202">
        <v>-2006.41</v>
      </c>
      <c r="K202">
        <v>2006.41</v>
      </c>
      <c r="M202">
        <v>0</v>
      </c>
      <c r="P202">
        <v>0</v>
      </c>
      <c r="S202" t="s">
        <v>99</v>
      </c>
    </row>
    <row r="203" spans="1:19" x14ac:dyDescent="0.3">
      <c r="A203" t="s">
        <v>182</v>
      </c>
      <c r="B203" s="1">
        <v>45839</v>
      </c>
      <c r="C203" t="s">
        <v>48</v>
      </c>
      <c r="D203" t="s">
        <v>100</v>
      </c>
      <c r="E203" t="s">
        <v>101</v>
      </c>
      <c r="F203">
        <v>-12926.72</v>
      </c>
      <c r="G203">
        <v>-721.89</v>
      </c>
      <c r="H203">
        <v>-12204.83</v>
      </c>
      <c r="I203">
        <v>0.94420000000000004</v>
      </c>
      <c r="J203">
        <v>-721.38</v>
      </c>
      <c r="K203">
        <v>-12205.34</v>
      </c>
      <c r="M203">
        <v>0</v>
      </c>
      <c r="P203">
        <v>-12926.72</v>
      </c>
      <c r="S203" t="s">
        <v>102</v>
      </c>
    </row>
    <row r="204" spans="1:19" x14ac:dyDescent="0.3">
      <c r="A204" t="s">
        <v>182</v>
      </c>
      <c r="B204" s="1">
        <v>45839</v>
      </c>
      <c r="C204" t="s">
        <v>48</v>
      </c>
      <c r="D204" t="s">
        <v>51</v>
      </c>
      <c r="E204" t="s">
        <v>103</v>
      </c>
      <c r="F204">
        <v>-263888.98</v>
      </c>
      <c r="G204">
        <v>-178399.48</v>
      </c>
      <c r="H204">
        <v>-85489.5</v>
      </c>
      <c r="I204">
        <v>0.32400000000000001</v>
      </c>
      <c r="J204">
        <v>-178400.35</v>
      </c>
      <c r="K204">
        <v>-85488.63</v>
      </c>
      <c r="M204">
        <v>0</v>
      </c>
      <c r="P204">
        <v>-263888.98</v>
      </c>
      <c r="S204" t="s">
        <v>104</v>
      </c>
    </row>
    <row r="205" spans="1:19" x14ac:dyDescent="0.3">
      <c r="A205" t="s">
        <v>182</v>
      </c>
      <c r="B205" s="1">
        <v>45839</v>
      </c>
      <c r="C205" t="s">
        <v>48</v>
      </c>
      <c r="D205" t="s">
        <v>95</v>
      </c>
      <c r="E205" t="s">
        <v>103</v>
      </c>
      <c r="F205">
        <v>-130086.56</v>
      </c>
      <c r="G205">
        <v>-86875.78</v>
      </c>
      <c r="H205">
        <v>-43210.78</v>
      </c>
      <c r="I205">
        <v>0.3322</v>
      </c>
      <c r="J205">
        <v>-85586.64</v>
      </c>
      <c r="K205">
        <v>-44499.92</v>
      </c>
      <c r="M205">
        <v>0</v>
      </c>
      <c r="P205">
        <v>-130086.56</v>
      </c>
      <c r="S205" t="s">
        <v>105</v>
      </c>
    </row>
    <row r="206" spans="1:19" x14ac:dyDescent="0.3">
      <c r="A206" t="s">
        <v>182</v>
      </c>
      <c r="B206" s="1">
        <v>45839</v>
      </c>
      <c r="C206" t="s">
        <v>48</v>
      </c>
      <c r="D206" t="s">
        <v>28</v>
      </c>
      <c r="E206" t="s">
        <v>103</v>
      </c>
      <c r="F206">
        <v>-132515.23000000001</v>
      </c>
      <c r="G206">
        <v>-81057.86</v>
      </c>
      <c r="H206">
        <v>-51457.37</v>
      </c>
      <c r="I206">
        <v>0.38829999999999998</v>
      </c>
      <c r="J206">
        <v>-78901.97</v>
      </c>
      <c r="K206">
        <v>-53613.26</v>
      </c>
      <c r="M206">
        <v>0</v>
      </c>
      <c r="P206">
        <v>-132515.23000000001</v>
      </c>
      <c r="S206" t="s">
        <v>106</v>
      </c>
    </row>
    <row r="207" spans="1:19" x14ac:dyDescent="0.3">
      <c r="A207" t="s">
        <v>182</v>
      </c>
      <c r="B207" s="1">
        <v>45839</v>
      </c>
      <c r="C207" t="s">
        <v>48</v>
      </c>
      <c r="D207" t="s">
        <v>51</v>
      </c>
      <c r="E207" t="s">
        <v>49</v>
      </c>
      <c r="F207">
        <v>-354.12</v>
      </c>
      <c r="G207">
        <v>0</v>
      </c>
      <c r="H207">
        <v>-354.12</v>
      </c>
      <c r="I207">
        <v>1</v>
      </c>
      <c r="J207">
        <v>0</v>
      </c>
      <c r="K207">
        <v>-354.12</v>
      </c>
      <c r="M207">
        <v>0</v>
      </c>
      <c r="P207">
        <v>-354.12</v>
      </c>
      <c r="S207" t="s">
        <v>50</v>
      </c>
    </row>
    <row r="208" spans="1:19" x14ac:dyDescent="0.3">
      <c r="A208" t="s">
        <v>182</v>
      </c>
      <c r="B208" s="1">
        <v>45839</v>
      </c>
      <c r="C208" t="s">
        <v>48</v>
      </c>
      <c r="D208" t="s">
        <v>95</v>
      </c>
      <c r="E208" t="s">
        <v>49</v>
      </c>
      <c r="F208">
        <v>-242.29</v>
      </c>
      <c r="G208">
        <v>0</v>
      </c>
      <c r="H208">
        <v>-242.29</v>
      </c>
      <c r="I208">
        <v>1</v>
      </c>
      <c r="J208">
        <v>0</v>
      </c>
      <c r="K208">
        <v>-242.29</v>
      </c>
      <c r="M208">
        <v>0</v>
      </c>
      <c r="P208">
        <v>-242.29</v>
      </c>
      <c r="S208" t="s">
        <v>50</v>
      </c>
    </row>
    <row r="209" spans="1:19" x14ac:dyDescent="0.3">
      <c r="A209" t="s">
        <v>182</v>
      </c>
      <c r="B209" s="1">
        <v>45839</v>
      </c>
      <c r="C209" t="s">
        <v>107</v>
      </c>
      <c r="D209" t="s">
        <v>21</v>
      </c>
      <c r="E209" t="s">
        <v>21</v>
      </c>
      <c r="F209">
        <v>3265850.96</v>
      </c>
      <c r="G209">
        <v>1291302.3700000001</v>
      </c>
      <c r="H209">
        <v>1974548.59</v>
      </c>
      <c r="I209">
        <v>0.60460000000000003</v>
      </c>
      <c r="J209">
        <v>1247153.55</v>
      </c>
      <c r="K209">
        <v>2018697.41</v>
      </c>
      <c r="M209">
        <v>0</v>
      </c>
      <c r="P209">
        <v>3265850.96</v>
      </c>
      <c r="S209" t="s">
        <v>108</v>
      </c>
    </row>
    <row r="210" spans="1:19" x14ac:dyDescent="0.3">
      <c r="A210" t="s">
        <v>182</v>
      </c>
      <c r="B210" s="1">
        <v>45839</v>
      </c>
      <c r="C210" t="s">
        <v>20</v>
      </c>
      <c r="D210" t="s">
        <v>21</v>
      </c>
      <c r="E210" t="s">
        <v>31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M210">
        <v>7527.79</v>
      </c>
      <c r="P210">
        <v>-7527.79</v>
      </c>
      <c r="S210" t="s">
        <v>50</v>
      </c>
    </row>
    <row r="211" spans="1:19" x14ac:dyDescent="0.3">
      <c r="A211" t="s">
        <v>182</v>
      </c>
      <c r="B211" s="1">
        <v>45839</v>
      </c>
      <c r="C211" t="s">
        <v>20</v>
      </c>
      <c r="D211" t="s">
        <v>21</v>
      </c>
      <c r="E211" t="s">
        <v>29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M211">
        <v>59480.3</v>
      </c>
      <c r="P211">
        <v>-59480.3</v>
      </c>
      <c r="S211" t="s">
        <v>50</v>
      </c>
    </row>
    <row r="212" spans="1:19" x14ac:dyDescent="0.3">
      <c r="A212" t="s">
        <v>182</v>
      </c>
      <c r="B212" s="1">
        <v>45839</v>
      </c>
      <c r="C212" t="s">
        <v>20</v>
      </c>
      <c r="D212" t="s">
        <v>21</v>
      </c>
      <c r="E212" t="s">
        <v>22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M212">
        <v>397893.71</v>
      </c>
      <c r="P212">
        <v>-397893.71</v>
      </c>
      <c r="S212" t="s">
        <v>50</v>
      </c>
    </row>
    <row r="213" spans="1:19" x14ac:dyDescent="0.3">
      <c r="A213" t="s">
        <v>182</v>
      </c>
      <c r="B213" s="1">
        <v>45839</v>
      </c>
      <c r="C213" t="s">
        <v>20</v>
      </c>
      <c r="D213" t="s">
        <v>21</v>
      </c>
      <c r="E213" t="s">
        <v>34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M213">
        <v>1097.33</v>
      </c>
      <c r="P213">
        <v>-1097.33</v>
      </c>
      <c r="S213" t="s">
        <v>50</v>
      </c>
    </row>
    <row r="214" spans="1:19" x14ac:dyDescent="0.3">
      <c r="A214" t="s">
        <v>182</v>
      </c>
      <c r="B214" s="1">
        <v>45839</v>
      </c>
      <c r="C214" t="s">
        <v>20</v>
      </c>
      <c r="D214" t="s">
        <v>21</v>
      </c>
      <c r="E214" t="s">
        <v>36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M214">
        <v>22074.84</v>
      </c>
      <c r="P214">
        <v>-22074.84</v>
      </c>
      <c r="S214" t="s">
        <v>50</v>
      </c>
    </row>
    <row r="215" spans="1:19" x14ac:dyDescent="0.3">
      <c r="A215" t="s">
        <v>182</v>
      </c>
      <c r="B215" s="1">
        <v>45839</v>
      </c>
      <c r="C215" t="s">
        <v>20</v>
      </c>
      <c r="D215" t="s">
        <v>21</v>
      </c>
      <c r="E215" t="s">
        <v>38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M215">
        <v>0</v>
      </c>
      <c r="P215">
        <v>0</v>
      </c>
      <c r="S215" t="s">
        <v>50</v>
      </c>
    </row>
    <row r="216" spans="1:19" x14ac:dyDescent="0.3">
      <c r="A216" t="s">
        <v>182</v>
      </c>
      <c r="B216" s="1">
        <v>45839</v>
      </c>
      <c r="C216" t="s">
        <v>20</v>
      </c>
      <c r="D216" t="s">
        <v>21</v>
      </c>
      <c r="E216" t="s">
        <v>109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M216">
        <v>4.4800000000000004</v>
      </c>
      <c r="P216">
        <v>-4.4800000000000004</v>
      </c>
      <c r="S216" t="s">
        <v>50</v>
      </c>
    </row>
    <row r="217" spans="1:19" x14ac:dyDescent="0.3">
      <c r="A217" t="s">
        <v>182</v>
      </c>
      <c r="B217" s="1">
        <v>45839</v>
      </c>
      <c r="C217" t="s">
        <v>20</v>
      </c>
      <c r="D217" t="s">
        <v>21</v>
      </c>
      <c r="E217" t="s">
        <v>40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M217">
        <v>33.950000000000003</v>
      </c>
      <c r="P217">
        <v>-33.950000000000003</v>
      </c>
      <c r="S217" t="s">
        <v>50</v>
      </c>
    </row>
    <row r="218" spans="1:19" x14ac:dyDescent="0.3">
      <c r="A218" t="s">
        <v>182</v>
      </c>
      <c r="B218" s="1">
        <v>45839</v>
      </c>
      <c r="C218" t="s">
        <v>20</v>
      </c>
      <c r="D218" t="s">
        <v>21</v>
      </c>
      <c r="E218" t="s">
        <v>110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M218">
        <v>-33295.85</v>
      </c>
      <c r="P218">
        <v>33295.85</v>
      </c>
      <c r="S218" t="s">
        <v>50</v>
      </c>
    </row>
    <row r="219" spans="1:19" x14ac:dyDescent="0.3">
      <c r="A219" t="s">
        <v>182</v>
      </c>
      <c r="B219" s="1">
        <v>45839</v>
      </c>
      <c r="C219" t="s">
        <v>20</v>
      </c>
      <c r="D219" t="s">
        <v>21</v>
      </c>
      <c r="E219" t="s">
        <v>111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M219">
        <v>4827.5</v>
      </c>
      <c r="P219">
        <v>-4827.5</v>
      </c>
      <c r="S219" t="s">
        <v>50</v>
      </c>
    </row>
    <row r="220" spans="1:19" x14ac:dyDescent="0.3">
      <c r="A220" t="s">
        <v>182</v>
      </c>
      <c r="B220" s="1">
        <v>45839</v>
      </c>
      <c r="C220" t="s">
        <v>20</v>
      </c>
      <c r="D220" t="s">
        <v>21</v>
      </c>
      <c r="E220" t="s">
        <v>112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M220">
        <v>12692.09</v>
      </c>
      <c r="P220">
        <v>-12692.09</v>
      </c>
      <c r="S220" t="s">
        <v>50</v>
      </c>
    </row>
    <row r="221" spans="1:19" x14ac:dyDescent="0.3">
      <c r="A221" t="s">
        <v>182</v>
      </c>
      <c r="B221" s="1">
        <v>45839</v>
      </c>
      <c r="C221" t="s">
        <v>20</v>
      </c>
      <c r="D221" t="s">
        <v>21</v>
      </c>
      <c r="E221" t="s">
        <v>113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M221">
        <v>10868.56</v>
      </c>
      <c r="P221">
        <v>-10868.56</v>
      </c>
      <c r="S221" t="s">
        <v>50</v>
      </c>
    </row>
    <row r="222" spans="1:19" x14ac:dyDescent="0.3">
      <c r="A222" t="s">
        <v>182</v>
      </c>
      <c r="B222" s="1">
        <v>45839</v>
      </c>
      <c r="C222" t="s">
        <v>20</v>
      </c>
      <c r="D222" t="s">
        <v>21</v>
      </c>
      <c r="E222" t="s">
        <v>114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M222">
        <v>258164.28</v>
      </c>
      <c r="P222">
        <v>-258164.28</v>
      </c>
      <c r="S222" t="s">
        <v>50</v>
      </c>
    </row>
    <row r="223" spans="1:19" x14ac:dyDescent="0.3">
      <c r="A223" t="s">
        <v>182</v>
      </c>
      <c r="B223" s="1">
        <v>45839</v>
      </c>
      <c r="C223" t="s">
        <v>20</v>
      </c>
      <c r="D223" t="s">
        <v>21</v>
      </c>
      <c r="E223" t="s">
        <v>96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M223">
        <v>-4971.3900000000003</v>
      </c>
      <c r="P223">
        <v>4971.3900000000003</v>
      </c>
      <c r="S223" t="s">
        <v>50</v>
      </c>
    </row>
    <row r="224" spans="1:19" x14ac:dyDescent="0.3">
      <c r="A224" t="s">
        <v>182</v>
      </c>
      <c r="B224" s="1">
        <v>45839</v>
      </c>
      <c r="C224" t="s">
        <v>20</v>
      </c>
      <c r="D224" t="s">
        <v>21</v>
      </c>
      <c r="E224" t="s">
        <v>103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M224">
        <v>-242151.89</v>
      </c>
      <c r="P224">
        <v>242151.89</v>
      </c>
      <c r="S224" t="s">
        <v>50</v>
      </c>
    </row>
    <row r="225" spans="1:19" x14ac:dyDescent="0.3">
      <c r="A225" t="s">
        <v>182</v>
      </c>
      <c r="B225" s="1">
        <v>45839</v>
      </c>
      <c r="C225" t="s">
        <v>20</v>
      </c>
      <c r="D225" t="s">
        <v>21</v>
      </c>
      <c r="E225" t="s">
        <v>115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M225">
        <v>-42261.35</v>
      </c>
      <c r="P225">
        <v>42261.35</v>
      </c>
      <c r="S225" t="s">
        <v>50</v>
      </c>
    </row>
    <row r="226" spans="1:19" x14ac:dyDescent="0.3">
      <c r="A226" t="s">
        <v>182</v>
      </c>
      <c r="B226" s="1">
        <v>45839</v>
      </c>
      <c r="C226" t="s">
        <v>20</v>
      </c>
      <c r="D226" t="s">
        <v>21</v>
      </c>
      <c r="E226" t="s">
        <v>116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M226">
        <v>758.98</v>
      </c>
      <c r="P226">
        <v>-758.98</v>
      </c>
      <c r="S226" t="s">
        <v>50</v>
      </c>
    </row>
    <row r="227" spans="1:19" x14ac:dyDescent="0.3">
      <c r="A227" t="s">
        <v>182</v>
      </c>
      <c r="B227" s="1">
        <v>45839</v>
      </c>
      <c r="C227" t="s">
        <v>20</v>
      </c>
      <c r="D227" t="s">
        <v>21</v>
      </c>
      <c r="E227" t="s">
        <v>117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M227">
        <v>-47580.05</v>
      </c>
      <c r="P227">
        <v>47580.05</v>
      </c>
      <c r="S227" t="s">
        <v>50</v>
      </c>
    </row>
    <row r="228" spans="1:19" x14ac:dyDescent="0.3">
      <c r="A228" t="s">
        <v>182</v>
      </c>
      <c r="B228" s="1">
        <v>45839</v>
      </c>
      <c r="C228" t="s">
        <v>24</v>
      </c>
      <c r="D228" t="s">
        <v>21</v>
      </c>
      <c r="E228" t="s">
        <v>21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M228">
        <v>405163.28</v>
      </c>
      <c r="P228">
        <v>-405163.28</v>
      </c>
      <c r="S228" t="s">
        <v>50</v>
      </c>
    </row>
    <row r="229" spans="1:19" x14ac:dyDescent="0.3">
      <c r="A229" t="s">
        <v>182</v>
      </c>
      <c r="B229" s="1">
        <v>45839</v>
      </c>
      <c r="C229" t="s">
        <v>25</v>
      </c>
      <c r="D229" t="s">
        <v>21</v>
      </c>
      <c r="E229" t="s">
        <v>21</v>
      </c>
      <c r="F229">
        <v>44540765.969999999</v>
      </c>
      <c r="G229">
        <v>29646561.890000001</v>
      </c>
      <c r="H229">
        <v>14894204.08</v>
      </c>
      <c r="I229">
        <v>0.33439999999999998</v>
      </c>
      <c r="J229">
        <v>29544590.109999999</v>
      </c>
      <c r="K229">
        <v>14996175.859999999</v>
      </c>
      <c r="M229">
        <v>28702643.789999999</v>
      </c>
      <c r="P229">
        <v>15838122.18</v>
      </c>
      <c r="S229" t="s">
        <v>118</v>
      </c>
    </row>
    <row r="230" spans="1:19" x14ac:dyDescent="0.3">
      <c r="A230" t="s">
        <v>183</v>
      </c>
      <c r="B230" s="1">
        <v>45839</v>
      </c>
      <c r="C230" t="s">
        <v>120</v>
      </c>
      <c r="D230" t="s">
        <v>28</v>
      </c>
      <c r="E230" t="s">
        <v>29</v>
      </c>
      <c r="F230">
        <v>1619.51</v>
      </c>
      <c r="G230">
        <v>1402.42</v>
      </c>
      <c r="H230">
        <v>217.09</v>
      </c>
      <c r="I230">
        <v>0.13400000000000001</v>
      </c>
      <c r="J230">
        <v>1402.42</v>
      </c>
      <c r="K230">
        <v>217.09</v>
      </c>
      <c r="L230">
        <v>0</v>
      </c>
      <c r="M230">
        <v>1402.42</v>
      </c>
      <c r="N230" t="s">
        <v>184</v>
      </c>
    </row>
    <row r="231" spans="1:19" x14ac:dyDescent="0.3">
      <c r="A231" t="s">
        <v>183</v>
      </c>
      <c r="B231" s="1">
        <v>45839</v>
      </c>
      <c r="C231" t="s">
        <v>120</v>
      </c>
      <c r="D231" t="s">
        <v>28</v>
      </c>
      <c r="E231" t="s">
        <v>22</v>
      </c>
      <c r="F231">
        <v>48978.02</v>
      </c>
      <c r="G231">
        <v>42707.51</v>
      </c>
      <c r="H231">
        <v>6270.51</v>
      </c>
      <c r="I231">
        <v>0.128</v>
      </c>
      <c r="J231">
        <v>42707.51</v>
      </c>
      <c r="K231">
        <v>6270.51</v>
      </c>
      <c r="L231">
        <v>0</v>
      </c>
      <c r="M231">
        <v>42707.51</v>
      </c>
      <c r="N231" t="s">
        <v>185</v>
      </c>
    </row>
    <row r="232" spans="1:19" x14ac:dyDescent="0.3">
      <c r="A232" t="s">
        <v>183</v>
      </c>
      <c r="B232" s="1">
        <v>45839</v>
      </c>
      <c r="C232" t="s">
        <v>46</v>
      </c>
      <c r="D232" t="s">
        <v>21</v>
      </c>
      <c r="E232" t="s">
        <v>21</v>
      </c>
      <c r="F232">
        <v>50597.53</v>
      </c>
      <c r="G232">
        <v>44109.93</v>
      </c>
      <c r="H232">
        <v>6487.6</v>
      </c>
      <c r="I232">
        <v>0.12820000000000001</v>
      </c>
      <c r="J232">
        <v>44109.94</v>
      </c>
      <c r="K232">
        <v>6487.59</v>
      </c>
      <c r="L232">
        <v>0.01</v>
      </c>
      <c r="M232">
        <v>44109.93</v>
      </c>
      <c r="N232" t="s">
        <v>186</v>
      </c>
    </row>
    <row r="233" spans="1:19" x14ac:dyDescent="0.3">
      <c r="A233" t="s">
        <v>183</v>
      </c>
      <c r="B233" s="1">
        <v>45839</v>
      </c>
      <c r="C233" t="s">
        <v>25</v>
      </c>
      <c r="D233" t="s">
        <v>21</v>
      </c>
      <c r="E233" t="s">
        <v>21</v>
      </c>
      <c r="F233">
        <v>50597.53</v>
      </c>
      <c r="G233">
        <v>44109.93</v>
      </c>
      <c r="H233">
        <v>6487.6</v>
      </c>
      <c r="I233">
        <v>0.12820000000000001</v>
      </c>
      <c r="J233">
        <v>44109.94</v>
      </c>
      <c r="K233">
        <v>6487.59</v>
      </c>
      <c r="L233">
        <v>0.01</v>
      </c>
      <c r="M233">
        <v>44109.93</v>
      </c>
      <c r="N233" t="s">
        <v>186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07C47-6FE2-4817-A237-F8B3DF72B31C}">
  <dimension ref="B2:B8"/>
  <sheetViews>
    <sheetView showGridLines="0" workbookViewId="0">
      <selection activeCell="D3" sqref="D3"/>
    </sheetView>
  </sheetViews>
  <sheetFormatPr baseColWidth="10" defaultRowHeight="14.4" x14ac:dyDescent="0.3"/>
  <cols>
    <col min="1" max="1" width="2.77734375" customWidth="1"/>
    <col min="2" max="2" width="58.109375" bestFit="1" customWidth="1"/>
  </cols>
  <sheetData>
    <row r="2" spans="2:2" x14ac:dyDescent="0.3">
      <c r="B2" s="2" t="s">
        <v>0</v>
      </c>
    </row>
    <row r="3" spans="2:2" x14ac:dyDescent="0.3">
      <c r="B3" t="str" cm="1">
        <f t="array" ref="B3:B8">_xlfn._xlws.SORT(_xlfn.UNIQUE([1]!txt_Combine[NomFichier]))</f>
        <v>2025_07_MRC_0101_0022_DISTRIBUTION_CHANNEL_EXTERNAL.txt</v>
      </c>
    </row>
    <row r="4" spans="2:2" x14ac:dyDescent="0.3">
      <c r="B4" t="str">
        <v>2025_07_MRC_0101_0022_DISTRIBUTION_CHANNEL_INTERCO.txt</v>
      </c>
    </row>
    <row r="5" spans="2:2" x14ac:dyDescent="0.3">
      <c r="B5" t="str">
        <v>2025_07_MRC_0101_DISTRIBUTION_CHANNEL_ALL.txt</v>
      </c>
    </row>
    <row r="6" spans="2:2" x14ac:dyDescent="0.3">
      <c r="B6" t="str">
        <v>2025_07_MRC_0101_DISTRIBUTION_CHANNEL_INTERCO.txt</v>
      </c>
    </row>
    <row r="7" spans="2:2" x14ac:dyDescent="0.3">
      <c r="B7" t="str">
        <v>2025-07-mrc-0022-distribution-channel-all.txt</v>
      </c>
    </row>
    <row r="8" spans="2:2" x14ac:dyDescent="0.3">
      <c r="B8" t="str">
        <v>2025-07-mrc-0101-0022-distribution-channel-all.txt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B7E7A-5B99-4B1B-B69B-A8AB743D5E70}">
  <dimension ref="B2:T63"/>
  <sheetViews>
    <sheetView showGridLines="0" workbookViewId="0">
      <selection sqref="A1:XFD1048576"/>
    </sheetView>
  </sheetViews>
  <sheetFormatPr baseColWidth="10" defaultRowHeight="14.4" x14ac:dyDescent="0.3"/>
  <cols>
    <col min="1" max="1" width="2.77734375" customWidth="1"/>
    <col min="2" max="2" width="58.109375" bestFit="1" customWidth="1"/>
    <col min="3" max="3" width="6.77734375" bestFit="1" customWidth="1"/>
    <col min="4" max="4" width="20.5546875" bestFit="1" customWidth="1"/>
    <col min="5" max="5" width="19.109375" bestFit="1" customWidth="1"/>
    <col min="6" max="6" width="25.33203125" bestFit="1" customWidth="1"/>
    <col min="7" max="7" width="16.5546875" bestFit="1" customWidth="1"/>
    <col min="8" max="8" width="12" bestFit="1" customWidth="1"/>
    <col min="9" max="9" width="15.109375" bestFit="1" customWidth="1"/>
    <col min="10" max="10" width="19.44140625" bestFit="1" customWidth="1"/>
    <col min="11" max="11" width="24.6640625" bestFit="1" customWidth="1"/>
    <col min="12" max="12" width="31.77734375" bestFit="1" customWidth="1"/>
    <col min="13" max="13" width="34.5546875" bestFit="1" customWidth="1"/>
    <col min="14" max="14" width="12" bestFit="1" customWidth="1"/>
    <col min="15" max="15" width="19.77734375" bestFit="1" customWidth="1"/>
    <col min="16" max="16" width="34.109375" bestFit="1" customWidth="1"/>
    <col min="17" max="17" width="20.21875" bestFit="1" customWidth="1"/>
    <col min="18" max="18" width="8.5546875" bestFit="1" customWidth="1"/>
    <col min="19" max="19" width="31" bestFit="1" customWidth="1"/>
    <col min="20" max="20" width="33.6640625" bestFit="1" customWidth="1"/>
  </cols>
  <sheetData>
    <row r="2" spans="2:20" x14ac:dyDescent="0.3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4" t="s">
        <v>18</v>
      </c>
    </row>
    <row r="3" spans="2:20" x14ac:dyDescent="0.3">
      <c r="B3" t="str" cm="1">
        <f t="array" aca="1" ref="B3:T63" ca="1">_xlfn._xlws.FILTER(txt_Combine[],txt_Combine[NomFichier]=INDEX(_xlfn.ANCHORARRAY(Paramètres!B3),_xlfn.SHEET()-2))</f>
        <v>2025_07_MRC_0101_0022_DISTRIBUTION_CHANNEL_EXTERNAL.txt</v>
      </c>
      <c r="C3">
        <f ca="1"/>
        <v>45839</v>
      </c>
      <c r="D3" t="str">
        <f ca="1"/>
        <v>1 SD=MM</v>
      </c>
      <c r="E3" t="str">
        <f ca="1"/>
        <v>ZF-Test std invoice</v>
      </c>
      <c r="F3" t="str">
        <f ca="1"/>
        <v>LPN-Sched.Agreement Item</v>
      </c>
      <c r="G3">
        <f ca="1"/>
        <v>52725.11</v>
      </c>
      <c r="H3">
        <f ca="1"/>
        <v>36013.440000000002</v>
      </c>
      <c r="I3">
        <f ca="1"/>
        <v>16711.669999999998</v>
      </c>
      <c r="J3">
        <f ca="1"/>
        <v>0.317</v>
      </c>
      <c r="K3">
        <f ca="1"/>
        <v>35600.25</v>
      </c>
      <c r="L3">
        <f ca="1"/>
        <v>0</v>
      </c>
      <c r="M3">
        <f ca="1"/>
        <v>-413.19</v>
      </c>
      <c r="N3">
        <f ca="1"/>
        <v>35600.25</v>
      </c>
      <c r="O3">
        <f ca="1"/>
        <v>0</v>
      </c>
      <c r="P3">
        <f ca="1"/>
        <v>0</v>
      </c>
      <c r="Q3">
        <f ca="1"/>
        <v>17124.86</v>
      </c>
      <c r="R3">
        <f ca="1"/>
        <v>0</v>
      </c>
      <c r="S3" t="str">
        <f ca="1"/>
        <v>17124,86</v>
      </c>
      <c r="T3">
        <f ca="1"/>
        <v>0</v>
      </c>
    </row>
    <row r="4" spans="2:20" x14ac:dyDescent="0.3">
      <c r="B4" t="str">
        <f ca="1"/>
        <v>2025_07_MRC_0101_0022_DISTRIBUTION_CHANNEL_EXTERNAL.txt</v>
      </c>
      <c r="C4">
        <f ca="1"/>
        <v>45839</v>
      </c>
      <c r="D4" t="str">
        <f ca="1"/>
        <v>1 SD=MM</v>
      </c>
      <c r="E4" t="str">
        <f ca="1"/>
        <v>ZF-Test std invoice</v>
      </c>
      <c r="F4" t="str">
        <f ca="1"/>
        <v>TAB-Indiv.Purchase Order</v>
      </c>
      <c r="G4">
        <f ca="1"/>
        <v>991599.59</v>
      </c>
      <c r="H4">
        <f ca="1"/>
        <v>748407.41</v>
      </c>
      <c r="I4">
        <f ca="1"/>
        <v>243192.18</v>
      </c>
      <c r="J4">
        <f ca="1"/>
        <v>0.24529999999999999</v>
      </c>
      <c r="K4">
        <f ca="1"/>
        <v>776585.77</v>
      </c>
      <c r="L4">
        <f ca="1"/>
        <v>0</v>
      </c>
      <c r="M4">
        <f ca="1"/>
        <v>28178.36</v>
      </c>
      <c r="N4">
        <f ca="1"/>
        <v>776585.77</v>
      </c>
      <c r="O4">
        <f ca="1"/>
        <v>0</v>
      </c>
      <c r="P4">
        <f ca="1"/>
        <v>0</v>
      </c>
      <c r="Q4">
        <f ca="1"/>
        <v>215013.82</v>
      </c>
      <c r="R4">
        <f ca="1"/>
        <v>0</v>
      </c>
      <c r="S4" t="str">
        <f ca="1"/>
        <v>215013,82</v>
      </c>
      <c r="T4">
        <f ca="1"/>
        <v>0</v>
      </c>
    </row>
    <row r="5" spans="2:20" x14ac:dyDescent="0.3">
      <c r="B5" t="str">
        <f ca="1"/>
        <v>2025_07_MRC_0101_0022_DISTRIBUTION_CHANNEL_EXTERNAL.txt</v>
      </c>
      <c r="C5">
        <f ca="1"/>
        <v>45839</v>
      </c>
      <c r="D5" t="str">
        <f ca="1"/>
        <v>1 SD=MM</v>
      </c>
      <c r="E5" t="str">
        <f ca="1"/>
        <v>ZF-Test std invoice</v>
      </c>
      <c r="F5" t="str">
        <f ca="1"/>
        <v>TAN-Standard Item</v>
      </c>
      <c r="G5">
        <f ca="1"/>
        <v>40129325.979999997</v>
      </c>
      <c r="H5">
        <f ca="1"/>
        <v>26441811.84</v>
      </c>
      <c r="I5">
        <f ca="1"/>
        <v>13687514.140000001</v>
      </c>
      <c r="J5">
        <f ca="1"/>
        <v>0.34110000000000001</v>
      </c>
      <c r="K5">
        <f ca="1"/>
        <v>26397474.850000001</v>
      </c>
      <c r="L5">
        <f ca="1"/>
        <v>0</v>
      </c>
      <c r="M5">
        <f ca="1"/>
        <v>-44336.99</v>
      </c>
      <c r="N5">
        <f ca="1"/>
        <v>26397518.809999999</v>
      </c>
      <c r="O5">
        <f ca="1"/>
        <v>0</v>
      </c>
      <c r="P5">
        <f ca="1"/>
        <v>0</v>
      </c>
      <c r="Q5">
        <f ca="1"/>
        <v>13731807.17</v>
      </c>
      <c r="R5">
        <f ca="1"/>
        <v>0</v>
      </c>
      <c r="S5" t="str">
        <f ca="1"/>
        <v>13731851,13</v>
      </c>
      <c r="T5">
        <f ca="1"/>
        <v>0</v>
      </c>
    </row>
    <row r="6" spans="2:20" x14ac:dyDescent="0.3">
      <c r="B6" t="str">
        <f ca="1"/>
        <v>2025_07_MRC_0101_0022_DISTRIBUTION_CHANNEL_EXTERNAL.txt</v>
      </c>
      <c r="C6">
        <f ca="1"/>
        <v>45839</v>
      </c>
      <c r="D6" t="str">
        <f ca="1"/>
        <v>1 SD=MM</v>
      </c>
      <c r="E6" t="str">
        <f ca="1"/>
        <v>ZF-Test std invoice</v>
      </c>
      <c r="F6" t="str">
        <f ca="1"/>
        <v>TANN-Free of Charge Item</v>
      </c>
      <c r="G6">
        <f ca="1"/>
        <v>0</v>
      </c>
      <c r="H6">
        <f ca="1"/>
        <v>94311.45</v>
      </c>
      <c r="I6">
        <f ca="1"/>
        <v>-94311.45</v>
      </c>
      <c r="J6">
        <f ca="1"/>
        <v>0</v>
      </c>
      <c r="K6">
        <f ca="1"/>
        <v>88737.85</v>
      </c>
      <c r="L6">
        <f ca="1"/>
        <v>0</v>
      </c>
      <c r="M6">
        <f ca="1"/>
        <v>-5573.6</v>
      </c>
      <c r="N6">
        <f ca="1"/>
        <v>88737.85</v>
      </c>
      <c r="O6">
        <f ca="1"/>
        <v>0</v>
      </c>
      <c r="P6">
        <f ca="1"/>
        <v>0</v>
      </c>
      <c r="Q6">
        <f ca="1"/>
        <v>-88737.85</v>
      </c>
      <c r="R6">
        <f ca="1"/>
        <v>0</v>
      </c>
      <c r="S6" t="str">
        <f ca="1"/>
        <v>-88737,85</v>
      </c>
      <c r="T6">
        <f ca="1"/>
        <v>0</v>
      </c>
    </row>
    <row r="7" spans="2:20" x14ac:dyDescent="0.3">
      <c r="B7" t="str">
        <f ca="1"/>
        <v>2025_07_MRC_0101_0022_DISTRIBUTION_CHANNEL_EXTERNAL.txt</v>
      </c>
      <c r="C7">
        <f ca="1"/>
        <v>45839</v>
      </c>
      <c r="D7" t="str">
        <f ca="1"/>
        <v>1 SD=MM</v>
      </c>
      <c r="E7" t="str">
        <f ca="1"/>
        <v>ZF-Test std invoice</v>
      </c>
      <c r="F7" t="str">
        <f ca="1"/>
        <v>Z001-TAN - price cont.</v>
      </c>
      <c r="G7">
        <f ca="1"/>
        <v>0</v>
      </c>
      <c r="H7">
        <f ca="1"/>
        <v>953815.99</v>
      </c>
      <c r="I7">
        <f ca="1"/>
        <v>-953815.99</v>
      </c>
      <c r="J7">
        <f ca="1"/>
        <v>0</v>
      </c>
      <c r="K7">
        <f ca="1"/>
        <v>941840.46</v>
      </c>
      <c r="L7">
        <f ca="1"/>
        <v>0</v>
      </c>
      <c r="M7">
        <f ca="1"/>
        <v>-11975.53</v>
      </c>
      <c r="N7">
        <f ca="1"/>
        <v>941840.46</v>
      </c>
      <c r="O7">
        <f ca="1"/>
        <v>0</v>
      </c>
      <c r="P7">
        <f ca="1"/>
        <v>0</v>
      </c>
      <c r="Q7">
        <f ca="1"/>
        <v>-941840.46</v>
      </c>
      <c r="R7">
        <f ca="1"/>
        <v>0</v>
      </c>
      <c r="S7" t="str">
        <f ca="1"/>
        <v>-941840,46</v>
      </c>
      <c r="T7">
        <f ca="1"/>
        <v>0</v>
      </c>
    </row>
    <row r="8" spans="2:20" x14ac:dyDescent="0.3">
      <c r="B8" t="str">
        <f ca="1"/>
        <v>2025_07_MRC_0101_0022_DISTRIBUTION_CHANNEL_EXTERNAL.txt</v>
      </c>
      <c r="C8">
        <f ca="1"/>
        <v>45839</v>
      </c>
      <c r="D8" t="str">
        <f ca="1"/>
        <v>1 SD=MM</v>
      </c>
      <c r="E8" t="str">
        <f ca="1"/>
        <v>ZF-Test std invoice</v>
      </c>
      <c r="F8" t="str">
        <f ca="1"/>
        <v>ZABB-Free Charge Item CWH</v>
      </c>
      <c r="G8">
        <f ca="1"/>
        <v>0</v>
      </c>
      <c r="H8">
        <f ca="1"/>
        <v>58.25</v>
      </c>
      <c r="I8">
        <f ca="1"/>
        <v>-58.25</v>
      </c>
      <c r="J8">
        <f ca="1"/>
        <v>0</v>
      </c>
      <c r="K8">
        <f ca="1"/>
        <v>56.09</v>
      </c>
      <c r="L8">
        <f ca="1"/>
        <v>0</v>
      </c>
      <c r="M8">
        <f ca="1"/>
        <v>-2.16</v>
      </c>
      <c r="N8">
        <f ca="1"/>
        <v>56.09</v>
      </c>
      <c r="O8">
        <f ca="1"/>
        <v>0</v>
      </c>
      <c r="P8">
        <f ca="1"/>
        <v>0</v>
      </c>
      <c r="Q8">
        <f ca="1"/>
        <v>-56.09</v>
      </c>
      <c r="R8">
        <f ca="1"/>
        <v>0</v>
      </c>
      <c r="S8" t="str">
        <f ca="1"/>
        <v>-56,09</v>
      </c>
      <c r="T8">
        <f ca="1"/>
        <v>0</v>
      </c>
    </row>
    <row r="9" spans="2:20" x14ac:dyDescent="0.3">
      <c r="B9" t="str">
        <f ca="1"/>
        <v>2025_07_MRC_0101_0022_DISTRIBUTION_CHANNEL_EXTERNAL.txt</v>
      </c>
      <c r="C9">
        <f ca="1"/>
        <v>45839</v>
      </c>
      <c r="D9" t="str">
        <f ca="1"/>
        <v>1 SD=MM</v>
      </c>
      <c r="E9" t="str">
        <f ca="1"/>
        <v>ZF-Test std invoice</v>
      </c>
      <c r="F9" t="str">
        <f ca="1"/>
        <v>ZCAR-Recycled cartridge</v>
      </c>
      <c r="G9">
        <f ca="1"/>
        <v>48409.79</v>
      </c>
      <c r="H9">
        <f ca="1"/>
        <v>35230.86</v>
      </c>
      <c r="I9">
        <f ca="1"/>
        <v>13178.93</v>
      </c>
      <c r="J9">
        <f ca="1"/>
        <v>0.2722</v>
      </c>
      <c r="K9">
        <f ca="1"/>
        <v>11685.59</v>
      </c>
      <c r="L9">
        <f ca="1"/>
        <v>0</v>
      </c>
      <c r="M9">
        <f ca="1"/>
        <v>-23545.27</v>
      </c>
      <c r="N9">
        <f ca="1"/>
        <v>11685.59</v>
      </c>
      <c r="O9">
        <f ca="1"/>
        <v>0</v>
      </c>
      <c r="P9">
        <f ca="1"/>
        <v>0</v>
      </c>
      <c r="Q9">
        <f ca="1"/>
        <v>36724.199999999997</v>
      </c>
      <c r="R9">
        <f ca="1"/>
        <v>0</v>
      </c>
      <c r="S9" t="str">
        <f ca="1"/>
        <v>36724,20</v>
      </c>
      <c r="T9">
        <f ca="1"/>
        <v>0</v>
      </c>
    </row>
    <row r="10" spans="2:20" x14ac:dyDescent="0.3">
      <c r="B10" t="str">
        <f ca="1"/>
        <v>2025_07_MRC_0101_0022_DISTRIBUTION_CHANNEL_EXTERNAL.txt</v>
      </c>
      <c r="C10">
        <f ca="1"/>
        <v>45839</v>
      </c>
      <c r="D10" t="str">
        <f ca="1"/>
        <v>1 SD=MM</v>
      </c>
      <c r="E10" t="str">
        <f ca="1"/>
        <v>ZF-Test std invoice</v>
      </c>
      <c r="F10" t="str">
        <f ca="1"/>
        <v>ZECB-Customer exchange CW</v>
      </c>
      <c r="G10">
        <f ca="1"/>
        <v>47.01</v>
      </c>
      <c r="H10">
        <f ca="1"/>
        <v>28.57</v>
      </c>
      <c r="I10">
        <f ca="1"/>
        <v>18.440000000000001</v>
      </c>
      <c r="J10">
        <f ca="1"/>
        <v>0.39229999999999998</v>
      </c>
      <c r="K10">
        <f ca="1"/>
        <v>27.66</v>
      </c>
      <c r="L10">
        <f ca="1"/>
        <v>0</v>
      </c>
      <c r="M10">
        <f ca="1"/>
        <v>-0.91</v>
      </c>
      <c r="N10">
        <f ca="1"/>
        <v>27.66</v>
      </c>
      <c r="O10">
        <f ca="1"/>
        <v>0</v>
      </c>
      <c r="P10">
        <f ca="1"/>
        <v>0</v>
      </c>
      <c r="Q10">
        <f ca="1"/>
        <v>19.350000000000001</v>
      </c>
      <c r="R10">
        <f ca="1"/>
        <v>0</v>
      </c>
      <c r="S10" t="str">
        <f ca="1"/>
        <v>19,35</v>
      </c>
      <c r="T10">
        <f ca="1"/>
        <v>0</v>
      </c>
    </row>
    <row r="11" spans="2:20" x14ac:dyDescent="0.3">
      <c r="B11" t="str">
        <f ca="1"/>
        <v>2025_07_MRC_0101_0022_DISTRIBUTION_CHANNEL_EXTERNAL.txt</v>
      </c>
      <c r="C11">
        <f ca="1"/>
        <v>45839</v>
      </c>
      <c r="D11" t="str">
        <f ca="1"/>
        <v>1 SD=MM</v>
      </c>
      <c r="E11" t="str">
        <f ca="1"/>
        <v>ZF-Test std invoice</v>
      </c>
      <c r="F11" t="str">
        <f ca="1"/>
        <v>ZECH-Customer exchange</v>
      </c>
      <c r="G11">
        <f ca="1"/>
        <v>2210</v>
      </c>
      <c r="H11">
        <f ca="1"/>
        <v>1471.78</v>
      </c>
      <c r="I11">
        <f ca="1"/>
        <v>738.22</v>
      </c>
      <c r="J11">
        <f ca="1"/>
        <v>0.33400000000000002</v>
      </c>
      <c r="K11">
        <f ca="1"/>
        <v>1318.1</v>
      </c>
      <c r="L11">
        <f ca="1"/>
        <v>0</v>
      </c>
      <c r="M11">
        <f ca="1"/>
        <v>-153.68</v>
      </c>
      <c r="N11">
        <f ca="1"/>
        <v>1318.1</v>
      </c>
      <c r="O11">
        <f ca="1"/>
        <v>0</v>
      </c>
      <c r="P11">
        <f ca="1"/>
        <v>0</v>
      </c>
      <c r="Q11">
        <f ca="1"/>
        <v>891.9</v>
      </c>
      <c r="R11">
        <f ca="1"/>
        <v>0</v>
      </c>
      <c r="S11" t="str">
        <f ca="1"/>
        <v>891,90</v>
      </c>
      <c r="T11">
        <f ca="1"/>
        <v>0</v>
      </c>
    </row>
    <row r="12" spans="2:20" x14ac:dyDescent="0.3">
      <c r="B12" t="str">
        <f ca="1"/>
        <v>2025_07_MRC_0101_0022_DISTRIBUTION_CHANNEL_EXTERNAL.txt</v>
      </c>
      <c r="C12">
        <f ca="1"/>
        <v>45839</v>
      </c>
      <c r="D12" t="str">
        <f ca="1"/>
        <v>1 SD=MM   Total</v>
      </c>
      <c r="E12" t="str">
        <f ca="1"/>
        <v/>
      </c>
      <c r="F12" t="str">
        <f ca="1"/>
        <v/>
      </c>
      <c r="G12">
        <f ca="1"/>
        <v>41224317.479999997</v>
      </c>
      <c r="H12">
        <f ca="1"/>
        <v>28311149.59</v>
      </c>
      <c r="I12">
        <f ca="1"/>
        <v>12913167.890000001</v>
      </c>
      <c r="J12">
        <f ca="1"/>
        <v>0.31319999999999998</v>
      </c>
      <c r="K12">
        <f ca="1"/>
        <v>28253326.620000001</v>
      </c>
      <c r="L12">
        <f ca="1"/>
        <v>0</v>
      </c>
      <c r="M12">
        <f ca="1"/>
        <v>-57822.97</v>
      </c>
      <c r="N12">
        <f ca="1"/>
        <v>28253370.579999998</v>
      </c>
      <c r="O12">
        <f ca="1"/>
        <v>0</v>
      </c>
      <c r="P12">
        <f ca="1"/>
        <v>0</v>
      </c>
      <c r="Q12">
        <f ca="1"/>
        <v>12970946.9</v>
      </c>
      <c r="R12">
        <f ca="1"/>
        <v>0</v>
      </c>
      <c r="S12" t="str">
        <f ca="1"/>
        <v>12970990,86</v>
      </c>
      <c r="T12">
        <f ca="1"/>
        <v>0</v>
      </c>
    </row>
    <row r="13" spans="2:20" x14ac:dyDescent="0.3">
      <c r="B13" t="str">
        <f ca="1"/>
        <v>2025_07_MRC_0101_0022_DISTRIBUTION_CHANNEL_EXTERNAL.txt</v>
      </c>
      <c r="C13">
        <f ca="1"/>
        <v>45839</v>
      </c>
      <c r="D13" t="str">
        <f ca="1"/>
        <v>2 in SD not in MM</v>
      </c>
      <c r="E13" t="str">
        <f ca="1"/>
        <v>ZF-Test std invoice</v>
      </c>
      <c r="F13" t="str">
        <f ca="1"/>
        <v>ZRPO-transport fee return</v>
      </c>
      <c r="G13">
        <f ca="1"/>
        <v>-356.09</v>
      </c>
      <c r="H13">
        <f ca="1"/>
        <v>0</v>
      </c>
      <c r="I13">
        <f ca="1"/>
        <v>-356.09</v>
      </c>
      <c r="J13">
        <f ca="1"/>
        <v>1</v>
      </c>
      <c r="K13">
        <f ca="1"/>
        <v>0</v>
      </c>
      <c r="L13">
        <f ca="1"/>
        <v>0</v>
      </c>
      <c r="M13">
        <f ca="1"/>
        <v>0</v>
      </c>
      <c r="N13">
        <f ca="1"/>
        <v>0</v>
      </c>
      <c r="O13">
        <f ca="1"/>
        <v>0</v>
      </c>
      <c r="P13">
        <f ca="1"/>
        <v>0</v>
      </c>
      <c r="Q13">
        <f ca="1"/>
        <v>-356.09</v>
      </c>
      <c r="R13">
        <f ca="1"/>
        <v>0</v>
      </c>
      <c r="S13" t="str">
        <f ca="1"/>
        <v>-356,09</v>
      </c>
      <c r="T13">
        <f ca="1"/>
        <v>0</v>
      </c>
    </row>
    <row r="14" spans="2:20" x14ac:dyDescent="0.3">
      <c r="B14" t="str">
        <f ca="1"/>
        <v>2025_07_MRC_0101_0022_DISTRIBUTION_CHANNEL_EXTERNAL.txt</v>
      </c>
      <c r="C14">
        <f ca="1"/>
        <v>45839</v>
      </c>
      <c r="D14" t="str">
        <f ca="1"/>
        <v>2 in SD not in MM</v>
      </c>
      <c r="E14" t="str">
        <f ca="1"/>
        <v>ZA-Credit note</v>
      </c>
      <c r="F14" t="str">
        <f ca="1"/>
        <v>ZRPR-service return</v>
      </c>
      <c r="G14">
        <f ca="1"/>
        <v>-956</v>
      </c>
      <c r="H14">
        <f ca="1"/>
        <v>0</v>
      </c>
      <c r="I14">
        <f ca="1"/>
        <v>-956</v>
      </c>
      <c r="J14">
        <f ca="1"/>
        <v>1</v>
      </c>
      <c r="K14">
        <f ca="1"/>
        <v>0</v>
      </c>
      <c r="L14">
        <f ca="1"/>
        <v>0</v>
      </c>
      <c r="M14">
        <f ca="1"/>
        <v>0</v>
      </c>
      <c r="N14">
        <f ca="1"/>
        <v>0</v>
      </c>
      <c r="O14">
        <f ca="1"/>
        <v>0</v>
      </c>
      <c r="P14">
        <f ca="1"/>
        <v>0</v>
      </c>
      <c r="Q14">
        <f ca="1"/>
        <v>-956</v>
      </c>
      <c r="R14">
        <f ca="1"/>
        <v>0</v>
      </c>
      <c r="S14" t="str">
        <f ca="1"/>
        <v>-956,00</v>
      </c>
      <c r="T14">
        <f ca="1"/>
        <v>0</v>
      </c>
    </row>
    <row r="15" spans="2:20" x14ac:dyDescent="0.3">
      <c r="B15" t="str">
        <f ca="1"/>
        <v>2025_07_MRC_0101_0022_DISTRIBUTION_CHANNEL_EXTERNAL.txt</v>
      </c>
      <c r="C15">
        <f ca="1"/>
        <v>45839</v>
      </c>
      <c r="D15" t="str">
        <f ca="1"/>
        <v>2 in SD not in MM</v>
      </c>
      <c r="E15" t="str">
        <f ca="1"/>
        <v>ZF-Test std invoice</v>
      </c>
      <c r="F15" t="str">
        <f ca="1"/>
        <v>ZUBY-Customer owned Item</v>
      </c>
      <c r="G15">
        <f ca="1"/>
        <v>0</v>
      </c>
      <c r="H15">
        <f ca="1"/>
        <v>0</v>
      </c>
      <c r="I15">
        <f ca="1"/>
        <v>0</v>
      </c>
      <c r="J15">
        <f ca="1"/>
        <v>0</v>
      </c>
      <c r="K15">
        <f ca="1"/>
        <v>0</v>
      </c>
      <c r="L15">
        <f ca="1"/>
        <v>0</v>
      </c>
      <c r="M15">
        <f ca="1"/>
        <v>0</v>
      </c>
      <c r="N15">
        <f ca="1"/>
        <v>0</v>
      </c>
      <c r="O15">
        <f ca="1"/>
        <v>0</v>
      </c>
      <c r="P15">
        <f ca="1"/>
        <v>0</v>
      </c>
      <c r="Q15">
        <f ca="1"/>
        <v>0</v>
      </c>
      <c r="R15">
        <f ca="1"/>
        <v>0</v>
      </c>
      <c r="S15" t="str">
        <f ca="1"/>
        <v>0,00</v>
      </c>
      <c r="T15">
        <f ca="1"/>
        <v>0</v>
      </c>
    </row>
    <row r="16" spans="2:20" x14ac:dyDescent="0.3">
      <c r="B16" t="str">
        <f ca="1"/>
        <v>2025_07_MRC_0101_0022_DISTRIBUTION_CHANNEL_EXTERNAL.txt</v>
      </c>
      <c r="C16">
        <f ca="1"/>
        <v>45839</v>
      </c>
      <c r="D16" t="str">
        <f ca="1"/>
        <v>2 in SD not in MM</v>
      </c>
      <c r="E16" t="str">
        <f ca="1"/>
        <v>ZA-Credit note</v>
      </c>
      <c r="F16" t="str">
        <f ca="1"/>
        <v>G2N-Request</v>
      </c>
      <c r="G16">
        <f ca="1"/>
        <v>-24603.54</v>
      </c>
      <c r="H16">
        <f ca="1"/>
        <v>-12712.6</v>
      </c>
      <c r="I16">
        <f ca="1"/>
        <v>-11890.94</v>
      </c>
      <c r="J16">
        <f ca="1"/>
        <v>0.48330000000000001</v>
      </c>
      <c r="K16">
        <f ca="1"/>
        <v>-12150.91</v>
      </c>
      <c r="L16">
        <f ca="1"/>
        <v>0</v>
      </c>
      <c r="M16">
        <f ca="1"/>
        <v>561.69000000000005</v>
      </c>
      <c r="N16">
        <f ca="1"/>
        <v>0</v>
      </c>
      <c r="O16">
        <f ca="1"/>
        <v>0</v>
      </c>
      <c r="P16">
        <f ca="1"/>
        <v>0</v>
      </c>
      <c r="Q16">
        <f ca="1"/>
        <v>-24603.54</v>
      </c>
      <c r="R16">
        <f ca="1"/>
        <v>0</v>
      </c>
      <c r="S16" t="str">
        <f ca="1"/>
        <v>-12452,63</v>
      </c>
      <c r="T16">
        <f ca="1"/>
        <v>0</v>
      </c>
    </row>
    <row r="17" spans="2:20" x14ac:dyDescent="0.3">
      <c r="B17" t="str">
        <f ca="1"/>
        <v>2025_07_MRC_0101_0022_DISTRIBUTION_CHANNEL_EXTERNAL.txt</v>
      </c>
      <c r="C17">
        <f ca="1"/>
        <v>45839</v>
      </c>
      <c r="D17" t="str">
        <f ca="1"/>
        <v>2 in SD not in MM</v>
      </c>
      <c r="E17" t="str">
        <f ca="1"/>
        <v>ZANN-Cancel invoice</v>
      </c>
      <c r="F17" t="str">
        <f ca="1"/>
        <v>G2N-Request</v>
      </c>
      <c r="G17">
        <f ca="1"/>
        <v>-468778.58</v>
      </c>
      <c r="H17">
        <f ca="1"/>
        <v>-305580.96000000002</v>
      </c>
      <c r="I17">
        <f ca="1"/>
        <v>-163197.62</v>
      </c>
      <c r="J17">
        <f ca="1"/>
        <v>0.34810000000000002</v>
      </c>
      <c r="K17">
        <f ca="1"/>
        <v>-294055.59000000003</v>
      </c>
      <c r="L17">
        <f ca="1"/>
        <v>0</v>
      </c>
      <c r="M17">
        <f ca="1"/>
        <v>11525.37</v>
      </c>
      <c r="N17">
        <f ca="1"/>
        <v>0</v>
      </c>
      <c r="O17">
        <f ca="1"/>
        <v>0</v>
      </c>
      <c r="P17">
        <f ca="1"/>
        <v>0</v>
      </c>
      <c r="Q17">
        <f ca="1"/>
        <v>-468778.58</v>
      </c>
      <c r="R17">
        <f ca="1"/>
        <v>0</v>
      </c>
      <c r="S17" t="str">
        <f ca="1"/>
        <v>-174722,99</v>
      </c>
      <c r="T17">
        <f ca="1"/>
        <v>0</v>
      </c>
    </row>
    <row r="18" spans="2:20" x14ac:dyDescent="0.3">
      <c r="B18" t="str">
        <f ca="1"/>
        <v>2025_07_MRC_0101_0022_DISTRIBUTION_CHANNEL_EXTERNAL.txt</v>
      </c>
      <c r="C18">
        <f ca="1"/>
        <v>45839</v>
      </c>
      <c r="D18" t="str">
        <f ca="1"/>
        <v>2 in SD not in MM</v>
      </c>
      <c r="E18" t="str">
        <f ca="1"/>
        <v>ZFNN-Reinvoice</v>
      </c>
      <c r="F18" t="str">
        <f ca="1"/>
        <v>G2N-Request</v>
      </c>
      <c r="G18">
        <f ca="1"/>
        <v>-1051.4100000000001</v>
      </c>
      <c r="H18">
        <f ca="1"/>
        <v>-924.76</v>
      </c>
      <c r="I18">
        <f ca="1"/>
        <v>-126.65</v>
      </c>
      <c r="J18">
        <f ca="1"/>
        <v>0.1205</v>
      </c>
      <c r="K18">
        <f ca="1"/>
        <v>-1587.64</v>
      </c>
      <c r="L18">
        <f ca="1"/>
        <v>0</v>
      </c>
      <c r="M18">
        <f ca="1"/>
        <v>-662.88</v>
      </c>
      <c r="N18">
        <f ca="1"/>
        <v>0</v>
      </c>
      <c r="O18">
        <f ca="1"/>
        <v>0</v>
      </c>
      <c r="P18">
        <f ca="1"/>
        <v>0</v>
      </c>
      <c r="Q18">
        <f ca="1"/>
        <v>-1051.4100000000001</v>
      </c>
      <c r="R18">
        <f ca="1"/>
        <v>0</v>
      </c>
      <c r="S18" t="str">
        <f ca="1"/>
        <v>536,23</v>
      </c>
      <c r="T18">
        <f ca="1"/>
        <v>0</v>
      </c>
    </row>
    <row r="19" spans="2:20" x14ac:dyDescent="0.3">
      <c r="B19" t="str">
        <f ca="1"/>
        <v>2025_07_MRC_0101_0022_DISTRIBUTION_CHANNEL_EXTERNAL.txt</v>
      </c>
      <c r="C19">
        <f ca="1"/>
        <v>45839</v>
      </c>
      <c r="D19" t="str">
        <f ca="1"/>
        <v>2 in SD not in MM</v>
      </c>
      <c r="E19" t="str">
        <f ca="1"/>
        <v>ZA-Credit note</v>
      </c>
      <c r="F19" t="str">
        <f ca="1"/>
        <v>G2NN-Free Item</v>
      </c>
      <c r="G19">
        <f ca="1"/>
        <v>0</v>
      </c>
      <c r="H19">
        <f ca="1"/>
        <v>-235.95</v>
      </c>
      <c r="I19">
        <f ca="1"/>
        <v>235.95</v>
      </c>
      <c r="J19">
        <f ca="1"/>
        <v>0</v>
      </c>
      <c r="K19">
        <f ca="1"/>
        <v>-224.01</v>
      </c>
      <c r="L19">
        <f ca="1"/>
        <v>0</v>
      </c>
      <c r="M19">
        <f ca="1"/>
        <v>11.94</v>
      </c>
      <c r="N19">
        <f ca="1"/>
        <v>0</v>
      </c>
      <c r="O19">
        <f ca="1"/>
        <v>0</v>
      </c>
      <c r="P19">
        <f ca="1"/>
        <v>0</v>
      </c>
      <c r="Q19">
        <f ca="1"/>
        <v>0</v>
      </c>
      <c r="R19">
        <f ca="1"/>
        <v>0</v>
      </c>
      <c r="S19" t="str">
        <f ca="1"/>
        <v>224,01</v>
      </c>
      <c r="T19">
        <f ca="1"/>
        <v>0</v>
      </c>
    </row>
    <row r="20" spans="2:20" x14ac:dyDescent="0.3">
      <c r="B20" t="str">
        <f ca="1"/>
        <v>2025_07_MRC_0101_0022_DISTRIBUTION_CHANNEL_EXTERNAL.txt</v>
      </c>
      <c r="C20">
        <f ca="1"/>
        <v>45839</v>
      </c>
      <c r="D20" t="str">
        <f ca="1"/>
        <v>2 in SD not in MM</v>
      </c>
      <c r="E20" t="str">
        <f ca="1"/>
        <v>ZANN-Cancel invoice</v>
      </c>
      <c r="F20" t="str">
        <f ca="1"/>
        <v>G2NN-Free Item</v>
      </c>
      <c r="G20">
        <f ca="1"/>
        <v>-196</v>
      </c>
      <c r="H20">
        <f ca="1"/>
        <v>-10311.75</v>
      </c>
      <c r="I20">
        <f ca="1"/>
        <v>10115.75</v>
      </c>
      <c r="J20">
        <f ca="1"/>
        <v>-51.610999999999997</v>
      </c>
      <c r="K20">
        <f ca="1"/>
        <v>-9955.77</v>
      </c>
      <c r="L20">
        <f ca="1"/>
        <v>0</v>
      </c>
      <c r="M20">
        <f ca="1"/>
        <v>355.98</v>
      </c>
      <c r="N20">
        <f ca="1"/>
        <v>0</v>
      </c>
      <c r="O20">
        <f ca="1"/>
        <v>0</v>
      </c>
      <c r="P20">
        <f ca="1"/>
        <v>0</v>
      </c>
      <c r="Q20">
        <f ca="1"/>
        <v>-196</v>
      </c>
      <c r="R20">
        <f ca="1"/>
        <v>0</v>
      </c>
      <c r="S20" t="str">
        <f ca="1"/>
        <v>9759,77</v>
      </c>
      <c r="T20">
        <f ca="1"/>
        <v>0</v>
      </c>
    </row>
    <row r="21" spans="2:20" x14ac:dyDescent="0.3">
      <c r="B21" t="str">
        <f ca="1"/>
        <v>2025_07_MRC_0101_0022_DISTRIBUTION_CHANNEL_EXTERNAL.txt</v>
      </c>
      <c r="C21">
        <f ca="1"/>
        <v>45839</v>
      </c>
      <c r="D21" t="str">
        <f ca="1"/>
        <v>2 in SD not in MM</v>
      </c>
      <c r="E21" t="str">
        <f ca="1"/>
        <v>ZFNN-Reinvoice</v>
      </c>
      <c r="F21" t="str">
        <f ca="1"/>
        <v>G2NN-Free Item</v>
      </c>
      <c r="G21">
        <f ca="1"/>
        <v>0</v>
      </c>
      <c r="H21">
        <f ca="1"/>
        <v>-29.5</v>
      </c>
      <c r="I21">
        <f ca="1"/>
        <v>29.5</v>
      </c>
      <c r="J21">
        <f ca="1"/>
        <v>0</v>
      </c>
      <c r="K21">
        <f ca="1"/>
        <v>-29.5</v>
      </c>
      <c r="L21">
        <f ca="1"/>
        <v>0</v>
      </c>
      <c r="M21">
        <f ca="1"/>
        <v>0</v>
      </c>
      <c r="N21">
        <f ca="1"/>
        <v>0</v>
      </c>
      <c r="O21">
        <f ca="1"/>
        <v>0</v>
      </c>
      <c r="P21">
        <f ca="1"/>
        <v>0</v>
      </c>
      <c r="Q21">
        <f ca="1"/>
        <v>0</v>
      </c>
      <c r="R21">
        <f ca="1"/>
        <v>0</v>
      </c>
      <c r="S21" t="str">
        <f ca="1"/>
        <v>29,50</v>
      </c>
      <c r="T21">
        <f ca="1"/>
        <v>0</v>
      </c>
    </row>
    <row r="22" spans="2:20" x14ac:dyDescent="0.3">
      <c r="B22" t="str">
        <f ca="1"/>
        <v>2025_07_MRC_0101_0022_DISTRIBUTION_CHANNEL_EXTERNAL.txt</v>
      </c>
      <c r="C22">
        <f ca="1"/>
        <v>45839</v>
      </c>
      <c r="D22" t="str">
        <f ca="1"/>
        <v>2 in SD not in MM</v>
      </c>
      <c r="E22" t="str">
        <f ca="1"/>
        <v>ZANN-Cancel invoice</v>
      </c>
      <c r="F22" t="str">
        <f ca="1"/>
        <v>G2W-Request</v>
      </c>
      <c r="G22">
        <f ca="1"/>
        <v>-20355.77</v>
      </c>
      <c r="H22">
        <f ca="1"/>
        <v>-12.6</v>
      </c>
      <c r="I22">
        <f ca="1"/>
        <v>-20343.169999999998</v>
      </c>
      <c r="J22">
        <f ca="1"/>
        <v>0.99939999999999996</v>
      </c>
      <c r="K22">
        <f ca="1"/>
        <v>-12.6</v>
      </c>
      <c r="L22">
        <f ca="1"/>
        <v>0</v>
      </c>
      <c r="M22">
        <f ca="1"/>
        <v>0</v>
      </c>
      <c r="N22">
        <f ca="1"/>
        <v>0</v>
      </c>
      <c r="O22">
        <f ca="1"/>
        <v>0</v>
      </c>
      <c r="P22">
        <f ca="1"/>
        <v>0</v>
      </c>
      <c r="Q22">
        <f ca="1"/>
        <v>-20355.77</v>
      </c>
      <c r="R22">
        <f ca="1"/>
        <v>0</v>
      </c>
      <c r="S22" t="str">
        <f ca="1"/>
        <v>-20343,17</v>
      </c>
      <c r="T22">
        <f ca="1"/>
        <v>0</v>
      </c>
    </row>
    <row r="23" spans="2:20" x14ac:dyDescent="0.3">
      <c r="B23" t="str">
        <f ca="1"/>
        <v>2025_07_MRC_0101_0022_DISTRIBUTION_CHANNEL_EXTERNAL.txt</v>
      </c>
      <c r="C23">
        <f ca="1"/>
        <v>45839</v>
      </c>
      <c r="D23" t="str">
        <f ca="1"/>
        <v>2 in SD not in MM</v>
      </c>
      <c r="E23" t="str">
        <f ca="1"/>
        <v>ZA-Credit note</v>
      </c>
      <c r="F23" t="str">
        <f ca="1"/>
        <v>L2N-Request</v>
      </c>
      <c r="G23">
        <f ca="1"/>
        <v>18706.509999999998</v>
      </c>
      <c r="H23">
        <f ca="1"/>
        <v>12864.89</v>
      </c>
      <c r="I23">
        <f ca="1"/>
        <v>5841.62</v>
      </c>
      <c r="J23">
        <f ca="1"/>
        <v>0.31230000000000002</v>
      </c>
      <c r="K23">
        <f ca="1"/>
        <v>12326.04</v>
      </c>
      <c r="L23">
        <f ca="1"/>
        <v>0</v>
      </c>
      <c r="M23">
        <f ca="1"/>
        <v>-538.85</v>
      </c>
      <c r="N23">
        <f ca="1"/>
        <v>0</v>
      </c>
      <c r="O23">
        <f ca="1"/>
        <v>0</v>
      </c>
      <c r="P23">
        <f ca="1"/>
        <v>0</v>
      </c>
      <c r="Q23">
        <f ca="1"/>
        <v>18706.509999999998</v>
      </c>
      <c r="R23">
        <f ca="1"/>
        <v>0</v>
      </c>
      <c r="S23" t="str">
        <f ca="1"/>
        <v>6380,47</v>
      </c>
      <c r="T23">
        <f ca="1"/>
        <v>0</v>
      </c>
    </row>
    <row r="24" spans="2:20" x14ac:dyDescent="0.3">
      <c r="B24" t="str">
        <f ca="1"/>
        <v>2025_07_MRC_0101_0022_DISTRIBUTION_CHANNEL_EXTERNAL.txt</v>
      </c>
      <c r="C24">
        <f ca="1"/>
        <v>45839</v>
      </c>
      <c r="D24" t="str">
        <f ca="1"/>
        <v>2 in SD not in MM</v>
      </c>
      <c r="E24" t="str">
        <f ca="1"/>
        <v>ZANN-Cancel invoice</v>
      </c>
      <c r="F24" t="str">
        <f ca="1"/>
        <v>L2N-Request</v>
      </c>
      <c r="G24">
        <f ca="1"/>
        <v>1424.79</v>
      </c>
      <c r="H24">
        <f ca="1"/>
        <v>1145.24</v>
      </c>
      <c r="I24">
        <f ca="1"/>
        <v>279.55</v>
      </c>
      <c r="J24">
        <f ca="1"/>
        <v>0.19620000000000001</v>
      </c>
      <c r="K24">
        <f ca="1"/>
        <v>1796.88</v>
      </c>
      <c r="L24">
        <f ca="1"/>
        <v>0</v>
      </c>
      <c r="M24">
        <f ca="1"/>
        <v>651.64</v>
      </c>
      <c r="N24">
        <f ca="1"/>
        <v>0</v>
      </c>
      <c r="O24">
        <f ca="1"/>
        <v>0</v>
      </c>
      <c r="P24">
        <f ca="1"/>
        <v>0</v>
      </c>
      <c r="Q24">
        <f ca="1"/>
        <v>1424.79</v>
      </c>
      <c r="R24">
        <f ca="1"/>
        <v>0</v>
      </c>
      <c r="S24" t="str">
        <f ca="1"/>
        <v>-372,09</v>
      </c>
      <c r="T24">
        <f ca="1"/>
        <v>0</v>
      </c>
    </row>
    <row r="25" spans="2:20" x14ac:dyDescent="0.3">
      <c r="B25" t="str">
        <f ca="1"/>
        <v>2025_07_MRC_0101_0022_DISTRIBUTION_CHANNEL_EXTERNAL.txt</v>
      </c>
      <c r="C25">
        <f ca="1"/>
        <v>45839</v>
      </c>
      <c r="D25" t="str">
        <f ca="1"/>
        <v>2 in SD not in MM</v>
      </c>
      <c r="E25" t="str">
        <f ca="1"/>
        <v>ZFFI-Financial invoice</v>
      </c>
      <c r="F25" t="str">
        <f ca="1"/>
        <v>L2N-Request</v>
      </c>
      <c r="G25">
        <f ca="1"/>
        <v>19253.400000000001</v>
      </c>
      <c r="H25">
        <f ca="1"/>
        <v>7544.59</v>
      </c>
      <c r="I25">
        <f ca="1"/>
        <v>11708.81</v>
      </c>
      <c r="J25">
        <f ca="1"/>
        <v>0.60809999999999997</v>
      </c>
      <c r="K25">
        <f ca="1"/>
        <v>7379.23</v>
      </c>
      <c r="L25">
        <f ca="1"/>
        <v>0</v>
      </c>
      <c r="M25">
        <f ca="1"/>
        <v>-165.36</v>
      </c>
      <c r="N25">
        <f ca="1"/>
        <v>0</v>
      </c>
      <c r="O25">
        <f ca="1"/>
        <v>0</v>
      </c>
      <c r="P25">
        <f ca="1"/>
        <v>0</v>
      </c>
      <c r="Q25">
        <f ca="1"/>
        <v>19253.400000000001</v>
      </c>
      <c r="R25">
        <f ca="1"/>
        <v>0</v>
      </c>
      <c r="S25" t="str">
        <f ca="1"/>
        <v>11874,17</v>
      </c>
      <c r="T25">
        <f ca="1"/>
        <v>0</v>
      </c>
    </row>
    <row r="26" spans="2:20" x14ac:dyDescent="0.3">
      <c r="B26" t="str">
        <f ca="1"/>
        <v>2025_07_MRC_0101_0022_DISTRIBUTION_CHANNEL_EXTERNAL.txt</v>
      </c>
      <c r="C26">
        <f ca="1"/>
        <v>45839</v>
      </c>
      <c r="D26" t="str">
        <f ca="1"/>
        <v>2 in SD not in MM</v>
      </c>
      <c r="E26" t="str">
        <f ca="1"/>
        <v>ZFNN-Reinvoice</v>
      </c>
      <c r="F26" t="str">
        <f ca="1"/>
        <v>L2N-Request</v>
      </c>
      <c r="G26">
        <f ca="1"/>
        <v>415955.20000000001</v>
      </c>
      <c r="H26">
        <f ca="1"/>
        <v>282085.84999999998</v>
      </c>
      <c r="I26">
        <f ca="1"/>
        <v>133869.35</v>
      </c>
      <c r="J26">
        <f ca="1"/>
        <v>0.32179999999999997</v>
      </c>
      <c r="K26">
        <f ca="1"/>
        <v>273644.01</v>
      </c>
      <c r="L26">
        <f ca="1"/>
        <v>0</v>
      </c>
      <c r="M26">
        <f ca="1"/>
        <v>-8441.84</v>
      </c>
      <c r="N26">
        <f ca="1"/>
        <v>0</v>
      </c>
      <c r="O26">
        <f ca="1"/>
        <v>0</v>
      </c>
      <c r="P26">
        <f ca="1"/>
        <v>0</v>
      </c>
      <c r="Q26">
        <f ca="1"/>
        <v>415955.20000000001</v>
      </c>
      <c r="R26">
        <f ca="1"/>
        <v>0</v>
      </c>
      <c r="S26" t="str">
        <f ca="1"/>
        <v>142311,19</v>
      </c>
      <c r="T26">
        <f ca="1"/>
        <v>0</v>
      </c>
    </row>
    <row r="27" spans="2:20" x14ac:dyDescent="0.3">
      <c r="B27" t="str">
        <f ca="1"/>
        <v>2025_07_MRC_0101_0022_DISTRIBUTION_CHANNEL_EXTERNAL.txt</v>
      </c>
      <c r="C27">
        <f ca="1"/>
        <v>45839</v>
      </c>
      <c r="D27" t="str">
        <f ca="1"/>
        <v>2 in SD not in MM</v>
      </c>
      <c r="E27" t="str">
        <f ca="1"/>
        <v>ZA-Credit note</v>
      </c>
      <c r="F27" t="str">
        <f ca="1"/>
        <v>L2NN-Free</v>
      </c>
      <c r="G27">
        <f ca="1"/>
        <v>0</v>
      </c>
      <c r="H27">
        <f ca="1"/>
        <v>224.01</v>
      </c>
      <c r="I27">
        <f ca="1"/>
        <v>-224.01</v>
      </c>
      <c r="J27">
        <f ca="1"/>
        <v>0</v>
      </c>
      <c r="K27">
        <f ca="1"/>
        <v>224.01</v>
      </c>
      <c r="L27">
        <f ca="1"/>
        <v>0</v>
      </c>
      <c r="M27">
        <f ca="1"/>
        <v>0</v>
      </c>
      <c r="N27">
        <f ca="1"/>
        <v>0</v>
      </c>
      <c r="O27">
        <f ca="1"/>
        <v>0</v>
      </c>
      <c r="P27">
        <f ca="1"/>
        <v>0</v>
      </c>
      <c r="Q27">
        <f ca="1"/>
        <v>0</v>
      </c>
      <c r="R27">
        <f ca="1"/>
        <v>0</v>
      </c>
      <c r="S27" t="str">
        <f ca="1"/>
        <v>-224,01</v>
      </c>
      <c r="T27">
        <f ca="1"/>
        <v>0</v>
      </c>
    </row>
    <row r="28" spans="2:20" x14ac:dyDescent="0.3">
      <c r="B28" t="str">
        <f ca="1"/>
        <v>2025_07_MRC_0101_0022_DISTRIBUTION_CHANNEL_EXTERNAL.txt</v>
      </c>
      <c r="C28">
        <f ca="1"/>
        <v>45839</v>
      </c>
      <c r="D28" t="str">
        <f ca="1"/>
        <v>2 in SD not in MM</v>
      </c>
      <c r="E28" t="str">
        <f ca="1"/>
        <v>ZFNN-Reinvoice</v>
      </c>
      <c r="F28" t="str">
        <f ca="1"/>
        <v>L2NN-Free</v>
      </c>
      <c r="G28">
        <f ca="1"/>
        <v>0</v>
      </c>
      <c r="H28">
        <f ca="1"/>
        <v>9017.2900000000009</v>
      </c>
      <c r="I28">
        <f ca="1"/>
        <v>-9017.2900000000009</v>
      </c>
      <c r="J28">
        <f ca="1"/>
        <v>0</v>
      </c>
      <c r="K28">
        <f ca="1"/>
        <v>8699.2199999999993</v>
      </c>
      <c r="L28">
        <f ca="1"/>
        <v>0</v>
      </c>
      <c r="M28">
        <f ca="1"/>
        <v>-318.07</v>
      </c>
      <c r="N28">
        <f ca="1"/>
        <v>0</v>
      </c>
      <c r="O28">
        <f ca="1"/>
        <v>0</v>
      </c>
      <c r="P28">
        <f ca="1"/>
        <v>0</v>
      </c>
      <c r="Q28">
        <f ca="1"/>
        <v>0</v>
      </c>
      <c r="R28">
        <f ca="1"/>
        <v>0</v>
      </c>
      <c r="S28" t="str">
        <f ca="1"/>
        <v>-8699,22</v>
      </c>
      <c r="T28">
        <f ca="1"/>
        <v>0</v>
      </c>
    </row>
    <row r="29" spans="2:20" x14ac:dyDescent="0.3">
      <c r="B29" t="str">
        <f ca="1"/>
        <v>2025_07_MRC_0101_0022_DISTRIBUTION_CHANNEL_EXTERNAL.txt</v>
      </c>
      <c r="C29">
        <f ca="1"/>
        <v>45839</v>
      </c>
      <c r="D29" t="str">
        <f ca="1"/>
        <v>2 in SD not in MM</v>
      </c>
      <c r="E29" t="str">
        <f ca="1"/>
        <v>ZFFI-Financial invoice</v>
      </c>
      <c r="F29" t="str">
        <f ca="1"/>
        <v>L2W-Request</v>
      </c>
      <c r="G29">
        <f ca="1"/>
        <v>34142.629999999997</v>
      </c>
      <c r="H29">
        <f ca="1"/>
        <v>0</v>
      </c>
      <c r="I29">
        <f ca="1"/>
        <v>34142.629999999997</v>
      </c>
      <c r="J29">
        <f ca="1"/>
        <v>1</v>
      </c>
      <c r="K29">
        <f ca="1"/>
        <v>0</v>
      </c>
      <c r="L29">
        <f ca="1"/>
        <v>0</v>
      </c>
      <c r="M29">
        <f ca="1"/>
        <v>0</v>
      </c>
      <c r="N29">
        <f ca="1"/>
        <v>0</v>
      </c>
      <c r="O29">
        <f ca="1"/>
        <v>0</v>
      </c>
      <c r="P29">
        <f ca="1"/>
        <v>0</v>
      </c>
      <c r="Q29">
        <f ca="1"/>
        <v>34142.629999999997</v>
      </c>
      <c r="R29">
        <f ca="1"/>
        <v>0</v>
      </c>
      <c r="S29" t="str">
        <f ca="1"/>
        <v>34142,63</v>
      </c>
      <c r="T29">
        <f ca="1"/>
        <v>0</v>
      </c>
    </row>
    <row r="30" spans="2:20" x14ac:dyDescent="0.3">
      <c r="B30" t="str">
        <f ca="1"/>
        <v>2025_07_MRC_0101_0022_DISTRIBUTION_CHANNEL_EXTERNAL.txt</v>
      </c>
      <c r="C30">
        <f ca="1"/>
        <v>45839</v>
      </c>
      <c r="D30" t="str">
        <f ca="1"/>
        <v>2 in SD not in MM</v>
      </c>
      <c r="E30" t="str">
        <f ca="1"/>
        <v>ZFNN-Reinvoice</v>
      </c>
      <c r="F30" t="str">
        <f ca="1"/>
        <v>L2W-Request</v>
      </c>
      <c r="G30">
        <f ca="1"/>
        <v>12786.23</v>
      </c>
      <c r="H30">
        <f ca="1"/>
        <v>12.6</v>
      </c>
      <c r="I30">
        <f ca="1"/>
        <v>12773.63</v>
      </c>
      <c r="J30">
        <f ca="1"/>
        <v>0.999</v>
      </c>
      <c r="K30">
        <f ca="1"/>
        <v>12.6</v>
      </c>
      <c r="L30">
        <f ca="1"/>
        <v>0</v>
      </c>
      <c r="M30">
        <f ca="1"/>
        <v>0</v>
      </c>
      <c r="N30">
        <f ca="1"/>
        <v>0</v>
      </c>
      <c r="O30">
        <f ca="1"/>
        <v>0</v>
      </c>
      <c r="P30">
        <f ca="1"/>
        <v>0</v>
      </c>
      <c r="Q30">
        <f ca="1"/>
        <v>12786.23</v>
      </c>
      <c r="R30">
        <f ca="1"/>
        <v>0</v>
      </c>
      <c r="S30" t="str">
        <f ca="1"/>
        <v>12773,63</v>
      </c>
      <c r="T30">
        <f ca="1"/>
        <v>0</v>
      </c>
    </row>
    <row r="31" spans="2:20" x14ac:dyDescent="0.3">
      <c r="B31" t="str">
        <f ca="1"/>
        <v>2025_07_MRC_0101_0022_DISTRIBUTION_CHANNEL_EXTERNAL.txt</v>
      </c>
      <c r="C31">
        <f ca="1"/>
        <v>45839</v>
      </c>
      <c r="D31" t="str">
        <f ca="1"/>
        <v>2 in SD not in MM</v>
      </c>
      <c r="E31" t="str">
        <f ca="1"/>
        <v>ZF-Test std invoice</v>
      </c>
      <c r="F31" t="str">
        <f ca="1"/>
        <v>LPN-Sched.Agreement Item</v>
      </c>
      <c r="G31">
        <f ca="1"/>
        <v>6678.66</v>
      </c>
      <c r="H31">
        <f ca="1"/>
        <v>5292.24</v>
      </c>
      <c r="I31">
        <f ca="1"/>
        <v>1386.42</v>
      </c>
      <c r="J31">
        <f ca="1"/>
        <v>0.20760000000000001</v>
      </c>
      <c r="K31">
        <f ca="1"/>
        <v>5029.95</v>
      </c>
      <c r="L31">
        <f ca="1"/>
        <v>0</v>
      </c>
      <c r="M31">
        <f ca="1"/>
        <v>-262.29000000000002</v>
      </c>
      <c r="N31">
        <f ca="1"/>
        <v>0</v>
      </c>
      <c r="O31">
        <f ca="1"/>
        <v>0</v>
      </c>
      <c r="P31">
        <f ca="1"/>
        <v>0</v>
      </c>
      <c r="Q31">
        <f ca="1"/>
        <v>6678.66</v>
      </c>
      <c r="R31">
        <f ca="1"/>
        <v>0</v>
      </c>
      <c r="S31" t="str">
        <f ca="1"/>
        <v>1648,71</v>
      </c>
      <c r="T31">
        <f ca="1"/>
        <v>0</v>
      </c>
    </row>
    <row r="32" spans="2:20" x14ac:dyDescent="0.3">
      <c r="B32" t="str">
        <f ca="1"/>
        <v>2025_07_MRC_0101_0022_DISTRIBUTION_CHANNEL_EXTERNAL.txt</v>
      </c>
      <c r="C32">
        <f ca="1"/>
        <v>45839</v>
      </c>
      <c r="D32" t="str">
        <f ca="1"/>
        <v>2 in SD not in MM</v>
      </c>
      <c r="E32" t="str">
        <f ca="1"/>
        <v>ZF-Test std invoice</v>
      </c>
      <c r="F32" t="str">
        <f ca="1"/>
        <v>MVN-Lease Item</v>
      </c>
      <c r="G32">
        <f ca="1"/>
        <v>93105.27</v>
      </c>
      <c r="H32">
        <f ca="1"/>
        <v>57880.73</v>
      </c>
      <c r="I32">
        <f ca="1"/>
        <v>35224.54</v>
      </c>
      <c r="J32">
        <f ca="1"/>
        <v>0.37830000000000003</v>
      </c>
      <c r="K32">
        <f ca="1"/>
        <v>55124.67</v>
      </c>
      <c r="L32">
        <f ca="1"/>
        <v>0</v>
      </c>
      <c r="M32">
        <f ca="1"/>
        <v>-2756.06</v>
      </c>
      <c r="N32">
        <f ca="1"/>
        <v>0</v>
      </c>
      <c r="O32">
        <f ca="1"/>
        <v>0</v>
      </c>
      <c r="P32">
        <f ca="1"/>
        <v>0</v>
      </c>
      <c r="Q32">
        <f ca="1"/>
        <v>93105.27</v>
      </c>
      <c r="R32">
        <f ca="1"/>
        <v>0</v>
      </c>
      <c r="S32" t="str">
        <f ca="1"/>
        <v>37980,60</v>
      </c>
      <c r="T32">
        <f ca="1"/>
        <v>0</v>
      </c>
    </row>
    <row r="33" spans="2:20" x14ac:dyDescent="0.3">
      <c r="B33" t="str">
        <f ca="1"/>
        <v>2025_07_MRC_0101_0022_DISTRIBUTION_CHANNEL_EXTERNAL.txt</v>
      </c>
      <c r="C33">
        <f ca="1"/>
        <v>45839</v>
      </c>
      <c r="D33" t="str">
        <f ca="1"/>
        <v>2 in SD not in MM</v>
      </c>
      <c r="E33" t="str">
        <f ca="1"/>
        <v>ZF-Test std invoice</v>
      </c>
      <c r="F33" t="str">
        <f ca="1"/>
        <v>TAB-Indiv.Purchase Order</v>
      </c>
      <c r="G33">
        <f ca="1"/>
        <v>46838.92</v>
      </c>
      <c r="H33">
        <f ca="1"/>
        <v>37397.83</v>
      </c>
      <c r="I33">
        <f ca="1"/>
        <v>9441.09</v>
      </c>
      <c r="J33">
        <f ca="1"/>
        <v>0.2016</v>
      </c>
      <c r="K33">
        <f ca="1"/>
        <v>39330.769999999997</v>
      </c>
      <c r="L33">
        <f ca="1"/>
        <v>0</v>
      </c>
      <c r="M33">
        <f ca="1"/>
        <v>1932.94</v>
      </c>
      <c r="N33">
        <f ca="1"/>
        <v>0</v>
      </c>
      <c r="O33">
        <f ca="1"/>
        <v>0</v>
      </c>
      <c r="P33">
        <f ca="1"/>
        <v>0</v>
      </c>
      <c r="Q33">
        <f ca="1"/>
        <v>46838.92</v>
      </c>
      <c r="R33">
        <f ca="1"/>
        <v>0</v>
      </c>
      <c r="S33" t="str">
        <f ca="1"/>
        <v>7508,15</v>
      </c>
      <c r="T33">
        <f ca="1"/>
        <v>0</v>
      </c>
    </row>
    <row r="34" spans="2:20" x14ac:dyDescent="0.3">
      <c r="B34" t="str">
        <f ca="1"/>
        <v>2025_07_MRC_0101_0022_DISTRIBUTION_CHANNEL_EXTERNAL.txt</v>
      </c>
      <c r="C34">
        <f ca="1"/>
        <v>45839</v>
      </c>
      <c r="D34" t="str">
        <f ca="1"/>
        <v>2 in SD not in MM</v>
      </c>
      <c r="E34" t="str">
        <f ca="1"/>
        <v>ZF-Test std invoice</v>
      </c>
      <c r="F34" t="str">
        <f ca="1"/>
        <v>TAN-Standard Item</v>
      </c>
      <c r="G34">
        <f ca="1"/>
        <v>598462.54</v>
      </c>
      <c r="H34">
        <f ca="1"/>
        <v>422734.15</v>
      </c>
      <c r="I34">
        <f ca="1"/>
        <v>175728.39</v>
      </c>
      <c r="J34">
        <f ca="1"/>
        <v>0.29360000000000003</v>
      </c>
      <c r="K34">
        <f ca="1"/>
        <v>414428.3</v>
      </c>
      <c r="L34">
        <f ca="1"/>
        <v>0</v>
      </c>
      <c r="M34">
        <f ca="1"/>
        <v>-8305.85</v>
      </c>
      <c r="N34">
        <f ca="1"/>
        <v>0</v>
      </c>
      <c r="O34">
        <f ca="1"/>
        <v>0</v>
      </c>
      <c r="P34">
        <f ca="1"/>
        <v>0</v>
      </c>
      <c r="Q34">
        <f ca="1"/>
        <v>598462.54</v>
      </c>
      <c r="R34">
        <f ca="1"/>
        <v>0</v>
      </c>
      <c r="S34" t="str">
        <f ca="1"/>
        <v>184034,24</v>
      </c>
      <c r="T34">
        <f ca="1"/>
        <v>0</v>
      </c>
    </row>
    <row r="35" spans="2:20" x14ac:dyDescent="0.3">
      <c r="B35" t="str">
        <f ca="1"/>
        <v>2025_07_MRC_0101_0022_DISTRIBUTION_CHANNEL_EXTERNAL.txt</v>
      </c>
      <c r="C35">
        <f ca="1"/>
        <v>45839</v>
      </c>
      <c r="D35" t="str">
        <f ca="1"/>
        <v>2 in SD not in MM</v>
      </c>
      <c r="E35" t="str">
        <f ca="1"/>
        <v>ZF-Test std invoice</v>
      </c>
      <c r="F35" t="str">
        <f ca="1"/>
        <v>TANN-Free of Charge Item</v>
      </c>
      <c r="G35">
        <f ca="1"/>
        <v>0</v>
      </c>
      <c r="H35">
        <f ca="1"/>
        <v>1964.44</v>
      </c>
      <c r="I35">
        <f ca="1"/>
        <v>-1964.44</v>
      </c>
      <c r="J35">
        <f ca="1"/>
        <v>0</v>
      </c>
      <c r="K35">
        <f ca="1"/>
        <v>1853.9</v>
      </c>
      <c r="L35">
        <f ca="1"/>
        <v>0</v>
      </c>
      <c r="M35">
        <f ca="1"/>
        <v>-110.54</v>
      </c>
      <c r="N35">
        <f ca="1"/>
        <v>0</v>
      </c>
      <c r="O35">
        <f ca="1"/>
        <v>0</v>
      </c>
      <c r="P35">
        <f ca="1"/>
        <v>0</v>
      </c>
      <c r="Q35">
        <f ca="1"/>
        <v>0</v>
      </c>
      <c r="R35">
        <f ca="1"/>
        <v>0</v>
      </c>
      <c r="S35" t="str">
        <f ca="1"/>
        <v>-1853,90</v>
      </c>
      <c r="T35">
        <f ca="1"/>
        <v>0</v>
      </c>
    </row>
    <row r="36" spans="2:20" x14ac:dyDescent="0.3">
      <c r="B36" t="str">
        <f ca="1"/>
        <v>2025_07_MRC_0101_0022_DISTRIBUTION_CHANNEL_EXTERNAL.txt</v>
      </c>
      <c r="C36">
        <f ca="1"/>
        <v>45839</v>
      </c>
      <c r="D36" t="str">
        <f ca="1"/>
        <v>2 in SD not in MM</v>
      </c>
      <c r="E36" t="str">
        <f ca="1"/>
        <v>ZF-Test std invoice</v>
      </c>
      <c r="F36" t="str">
        <f ca="1"/>
        <v>TAS-Third Party Item</v>
      </c>
      <c r="G36">
        <f ca="1"/>
        <v>1544392.34</v>
      </c>
      <c r="H36">
        <f ca="1"/>
        <v>1098111.45</v>
      </c>
      <c r="I36">
        <f ca="1"/>
        <v>446280.89</v>
      </c>
      <c r="J36">
        <f ca="1"/>
        <v>0.28899999999999998</v>
      </c>
      <c r="K36">
        <f ca="1"/>
        <v>1057512.49</v>
      </c>
      <c r="L36">
        <f ca="1"/>
        <v>0</v>
      </c>
      <c r="M36">
        <f ca="1"/>
        <v>-40598.959999999999</v>
      </c>
      <c r="N36">
        <f ca="1"/>
        <v>0</v>
      </c>
      <c r="O36">
        <f ca="1"/>
        <v>0</v>
      </c>
      <c r="P36">
        <f ca="1"/>
        <v>0</v>
      </c>
      <c r="Q36">
        <f ca="1"/>
        <v>1544392.34</v>
      </c>
      <c r="R36">
        <f ca="1"/>
        <v>0</v>
      </c>
      <c r="S36" t="str">
        <f ca="1"/>
        <v>486879,85</v>
      </c>
      <c r="T36">
        <f ca="1"/>
        <v>0</v>
      </c>
    </row>
    <row r="37" spans="2:20" x14ac:dyDescent="0.3">
      <c r="B37" t="str">
        <f ca="1"/>
        <v>2025_07_MRC_0101_0022_DISTRIBUTION_CHANNEL_EXTERNAL.txt</v>
      </c>
      <c r="C37">
        <f ca="1"/>
        <v>45839</v>
      </c>
      <c r="D37" t="str">
        <f ca="1"/>
        <v>2 in SD not in MM</v>
      </c>
      <c r="E37" t="str">
        <f ca="1"/>
        <v>ZF-Test std invoice</v>
      </c>
      <c r="F37" t="str">
        <f ca="1"/>
        <v>TAW-Value Item</v>
      </c>
      <c r="G37">
        <f ca="1"/>
        <v>77672.69</v>
      </c>
      <c r="H37">
        <f ca="1"/>
        <v>0</v>
      </c>
      <c r="I37">
        <f ca="1"/>
        <v>77672.69</v>
      </c>
      <c r="J37">
        <f ca="1"/>
        <v>1</v>
      </c>
      <c r="K37">
        <f ca="1"/>
        <v>0</v>
      </c>
      <c r="L37">
        <f ca="1"/>
        <v>0</v>
      </c>
      <c r="M37">
        <f ca="1"/>
        <v>0</v>
      </c>
      <c r="N37">
        <f ca="1"/>
        <v>0</v>
      </c>
      <c r="O37">
        <f ca="1"/>
        <v>0</v>
      </c>
      <c r="P37">
        <f ca="1"/>
        <v>0</v>
      </c>
      <c r="Q37">
        <f ca="1"/>
        <v>77672.69</v>
      </c>
      <c r="R37">
        <f ca="1"/>
        <v>0</v>
      </c>
      <c r="S37" t="str">
        <f ca="1"/>
        <v>77672,69</v>
      </c>
      <c r="T37">
        <f ca="1"/>
        <v>0</v>
      </c>
    </row>
    <row r="38" spans="2:20" x14ac:dyDescent="0.3">
      <c r="B38" t="str">
        <f ca="1"/>
        <v>2025_07_MRC_0101_0022_DISTRIBUTION_CHANNEL_EXTERNAL.txt</v>
      </c>
      <c r="C38">
        <f ca="1"/>
        <v>45839</v>
      </c>
      <c r="D38" t="str">
        <f ca="1"/>
        <v>2 in SD not in MM</v>
      </c>
      <c r="E38" t="str">
        <f ca="1"/>
        <v>ZF-Test std invoice</v>
      </c>
      <c r="F38" t="str">
        <f ca="1"/>
        <v>Z001-TAN - price cont.</v>
      </c>
      <c r="G38">
        <f ca="1"/>
        <v>0</v>
      </c>
      <c r="H38">
        <f ca="1"/>
        <v>14862.92</v>
      </c>
      <c r="I38">
        <f ca="1"/>
        <v>-14862.92</v>
      </c>
      <c r="J38">
        <f ca="1"/>
        <v>0</v>
      </c>
      <c r="K38">
        <f ca="1"/>
        <v>14271.39</v>
      </c>
      <c r="L38">
        <f ca="1"/>
        <v>0</v>
      </c>
      <c r="M38">
        <f ca="1"/>
        <v>-591.53</v>
      </c>
      <c r="N38">
        <f ca="1"/>
        <v>0</v>
      </c>
      <c r="O38">
        <f ca="1"/>
        <v>0</v>
      </c>
      <c r="P38">
        <f ca="1"/>
        <v>0</v>
      </c>
      <c r="Q38">
        <f ca="1"/>
        <v>0</v>
      </c>
      <c r="R38">
        <f ca="1"/>
        <v>0</v>
      </c>
      <c r="S38" t="str">
        <f ca="1"/>
        <v>-14271,39</v>
      </c>
      <c r="T38">
        <f ca="1"/>
        <v>0</v>
      </c>
    </row>
    <row r="39" spans="2:20" x14ac:dyDescent="0.3">
      <c r="B39" t="str">
        <f ca="1"/>
        <v>2025_07_MRC_0101_0022_DISTRIBUTION_CHANNEL_EXTERNAL.txt</v>
      </c>
      <c r="C39">
        <f ca="1"/>
        <v>45839</v>
      </c>
      <c r="D39" t="str">
        <f ca="1"/>
        <v>2 in SD not in MM</v>
      </c>
      <c r="E39" t="str">
        <f ca="1"/>
        <v>ZF-Test std invoice</v>
      </c>
      <c r="F39" t="str">
        <f ca="1"/>
        <v>Z002-TAN + price cont.</v>
      </c>
      <c r="G39">
        <f ca="1"/>
        <v>1281456.29</v>
      </c>
      <c r="H39">
        <f ca="1"/>
        <v>2623.74</v>
      </c>
      <c r="I39">
        <f ca="1"/>
        <v>1278832.55</v>
      </c>
      <c r="J39">
        <f ca="1"/>
        <v>0.998</v>
      </c>
      <c r="K39">
        <f ca="1"/>
        <v>2623.74</v>
      </c>
      <c r="L39">
        <f ca="1"/>
        <v>0</v>
      </c>
      <c r="M39">
        <f ca="1"/>
        <v>0</v>
      </c>
      <c r="N39">
        <f ca="1"/>
        <v>0</v>
      </c>
      <c r="O39">
        <f ca="1"/>
        <v>0</v>
      </c>
      <c r="P39">
        <f ca="1"/>
        <v>0</v>
      </c>
      <c r="Q39">
        <f ca="1"/>
        <v>1281456.29</v>
      </c>
      <c r="R39">
        <f ca="1"/>
        <v>0</v>
      </c>
      <c r="S39" t="str">
        <f ca="1"/>
        <v>1278832,55</v>
      </c>
      <c r="T39">
        <f ca="1"/>
        <v>0</v>
      </c>
    </row>
    <row r="40" spans="2:20" x14ac:dyDescent="0.3">
      <c r="B40" t="str">
        <f ca="1"/>
        <v>2025_07_MRC_0101_0022_DISTRIBUTION_CHANNEL_EXTERNAL.txt</v>
      </c>
      <c r="C40">
        <f ca="1"/>
        <v>45839</v>
      </c>
      <c r="D40" t="str">
        <f ca="1"/>
        <v>2 in SD not in MM</v>
      </c>
      <c r="E40" t="str">
        <f ca="1"/>
        <v>ZF-Test std invoice</v>
      </c>
      <c r="F40" t="str">
        <f ca="1"/>
        <v>ZAD-Service</v>
      </c>
      <c r="G40">
        <f ca="1"/>
        <v>277</v>
      </c>
      <c r="H40">
        <f ca="1"/>
        <v>0</v>
      </c>
      <c r="I40">
        <f ca="1"/>
        <v>277</v>
      </c>
      <c r="J40">
        <f ca="1"/>
        <v>1</v>
      </c>
      <c r="K40">
        <f ca="1"/>
        <v>0</v>
      </c>
      <c r="L40">
        <f ca="1"/>
        <v>0</v>
      </c>
      <c r="M40">
        <f ca="1"/>
        <v>0</v>
      </c>
      <c r="N40">
        <f ca="1"/>
        <v>0</v>
      </c>
      <c r="O40">
        <f ca="1"/>
        <v>0</v>
      </c>
      <c r="P40">
        <f ca="1"/>
        <v>0</v>
      </c>
      <c r="Q40">
        <f ca="1"/>
        <v>277</v>
      </c>
      <c r="R40">
        <f ca="1"/>
        <v>0</v>
      </c>
      <c r="S40" t="str">
        <f ca="1"/>
        <v>277,00</v>
      </c>
      <c r="T40">
        <f ca="1"/>
        <v>0</v>
      </c>
    </row>
    <row r="41" spans="2:20" x14ac:dyDescent="0.3">
      <c r="B41" t="str">
        <f ca="1"/>
        <v>2025_07_MRC_0101_0022_DISTRIBUTION_CHANNEL_EXTERNAL.txt</v>
      </c>
      <c r="C41">
        <f ca="1"/>
        <v>45839</v>
      </c>
      <c r="D41" t="str">
        <f ca="1"/>
        <v>2 in SD not in MM</v>
      </c>
      <c r="E41" t="str">
        <f ca="1"/>
        <v>ZF-Test std invoice</v>
      </c>
      <c r="F41" t="str">
        <f ca="1"/>
        <v>ZCAD-Gift products</v>
      </c>
      <c r="G41">
        <f ca="1"/>
        <v>0</v>
      </c>
      <c r="H41">
        <f ca="1"/>
        <v>16148.66</v>
      </c>
      <c r="I41">
        <f ca="1"/>
        <v>-16148.66</v>
      </c>
      <c r="J41">
        <f ca="1"/>
        <v>0</v>
      </c>
      <c r="K41">
        <f ca="1"/>
        <v>16148.66</v>
      </c>
      <c r="L41">
        <f ca="1"/>
        <v>0</v>
      </c>
      <c r="M41">
        <f ca="1"/>
        <v>0</v>
      </c>
      <c r="N41">
        <f ca="1"/>
        <v>0</v>
      </c>
      <c r="O41">
        <f ca="1"/>
        <v>0</v>
      </c>
      <c r="P41">
        <f ca="1"/>
        <v>0</v>
      </c>
      <c r="Q41">
        <f ca="1"/>
        <v>0</v>
      </c>
      <c r="R41">
        <f ca="1"/>
        <v>0</v>
      </c>
      <c r="S41" t="str">
        <f ca="1"/>
        <v>-16148,66</v>
      </c>
      <c r="T41">
        <f ca="1"/>
        <v>0</v>
      </c>
    </row>
    <row r="42" spans="2:20" x14ac:dyDescent="0.3">
      <c r="B42" t="str">
        <f ca="1"/>
        <v>2025_07_MRC_0101_0022_DISTRIBUTION_CHANNEL_EXTERNAL.txt</v>
      </c>
      <c r="C42">
        <f ca="1"/>
        <v>45839</v>
      </c>
      <c r="D42" t="str">
        <f ca="1"/>
        <v>2 in SD not in MM</v>
      </c>
      <c r="E42" t="str">
        <f ca="1"/>
        <v>ZF-Test std invoice</v>
      </c>
      <c r="F42" t="str">
        <f ca="1"/>
        <v>ZCAR-Recycled cartridge</v>
      </c>
      <c r="G42">
        <f ca="1"/>
        <v>239.59</v>
      </c>
      <c r="H42">
        <f ca="1"/>
        <v>183.87</v>
      </c>
      <c r="I42">
        <f ca="1"/>
        <v>55.72</v>
      </c>
      <c r="J42">
        <f ca="1"/>
        <v>0.2326</v>
      </c>
      <c r="K42">
        <f ca="1"/>
        <v>72.31</v>
      </c>
      <c r="L42">
        <f ca="1"/>
        <v>0</v>
      </c>
      <c r="M42">
        <f ca="1"/>
        <v>-111.56</v>
      </c>
      <c r="N42">
        <f ca="1"/>
        <v>0</v>
      </c>
      <c r="O42">
        <f ca="1"/>
        <v>0</v>
      </c>
      <c r="P42">
        <f ca="1"/>
        <v>0</v>
      </c>
      <c r="Q42">
        <f ca="1"/>
        <v>239.59</v>
      </c>
      <c r="R42">
        <f ca="1"/>
        <v>0</v>
      </c>
      <c r="S42" t="str">
        <f ca="1"/>
        <v>167,28</v>
      </c>
      <c r="T42">
        <f ca="1"/>
        <v>0</v>
      </c>
    </row>
    <row r="43" spans="2:20" x14ac:dyDescent="0.3">
      <c r="B43" t="str">
        <f ca="1"/>
        <v>2025_07_MRC_0101_0022_DISTRIBUTION_CHANNEL_EXTERNAL.txt</v>
      </c>
      <c r="C43">
        <f ca="1"/>
        <v>45839</v>
      </c>
      <c r="D43" t="str">
        <f ca="1"/>
        <v>2 in SD not in MM</v>
      </c>
      <c r="E43" t="str">
        <f ca="1"/>
        <v>ZF-Test std invoice</v>
      </c>
      <c r="F43" t="str">
        <f ca="1"/>
        <v>ZCCA-Recycling Box</v>
      </c>
      <c r="G43">
        <f ca="1"/>
        <v>0</v>
      </c>
      <c r="H43">
        <f ca="1"/>
        <v>0</v>
      </c>
      <c r="I43">
        <f ca="1"/>
        <v>0</v>
      </c>
      <c r="J43">
        <f ca="1"/>
        <v>0</v>
      </c>
      <c r="K43">
        <f ca="1"/>
        <v>0</v>
      </c>
      <c r="L43">
        <f ca="1"/>
        <v>0</v>
      </c>
      <c r="M43">
        <f ca="1"/>
        <v>0</v>
      </c>
      <c r="N43">
        <f ca="1"/>
        <v>0</v>
      </c>
      <c r="O43">
        <f ca="1"/>
        <v>0</v>
      </c>
      <c r="P43">
        <f ca="1"/>
        <v>0</v>
      </c>
      <c r="Q43">
        <f ca="1"/>
        <v>0</v>
      </c>
      <c r="R43">
        <f ca="1"/>
        <v>0</v>
      </c>
      <c r="S43" t="str">
        <f ca="1"/>
        <v>0,00</v>
      </c>
      <c r="T43">
        <f ca="1"/>
        <v>0</v>
      </c>
    </row>
    <row r="44" spans="2:20" x14ac:dyDescent="0.3">
      <c r="B44" t="str">
        <f ca="1"/>
        <v>2025_07_MRC_0101_0022_DISTRIBUTION_CHANNEL_EXTERNAL.txt</v>
      </c>
      <c r="C44">
        <f ca="1"/>
        <v>45839</v>
      </c>
      <c r="D44" t="str">
        <f ca="1"/>
        <v>2 in SD not in MM</v>
      </c>
      <c r="E44" t="str">
        <f ca="1"/>
        <v>ZF-Test std invoice</v>
      </c>
      <c r="F44" t="str">
        <f ca="1"/>
        <v>ZEXP-Export product</v>
      </c>
      <c r="G44">
        <f ca="1"/>
        <v>393.88</v>
      </c>
      <c r="H44">
        <f ca="1"/>
        <v>0</v>
      </c>
      <c r="I44">
        <f ca="1"/>
        <v>393.88</v>
      </c>
      <c r="J44">
        <f ca="1"/>
        <v>1</v>
      </c>
      <c r="K44">
        <f ca="1"/>
        <v>0</v>
      </c>
      <c r="L44">
        <f ca="1"/>
        <v>0</v>
      </c>
      <c r="M44">
        <f ca="1"/>
        <v>0</v>
      </c>
      <c r="N44">
        <f ca="1"/>
        <v>0</v>
      </c>
      <c r="O44">
        <f ca="1"/>
        <v>0</v>
      </c>
      <c r="P44">
        <f ca="1"/>
        <v>0</v>
      </c>
      <c r="Q44">
        <f ca="1"/>
        <v>393.88</v>
      </c>
      <c r="R44">
        <f ca="1"/>
        <v>0</v>
      </c>
      <c r="S44" t="str">
        <f ca="1"/>
        <v>393,88</v>
      </c>
      <c r="T44">
        <f ca="1"/>
        <v>0</v>
      </c>
    </row>
    <row r="45" spans="2:20" x14ac:dyDescent="0.3">
      <c r="B45" t="str">
        <f ca="1"/>
        <v>2025_07_MRC_0101_0022_DISTRIBUTION_CHANNEL_EXTERNAL.txt</v>
      </c>
      <c r="C45">
        <f ca="1"/>
        <v>45839</v>
      </c>
      <c r="D45" t="str">
        <f ca="1"/>
        <v>2 in SD not in MM</v>
      </c>
      <c r="E45" t="str">
        <f ca="1"/>
        <v>ZF-Test std invoice</v>
      </c>
      <c r="F45" t="str">
        <f ca="1"/>
        <v>ZGFC-General Freight Chrg</v>
      </c>
      <c r="G45">
        <f ca="1"/>
        <v>87819.34</v>
      </c>
      <c r="H45">
        <f ca="1"/>
        <v>0</v>
      </c>
      <c r="I45">
        <f ca="1"/>
        <v>87819.34</v>
      </c>
      <c r="J45">
        <f ca="1"/>
        <v>1</v>
      </c>
      <c r="K45">
        <f ca="1"/>
        <v>0</v>
      </c>
      <c r="L45">
        <f ca="1"/>
        <v>0</v>
      </c>
      <c r="M45">
        <f ca="1"/>
        <v>0</v>
      </c>
      <c r="N45">
        <f ca="1"/>
        <v>0</v>
      </c>
      <c r="O45">
        <f ca="1"/>
        <v>0</v>
      </c>
      <c r="P45">
        <f ca="1"/>
        <v>0</v>
      </c>
      <c r="Q45">
        <f ca="1"/>
        <v>87819.34</v>
      </c>
      <c r="R45">
        <f ca="1"/>
        <v>0</v>
      </c>
      <c r="S45" t="str">
        <f ca="1"/>
        <v>87819,34</v>
      </c>
      <c r="T45">
        <f ca="1"/>
        <v>0</v>
      </c>
    </row>
    <row r="46" spans="2:20" x14ac:dyDescent="0.3">
      <c r="B46" t="str">
        <f ca="1"/>
        <v>2025_07_MRC_0101_0022_DISTRIBUTION_CHANNEL_EXTERNAL.txt</v>
      </c>
      <c r="C46">
        <f ca="1"/>
        <v>45839</v>
      </c>
      <c r="D46" t="str">
        <f ca="1"/>
        <v>2 in SD not in MM</v>
      </c>
      <c r="E46" t="str">
        <f ca="1"/>
        <v>ZF-Test std invoice</v>
      </c>
      <c r="F46" t="str">
        <f ca="1"/>
        <v>ZLDG-Free direct delivery</v>
      </c>
      <c r="G46">
        <f ca="1"/>
        <v>0</v>
      </c>
      <c r="H46">
        <f ca="1"/>
        <v>5267.01</v>
      </c>
      <c r="I46">
        <f ca="1"/>
        <v>-5267.01</v>
      </c>
      <c r="J46">
        <f ca="1"/>
        <v>0</v>
      </c>
      <c r="K46">
        <f ca="1"/>
        <v>5121.22</v>
      </c>
      <c r="L46">
        <f ca="1"/>
        <v>0</v>
      </c>
      <c r="M46">
        <f ca="1"/>
        <v>-145.79</v>
      </c>
      <c r="N46">
        <f ca="1"/>
        <v>0</v>
      </c>
      <c r="O46">
        <f ca="1"/>
        <v>0</v>
      </c>
      <c r="P46">
        <f ca="1"/>
        <v>0</v>
      </c>
      <c r="Q46">
        <f ca="1"/>
        <v>0</v>
      </c>
      <c r="R46">
        <f ca="1"/>
        <v>0</v>
      </c>
      <c r="S46" t="str">
        <f ca="1"/>
        <v>-5121,22</v>
      </c>
      <c r="T46">
        <f ca="1"/>
        <v>0</v>
      </c>
    </row>
    <row r="47" spans="2:20" x14ac:dyDescent="0.3">
      <c r="B47" t="str">
        <f ca="1"/>
        <v>2025_07_MRC_0101_0022_DISTRIBUTION_CHANNEL_EXTERNAL.txt</v>
      </c>
      <c r="C47">
        <f ca="1"/>
        <v>45839</v>
      </c>
      <c r="D47" t="str">
        <f ca="1"/>
        <v>2 in SD not in MM</v>
      </c>
      <c r="E47" t="str">
        <f ca="1"/>
        <v>ZF-Test std invoice</v>
      </c>
      <c r="F47" t="str">
        <f ca="1"/>
        <v>ZPOR-Transportation fees</v>
      </c>
      <c r="G47">
        <f ca="1"/>
        <v>92482.83</v>
      </c>
      <c r="H47">
        <f ca="1"/>
        <v>0</v>
      </c>
      <c r="I47">
        <f ca="1"/>
        <v>92482.83</v>
      </c>
      <c r="J47">
        <f ca="1"/>
        <v>1</v>
      </c>
      <c r="K47">
        <f ca="1"/>
        <v>0</v>
      </c>
      <c r="L47">
        <f ca="1"/>
        <v>0</v>
      </c>
      <c r="M47">
        <f ca="1"/>
        <v>0</v>
      </c>
      <c r="N47">
        <f ca="1"/>
        <v>0</v>
      </c>
      <c r="O47">
        <f ca="1"/>
        <v>0</v>
      </c>
      <c r="P47">
        <f ca="1"/>
        <v>0</v>
      </c>
      <c r="Q47">
        <f ca="1"/>
        <v>92482.83</v>
      </c>
      <c r="R47">
        <f ca="1"/>
        <v>0</v>
      </c>
      <c r="S47" t="str">
        <f ca="1"/>
        <v>92482,83</v>
      </c>
      <c r="T47">
        <f ca="1"/>
        <v>0</v>
      </c>
    </row>
    <row r="48" spans="2:20" x14ac:dyDescent="0.3">
      <c r="B48" t="str">
        <f ca="1"/>
        <v>2025_07_MRC_0101_0022_DISTRIBUTION_CHANNEL_EXTERNAL.txt</v>
      </c>
      <c r="C48">
        <f ca="1"/>
        <v>45839</v>
      </c>
      <c r="D48" t="str">
        <f ca="1"/>
        <v>2 in SD not in MM</v>
      </c>
      <c r="E48" t="str">
        <f ca="1"/>
        <v>ZFNN-Reinvoice</v>
      </c>
      <c r="F48" t="str">
        <f ca="1"/>
        <v>ZPOR-Transportation fees</v>
      </c>
      <c r="G48">
        <f ca="1"/>
        <v>435.2</v>
      </c>
      <c r="H48">
        <f ca="1"/>
        <v>0</v>
      </c>
      <c r="I48">
        <f ca="1"/>
        <v>435.2</v>
      </c>
      <c r="J48">
        <f ca="1"/>
        <v>1</v>
      </c>
      <c r="K48">
        <f ca="1"/>
        <v>0</v>
      </c>
      <c r="L48">
        <f ca="1"/>
        <v>0</v>
      </c>
      <c r="M48">
        <f ca="1"/>
        <v>0</v>
      </c>
      <c r="N48">
        <f ca="1"/>
        <v>0</v>
      </c>
      <c r="O48">
        <f ca="1"/>
        <v>0</v>
      </c>
      <c r="P48">
        <f ca="1"/>
        <v>0</v>
      </c>
      <c r="Q48">
        <f ca="1"/>
        <v>435.2</v>
      </c>
      <c r="R48">
        <f ca="1"/>
        <v>0</v>
      </c>
      <c r="S48" t="str">
        <f ca="1"/>
        <v>435,20</v>
      </c>
      <c r="T48">
        <f ca="1"/>
        <v>0</v>
      </c>
    </row>
    <row r="49" spans="2:20" x14ac:dyDescent="0.3">
      <c r="B49" t="str">
        <f ca="1"/>
        <v>2025_07_MRC_0101_0022_DISTRIBUTION_CHANNEL_EXTERNAL.txt</v>
      </c>
      <c r="C49">
        <f ca="1"/>
        <v>45839</v>
      </c>
      <c r="D49" t="str">
        <f ca="1"/>
        <v>2 in SD not in MM</v>
      </c>
      <c r="E49" t="str">
        <f ca="1"/>
        <v>ZF-Test std invoice</v>
      </c>
      <c r="F49" t="str">
        <f ca="1"/>
        <v>ZPR1-Target promotion</v>
      </c>
      <c r="G49">
        <f ca="1"/>
        <v>0</v>
      </c>
      <c r="H49">
        <f ca="1"/>
        <v>91</v>
      </c>
      <c r="I49">
        <f ca="1"/>
        <v>-91</v>
      </c>
      <c r="J49">
        <f ca="1"/>
        <v>0</v>
      </c>
      <c r="K49">
        <f ca="1"/>
        <v>91</v>
      </c>
      <c r="L49">
        <f ca="1"/>
        <v>0</v>
      </c>
      <c r="M49">
        <f ca="1"/>
        <v>0</v>
      </c>
      <c r="N49">
        <f ca="1"/>
        <v>0</v>
      </c>
      <c r="O49">
        <f ca="1"/>
        <v>0</v>
      </c>
      <c r="P49">
        <f ca="1"/>
        <v>0</v>
      </c>
      <c r="Q49">
        <f ca="1"/>
        <v>0</v>
      </c>
      <c r="R49">
        <f ca="1"/>
        <v>0</v>
      </c>
      <c r="S49" t="str">
        <f ca="1"/>
        <v>-91,00</v>
      </c>
      <c r="T49">
        <f ca="1"/>
        <v>0</v>
      </c>
    </row>
    <row r="50" spans="2:20" x14ac:dyDescent="0.3">
      <c r="B50" t="str">
        <f ca="1"/>
        <v>2025_07_MRC_0101_0022_DISTRIBUTION_CHANNEL_EXTERNAL.txt</v>
      </c>
      <c r="C50">
        <f ca="1"/>
        <v>45839</v>
      </c>
      <c r="D50" t="str">
        <f ca="1"/>
        <v>2 in SD not in MM</v>
      </c>
      <c r="E50" t="str">
        <f ca="1"/>
        <v>ZA-Credit note</v>
      </c>
      <c r="F50" t="str">
        <f ca="1"/>
        <v>ZRB2-Return BOM</v>
      </c>
      <c r="G50">
        <f ca="1"/>
        <v>-5142.34</v>
      </c>
      <c r="H50">
        <f ca="1"/>
        <v>-27</v>
      </c>
      <c r="I50">
        <f ca="1"/>
        <v>-5115.34</v>
      </c>
      <c r="J50">
        <f ca="1"/>
        <v>0.99470000000000003</v>
      </c>
      <c r="K50">
        <f ca="1"/>
        <v>-27</v>
      </c>
      <c r="L50">
        <f ca="1"/>
        <v>0</v>
      </c>
      <c r="M50">
        <f ca="1"/>
        <v>0</v>
      </c>
      <c r="N50">
        <f ca="1"/>
        <v>0</v>
      </c>
      <c r="O50">
        <f ca="1"/>
        <v>0</v>
      </c>
      <c r="P50">
        <f ca="1"/>
        <v>0</v>
      </c>
      <c r="Q50">
        <f ca="1"/>
        <v>-5142.34</v>
      </c>
      <c r="R50">
        <f ca="1"/>
        <v>0</v>
      </c>
      <c r="S50" t="str">
        <f ca="1"/>
        <v>-5115,34</v>
      </c>
      <c r="T50">
        <f ca="1"/>
        <v>0</v>
      </c>
    </row>
    <row r="51" spans="2:20" x14ac:dyDescent="0.3">
      <c r="B51" t="str">
        <f ca="1"/>
        <v>2025_07_MRC_0101_0022_DISTRIBUTION_CHANNEL_EXTERNAL.txt</v>
      </c>
      <c r="C51">
        <f ca="1"/>
        <v>45839</v>
      </c>
      <c r="D51" t="str">
        <f ca="1"/>
        <v>2 in SD not in MM</v>
      </c>
      <c r="E51" t="str">
        <f ca="1"/>
        <v>ZB-Credit note invoice</v>
      </c>
      <c r="F51" t="str">
        <f ca="1"/>
        <v>ZRB2-Return BOM</v>
      </c>
      <c r="G51">
        <f ca="1"/>
        <v>-1501.19</v>
      </c>
      <c r="H51">
        <f ca="1"/>
        <v>0</v>
      </c>
      <c r="I51">
        <f ca="1"/>
        <v>-1501.19</v>
      </c>
      <c r="J51">
        <f ca="1"/>
        <v>1</v>
      </c>
      <c r="K51">
        <f ca="1"/>
        <v>0</v>
      </c>
      <c r="L51">
        <f ca="1"/>
        <v>0</v>
      </c>
      <c r="M51">
        <f ca="1"/>
        <v>0</v>
      </c>
      <c r="N51">
        <f ca="1"/>
        <v>0</v>
      </c>
      <c r="O51">
        <f ca="1"/>
        <v>0</v>
      </c>
      <c r="P51">
        <f ca="1"/>
        <v>0</v>
      </c>
      <c r="Q51">
        <f ca="1"/>
        <v>-1501.19</v>
      </c>
      <c r="R51">
        <f ca="1"/>
        <v>0</v>
      </c>
      <c r="S51" t="str">
        <f ca="1"/>
        <v>-1501,19</v>
      </c>
      <c r="T51">
        <f ca="1"/>
        <v>0</v>
      </c>
    </row>
    <row r="52" spans="2:20" x14ac:dyDescent="0.3">
      <c r="B52" t="str">
        <f ca="1"/>
        <v>2025_07_MRC_0101_0022_DISTRIBUTION_CHANNEL_EXTERNAL.txt</v>
      </c>
      <c r="C52">
        <f ca="1"/>
        <v>45839</v>
      </c>
      <c r="D52" t="str">
        <f ca="1"/>
        <v>2 in SD not in MM</v>
      </c>
      <c r="E52" t="str">
        <f ca="1"/>
        <v>ZF-Test std invoice</v>
      </c>
      <c r="F52" t="str">
        <f ca="1"/>
        <v>ZRB2-Return BOM</v>
      </c>
      <c r="G52">
        <f ca="1"/>
        <v>-3717.53</v>
      </c>
      <c r="H52">
        <f ca="1"/>
        <v>0</v>
      </c>
      <c r="I52">
        <f ca="1"/>
        <v>-3717.53</v>
      </c>
      <c r="J52">
        <f ca="1"/>
        <v>1</v>
      </c>
      <c r="K52">
        <f ca="1"/>
        <v>0</v>
      </c>
      <c r="L52">
        <f ca="1"/>
        <v>0</v>
      </c>
      <c r="M52">
        <f ca="1"/>
        <v>0</v>
      </c>
      <c r="N52">
        <f ca="1"/>
        <v>0</v>
      </c>
      <c r="O52">
        <f ca="1"/>
        <v>0</v>
      </c>
      <c r="P52">
        <f ca="1"/>
        <v>0</v>
      </c>
      <c r="Q52">
        <f ca="1"/>
        <v>-3717.53</v>
      </c>
      <c r="R52">
        <f ca="1"/>
        <v>0</v>
      </c>
      <c r="S52" t="str">
        <f ca="1"/>
        <v>-3717,53</v>
      </c>
      <c r="T52">
        <f ca="1"/>
        <v>0</v>
      </c>
    </row>
    <row r="53" spans="2:20" x14ac:dyDescent="0.3">
      <c r="B53" t="str">
        <f ca="1"/>
        <v>2025_07_MRC_0101_0022_DISTRIBUTION_CHANNEL_EXTERNAL.txt</v>
      </c>
      <c r="C53">
        <f ca="1"/>
        <v>45839</v>
      </c>
      <c r="D53" t="str">
        <f ca="1"/>
        <v>2 in SD not in MM</v>
      </c>
      <c r="E53" t="str">
        <f ca="1"/>
        <v>ZA-Credit note</v>
      </c>
      <c r="F53" t="str">
        <f ca="1"/>
        <v>ZREG-Free return</v>
      </c>
      <c r="G53">
        <f ca="1"/>
        <v>0</v>
      </c>
      <c r="H53">
        <f ca="1"/>
        <v>-3894.18</v>
      </c>
      <c r="I53">
        <f ca="1"/>
        <v>3894.18</v>
      </c>
      <c r="J53">
        <f ca="1"/>
        <v>0</v>
      </c>
      <c r="K53">
        <f ca="1"/>
        <v>-3713.53</v>
      </c>
      <c r="L53">
        <f ca="1"/>
        <v>0</v>
      </c>
      <c r="M53">
        <f ca="1"/>
        <v>180.65</v>
      </c>
      <c r="N53">
        <f ca="1"/>
        <v>0</v>
      </c>
      <c r="O53">
        <f ca="1"/>
        <v>0</v>
      </c>
      <c r="P53">
        <f ca="1"/>
        <v>0</v>
      </c>
      <c r="Q53">
        <f ca="1"/>
        <v>0</v>
      </c>
      <c r="R53">
        <f ca="1"/>
        <v>0</v>
      </c>
      <c r="S53" t="str">
        <f ca="1"/>
        <v>3713,53</v>
      </c>
      <c r="T53">
        <f ca="1"/>
        <v>0</v>
      </c>
    </row>
    <row r="54" spans="2:20" x14ac:dyDescent="0.3">
      <c r="B54" t="str">
        <f ca="1"/>
        <v>2025_07_MRC_0101_0022_DISTRIBUTION_CHANNEL_EXTERNAL.txt</v>
      </c>
      <c r="C54">
        <f ca="1"/>
        <v>45839</v>
      </c>
      <c r="D54" t="str">
        <f ca="1"/>
        <v>2 in SD not in MM</v>
      </c>
      <c r="E54" t="str">
        <f ca="1"/>
        <v>ZB-Credit note invoice</v>
      </c>
      <c r="F54" t="str">
        <f ca="1"/>
        <v>ZREG-Free return</v>
      </c>
      <c r="G54">
        <f ca="1"/>
        <v>0</v>
      </c>
      <c r="H54">
        <f ca="1"/>
        <v>-1258.0899999999999</v>
      </c>
      <c r="I54">
        <f ca="1"/>
        <v>1258.0899999999999</v>
      </c>
      <c r="J54">
        <f ca="1"/>
        <v>0</v>
      </c>
      <c r="K54">
        <f ca="1"/>
        <v>-1163.54</v>
      </c>
      <c r="L54">
        <f ca="1"/>
        <v>0</v>
      </c>
      <c r="M54">
        <f ca="1"/>
        <v>94.55</v>
      </c>
      <c r="N54">
        <f ca="1"/>
        <v>0</v>
      </c>
      <c r="O54">
        <f ca="1"/>
        <v>0</v>
      </c>
      <c r="P54">
        <f ca="1"/>
        <v>0</v>
      </c>
      <c r="Q54">
        <f ca="1"/>
        <v>0</v>
      </c>
      <c r="R54">
        <f ca="1"/>
        <v>0</v>
      </c>
      <c r="S54" t="str">
        <f ca="1"/>
        <v>1163,54</v>
      </c>
      <c r="T54">
        <f ca="1"/>
        <v>0</v>
      </c>
    </row>
    <row r="55" spans="2:20" x14ac:dyDescent="0.3">
      <c r="B55" t="str">
        <f ca="1"/>
        <v>2025_07_MRC_0101_0022_DISTRIBUTION_CHANNEL_EXTERNAL.txt</v>
      </c>
      <c r="C55">
        <f ca="1"/>
        <v>45839</v>
      </c>
      <c r="D55" t="str">
        <f ca="1"/>
        <v>2 in SD not in MM</v>
      </c>
      <c r="E55" t="str">
        <f ca="1"/>
        <v>ZF-Test std invoice</v>
      </c>
      <c r="F55" t="str">
        <f ca="1"/>
        <v>ZREG-Free return</v>
      </c>
      <c r="G55">
        <f ca="1"/>
        <v>0</v>
      </c>
      <c r="H55">
        <f ca="1"/>
        <v>-2107.7399999999998</v>
      </c>
      <c r="I55">
        <f ca="1"/>
        <v>2107.7399999999998</v>
      </c>
      <c r="J55">
        <f ca="1"/>
        <v>0</v>
      </c>
      <c r="K55">
        <f ca="1"/>
        <v>-2006.41</v>
      </c>
      <c r="L55">
        <f ca="1"/>
        <v>0</v>
      </c>
      <c r="M55">
        <f ca="1"/>
        <v>101.33</v>
      </c>
      <c r="N55">
        <f ca="1"/>
        <v>0</v>
      </c>
      <c r="O55">
        <f ca="1"/>
        <v>0</v>
      </c>
      <c r="P55">
        <f ca="1"/>
        <v>0</v>
      </c>
      <c r="Q55">
        <f ca="1"/>
        <v>0</v>
      </c>
      <c r="R55">
        <f ca="1"/>
        <v>0</v>
      </c>
      <c r="S55" t="str">
        <f ca="1"/>
        <v>2006,41</v>
      </c>
      <c r="T55">
        <f ca="1"/>
        <v>0</v>
      </c>
    </row>
    <row r="56" spans="2:20" x14ac:dyDescent="0.3">
      <c r="B56" t="str">
        <f ca="1"/>
        <v>2025_07_MRC_0101_0022_DISTRIBUTION_CHANNEL_EXTERNAL.txt</v>
      </c>
      <c r="C56">
        <f ca="1"/>
        <v>45839</v>
      </c>
      <c r="D56" t="str">
        <f ca="1"/>
        <v>2 in SD not in MM</v>
      </c>
      <c r="E56" t="str">
        <f ca="1"/>
        <v>ZAFI-Credit note</v>
      </c>
      <c r="F56" t="str">
        <f ca="1"/>
        <v>ZREN-Credit note</v>
      </c>
      <c r="G56">
        <f ca="1"/>
        <v>-12926.72</v>
      </c>
      <c r="H56">
        <f ca="1"/>
        <v>-721.89</v>
      </c>
      <c r="I56">
        <f ca="1"/>
        <v>-12204.83</v>
      </c>
      <c r="J56">
        <f ca="1"/>
        <v>0.94420000000000004</v>
      </c>
      <c r="K56">
        <f ca="1"/>
        <v>-721.38</v>
      </c>
      <c r="L56">
        <f ca="1"/>
        <v>0</v>
      </c>
      <c r="M56">
        <f ca="1"/>
        <v>0.51</v>
      </c>
      <c r="N56">
        <f ca="1"/>
        <v>0</v>
      </c>
      <c r="O56">
        <f ca="1"/>
        <v>0</v>
      </c>
      <c r="P56">
        <f ca="1"/>
        <v>0</v>
      </c>
      <c r="Q56">
        <f ca="1"/>
        <v>-12926.72</v>
      </c>
      <c r="R56">
        <f ca="1"/>
        <v>0</v>
      </c>
      <c r="S56" t="str">
        <f ca="1"/>
        <v>-12205,34</v>
      </c>
      <c r="T56">
        <f ca="1"/>
        <v>0</v>
      </c>
    </row>
    <row r="57" spans="2:20" x14ac:dyDescent="0.3">
      <c r="B57" t="str">
        <f ca="1"/>
        <v>2025_07_MRC_0101_0022_DISTRIBUTION_CHANNEL_EXTERNAL.txt</v>
      </c>
      <c r="C57">
        <f ca="1"/>
        <v>45839</v>
      </c>
      <c r="D57" t="str">
        <f ca="1"/>
        <v>2 in SD not in MM</v>
      </c>
      <c r="E57" t="str">
        <f ca="1"/>
        <v>ZA-Credit note</v>
      </c>
      <c r="F57" t="str">
        <f ca="1"/>
        <v>ZRET-Return</v>
      </c>
      <c r="G57">
        <f ca="1"/>
        <v>-263888.98</v>
      </c>
      <c r="H57">
        <f ca="1"/>
        <v>-178399.48</v>
      </c>
      <c r="I57">
        <f ca="1"/>
        <v>-85489.5</v>
      </c>
      <c r="J57">
        <f ca="1"/>
        <v>0.32400000000000001</v>
      </c>
      <c r="K57">
        <f ca="1"/>
        <v>-178400.35</v>
      </c>
      <c r="L57">
        <f ca="1"/>
        <v>0</v>
      </c>
      <c r="M57">
        <f ca="1"/>
        <v>-0.87</v>
      </c>
      <c r="N57">
        <f ca="1"/>
        <v>0</v>
      </c>
      <c r="O57">
        <f ca="1"/>
        <v>0</v>
      </c>
      <c r="P57">
        <f ca="1"/>
        <v>0</v>
      </c>
      <c r="Q57">
        <f ca="1"/>
        <v>-263888.98</v>
      </c>
      <c r="R57">
        <f ca="1"/>
        <v>0</v>
      </c>
      <c r="S57" t="str">
        <f ca="1"/>
        <v>-85488,63</v>
      </c>
      <c r="T57">
        <f ca="1"/>
        <v>0</v>
      </c>
    </row>
    <row r="58" spans="2:20" x14ac:dyDescent="0.3">
      <c r="B58" t="str">
        <f ca="1"/>
        <v>2025_07_MRC_0101_0022_DISTRIBUTION_CHANNEL_EXTERNAL.txt</v>
      </c>
      <c r="C58">
        <f ca="1"/>
        <v>45839</v>
      </c>
      <c r="D58" t="str">
        <f ca="1"/>
        <v>2 in SD not in MM</v>
      </c>
      <c r="E58" t="str">
        <f ca="1"/>
        <v>ZB-Credit note invoice</v>
      </c>
      <c r="F58" t="str">
        <f ca="1"/>
        <v>ZRET-Return</v>
      </c>
      <c r="G58">
        <f ca="1"/>
        <v>-130086.56</v>
      </c>
      <c r="H58">
        <f ca="1"/>
        <v>-86875.78</v>
      </c>
      <c r="I58">
        <f ca="1"/>
        <v>-43210.78</v>
      </c>
      <c r="J58">
        <f ca="1"/>
        <v>0.3322</v>
      </c>
      <c r="K58">
        <f ca="1"/>
        <v>-85586.64</v>
      </c>
      <c r="L58">
        <f ca="1"/>
        <v>0</v>
      </c>
      <c r="M58">
        <f ca="1"/>
        <v>1289.1400000000001</v>
      </c>
      <c r="N58">
        <f ca="1"/>
        <v>0</v>
      </c>
      <c r="O58">
        <f ca="1"/>
        <v>0</v>
      </c>
      <c r="P58">
        <f ca="1"/>
        <v>0</v>
      </c>
      <c r="Q58">
        <f ca="1"/>
        <v>-130086.56</v>
      </c>
      <c r="R58">
        <f ca="1"/>
        <v>0</v>
      </c>
      <c r="S58" t="str">
        <f ca="1"/>
        <v>-44499,92</v>
      </c>
      <c r="T58">
        <f ca="1"/>
        <v>0</v>
      </c>
    </row>
    <row r="59" spans="2:20" x14ac:dyDescent="0.3">
      <c r="B59" t="str">
        <f ca="1"/>
        <v>2025_07_MRC_0101_0022_DISTRIBUTION_CHANNEL_EXTERNAL.txt</v>
      </c>
      <c r="C59">
        <f ca="1"/>
        <v>45839</v>
      </c>
      <c r="D59" t="str">
        <f ca="1"/>
        <v>2 in SD not in MM</v>
      </c>
      <c r="E59" t="str">
        <f ca="1"/>
        <v>ZF-Test std invoice</v>
      </c>
      <c r="F59" t="str">
        <f ca="1"/>
        <v>ZRET-Return</v>
      </c>
      <c r="G59">
        <f ca="1"/>
        <v>-132515.23000000001</v>
      </c>
      <c r="H59">
        <f ca="1"/>
        <v>-81057.86</v>
      </c>
      <c r="I59">
        <f ca="1"/>
        <v>-51457.37</v>
      </c>
      <c r="J59">
        <f ca="1"/>
        <v>0.38829999999999998</v>
      </c>
      <c r="K59">
        <f ca="1"/>
        <v>-78901.97</v>
      </c>
      <c r="L59">
        <f ca="1"/>
        <v>0</v>
      </c>
      <c r="M59">
        <f ca="1"/>
        <v>2155.89</v>
      </c>
      <c r="N59">
        <f ca="1"/>
        <v>0</v>
      </c>
      <c r="O59">
        <f ca="1"/>
        <v>0</v>
      </c>
      <c r="P59">
        <f ca="1"/>
        <v>0</v>
      </c>
      <c r="Q59">
        <f ca="1"/>
        <v>-132515.23000000001</v>
      </c>
      <c r="R59">
        <f ca="1"/>
        <v>0</v>
      </c>
      <c r="S59" t="str">
        <f ca="1"/>
        <v>-53613,26</v>
      </c>
      <c r="T59">
        <f ca="1"/>
        <v>0</v>
      </c>
    </row>
    <row r="60" spans="2:20" x14ac:dyDescent="0.3">
      <c r="B60" t="str">
        <f ca="1"/>
        <v>2025_07_MRC_0101_0022_DISTRIBUTION_CHANNEL_EXTERNAL.txt</v>
      </c>
      <c r="C60">
        <f ca="1"/>
        <v>45839</v>
      </c>
      <c r="D60" t="str">
        <f ca="1"/>
        <v>2 in SD not in MM</v>
      </c>
      <c r="E60" t="str">
        <f ca="1"/>
        <v>ZA-Credit note</v>
      </c>
      <c r="F60" t="str">
        <f ca="1"/>
        <v>ZRPO-transport fee return</v>
      </c>
      <c r="G60">
        <f ca="1"/>
        <v>-354.12</v>
      </c>
      <c r="H60">
        <f ca="1"/>
        <v>0</v>
      </c>
      <c r="I60">
        <f ca="1"/>
        <v>-354.12</v>
      </c>
      <c r="J60">
        <f ca="1"/>
        <v>1</v>
      </c>
      <c r="K60">
        <f ca="1"/>
        <v>0</v>
      </c>
      <c r="L60">
        <f ca="1"/>
        <v>0</v>
      </c>
      <c r="M60">
        <f ca="1"/>
        <v>0</v>
      </c>
      <c r="N60">
        <f ca="1"/>
        <v>0</v>
      </c>
      <c r="O60">
        <f ca="1"/>
        <v>0</v>
      </c>
      <c r="P60">
        <f ca="1"/>
        <v>0</v>
      </c>
      <c r="Q60">
        <f ca="1"/>
        <v>-354.12</v>
      </c>
      <c r="R60">
        <f ca="1"/>
        <v>0</v>
      </c>
      <c r="S60" t="str">
        <f ca="1"/>
        <v>-354,12</v>
      </c>
      <c r="T60">
        <f ca="1"/>
        <v>0</v>
      </c>
    </row>
    <row r="61" spans="2:20" x14ac:dyDescent="0.3">
      <c r="B61" t="str">
        <f ca="1"/>
        <v>2025_07_MRC_0101_0022_DISTRIBUTION_CHANNEL_EXTERNAL.txt</v>
      </c>
      <c r="C61">
        <f ca="1"/>
        <v>45839</v>
      </c>
      <c r="D61" t="str">
        <f ca="1"/>
        <v>2 in SD not in MM</v>
      </c>
      <c r="E61" t="str">
        <f ca="1"/>
        <v>ZB-Credit note invoice</v>
      </c>
      <c r="F61" t="str">
        <f ca="1"/>
        <v>ZRPO-transport fee return</v>
      </c>
      <c r="G61">
        <f ca="1"/>
        <v>-242.29</v>
      </c>
      <c r="H61">
        <f ca="1"/>
        <v>0</v>
      </c>
      <c r="I61">
        <f ca="1"/>
        <v>-242.29</v>
      </c>
      <c r="J61">
        <f ca="1"/>
        <v>1</v>
      </c>
      <c r="K61">
        <f ca="1"/>
        <v>0</v>
      </c>
      <c r="L61">
        <f ca="1"/>
        <v>0</v>
      </c>
      <c r="M61">
        <f ca="1"/>
        <v>0</v>
      </c>
      <c r="N61">
        <f ca="1"/>
        <v>0</v>
      </c>
      <c r="O61">
        <f ca="1"/>
        <v>0</v>
      </c>
      <c r="P61">
        <f ca="1"/>
        <v>0</v>
      </c>
      <c r="Q61">
        <f ca="1"/>
        <v>-242.29</v>
      </c>
      <c r="R61">
        <f ca="1"/>
        <v>0</v>
      </c>
      <c r="S61" t="str">
        <f ca="1"/>
        <v>-242,29</v>
      </c>
      <c r="T61">
        <f ca="1"/>
        <v>0</v>
      </c>
    </row>
    <row r="62" spans="2:20" x14ac:dyDescent="0.3">
      <c r="B62" t="str">
        <f ca="1"/>
        <v>2025_07_MRC_0101_0022_DISTRIBUTION_CHANNEL_EXTERNAL.txt</v>
      </c>
      <c r="C62">
        <f ca="1"/>
        <v>45839</v>
      </c>
      <c r="D62" t="str">
        <f ca="1"/>
        <v>2 in SD not in MM  Total</v>
      </c>
      <c r="E62" t="str">
        <f ca="1"/>
        <v/>
      </c>
      <c r="F62" t="str">
        <f ca="1"/>
        <v/>
      </c>
      <c r="G62">
        <f ca="1"/>
        <v>3265850.96</v>
      </c>
      <c r="H62">
        <f ca="1"/>
        <v>1291302.3700000001</v>
      </c>
      <c r="I62">
        <f ca="1"/>
        <v>1974548.59</v>
      </c>
      <c r="J62">
        <f ca="1"/>
        <v>0.60460000000000003</v>
      </c>
      <c r="K62">
        <f ca="1"/>
        <v>1247153.55</v>
      </c>
      <c r="L62">
        <f ca="1"/>
        <v>0</v>
      </c>
      <c r="M62">
        <f ca="1"/>
        <v>-44148.82</v>
      </c>
      <c r="N62">
        <f ca="1"/>
        <v>0</v>
      </c>
      <c r="O62">
        <f ca="1"/>
        <v>0</v>
      </c>
      <c r="P62">
        <f ca="1"/>
        <v>0</v>
      </c>
      <c r="Q62">
        <f ca="1"/>
        <v>3265850.96</v>
      </c>
      <c r="R62">
        <f ca="1"/>
        <v>0</v>
      </c>
      <c r="S62" t="str">
        <f ca="1"/>
        <v>2018697,41</v>
      </c>
      <c r="T62">
        <f ca="1"/>
        <v>0</v>
      </c>
    </row>
    <row r="63" spans="2:20" x14ac:dyDescent="0.3">
      <c r="B63" t="str">
        <f ca="1"/>
        <v>2025_07_MRC_0101_0022_DISTRIBUTION_CHANNEL_EXTERNAL.txt</v>
      </c>
      <c r="C63">
        <f ca="1"/>
        <v>45839</v>
      </c>
      <c r="D63" t="str">
        <f ca="1"/>
        <v xml:space="preserve">Total Général </v>
      </c>
      <c r="E63" t="str">
        <f ca="1"/>
        <v/>
      </c>
      <c r="F63" t="str">
        <f ca="1"/>
        <v/>
      </c>
      <c r="G63">
        <f ca="1"/>
        <v>44490168.439999998</v>
      </c>
      <c r="H63">
        <f ca="1"/>
        <v>29602451.960000001</v>
      </c>
      <c r="I63">
        <f ca="1"/>
        <v>14887716.48</v>
      </c>
      <c r="J63">
        <f ca="1"/>
        <v>0.33460000000000001</v>
      </c>
      <c r="K63">
        <f ca="1"/>
        <v>29500480.170000002</v>
      </c>
      <c r="L63">
        <f ca="1"/>
        <v>0</v>
      </c>
      <c r="M63">
        <f ca="1"/>
        <v>-101971.79</v>
      </c>
      <c r="N63">
        <f ca="1"/>
        <v>28253370.579999998</v>
      </c>
      <c r="O63">
        <f ca="1"/>
        <v>0</v>
      </c>
      <c r="P63">
        <f ca="1"/>
        <v>0</v>
      </c>
      <c r="Q63">
        <f ca="1"/>
        <v>16236797.859999999</v>
      </c>
      <c r="R63">
        <f ca="1"/>
        <v>0</v>
      </c>
      <c r="S63" t="str">
        <f ca="1"/>
        <v>14989688,27</v>
      </c>
      <c r="T63">
        <f ca="1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77D81-0E6D-42F0-B9E8-AA3D2C2D14B2}">
  <dimension ref="B2:T6"/>
  <sheetViews>
    <sheetView showGridLines="0" workbookViewId="0">
      <selection sqref="A1:XFD1048576"/>
    </sheetView>
  </sheetViews>
  <sheetFormatPr baseColWidth="10" defaultRowHeight="14.4" x14ac:dyDescent="0.3"/>
  <cols>
    <col min="1" max="1" width="2.77734375" customWidth="1"/>
    <col min="2" max="2" width="57.109375" bestFit="1" customWidth="1"/>
    <col min="3" max="3" width="6.77734375" bestFit="1" customWidth="1"/>
    <col min="4" max="4" width="14.44140625" bestFit="1" customWidth="1"/>
    <col min="5" max="5" width="16.109375" bestFit="1" customWidth="1"/>
    <col min="6" max="6" width="22" bestFit="1" customWidth="1"/>
    <col min="7" max="7" width="16.5546875" bestFit="1" customWidth="1"/>
    <col min="8" max="8" width="9" bestFit="1" customWidth="1"/>
    <col min="9" max="9" width="15.109375" bestFit="1" customWidth="1"/>
    <col min="10" max="10" width="19.44140625" bestFit="1" customWidth="1"/>
    <col min="11" max="11" width="24.6640625" bestFit="1" customWidth="1"/>
    <col min="12" max="12" width="31.77734375" bestFit="1" customWidth="1"/>
    <col min="13" max="13" width="34.5546875" bestFit="1" customWidth="1"/>
    <col min="14" max="14" width="10" bestFit="1" customWidth="1"/>
    <col min="15" max="15" width="19.77734375" bestFit="1" customWidth="1"/>
    <col min="16" max="16" width="34.109375" bestFit="1" customWidth="1"/>
    <col min="17" max="17" width="20.21875" bestFit="1" customWidth="1"/>
    <col min="18" max="18" width="8.5546875" bestFit="1" customWidth="1"/>
    <col min="19" max="19" width="31" bestFit="1" customWidth="1"/>
    <col min="20" max="20" width="33.6640625" bestFit="1" customWidth="1"/>
  </cols>
  <sheetData>
    <row r="2" spans="2:20" x14ac:dyDescent="0.3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4" t="s">
        <v>18</v>
      </c>
    </row>
    <row r="3" spans="2:20" x14ac:dyDescent="0.3">
      <c r="B3" t="str" cm="1">
        <f t="array" aca="1" ref="B3:T6" ca="1">_xlfn._xlws.FILTER(txt_Combine[],txt_Combine[NomFichier]=INDEX(_xlfn.ANCHORARRAY(Paramètres!B3),_xlfn.SHEET()-2))</f>
        <v>2025_07_MRC_0101_0022_DISTRIBUTION_CHANNEL_INTERCO.txt</v>
      </c>
      <c r="C3">
        <f ca="1"/>
        <v>45839</v>
      </c>
      <c r="D3" t="str">
        <f ca="1"/>
        <v>1 SD=MM</v>
      </c>
      <c r="E3" t="str">
        <f ca="1"/>
        <v>ZF-Test std invoice</v>
      </c>
      <c r="F3" t="str">
        <f ca="1"/>
        <v>TAB-Indiv.Purchase Order</v>
      </c>
      <c r="G3">
        <f ca="1"/>
        <v>1619.51</v>
      </c>
      <c r="H3">
        <f ca="1"/>
        <v>1402.42</v>
      </c>
      <c r="I3">
        <f ca="1"/>
        <v>217.09</v>
      </c>
      <c r="J3">
        <f ca="1"/>
        <v>0.13400000000000001</v>
      </c>
      <c r="K3">
        <f ca="1"/>
        <v>1402.42</v>
      </c>
      <c r="L3">
        <f ca="1"/>
        <v>217.09</v>
      </c>
      <c r="M3">
        <f ca="1"/>
        <v>0</v>
      </c>
      <c r="N3">
        <f ca="1"/>
        <v>1402.42</v>
      </c>
      <c r="O3">
        <f ca="1"/>
        <v>0</v>
      </c>
      <c r="P3">
        <f ca="1"/>
        <v>0</v>
      </c>
      <c r="Q3">
        <f ca="1"/>
        <v>217.09</v>
      </c>
      <c r="R3">
        <f ca="1"/>
        <v>0</v>
      </c>
      <c r="S3">
        <f ca="1"/>
        <v>0</v>
      </c>
      <c r="T3">
        <f ca="1"/>
        <v>0</v>
      </c>
    </row>
    <row r="4" spans="2:20" x14ac:dyDescent="0.3">
      <c r="B4" t="str">
        <f ca="1"/>
        <v>2025_07_MRC_0101_0022_DISTRIBUTION_CHANNEL_INTERCO.txt</v>
      </c>
      <c r="C4">
        <f ca="1"/>
        <v>45839</v>
      </c>
      <c r="D4" t="str">
        <f ca="1"/>
        <v>1 SD=MM</v>
      </c>
      <c r="E4" t="str">
        <f ca="1"/>
        <v>ZF-Test std invoice</v>
      </c>
      <c r="F4" t="str">
        <f ca="1"/>
        <v>TAN-Standard Item</v>
      </c>
      <c r="G4">
        <f ca="1"/>
        <v>48978.02</v>
      </c>
      <c r="H4">
        <f ca="1"/>
        <v>42707.51</v>
      </c>
      <c r="I4">
        <f ca="1"/>
        <v>6270.51</v>
      </c>
      <c r="J4">
        <f ca="1"/>
        <v>0.128</v>
      </c>
      <c r="K4">
        <f ca="1"/>
        <v>42707.51</v>
      </c>
      <c r="L4">
        <f ca="1"/>
        <v>6270.51</v>
      </c>
      <c r="M4">
        <f ca="1"/>
        <v>0</v>
      </c>
      <c r="N4">
        <f ca="1"/>
        <v>42707.51</v>
      </c>
      <c r="O4">
        <f ca="1"/>
        <v>0</v>
      </c>
      <c r="P4">
        <f ca="1"/>
        <v>0</v>
      </c>
      <c r="Q4">
        <f ca="1"/>
        <v>6270.51</v>
      </c>
      <c r="R4">
        <f ca="1"/>
        <v>0</v>
      </c>
      <c r="S4">
        <f ca="1"/>
        <v>0</v>
      </c>
      <c r="T4">
        <f ca="1"/>
        <v>0</v>
      </c>
    </row>
    <row r="5" spans="2:20" x14ac:dyDescent="0.3">
      <c r="B5" t="str">
        <f ca="1"/>
        <v>2025_07_MRC_0101_0022_DISTRIBUTION_CHANNEL_INTERCO.txt</v>
      </c>
      <c r="C5">
        <f ca="1"/>
        <v>45839</v>
      </c>
      <c r="D5" t="str">
        <f ca="1"/>
        <v>1 SD=MM   Total</v>
      </c>
      <c r="E5" t="str">
        <f ca="1"/>
        <v/>
      </c>
      <c r="F5" t="str">
        <f ca="1"/>
        <v/>
      </c>
      <c r="G5">
        <f ca="1"/>
        <v>50597.53</v>
      </c>
      <c r="H5">
        <f ca="1"/>
        <v>44109.93</v>
      </c>
      <c r="I5">
        <f ca="1"/>
        <v>6487.6</v>
      </c>
      <c r="J5">
        <f ca="1"/>
        <v>0.12820000000000001</v>
      </c>
      <c r="K5">
        <f ca="1"/>
        <v>44109.94</v>
      </c>
      <c r="L5">
        <f ca="1"/>
        <v>6487.59</v>
      </c>
      <c r="M5">
        <f ca="1"/>
        <v>0.01</v>
      </c>
      <c r="N5">
        <f ca="1"/>
        <v>44109.93</v>
      </c>
      <c r="O5">
        <f ca="1"/>
        <v>0</v>
      </c>
      <c r="P5">
        <f ca="1"/>
        <v>0</v>
      </c>
      <c r="Q5">
        <f ca="1"/>
        <v>6487.6</v>
      </c>
      <c r="R5">
        <f ca="1"/>
        <v>0</v>
      </c>
      <c r="S5">
        <f ca="1"/>
        <v>0</v>
      </c>
      <c r="T5">
        <f ca="1"/>
        <v>0</v>
      </c>
    </row>
    <row r="6" spans="2:20" x14ac:dyDescent="0.3">
      <c r="B6" t="str">
        <f ca="1"/>
        <v>2025_07_MRC_0101_0022_DISTRIBUTION_CHANNEL_INTERCO.txt</v>
      </c>
      <c r="C6">
        <f ca="1"/>
        <v>45839</v>
      </c>
      <c r="D6" t="str">
        <f ca="1"/>
        <v xml:space="preserve">Total Général </v>
      </c>
      <c r="E6" t="str">
        <f ca="1"/>
        <v/>
      </c>
      <c r="F6" t="str">
        <f ca="1"/>
        <v/>
      </c>
      <c r="G6">
        <f ca="1"/>
        <v>50597.53</v>
      </c>
      <c r="H6">
        <f ca="1"/>
        <v>44109.93</v>
      </c>
      <c r="I6">
        <f ca="1"/>
        <v>6487.6</v>
      </c>
      <c r="J6">
        <f ca="1"/>
        <v>0.12820000000000001</v>
      </c>
      <c r="K6">
        <f ca="1"/>
        <v>44109.94</v>
      </c>
      <c r="L6">
        <f ca="1"/>
        <v>6487.59</v>
      </c>
      <c r="M6">
        <f ca="1"/>
        <v>0.01</v>
      </c>
      <c r="N6">
        <f ca="1"/>
        <v>44109.93</v>
      </c>
      <c r="O6">
        <f ca="1"/>
        <v>0</v>
      </c>
      <c r="P6">
        <f ca="1"/>
        <v>0</v>
      </c>
      <c r="Q6">
        <f ca="1"/>
        <v>6487.6</v>
      </c>
      <c r="R6">
        <f ca="1"/>
        <v>0</v>
      </c>
      <c r="S6">
        <f ca="1"/>
        <v>0</v>
      </c>
      <c r="T6">
        <f ca="1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6C34D-D3E2-428C-9000-B2F65303A545}">
  <dimension ref="B2:T82"/>
  <sheetViews>
    <sheetView showGridLines="0" workbookViewId="0">
      <selection sqref="A1:XFD1048576"/>
    </sheetView>
  </sheetViews>
  <sheetFormatPr baseColWidth="10" defaultRowHeight="14.4" x14ac:dyDescent="0.3"/>
  <cols>
    <col min="1" max="1" width="2.77734375" customWidth="1"/>
    <col min="2" max="2" width="47.33203125" bestFit="1" customWidth="1"/>
    <col min="3" max="3" width="6.77734375" bestFit="1" customWidth="1"/>
    <col min="4" max="4" width="20.5546875" bestFit="1" customWidth="1"/>
    <col min="5" max="5" width="19.109375" bestFit="1" customWidth="1"/>
    <col min="6" max="6" width="25.33203125" bestFit="1" customWidth="1"/>
    <col min="7" max="7" width="16.5546875" bestFit="1" customWidth="1"/>
    <col min="8" max="8" width="12" bestFit="1" customWidth="1"/>
    <col min="9" max="9" width="15.109375" bestFit="1" customWidth="1"/>
    <col min="10" max="10" width="19.44140625" bestFit="1" customWidth="1"/>
    <col min="11" max="11" width="24.6640625" bestFit="1" customWidth="1"/>
    <col min="12" max="12" width="31.77734375" bestFit="1" customWidth="1"/>
    <col min="13" max="13" width="34.5546875" bestFit="1" customWidth="1"/>
    <col min="14" max="14" width="12" bestFit="1" customWidth="1"/>
    <col min="15" max="15" width="19.77734375" bestFit="1" customWidth="1"/>
    <col min="16" max="16" width="34.109375" bestFit="1" customWidth="1"/>
    <col min="17" max="17" width="20.21875" bestFit="1" customWidth="1"/>
    <col min="18" max="18" width="8.5546875" bestFit="1" customWidth="1"/>
    <col min="19" max="19" width="31" bestFit="1" customWidth="1"/>
    <col min="20" max="20" width="33.6640625" bestFit="1" customWidth="1"/>
  </cols>
  <sheetData>
    <row r="2" spans="2:20" x14ac:dyDescent="0.3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4" t="s">
        <v>18</v>
      </c>
    </row>
    <row r="3" spans="2:20" x14ac:dyDescent="0.3">
      <c r="B3" t="str" cm="1">
        <f t="array" aca="1" ref="B3:T82" ca="1">_xlfn._xlws.FILTER(txt_Combine[],txt_Combine[NomFichier]=INDEX(_xlfn.ANCHORARRAY(Paramètres!B3),_xlfn.SHEET()-2))</f>
        <v>2025_07_MRC_0101_DISTRIBUTION_CHANNEL_ALL.txt</v>
      </c>
      <c r="C3">
        <f ca="1"/>
        <v>45839</v>
      </c>
      <c r="D3" t="str">
        <f ca="1"/>
        <v xml:space="preserve">1 SD=MM  </v>
      </c>
      <c r="E3" t="str">
        <f ca="1"/>
        <v>ZF-Test std invoice</v>
      </c>
      <c r="F3" t="str">
        <f ca="1"/>
        <v>TAB-Indiv.Purchase Order</v>
      </c>
      <c r="G3">
        <f ca="1"/>
        <v>993219.1</v>
      </c>
      <c r="H3">
        <f ca="1"/>
        <v>749809.83</v>
      </c>
      <c r="I3">
        <f ca="1"/>
        <v>243409.27</v>
      </c>
      <c r="J3">
        <f ca="1"/>
        <v>0.24510000000000001</v>
      </c>
      <c r="K3">
        <f ca="1"/>
        <v>777988.19</v>
      </c>
      <c r="L3">
        <f ca="1"/>
        <v>215230.91</v>
      </c>
      <c r="M3">
        <f ca="1"/>
        <v>0</v>
      </c>
      <c r="N3">
        <f ca="1"/>
        <v>777988.19</v>
      </c>
      <c r="O3">
        <f ca="1"/>
        <v>0</v>
      </c>
      <c r="P3">
        <f ca="1"/>
        <v>0</v>
      </c>
      <c r="Q3">
        <f ca="1"/>
        <v>215230.91</v>
      </c>
      <c r="R3">
        <f ca="1"/>
        <v>0</v>
      </c>
      <c r="S3">
        <f ca="1"/>
        <v>0</v>
      </c>
      <c r="T3" t="str">
        <f ca="1"/>
        <v>28178,36</v>
      </c>
    </row>
    <row r="4" spans="2:20" x14ac:dyDescent="0.3">
      <c r="B4" t="str">
        <f ca="1"/>
        <v>2025_07_MRC_0101_DISTRIBUTION_CHANNEL_ALL.txt</v>
      </c>
      <c r="C4">
        <f ca="1"/>
        <v>45839</v>
      </c>
      <c r="D4" t="str">
        <f ca="1"/>
        <v xml:space="preserve">1 SD=MM  </v>
      </c>
      <c r="E4" t="str">
        <f ca="1"/>
        <v>ZF-Test std invoice</v>
      </c>
      <c r="F4" t="str">
        <f ca="1"/>
        <v>LPN-Sched.Agreement Item</v>
      </c>
      <c r="G4">
        <f ca="1"/>
        <v>52725.11</v>
      </c>
      <c r="H4">
        <f ca="1"/>
        <v>36013.440000000002</v>
      </c>
      <c r="I4">
        <f ca="1"/>
        <v>16711.669999999998</v>
      </c>
      <c r="J4">
        <f ca="1"/>
        <v>0.317</v>
      </c>
      <c r="K4">
        <f ca="1"/>
        <v>35600.25</v>
      </c>
      <c r="L4">
        <f ca="1"/>
        <v>17124.86</v>
      </c>
      <c r="M4">
        <f ca="1"/>
        <v>0</v>
      </c>
      <c r="N4">
        <f ca="1"/>
        <v>35600.25</v>
      </c>
      <c r="O4">
        <f ca="1"/>
        <v>0</v>
      </c>
      <c r="P4">
        <f ca="1"/>
        <v>0</v>
      </c>
      <c r="Q4">
        <f ca="1"/>
        <v>17124.86</v>
      </c>
      <c r="R4">
        <f ca="1"/>
        <v>0</v>
      </c>
      <c r="S4">
        <f ca="1"/>
        <v>0</v>
      </c>
      <c r="T4" t="str">
        <f ca="1"/>
        <v>-413,19</v>
      </c>
    </row>
    <row r="5" spans="2:20" x14ac:dyDescent="0.3">
      <c r="B5" t="str">
        <f ca="1"/>
        <v>2025_07_MRC_0101_DISTRIBUTION_CHANNEL_ALL.txt</v>
      </c>
      <c r="C5">
        <f ca="1"/>
        <v>45839</v>
      </c>
      <c r="D5" t="str">
        <f ca="1"/>
        <v xml:space="preserve">1 SD=MM  </v>
      </c>
      <c r="E5" t="str">
        <f ca="1"/>
        <v>ZF-Test std invoice</v>
      </c>
      <c r="F5" t="str">
        <f ca="1"/>
        <v>TAN-Standard Item</v>
      </c>
      <c r="G5">
        <f ca="1"/>
        <v>40178304</v>
      </c>
      <c r="H5">
        <f ca="1"/>
        <v>26484519.350000001</v>
      </c>
      <c r="I5">
        <f ca="1"/>
        <v>13693784.65</v>
      </c>
      <c r="J5">
        <f ca="1"/>
        <v>0.34079999999999999</v>
      </c>
      <c r="K5">
        <f ca="1"/>
        <v>26440182.359999999</v>
      </c>
      <c r="L5">
        <f ca="1"/>
        <v>13738121.640000001</v>
      </c>
      <c r="M5">
        <f ca="1"/>
        <v>0</v>
      </c>
      <c r="N5">
        <f ca="1"/>
        <v>26440226.32</v>
      </c>
      <c r="O5">
        <f ca="1"/>
        <v>0</v>
      </c>
      <c r="P5">
        <f ca="1"/>
        <v>0</v>
      </c>
      <c r="Q5">
        <f ca="1"/>
        <v>13738077.68</v>
      </c>
      <c r="R5">
        <f ca="1"/>
        <v>0</v>
      </c>
      <c r="S5">
        <f ca="1"/>
        <v>0</v>
      </c>
      <c r="T5" t="str">
        <f ca="1"/>
        <v>-44336,99</v>
      </c>
    </row>
    <row r="6" spans="2:20" x14ac:dyDescent="0.3">
      <c r="B6" t="str">
        <f ca="1"/>
        <v>2025_07_MRC_0101_DISTRIBUTION_CHANNEL_ALL.txt</v>
      </c>
      <c r="C6">
        <f ca="1"/>
        <v>45839</v>
      </c>
      <c r="D6" t="str">
        <f ca="1"/>
        <v xml:space="preserve">1 SD=MM  </v>
      </c>
      <c r="E6" t="str">
        <f ca="1"/>
        <v>ZF-Test std invoice</v>
      </c>
      <c r="F6" t="str">
        <f ca="1"/>
        <v>TANN-Free of Charge Item</v>
      </c>
      <c r="G6">
        <f ca="1"/>
        <v>0</v>
      </c>
      <c r="H6">
        <f ca="1"/>
        <v>94311.45</v>
      </c>
      <c r="I6">
        <f ca="1"/>
        <v>-94311.45</v>
      </c>
      <c r="J6">
        <f ca="1"/>
        <v>0</v>
      </c>
      <c r="K6">
        <f ca="1"/>
        <v>88737.85</v>
      </c>
      <c r="L6">
        <f ca="1"/>
        <v>-88737.85</v>
      </c>
      <c r="M6">
        <f ca="1"/>
        <v>0</v>
      </c>
      <c r="N6">
        <f ca="1"/>
        <v>88737.85</v>
      </c>
      <c r="O6">
        <f ca="1"/>
        <v>0</v>
      </c>
      <c r="P6">
        <f ca="1"/>
        <v>0</v>
      </c>
      <c r="Q6">
        <f ca="1"/>
        <v>-88737.85</v>
      </c>
      <c r="R6">
        <f ca="1"/>
        <v>0</v>
      </c>
      <c r="S6">
        <f ca="1"/>
        <v>0</v>
      </c>
      <c r="T6" t="str">
        <f ca="1"/>
        <v>-5573,60</v>
      </c>
    </row>
    <row r="7" spans="2:20" x14ac:dyDescent="0.3">
      <c r="B7" t="str">
        <f ca="1"/>
        <v>2025_07_MRC_0101_DISTRIBUTION_CHANNEL_ALL.txt</v>
      </c>
      <c r="C7">
        <f ca="1"/>
        <v>45839</v>
      </c>
      <c r="D7" t="str">
        <f ca="1"/>
        <v xml:space="preserve">1 SD=MM  </v>
      </c>
      <c r="E7" t="str">
        <f ca="1"/>
        <v>ZF-Test std invoice</v>
      </c>
      <c r="F7" t="str">
        <f ca="1"/>
        <v>Z001-TAN - price cont.</v>
      </c>
      <c r="G7">
        <f ca="1"/>
        <v>0</v>
      </c>
      <c r="H7">
        <f ca="1"/>
        <v>953815.99</v>
      </c>
      <c r="I7">
        <f ca="1"/>
        <v>-953815.99</v>
      </c>
      <c r="J7">
        <f ca="1"/>
        <v>0</v>
      </c>
      <c r="K7">
        <f ca="1"/>
        <v>941840.46</v>
      </c>
      <c r="L7">
        <f ca="1"/>
        <v>-941840.46</v>
      </c>
      <c r="M7">
        <f ca="1"/>
        <v>0</v>
      </c>
      <c r="N7">
        <f ca="1"/>
        <v>941840.46</v>
      </c>
      <c r="O7">
        <f ca="1"/>
        <v>0</v>
      </c>
      <c r="P7">
        <f ca="1"/>
        <v>0</v>
      </c>
      <c r="Q7">
        <f ca="1"/>
        <v>-941840.46</v>
      </c>
      <c r="R7">
        <f ca="1"/>
        <v>0</v>
      </c>
      <c r="S7">
        <f ca="1"/>
        <v>0</v>
      </c>
      <c r="T7" t="str">
        <f ca="1"/>
        <v>-11975,53</v>
      </c>
    </row>
    <row r="8" spans="2:20" x14ac:dyDescent="0.3">
      <c r="B8" t="str">
        <f ca="1"/>
        <v>2025_07_MRC_0101_DISTRIBUTION_CHANNEL_ALL.txt</v>
      </c>
      <c r="C8">
        <f ca="1"/>
        <v>45839</v>
      </c>
      <c r="D8" t="str">
        <f ca="1"/>
        <v xml:space="preserve">1 SD=MM  </v>
      </c>
      <c r="E8" t="str">
        <f ca="1"/>
        <v>ZF-Test std invoice</v>
      </c>
      <c r="F8" t="str">
        <f ca="1"/>
        <v>ZABB-Free Charge Item CWH</v>
      </c>
      <c r="G8">
        <f ca="1"/>
        <v>0</v>
      </c>
      <c r="H8">
        <f ca="1"/>
        <v>58.25</v>
      </c>
      <c r="I8">
        <f ca="1"/>
        <v>-58.25</v>
      </c>
      <c r="J8">
        <f ca="1"/>
        <v>0</v>
      </c>
      <c r="K8">
        <f ca="1"/>
        <v>56.09</v>
      </c>
      <c r="L8">
        <f ca="1"/>
        <v>-56.09</v>
      </c>
      <c r="M8">
        <f ca="1"/>
        <v>0</v>
      </c>
      <c r="N8">
        <f ca="1"/>
        <v>56.09</v>
      </c>
      <c r="O8">
        <f ca="1"/>
        <v>0</v>
      </c>
      <c r="P8">
        <f ca="1"/>
        <v>0</v>
      </c>
      <c r="Q8">
        <f ca="1"/>
        <v>-56.09</v>
      </c>
      <c r="R8">
        <f ca="1"/>
        <v>0</v>
      </c>
      <c r="S8">
        <f ca="1"/>
        <v>0</v>
      </c>
      <c r="T8" t="str">
        <f ca="1"/>
        <v>-2,16</v>
      </c>
    </row>
    <row r="9" spans="2:20" x14ac:dyDescent="0.3">
      <c r="B9" t="str">
        <f ca="1"/>
        <v>2025_07_MRC_0101_DISTRIBUTION_CHANNEL_ALL.txt</v>
      </c>
      <c r="C9">
        <f ca="1"/>
        <v>45839</v>
      </c>
      <c r="D9" t="str">
        <f ca="1"/>
        <v xml:space="preserve">1 SD=MM  </v>
      </c>
      <c r="E9" t="str">
        <f ca="1"/>
        <v>ZF-Test std invoice</v>
      </c>
      <c r="F9" t="str">
        <f ca="1"/>
        <v>ZCAR-Recycled cartridge</v>
      </c>
      <c r="G9">
        <f ca="1"/>
        <v>48409.79</v>
      </c>
      <c r="H9">
        <f ca="1"/>
        <v>35230.86</v>
      </c>
      <c r="I9">
        <f ca="1"/>
        <v>13178.93</v>
      </c>
      <c r="J9">
        <f ca="1"/>
        <v>0.2722</v>
      </c>
      <c r="K9">
        <f ca="1"/>
        <v>11685.59</v>
      </c>
      <c r="L9">
        <f ca="1"/>
        <v>36724.199999999997</v>
      </c>
      <c r="M9">
        <f ca="1"/>
        <v>0</v>
      </c>
      <c r="N9">
        <f ca="1"/>
        <v>11685.59</v>
      </c>
      <c r="O9">
        <f ca="1"/>
        <v>0</v>
      </c>
      <c r="P9">
        <f ca="1"/>
        <v>0</v>
      </c>
      <c r="Q9">
        <f ca="1"/>
        <v>36724.199999999997</v>
      </c>
      <c r="R9">
        <f ca="1"/>
        <v>0</v>
      </c>
      <c r="S9">
        <f ca="1"/>
        <v>0</v>
      </c>
      <c r="T9" t="str">
        <f ca="1"/>
        <v>-23545,27</v>
      </c>
    </row>
    <row r="10" spans="2:20" x14ac:dyDescent="0.3">
      <c r="B10" t="str">
        <f ca="1"/>
        <v>2025_07_MRC_0101_DISTRIBUTION_CHANNEL_ALL.txt</v>
      </c>
      <c r="C10">
        <f ca="1"/>
        <v>45839</v>
      </c>
      <c r="D10" t="str">
        <f ca="1"/>
        <v xml:space="preserve">1 SD=MM  </v>
      </c>
      <c r="E10" t="str">
        <f ca="1"/>
        <v>ZF-Test std invoice</v>
      </c>
      <c r="F10" t="str">
        <f ca="1"/>
        <v>ZECB-Customer exchange CW</v>
      </c>
      <c r="G10">
        <f ca="1"/>
        <v>47.01</v>
      </c>
      <c r="H10">
        <f ca="1"/>
        <v>28.57</v>
      </c>
      <c r="I10">
        <f ca="1"/>
        <v>18.440000000000001</v>
      </c>
      <c r="J10">
        <f ca="1"/>
        <v>0.39229999999999998</v>
      </c>
      <c r="K10">
        <f ca="1"/>
        <v>27.66</v>
      </c>
      <c r="L10">
        <f ca="1"/>
        <v>19.350000000000001</v>
      </c>
      <c r="M10">
        <f ca="1"/>
        <v>0</v>
      </c>
      <c r="N10">
        <f ca="1"/>
        <v>27.66</v>
      </c>
      <c r="O10">
        <f ca="1"/>
        <v>0</v>
      </c>
      <c r="P10">
        <f ca="1"/>
        <v>0</v>
      </c>
      <c r="Q10">
        <f ca="1"/>
        <v>19.350000000000001</v>
      </c>
      <c r="R10">
        <f ca="1"/>
        <v>0</v>
      </c>
      <c r="S10">
        <f ca="1"/>
        <v>0</v>
      </c>
      <c r="T10" t="str">
        <f ca="1"/>
        <v>-0,91</v>
      </c>
    </row>
    <row r="11" spans="2:20" x14ac:dyDescent="0.3">
      <c r="B11" t="str">
        <f ca="1"/>
        <v>2025_07_MRC_0101_DISTRIBUTION_CHANNEL_ALL.txt</v>
      </c>
      <c r="C11">
        <f ca="1"/>
        <v>45839</v>
      </c>
      <c r="D11" t="str">
        <f ca="1"/>
        <v xml:space="preserve">1 SD=MM  </v>
      </c>
      <c r="E11" t="str">
        <f ca="1"/>
        <v>ZF-Test std invoice</v>
      </c>
      <c r="F11" t="str">
        <f ca="1"/>
        <v>ZECH-Customer exchange</v>
      </c>
      <c r="G11">
        <f ca="1"/>
        <v>2210</v>
      </c>
      <c r="H11">
        <f ca="1"/>
        <v>1471.78</v>
      </c>
      <c r="I11">
        <f ca="1"/>
        <v>738.22</v>
      </c>
      <c r="J11">
        <f ca="1"/>
        <v>0.33400000000000002</v>
      </c>
      <c r="K11">
        <f ca="1"/>
        <v>1318.1</v>
      </c>
      <c r="L11">
        <f ca="1"/>
        <v>891.9</v>
      </c>
      <c r="M11">
        <f ca="1"/>
        <v>0</v>
      </c>
      <c r="N11">
        <f ca="1"/>
        <v>1318.1</v>
      </c>
      <c r="O11">
        <f ca="1"/>
        <v>0</v>
      </c>
      <c r="P11">
        <f ca="1"/>
        <v>0</v>
      </c>
      <c r="Q11">
        <f ca="1"/>
        <v>891.9</v>
      </c>
      <c r="R11">
        <f ca="1"/>
        <v>0</v>
      </c>
      <c r="S11">
        <f ca="1"/>
        <v>0</v>
      </c>
      <c r="T11" t="str">
        <f ca="1"/>
        <v>-153,68</v>
      </c>
    </row>
    <row r="12" spans="2:20" x14ac:dyDescent="0.3">
      <c r="B12" t="str">
        <f ca="1"/>
        <v>2025_07_MRC_0101_DISTRIBUTION_CHANNEL_ALL.txt</v>
      </c>
      <c r="C12">
        <f ca="1"/>
        <v>45839</v>
      </c>
      <c r="D12" t="str">
        <f ca="1"/>
        <v>1 SD=MM   Total</v>
      </c>
      <c r="E12" t="str">
        <f ca="1"/>
        <v/>
      </c>
      <c r="F12" t="str">
        <f ca="1"/>
        <v/>
      </c>
      <c r="G12">
        <f ca="1"/>
        <v>41274915.009999998</v>
      </c>
      <c r="H12">
        <f ca="1"/>
        <v>28355259.52</v>
      </c>
      <c r="I12">
        <f ca="1"/>
        <v>12919655.49</v>
      </c>
      <c r="J12">
        <f ca="1"/>
        <v>0.313</v>
      </c>
      <c r="K12">
        <f ca="1"/>
        <v>28297436.559999999</v>
      </c>
      <c r="L12">
        <f ca="1"/>
        <v>12977478.449999999</v>
      </c>
      <c r="M12">
        <f ca="1"/>
        <v>0</v>
      </c>
      <c r="N12">
        <f ca="1"/>
        <v>28297480.510000002</v>
      </c>
      <c r="O12">
        <f ca="1"/>
        <v>0</v>
      </c>
      <c r="P12">
        <f ca="1"/>
        <v>0</v>
      </c>
      <c r="Q12">
        <f ca="1"/>
        <v>12977434.5</v>
      </c>
      <c r="R12">
        <f ca="1"/>
        <v>0</v>
      </c>
      <c r="S12">
        <f ca="1"/>
        <v>0</v>
      </c>
      <c r="T12" t="str">
        <f ca="1"/>
        <v>-57822,96</v>
      </c>
    </row>
    <row r="13" spans="2:20" x14ac:dyDescent="0.3">
      <c r="B13" t="str">
        <f ca="1"/>
        <v>2025_07_MRC_0101_DISTRIBUTION_CHANNEL_ALL.txt</v>
      </c>
      <c r="C13">
        <f ca="1"/>
        <v>45839</v>
      </c>
      <c r="D13" t="str">
        <f ca="1"/>
        <v xml:space="preserve">2 in SD not in MM  </v>
      </c>
      <c r="E13" t="str">
        <f ca="1"/>
        <v>ZF-Test std invoice</v>
      </c>
      <c r="F13" t="str">
        <f ca="1"/>
        <v>ZRPO-transport fee return</v>
      </c>
      <c r="G13">
        <f ca="1"/>
        <v>-356.09</v>
      </c>
      <c r="H13">
        <f ca="1"/>
        <v>0</v>
      </c>
      <c r="I13">
        <f ca="1"/>
        <v>-356.09</v>
      </c>
      <c r="J13">
        <f ca="1"/>
        <v>1</v>
      </c>
      <c r="K13">
        <f ca="1"/>
        <v>0</v>
      </c>
      <c r="L13">
        <f ca="1"/>
        <v>-356.09</v>
      </c>
      <c r="M13">
        <f ca="1"/>
        <v>0</v>
      </c>
      <c r="N13">
        <f ca="1"/>
        <v>0</v>
      </c>
      <c r="O13">
        <f ca="1"/>
        <v>0</v>
      </c>
      <c r="P13">
        <f ca="1"/>
        <v>0</v>
      </c>
      <c r="Q13">
        <f ca="1"/>
        <v>-356.09</v>
      </c>
      <c r="R13">
        <f ca="1"/>
        <v>0</v>
      </c>
      <c r="S13">
        <f ca="1"/>
        <v>0</v>
      </c>
      <c r="T13" t="str">
        <f ca="1"/>
        <v>0,00</v>
      </c>
    </row>
    <row r="14" spans="2:20" x14ac:dyDescent="0.3">
      <c r="B14" t="str">
        <f ca="1"/>
        <v>2025_07_MRC_0101_DISTRIBUTION_CHANNEL_ALL.txt</v>
      </c>
      <c r="C14">
        <f ca="1"/>
        <v>45839</v>
      </c>
      <c r="D14" t="str">
        <f ca="1"/>
        <v xml:space="preserve">2 in SD not in MM  </v>
      </c>
      <c r="E14" t="str">
        <f ca="1"/>
        <v>ZA-Credit note</v>
      </c>
      <c r="F14" t="str">
        <f ca="1"/>
        <v>ZRPR-service return</v>
      </c>
      <c r="G14">
        <f ca="1"/>
        <v>-956</v>
      </c>
      <c r="H14">
        <f ca="1"/>
        <v>0</v>
      </c>
      <c r="I14">
        <f ca="1"/>
        <v>-956</v>
      </c>
      <c r="J14">
        <f ca="1"/>
        <v>1</v>
      </c>
      <c r="K14">
        <f ca="1"/>
        <v>0</v>
      </c>
      <c r="L14">
        <f ca="1"/>
        <v>-956</v>
      </c>
      <c r="M14">
        <f ca="1"/>
        <v>0</v>
      </c>
      <c r="N14">
        <f ca="1"/>
        <v>0</v>
      </c>
      <c r="O14">
        <f ca="1"/>
        <v>0</v>
      </c>
      <c r="P14">
        <f ca="1"/>
        <v>0</v>
      </c>
      <c r="Q14">
        <f ca="1"/>
        <v>-956</v>
      </c>
      <c r="R14">
        <f ca="1"/>
        <v>0</v>
      </c>
      <c r="S14">
        <f ca="1"/>
        <v>0</v>
      </c>
      <c r="T14" t="str">
        <f ca="1"/>
        <v>0,00</v>
      </c>
    </row>
    <row r="15" spans="2:20" x14ac:dyDescent="0.3">
      <c r="B15" t="str">
        <f ca="1"/>
        <v>2025_07_MRC_0101_DISTRIBUTION_CHANNEL_ALL.txt</v>
      </c>
      <c r="C15">
        <f ca="1"/>
        <v>45839</v>
      </c>
      <c r="D15" t="str">
        <f ca="1"/>
        <v xml:space="preserve">2 in SD not in MM  </v>
      </c>
      <c r="E15" t="str">
        <f ca="1"/>
        <v>ZF-Test std invoice</v>
      </c>
      <c r="F15" t="str">
        <f ca="1"/>
        <v>ZUBY-Customer owned Item</v>
      </c>
      <c r="G15">
        <f ca="1"/>
        <v>0</v>
      </c>
      <c r="H15">
        <f ca="1"/>
        <v>0</v>
      </c>
      <c r="I15">
        <f ca="1"/>
        <v>0</v>
      </c>
      <c r="J15">
        <f ca="1"/>
        <v>0</v>
      </c>
      <c r="K15">
        <f ca="1"/>
        <v>0</v>
      </c>
      <c r="L15">
        <f ca="1"/>
        <v>0</v>
      </c>
      <c r="M15">
        <f ca="1"/>
        <v>0</v>
      </c>
      <c r="N15">
        <f ca="1"/>
        <v>0</v>
      </c>
      <c r="O15">
        <f ca="1"/>
        <v>0</v>
      </c>
      <c r="P15">
        <f ca="1"/>
        <v>0</v>
      </c>
      <c r="Q15">
        <f ca="1"/>
        <v>0</v>
      </c>
      <c r="R15">
        <f ca="1"/>
        <v>0</v>
      </c>
      <c r="S15">
        <f ca="1"/>
        <v>0</v>
      </c>
      <c r="T15" t="str">
        <f ca="1"/>
        <v>0,00</v>
      </c>
    </row>
    <row r="16" spans="2:20" x14ac:dyDescent="0.3">
      <c r="B16" t="str">
        <f ca="1"/>
        <v>2025_07_MRC_0101_DISTRIBUTION_CHANNEL_ALL.txt</v>
      </c>
      <c r="C16">
        <f ca="1"/>
        <v>45839</v>
      </c>
      <c r="D16" t="str">
        <f ca="1"/>
        <v xml:space="preserve">2 in SD not in MM  </v>
      </c>
      <c r="E16" t="str">
        <f ca="1"/>
        <v>ZA-Credit note</v>
      </c>
      <c r="F16" t="str">
        <f ca="1"/>
        <v>G2N-Request</v>
      </c>
      <c r="G16">
        <f ca="1"/>
        <v>-24603.54</v>
      </c>
      <c r="H16">
        <f ca="1"/>
        <v>-12712.6</v>
      </c>
      <c r="I16">
        <f ca="1"/>
        <v>-11890.94</v>
      </c>
      <c r="J16">
        <f ca="1"/>
        <v>0.48330000000000001</v>
      </c>
      <c r="K16">
        <f ca="1"/>
        <v>-12150.91</v>
      </c>
      <c r="L16">
        <f ca="1"/>
        <v>-12452.63</v>
      </c>
      <c r="M16">
        <f ca="1"/>
        <v>0</v>
      </c>
      <c r="N16">
        <f ca="1"/>
        <v>0</v>
      </c>
      <c r="O16">
        <f ca="1"/>
        <v>0</v>
      </c>
      <c r="P16">
        <f ca="1"/>
        <v>0</v>
      </c>
      <c r="Q16">
        <f ca="1"/>
        <v>-24603.54</v>
      </c>
      <c r="R16">
        <f ca="1"/>
        <v>0</v>
      </c>
      <c r="S16">
        <f ca="1"/>
        <v>0</v>
      </c>
      <c r="T16" t="str">
        <f ca="1"/>
        <v>561,69</v>
      </c>
    </row>
    <row r="17" spans="2:20" x14ac:dyDescent="0.3">
      <c r="B17" t="str">
        <f ca="1"/>
        <v>2025_07_MRC_0101_DISTRIBUTION_CHANNEL_ALL.txt</v>
      </c>
      <c r="C17">
        <f ca="1"/>
        <v>45839</v>
      </c>
      <c r="D17" t="str">
        <f ca="1"/>
        <v xml:space="preserve">2 in SD not in MM  </v>
      </c>
      <c r="E17" t="str">
        <f ca="1"/>
        <v>ZANN-Cancel invoice</v>
      </c>
      <c r="F17" t="str">
        <f ca="1"/>
        <v>G2N-Request</v>
      </c>
      <c r="G17">
        <f ca="1"/>
        <v>-468778.58</v>
      </c>
      <c r="H17">
        <f ca="1"/>
        <v>-305580.96000000002</v>
      </c>
      <c r="I17">
        <f ca="1"/>
        <v>-163197.62</v>
      </c>
      <c r="J17">
        <f ca="1"/>
        <v>0.34810000000000002</v>
      </c>
      <c r="K17">
        <f ca="1"/>
        <v>-294055.59000000003</v>
      </c>
      <c r="L17">
        <f ca="1"/>
        <v>-174722.99</v>
      </c>
      <c r="M17">
        <f ca="1"/>
        <v>0</v>
      </c>
      <c r="N17">
        <f ca="1"/>
        <v>0</v>
      </c>
      <c r="O17">
        <f ca="1"/>
        <v>0</v>
      </c>
      <c r="P17">
        <f ca="1"/>
        <v>0</v>
      </c>
      <c r="Q17">
        <f ca="1"/>
        <v>-468778.58</v>
      </c>
      <c r="R17">
        <f ca="1"/>
        <v>0</v>
      </c>
      <c r="S17">
        <f ca="1"/>
        <v>0</v>
      </c>
      <c r="T17" t="str">
        <f ca="1"/>
        <v>11525,37</v>
      </c>
    </row>
    <row r="18" spans="2:20" x14ac:dyDescent="0.3">
      <c r="B18" t="str">
        <f ca="1"/>
        <v>2025_07_MRC_0101_DISTRIBUTION_CHANNEL_ALL.txt</v>
      </c>
      <c r="C18">
        <f ca="1"/>
        <v>45839</v>
      </c>
      <c r="D18" t="str">
        <f ca="1"/>
        <v xml:space="preserve">2 in SD not in MM  </v>
      </c>
      <c r="E18" t="str">
        <f ca="1"/>
        <v>ZFNN-Reinvoice</v>
      </c>
      <c r="F18" t="str">
        <f ca="1"/>
        <v>G2N-Request</v>
      </c>
      <c r="G18">
        <f ca="1"/>
        <v>-1051.4100000000001</v>
      </c>
      <c r="H18">
        <f ca="1"/>
        <v>-924.76</v>
      </c>
      <c r="I18">
        <f ca="1"/>
        <v>-126.65</v>
      </c>
      <c r="J18">
        <f ca="1"/>
        <v>0.1205</v>
      </c>
      <c r="K18">
        <f ca="1"/>
        <v>-1587.64</v>
      </c>
      <c r="L18">
        <f ca="1"/>
        <v>536.23</v>
      </c>
      <c r="M18">
        <f ca="1"/>
        <v>0</v>
      </c>
      <c r="N18">
        <f ca="1"/>
        <v>0</v>
      </c>
      <c r="O18">
        <f ca="1"/>
        <v>0</v>
      </c>
      <c r="P18">
        <f ca="1"/>
        <v>0</v>
      </c>
      <c r="Q18">
        <f ca="1"/>
        <v>-1051.4100000000001</v>
      </c>
      <c r="R18">
        <f ca="1"/>
        <v>0</v>
      </c>
      <c r="S18">
        <f ca="1"/>
        <v>0</v>
      </c>
      <c r="T18" t="str">
        <f ca="1"/>
        <v>-662,88</v>
      </c>
    </row>
    <row r="19" spans="2:20" x14ac:dyDescent="0.3">
      <c r="B19" t="str">
        <f ca="1"/>
        <v>2025_07_MRC_0101_DISTRIBUTION_CHANNEL_ALL.txt</v>
      </c>
      <c r="C19">
        <f ca="1"/>
        <v>45839</v>
      </c>
      <c r="D19" t="str">
        <f ca="1"/>
        <v xml:space="preserve">2 in SD not in MM  </v>
      </c>
      <c r="E19" t="str">
        <f ca="1"/>
        <v>ZA-Credit note</v>
      </c>
      <c r="F19" t="str">
        <f ca="1"/>
        <v>G2NN-Free Item</v>
      </c>
      <c r="G19">
        <f ca="1"/>
        <v>0</v>
      </c>
      <c r="H19">
        <f ca="1"/>
        <v>-235.95</v>
      </c>
      <c r="I19">
        <f ca="1"/>
        <v>235.95</v>
      </c>
      <c r="J19">
        <f ca="1"/>
        <v>0</v>
      </c>
      <c r="K19">
        <f ca="1"/>
        <v>-224.01</v>
      </c>
      <c r="L19">
        <f ca="1"/>
        <v>224.01</v>
      </c>
      <c r="M19">
        <f ca="1"/>
        <v>0</v>
      </c>
      <c r="N19">
        <f ca="1"/>
        <v>0</v>
      </c>
      <c r="O19">
        <f ca="1"/>
        <v>0</v>
      </c>
      <c r="P19">
        <f ca="1"/>
        <v>0</v>
      </c>
      <c r="Q19">
        <f ca="1"/>
        <v>0</v>
      </c>
      <c r="R19">
        <f ca="1"/>
        <v>0</v>
      </c>
      <c r="S19">
        <f ca="1"/>
        <v>0</v>
      </c>
      <c r="T19" t="str">
        <f ca="1"/>
        <v>11,94</v>
      </c>
    </row>
    <row r="20" spans="2:20" x14ac:dyDescent="0.3">
      <c r="B20" t="str">
        <f ca="1"/>
        <v>2025_07_MRC_0101_DISTRIBUTION_CHANNEL_ALL.txt</v>
      </c>
      <c r="C20">
        <f ca="1"/>
        <v>45839</v>
      </c>
      <c r="D20" t="str">
        <f ca="1"/>
        <v xml:space="preserve">2 in SD not in MM  </v>
      </c>
      <c r="E20" t="str">
        <f ca="1"/>
        <v>ZANN-Cancel invoice</v>
      </c>
      <c r="F20" t="str">
        <f ca="1"/>
        <v>G2NN-Free Item</v>
      </c>
      <c r="G20">
        <f ca="1"/>
        <v>-196</v>
      </c>
      <c r="H20">
        <f ca="1"/>
        <v>-10311.75</v>
      </c>
      <c r="I20">
        <f ca="1"/>
        <v>10115.75</v>
      </c>
      <c r="J20">
        <f ca="1"/>
        <v>-51.610999999999997</v>
      </c>
      <c r="K20">
        <f ca="1"/>
        <v>-9955.77</v>
      </c>
      <c r="L20">
        <f ca="1"/>
        <v>9759.77</v>
      </c>
      <c r="M20">
        <f ca="1"/>
        <v>0</v>
      </c>
      <c r="N20">
        <f ca="1"/>
        <v>0</v>
      </c>
      <c r="O20">
        <f ca="1"/>
        <v>0</v>
      </c>
      <c r="P20">
        <f ca="1"/>
        <v>0</v>
      </c>
      <c r="Q20">
        <f ca="1"/>
        <v>-196</v>
      </c>
      <c r="R20">
        <f ca="1"/>
        <v>0</v>
      </c>
      <c r="S20">
        <f ca="1"/>
        <v>0</v>
      </c>
      <c r="T20" t="str">
        <f ca="1"/>
        <v>355,98</v>
      </c>
    </row>
    <row r="21" spans="2:20" x14ac:dyDescent="0.3">
      <c r="B21" t="str">
        <f ca="1"/>
        <v>2025_07_MRC_0101_DISTRIBUTION_CHANNEL_ALL.txt</v>
      </c>
      <c r="C21">
        <f ca="1"/>
        <v>45839</v>
      </c>
      <c r="D21" t="str">
        <f ca="1"/>
        <v xml:space="preserve">2 in SD not in MM  </v>
      </c>
      <c r="E21" t="str">
        <f ca="1"/>
        <v>ZFNN-Reinvoice</v>
      </c>
      <c r="F21" t="str">
        <f ca="1"/>
        <v>G2NN-Free Item</v>
      </c>
      <c r="G21">
        <f ca="1"/>
        <v>0</v>
      </c>
      <c r="H21">
        <f ca="1"/>
        <v>-29.5</v>
      </c>
      <c r="I21">
        <f ca="1"/>
        <v>29.5</v>
      </c>
      <c r="J21">
        <f ca="1"/>
        <v>0</v>
      </c>
      <c r="K21">
        <f ca="1"/>
        <v>-29.5</v>
      </c>
      <c r="L21">
        <f ca="1"/>
        <v>29.5</v>
      </c>
      <c r="M21">
        <f ca="1"/>
        <v>0</v>
      </c>
      <c r="N21">
        <f ca="1"/>
        <v>0</v>
      </c>
      <c r="O21">
        <f ca="1"/>
        <v>0</v>
      </c>
      <c r="P21">
        <f ca="1"/>
        <v>0</v>
      </c>
      <c r="Q21">
        <f ca="1"/>
        <v>0</v>
      </c>
      <c r="R21">
        <f ca="1"/>
        <v>0</v>
      </c>
      <c r="S21">
        <f ca="1"/>
        <v>0</v>
      </c>
      <c r="T21" t="str">
        <f ca="1"/>
        <v>0,00</v>
      </c>
    </row>
    <row r="22" spans="2:20" x14ac:dyDescent="0.3">
      <c r="B22" t="str">
        <f ca="1"/>
        <v>2025_07_MRC_0101_DISTRIBUTION_CHANNEL_ALL.txt</v>
      </c>
      <c r="C22">
        <f ca="1"/>
        <v>45839</v>
      </c>
      <c r="D22" t="str">
        <f ca="1"/>
        <v xml:space="preserve">2 in SD not in MM  </v>
      </c>
      <c r="E22" t="str">
        <f ca="1"/>
        <v>ZANN-Cancel invoice</v>
      </c>
      <c r="F22" t="str">
        <f ca="1"/>
        <v>G2W-Request</v>
      </c>
      <c r="G22">
        <f ca="1"/>
        <v>-20355.77</v>
      </c>
      <c r="H22">
        <f ca="1"/>
        <v>-12.6</v>
      </c>
      <c r="I22">
        <f ca="1"/>
        <v>-20343.169999999998</v>
      </c>
      <c r="J22">
        <f ca="1"/>
        <v>0.99939999999999996</v>
      </c>
      <c r="K22">
        <f ca="1"/>
        <v>-12.6</v>
      </c>
      <c r="L22">
        <f ca="1"/>
        <v>-20343.169999999998</v>
      </c>
      <c r="M22">
        <f ca="1"/>
        <v>0</v>
      </c>
      <c r="N22">
        <f ca="1"/>
        <v>0</v>
      </c>
      <c r="O22">
        <f ca="1"/>
        <v>0</v>
      </c>
      <c r="P22">
        <f ca="1"/>
        <v>0</v>
      </c>
      <c r="Q22">
        <f ca="1"/>
        <v>-20355.77</v>
      </c>
      <c r="R22">
        <f ca="1"/>
        <v>0</v>
      </c>
      <c r="S22">
        <f ca="1"/>
        <v>0</v>
      </c>
      <c r="T22" t="str">
        <f ca="1"/>
        <v>0,00</v>
      </c>
    </row>
    <row r="23" spans="2:20" x14ac:dyDescent="0.3">
      <c r="B23" t="str">
        <f ca="1"/>
        <v>2025_07_MRC_0101_DISTRIBUTION_CHANNEL_ALL.txt</v>
      </c>
      <c r="C23">
        <f ca="1"/>
        <v>45839</v>
      </c>
      <c r="D23" t="str">
        <f ca="1"/>
        <v xml:space="preserve">2 in SD not in MM  </v>
      </c>
      <c r="E23" t="str">
        <f ca="1"/>
        <v>ZA-Credit note</v>
      </c>
      <c r="F23" t="str">
        <f ca="1"/>
        <v>L2N-Request</v>
      </c>
      <c r="G23">
        <f ca="1"/>
        <v>18706.509999999998</v>
      </c>
      <c r="H23">
        <f ca="1"/>
        <v>12864.89</v>
      </c>
      <c r="I23">
        <f ca="1"/>
        <v>5841.62</v>
      </c>
      <c r="J23">
        <f ca="1"/>
        <v>0.31230000000000002</v>
      </c>
      <c r="K23">
        <f ca="1"/>
        <v>12326.04</v>
      </c>
      <c r="L23">
        <f ca="1"/>
        <v>6380.47</v>
      </c>
      <c r="M23">
        <f ca="1"/>
        <v>0</v>
      </c>
      <c r="N23">
        <f ca="1"/>
        <v>0</v>
      </c>
      <c r="O23">
        <f ca="1"/>
        <v>0</v>
      </c>
      <c r="P23">
        <f ca="1"/>
        <v>0</v>
      </c>
      <c r="Q23">
        <f ca="1"/>
        <v>18706.509999999998</v>
      </c>
      <c r="R23">
        <f ca="1"/>
        <v>0</v>
      </c>
      <c r="S23">
        <f ca="1"/>
        <v>0</v>
      </c>
      <c r="T23" t="str">
        <f ca="1"/>
        <v>-538,85</v>
      </c>
    </row>
    <row r="24" spans="2:20" x14ac:dyDescent="0.3">
      <c r="B24" t="str">
        <f ca="1"/>
        <v>2025_07_MRC_0101_DISTRIBUTION_CHANNEL_ALL.txt</v>
      </c>
      <c r="C24">
        <f ca="1"/>
        <v>45839</v>
      </c>
      <c r="D24" t="str">
        <f ca="1"/>
        <v xml:space="preserve">2 in SD not in MM  </v>
      </c>
      <c r="E24" t="str">
        <f ca="1"/>
        <v>ZANN-Cancel invoice</v>
      </c>
      <c r="F24" t="str">
        <f ca="1"/>
        <v>L2N-Request</v>
      </c>
      <c r="G24">
        <f ca="1"/>
        <v>1424.79</v>
      </c>
      <c r="H24">
        <f ca="1"/>
        <v>1145.24</v>
      </c>
      <c r="I24">
        <f ca="1"/>
        <v>279.55</v>
      </c>
      <c r="J24">
        <f ca="1"/>
        <v>0.19620000000000001</v>
      </c>
      <c r="K24">
        <f ca="1"/>
        <v>1796.88</v>
      </c>
      <c r="L24">
        <f ca="1"/>
        <v>-372.09</v>
      </c>
      <c r="M24">
        <f ca="1"/>
        <v>0</v>
      </c>
      <c r="N24">
        <f ca="1"/>
        <v>0</v>
      </c>
      <c r="O24">
        <f ca="1"/>
        <v>0</v>
      </c>
      <c r="P24">
        <f ca="1"/>
        <v>0</v>
      </c>
      <c r="Q24">
        <f ca="1"/>
        <v>1424.79</v>
      </c>
      <c r="R24">
        <f ca="1"/>
        <v>0</v>
      </c>
      <c r="S24">
        <f ca="1"/>
        <v>0</v>
      </c>
      <c r="T24" t="str">
        <f ca="1"/>
        <v>651,64</v>
      </c>
    </row>
    <row r="25" spans="2:20" x14ac:dyDescent="0.3">
      <c r="B25" t="str">
        <f ca="1"/>
        <v>2025_07_MRC_0101_DISTRIBUTION_CHANNEL_ALL.txt</v>
      </c>
      <c r="C25">
        <f ca="1"/>
        <v>45839</v>
      </c>
      <c r="D25" t="str">
        <f ca="1"/>
        <v xml:space="preserve">2 in SD not in MM  </v>
      </c>
      <c r="E25" t="str">
        <f ca="1"/>
        <v>ZFFI-Financial invoice</v>
      </c>
      <c r="F25" t="str">
        <f ca="1"/>
        <v>L2N-Request</v>
      </c>
      <c r="G25">
        <f ca="1"/>
        <v>19253.400000000001</v>
      </c>
      <c r="H25">
        <f ca="1"/>
        <v>7544.59</v>
      </c>
      <c r="I25">
        <f ca="1"/>
        <v>11708.81</v>
      </c>
      <c r="J25">
        <f ca="1"/>
        <v>0.60809999999999997</v>
      </c>
      <c r="K25">
        <f ca="1"/>
        <v>7379.23</v>
      </c>
      <c r="L25">
        <f ca="1"/>
        <v>11874.17</v>
      </c>
      <c r="M25">
        <f ca="1"/>
        <v>0</v>
      </c>
      <c r="N25">
        <f ca="1"/>
        <v>0</v>
      </c>
      <c r="O25">
        <f ca="1"/>
        <v>0</v>
      </c>
      <c r="P25">
        <f ca="1"/>
        <v>0</v>
      </c>
      <c r="Q25">
        <f ca="1"/>
        <v>19253.400000000001</v>
      </c>
      <c r="R25">
        <f ca="1"/>
        <v>0</v>
      </c>
      <c r="S25">
        <f ca="1"/>
        <v>0</v>
      </c>
      <c r="T25" t="str">
        <f ca="1"/>
        <v>-165,36</v>
      </c>
    </row>
    <row r="26" spans="2:20" x14ac:dyDescent="0.3">
      <c r="B26" t="str">
        <f ca="1"/>
        <v>2025_07_MRC_0101_DISTRIBUTION_CHANNEL_ALL.txt</v>
      </c>
      <c r="C26">
        <f ca="1"/>
        <v>45839</v>
      </c>
      <c r="D26" t="str">
        <f ca="1"/>
        <v xml:space="preserve">2 in SD not in MM  </v>
      </c>
      <c r="E26" t="str">
        <f ca="1"/>
        <v>ZFNN-Reinvoice</v>
      </c>
      <c r="F26" t="str">
        <f ca="1"/>
        <v>L2N-Request</v>
      </c>
      <c r="G26">
        <f ca="1"/>
        <v>415955.20000000001</v>
      </c>
      <c r="H26">
        <f ca="1"/>
        <v>282085.84999999998</v>
      </c>
      <c r="I26">
        <f ca="1"/>
        <v>133869.35</v>
      </c>
      <c r="J26">
        <f ca="1"/>
        <v>0.32179999999999997</v>
      </c>
      <c r="K26">
        <f ca="1"/>
        <v>273644.01</v>
      </c>
      <c r="L26">
        <f ca="1"/>
        <v>142311.19</v>
      </c>
      <c r="M26">
        <f ca="1"/>
        <v>0</v>
      </c>
      <c r="N26">
        <f ca="1"/>
        <v>0</v>
      </c>
      <c r="O26">
        <f ca="1"/>
        <v>0</v>
      </c>
      <c r="P26">
        <f ca="1"/>
        <v>0</v>
      </c>
      <c r="Q26">
        <f ca="1"/>
        <v>415955.20000000001</v>
      </c>
      <c r="R26">
        <f ca="1"/>
        <v>0</v>
      </c>
      <c r="S26">
        <f ca="1"/>
        <v>0</v>
      </c>
      <c r="T26" t="str">
        <f ca="1"/>
        <v>-8441,84</v>
      </c>
    </row>
    <row r="27" spans="2:20" x14ac:dyDescent="0.3">
      <c r="B27" t="str">
        <f ca="1"/>
        <v>2025_07_MRC_0101_DISTRIBUTION_CHANNEL_ALL.txt</v>
      </c>
      <c r="C27">
        <f ca="1"/>
        <v>45839</v>
      </c>
      <c r="D27" t="str">
        <f ca="1"/>
        <v xml:space="preserve">2 in SD not in MM  </v>
      </c>
      <c r="E27" t="str">
        <f ca="1"/>
        <v>ZA-Credit note</v>
      </c>
      <c r="F27" t="str">
        <f ca="1"/>
        <v>L2NN-Free</v>
      </c>
      <c r="G27">
        <f ca="1"/>
        <v>0</v>
      </c>
      <c r="H27">
        <f ca="1"/>
        <v>224.01</v>
      </c>
      <c r="I27">
        <f ca="1"/>
        <v>-224.01</v>
      </c>
      <c r="J27">
        <f ca="1"/>
        <v>0</v>
      </c>
      <c r="K27">
        <f ca="1"/>
        <v>224.01</v>
      </c>
      <c r="L27">
        <f ca="1"/>
        <v>-224.01</v>
      </c>
      <c r="M27">
        <f ca="1"/>
        <v>0</v>
      </c>
      <c r="N27">
        <f ca="1"/>
        <v>0</v>
      </c>
      <c r="O27">
        <f ca="1"/>
        <v>0</v>
      </c>
      <c r="P27">
        <f ca="1"/>
        <v>0</v>
      </c>
      <c r="Q27">
        <f ca="1"/>
        <v>0</v>
      </c>
      <c r="R27">
        <f ca="1"/>
        <v>0</v>
      </c>
      <c r="S27">
        <f ca="1"/>
        <v>0</v>
      </c>
      <c r="T27" t="str">
        <f ca="1"/>
        <v>0,00</v>
      </c>
    </row>
    <row r="28" spans="2:20" x14ac:dyDescent="0.3">
      <c r="B28" t="str">
        <f ca="1"/>
        <v>2025_07_MRC_0101_DISTRIBUTION_CHANNEL_ALL.txt</v>
      </c>
      <c r="C28">
        <f ca="1"/>
        <v>45839</v>
      </c>
      <c r="D28" t="str">
        <f ca="1"/>
        <v xml:space="preserve">2 in SD not in MM  </v>
      </c>
      <c r="E28" t="str">
        <f ca="1"/>
        <v>ZFNN-Reinvoice</v>
      </c>
      <c r="F28" t="str">
        <f ca="1"/>
        <v>L2NN-Free</v>
      </c>
      <c r="G28">
        <f ca="1"/>
        <v>0</v>
      </c>
      <c r="H28">
        <f ca="1"/>
        <v>9017.2900000000009</v>
      </c>
      <c r="I28">
        <f ca="1"/>
        <v>-9017.2900000000009</v>
      </c>
      <c r="J28">
        <f ca="1"/>
        <v>0</v>
      </c>
      <c r="K28">
        <f ca="1"/>
        <v>8699.2199999999993</v>
      </c>
      <c r="L28">
        <f ca="1"/>
        <v>-8699.2199999999993</v>
      </c>
      <c r="M28">
        <f ca="1"/>
        <v>0</v>
      </c>
      <c r="N28">
        <f ca="1"/>
        <v>0</v>
      </c>
      <c r="O28">
        <f ca="1"/>
        <v>0</v>
      </c>
      <c r="P28">
        <f ca="1"/>
        <v>0</v>
      </c>
      <c r="Q28">
        <f ca="1"/>
        <v>0</v>
      </c>
      <c r="R28">
        <f ca="1"/>
        <v>0</v>
      </c>
      <c r="S28">
        <f ca="1"/>
        <v>0</v>
      </c>
      <c r="T28" t="str">
        <f ca="1"/>
        <v>-318,07</v>
      </c>
    </row>
    <row r="29" spans="2:20" x14ac:dyDescent="0.3">
      <c r="B29" t="str">
        <f ca="1"/>
        <v>2025_07_MRC_0101_DISTRIBUTION_CHANNEL_ALL.txt</v>
      </c>
      <c r="C29">
        <f ca="1"/>
        <v>45839</v>
      </c>
      <c r="D29" t="str">
        <f ca="1"/>
        <v xml:space="preserve">2 in SD not in MM  </v>
      </c>
      <c r="E29" t="str">
        <f ca="1"/>
        <v>ZFFI-Financial invoice</v>
      </c>
      <c r="F29" t="str">
        <f ca="1"/>
        <v>L2W-Request</v>
      </c>
      <c r="G29">
        <f ca="1"/>
        <v>34142.629999999997</v>
      </c>
      <c r="H29">
        <f ca="1"/>
        <v>0</v>
      </c>
      <c r="I29">
        <f ca="1"/>
        <v>34142.629999999997</v>
      </c>
      <c r="J29">
        <f ca="1"/>
        <v>1</v>
      </c>
      <c r="K29">
        <f ca="1"/>
        <v>0</v>
      </c>
      <c r="L29">
        <f ca="1"/>
        <v>34142.629999999997</v>
      </c>
      <c r="M29">
        <f ca="1"/>
        <v>0</v>
      </c>
      <c r="N29">
        <f ca="1"/>
        <v>0</v>
      </c>
      <c r="O29">
        <f ca="1"/>
        <v>0</v>
      </c>
      <c r="P29">
        <f ca="1"/>
        <v>0</v>
      </c>
      <c r="Q29">
        <f ca="1"/>
        <v>34142.629999999997</v>
      </c>
      <c r="R29">
        <f ca="1"/>
        <v>0</v>
      </c>
      <c r="S29">
        <f ca="1"/>
        <v>0</v>
      </c>
      <c r="T29" t="str">
        <f ca="1"/>
        <v>0,00</v>
      </c>
    </row>
    <row r="30" spans="2:20" x14ac:dyDescent="0.3">
      <c r="B30" t="str">
        <f ca="1"/>
        <v>2025_07_MRC_0101_DISTRIBUTION_CHANNEL_ALL.txt</v>
      </c>
      <c r="C30">
        <f ca="1"/>
        <v>45839</v>
      </c>
      <c r="D30" t="str">
        <f ca="1"/>
        <v xml:space="preserve">2 in SD not in MM  </v>
      </c>
      <c r="E30" t="str">
        <f ca="1"/>
        <v>ZFNN-Reinvoice</v>
      </c>
      <c r="F30" t="str">
        <f ca="1"/>
        <v>L2W-Request</v>
      </c>
      <c r="G30">
        <f ca="1"/>
        <v>12786.23</v>
      </c>
      <c r="H30">
        <f ca="1"/>
        <v>12.6</v>
      </c>
      <c r="I30">
        <f ca="1"/>
        <v>12773.63</v>
      </c>
      <c r="J30">
        <f ca="1"/>
        <v>0.999</v>
      </c>
      <c r="K30">
        <f ca="1"/>
        <v>12.6</v>
      </c>
      <c r="L30">
        <f ca="1"/>
        <v>12773.63</v>
      </c>
      <c r="M30">
        <f ca="1"/>
        <v>0</v>
      </c>
      <c r="N30">
        <f ca="1"/>
        <v>0</v>
      </c>
      <c r="O30">
        <f ca="1"/>
        <v>0</v>
      </c>
      <c r="P30">
        <f ca="1"/>
        <v>0</v>
      </c>
      <c r="Q30">
        <f ca="1"/>
        <v>12786.23</v>
      </c>
      <c r="R30">
        <f ca="1"/>
        <v>0</v>
      </c>
      <c r="S30">
        <f ca="1"/>
        <v>0</v>
      </c>
      <c r="T30" t="str">
        <f ca="1"/>
        <v>0,00</v>
      </c>
    </row>
    <row r="31" spans="2:20" x14ac:dyDescent="0.3">
      <c r="B31" t="str">
        <f ca="1"/>
        <v>2025_07_MRC_0101_DISTRIBUTION_CHANNEL_ALL.txt</v>
      </c>
      <c r="C31">
        <f ca="1"/>
        <v>45839</v>
      </c>
      <c r="D31" t="str">
        <f ca="1"/>
        <v xml:space="preserve">2 in SD not in MM  </v>
      </c>
      <c r="E31" t="str">
        <f ca="1"/>
        <v>ZF-Test std invoice</v>
      </c>
      <c r="F31" t="str">
        <f ca="1"/>
        <v>LPN-Sched.Agreement Item</v>
      </c>
      <c r="G31">
        <f ca="1"/>
        <v>6678.66</v>
      </c>
      <c r="H31">
        <f ca="1"/>
        <v>5292.24</v>
      </c>
      <c r="I31">
        <f ca="1"/>
        <v>1386.42</v>
      </c>
      <c r="J31">
        <f ca="1"/>
        <v>0.20760000000000001</v>
      </c>
      <c r="K31">
        <f ca="1"/>
        <v>5029.95</v>
      </c>
      <c r="L31">
        <f ca="1"/>
        <v>1648.71</v>
      </c>
      <c r="M31">
        <f ca="1"/>
        <v>0</v>
      </c>
      <c r="N31">
        <f ca="1"/>
        <v>0</v>
      </c>
      <c r="O31">
        <f ca="1"/>
        <v>0</v>
      </c>
      <c r="P31">
        <f ca="1"/>
        <v>0</v>
      </c>
      <c r="Q31">
        <f ca="1"/>
        <v>6678.66</v>
      </c>
      <c r="R31">
        <f ca="1"/>
        <v>0</v>
      </c>
      <c r="S31">
        <f ca="1"/>
        <v>0</v>
      </c>
      <c r="T31" t="str">
        <f ca="1"/>
        <v>-262,29</v>
      </c>
    </row>
    <row r="32" spans="2:20" x14ac:dyDescent="0.3">
      <c r="B32" t="str">
        <f ca="1"/>
        <v>2025_07_MRC_0101_DISTRIBUTION_CHANNEL_ALL.txt</v>
      </c>
      <c r="C32">
        <f ca="1"/>
        <v>45839</v>
      </c>
      <c r="D32" t="str">
        <f ca="1"/>
        <v xml:space="preserve">2 in SD not in MM  </v>
      </c>
      <c r="E32" t="str">
        <f ca="1"/>
        <v>ZF-Test std invoice</v>
      </c>
      <c r="F32" t="str">
        <f ca="1"/>
        <v>MVN-Lease Item</v>
      </c>
      <c r="G32">
        <f ca="1"/>
        <v>93105.27</v>
      </c>
      <c r="H32">
        <f ca="1"/>
        <v>57880.73</v>
      </c>
      <c r="I32">
        <f ca="1"/>
        <v>35224.54</v>
      </c>
      <c r="J32">
        <f ca="1"/>
        <v>0.37830000000000003</v>
      </c>
      <c r="K32">
        <f ca="1"/>
        <v>55124.67</v>
      </c>
      <c r="L32">
        <f ca="1"/>
        <v>37980.6</v>
      </c>
      <c r="M32">
        <f ca="1"/>
        <v>0</v>
      </c>
      <c r="N32">
        <f ca="1"/>
        <v>0</v>
      </c>
      <c r="O32">
        <f ca="1"/>
        <v>0</v>
      </c>
      <c r="P32">
        <f ca="1"/>
        <v>0</v>
      </c>
      <c r="Q32">
        <f ca="1"/>
        <v>93105.27</v>
      </c>
      <c r="R32">
        <f ca="1"/>
        <v>0</v>
      </c>
      <c r="S32">
        <f ca="1"/>
        <v>0</v>
      </c>
      <c r="T32" t="str">
        <f ca="1"/>
        <v>-2756,06</v>
      </c>
    </row>
    <row r="33" spans="2:20" x14ac:dyDescent="0.3">
      <c r="B33" t="str">
        <f ca="1"/>
        <v>2025_07_MRC_0101_DISTRIBUTION_CHANNEL_ALL.txt</v>
      </c>
      <c r="C33">
        <f ca="1"/>
        <v>45839</v>
      </c>
      <c r="D33" t="str">
        <f ca="1"/>
        <v xml:space="preserve">2 in SD not in MM  </v>
      </c>
      <c r="E33" t="str">
        <f ca="1"/>
        <v>ZF-Test std invoice</v>
      </c>
      <c r="F33" t="str">
        <f ca="1"/>
        <v>TAB-Indiv.Purchase Order</v>
      </c>
      <c r="G33">
        <f ca="1"/>
        <v>46838.92</v>
      </c>
      <c r="H33">
        <f ca="1"/>
        <v>37397.83</v>
      </c>
      <c r="I33">
        <f ca="1"/>
        <v>9441.09</v>
      </c>
      <c r="J33">
        <f ca="1"/>
        <v>0.2016</v>
      </c>
      <c r="K33">
        <f ca="1"/>
        <v>39330.769999999997</v>
      </c>
      <c r="L33">
        <f ca="1"/>
        <v>7508.15</v>
      </c>
      <c r="M33">
        <f ca="1"/>
        <v>0</v>
      </c>
      <c r="N33">
        <f ca="1"/>
        <v>0</v>
      </c>
      <c r="O33">
        <f ca="1"/>
        <v>0</v>
      </c>
      <c r="P33">
        <f ca="1"/>
        <v>0</v>
      </c>
      <c r="Q33">
        <f ca="1"/>
        <v>46838.92</v>
      </c>
      <c r="R33">
        <f ca="1"/>
        <v>0</v>
      </c>
      <c r="S33">
        <f ca="1"/>
        <v>0</v>
      </c>
      <c r="T33" t="str">
        <f ca="1"/>
        <v>1932,94</v>
      </c>
    </row>
    <row r="34" spans="2:20" x14ac:dyDescent="0.3">
      <c r="B34" t="str">
        <f ca="1"/>
        <v>2025_07_MRC_0101_DISTRIBUTION_CHANNEL_ALL.txt</v>
      </c>
      <c r="C34">
        <f ca="1"/>
        <v>45839</v>
      </c>
      <c r="D34" t="str">
        <f ca="1"/>
        <v xml:space="preserve">2 in SD not in MM  </v>
      </c>
      <c r="E34" t="str">
        <f ca="1"/>
        <v>ZF-Test std invoice</v>
      </c>
      <c r="F34" t="str">
        <f ca="1"/>
        <v>TAN-Standard Item</v>
      </c>
      <c r="G34">
        <f ca="1"/>
        <v>598462.54</v>
      </c>
      <c r="H34">
        <f ca="1"/>
        <v>422734.15</v>
      </c>
      <c r="I34">
        <f ca="1"/>
        <v>175728.39</v>
      </c>
      <c r="J34">
        <f ca="1"/>
        <v>0.29360000000000003</v>
      </c>
      <c r="K34">
        <f ca="1"/>
        <v>414428.3</v>
      </c>
      <c r="L34">
        <f ca="1"/>
        <v>184034.24</v>
      </c>
      <c r="M34">
        <f ca="1"/>
        <v>0</v>
      </c>
      <c r="N34">
        <f ca="1"/>
        <v>0</v>
      </c>
      <c r="O34">
        <f ca="1"/>
        <v>0</v>
      </c>
      <c r="P34">
        <f ca="1"/>
        <v>0</v>
      </c>
      <c r="Q34">
        <f ca="1"/>
        <v>598462.54</v>
      </c>
      <c r="R34">
        <f ca="1"/>
        <v>0</v>
      </c>
      <c r="S34">
        <f ca="1"/>
        <v>0</v>
      </c>
      <c r="T34" t="str">
        <f ca="1"/>
        <v>-8305,85</v>
      </c>
    </row>
    <row r="35" spans="2:20" x14ac:dyDescent="0.3">
      <c r="B35" t="str">
        <f ca="1"/>
        <v>2025_07_MRC_0101_DISTRIBUTION_CHANNEL_ALL.txt</v>
      </c>
      <c r="C35">
        <f ca="1"/>
        <v>45839</v>
      </c>
      <c r="D35" t="str">
        <f ca="1"/>
        <v xml:space="preserve">2 in SD not in MM  </v>
      </c>
      <c r="E35" t="str">
        <f ca="1"/>
        <v>ZF-Test std invoice</v>
      </c>
      <c r="F35" t="str">
        <f ca="1"/>
        <v>TANN-Free of Charge Item</v>
      </c>
      <c r="G35">
        <f ca="1"/>
        <v>0</v>
      </c>
      <c r="H35">
        <f ca="1"/>
        <v>1964.44</v>
      </c>
      <c r="I35">
        <f ca="1"/>
        <v>-1964.44</v>
      </c>
      <c r="J35">
        <f ca="1"/>
        <v>0</v>
      </c>
      <c r="K35">
        <f ca="1"/>
        <v>1853.9</v>
      </c>
      <c r="L35">
        <f ca="1"/>
        <v>-1853.9</v>
      </c>
      <c r="M35">
        <f ca="1"/>
        <v>0</v>
      </c>
      <c r="N35">
        <f ca="1"/>
        <v>0</v>
      </c>
      <c r="O35">
        <f ca="1"/>
        <v>0</v>
      </c>
      <c r="P35">
        <f ca="1"/>
        <v>0</v>
      </c>
      <c r="Q35">
        <f ca="1"/>
        <v>0</v>
      </c>
      <c r="R35">
        <f ca="1"/>
        <v>0</v>
      </c>
      <c r="S35">
        <f ca="1"/>
        <v>0</v>
      </c>
      <c r="T35" t="str">
        <f ca="1"/>
        <v>-110,54</v>
      </c>
    </row>
    <row r="36" spans="2:20" x14ac:dyDescent="0.3">
      <c r="B36" t="str">
        <f ca="1"/>
        <v>2025_07_MRC_0101_DISTRIBUTION_CHANNEL_ALL.txt</v>
      </c>
      <c r="C36">
        <f ca="1"/>
        <v>45839</v>
      </c>
      <c r="D36" t="str">
        <f ca="1"/>
        <v xml:space="preserve">2 in SD not in MM  </v>
      </c>
      <c r="E36" t="str">
        <f ca="1"/>
        <v>ZF-Test std invoice</v>
      </c>
      <c r="F36" t="str">
        <f ca="1"/>
        <v>TAS-Third Party Item</v>
      </c>
      <c r="G36">
        <f ca="1"/>
        <v>1544392.34</v>
      </c>
      <c r="H36">
        <f ca="1"/>
        <v>1098111.45</v>
      </c>
      <c r="I36">
        <f ca="1"/>
        <v>446280.89</v>
      </c>
      <c r="J36">
        <f ca="1"/>
        <v>0.28899999999999998</v>
      </c>
      <c r="K36">
        <f ca="1"/>
        <v>1057512.49</v>
      </c>
      <c r="L36">
        <f ca="1"/>
        <v>486879.85</v>
      </c>
      <c r="M36">
        <f ca="1"/>
        <v>0</v>
      </c>
      <c r="N36">
        <f ca="1"/>
        <v>0</v>
      </c>
      <c r="O36">
        <f ca="1"/>
        <v>0</v>
      </c>
      <c r="P36">
        <f ca="1"/>
        <v>0</v>
      </c>
      <c r="Q36">
        <f ca="1"/>
        <v>1544392.34</v>
      </c>
      <c r="R36">
        <f ca="1"/>
        <v>0</v>
      </c>
      <c r="S36">
        <f ca="1"/>
        <v>0</v>
      </c>
      <c r="T36" t="str">
        <f ca="1"/>
        <v>-40598,96</v>
      </c>
    </row>
    <row r="37" spans="2:20" x14ac:dyDescent="0.3">
      <c r="B37" t="str">
        <f ca="1"/>
        <v>2025_07_MRC_0101_DISTRIBUTION_CHANNEL_ALL.txt</v>
      </c>
      <c r="C37">
        <f ca="1"/>
        <v>45839</v>
      </c>
      <c r="D37" t="str">
        <f ca="1"/>
        <v xml:space="preserve">2 in SD not in MM  </v>
      </c>
      <c r="E37" t="str">
        <f ca="1"/>
        <v>ZF-Test std invoice</v>
      </c>
      <c r="F37" t="str">
        <f ca="1"/>
        <v>TAW-Value Item</v>
      </c>
      <c r="G37">
        <f ca="1"/>
        <v>77672.69</v>
      </c>
      <c r="H37">
        <f ca="1"/>
        <v>0</v>
      </c>
      <c r="I37">
        <f ca="1"/>
        <v>77672.69</v>
      </c>
      <c r="J37">
        <f ca="1"/>
        <v>1</v>
      </c>
      <c r="K37">
        <f ca="1"/>
        <v>0</v>
      </c>
      <c r="L37">
        <f ca="1"/>
        <v>77672.69</v>
      </c>
      <c r="M37">
        <f ca="1"/>
        <v>0</v>
      </c>
      <c r="N37">
        <f ca="1"/>
        <v>0</v>
      </c>
      <c r="O37">
        <f ca="1"/>
        <v>0</v>
      </c>
      <c r="P37">
        <f ca="1"/>
        <v>0</v>
      </c>
      <c r="Q37">
        <f ca="1"/>
        <v>77672.69</v>
      </c>
      <c r="R37">
        <f ca="1"/>
        <v>0</v>
      </c>
      <c r="S37">
        <f ca="1"/>
        <v>0</v>
      </c>
      <c r="T37" t="str">
        <f ca="1"/>
        <v>0,00</v>
      </c>
    </row>
    <row r="38" spans="2:20" x14ac:dyDescent="0.3">
      <c r="B38" t="str">
        <f ca="1"/>
        <v>2025_07_MRC_0101_DISTRIBUTION_CHANNEL_ALL.txt</v>
      </c>
      <c r="C38">
        <f ca="1"/>
        <v>45839</v>
      </c>
      <c r="D38" t="str">
        <f ca="1"/>
        <v xml:space="preserve">2 in SD not in MM  </v>
      </c>
      <c r="E38" t="str">
        <f ca="1"/>
        <v>ZF-Test std invoice</v>
      </c>
      <c r="F38" t="str">
        <f ca="1"/>
        <v>Z001-TAN - price cont.</v>
      </c>
      <c r="G38">
        <f ca="1"/>
        <v>0</v>
      </c>
      <c r="H38">
        <f ca="1"/>
        <v>14862.92</v>
      </c>
      <c r="I38">
        <f ca="1"/>
        <v>-14862.92</v>
      </c>
      <c r="J38">
        <f ca="1"/>
        <v>0</v>
      </c>
      <c r="K38">
        <f ca="1"/>
        <v>14271.39</v>
      </c>
      <c r="L38">
        <f ca="1"/>
        <v>-14271.39</v>
      </c>
      <c r="M38">
        <f ca="1"/>
        <v>0</v>
      </c>
      <c r="N38">
        <f ca="1"/>
        <v>0</v>
      </c>
      <c r="O38">
        <f ca="1"/>
        <v>0</v>
      </c>
      <c r="P38">
        <f ca="1"/>
        <v>0</v>
      </c>
      <c r="Q38">
        <f ca="1"/>
        <v>0</v>
      </c>
      <c r="R38">
        <f ca="1"/>
        <v>0</v>
      </c>
      <c r="S38">
        <f ca="1"/>
        <v>0</v>
      </c>
      <c r="T38" t="str">
        <f ca="1"/>
        <v>-591,53</v>
      </c>
    </row>
    <row r="39" spans="2:20" x14ac:dyDescent="0.3">
      <c r="B39" t="str">
        <f ca="1"/>
        <v>2025_07_MRC_0101_DISTRIBUTION_CHANNEL_ALL.txt</v>
      </c>
      <c r="C39">
        <f ca="1"/>
        <v>45839</v>
      </c>
      <c r="D39" t="str">
        <f ca="1"/>
        <v xml:space="preserve">2 in SD not in MM  </v>
      </c>
      <c r="E39" t="str">
        <f ca="1"/>
        <v>ZF-Test std invoice</v>
      </c>
      <c r="F39" t="str">
        <f ca="1"/>
        <v>Z002-TAN + price cont.</v>
      </c>
      <c r="G39">
        <f ca="1"/>
        <v>1281456.29</v>
      </c>
      <c r="H39">
        <f ca="1"/>
        <v>2623.74</v>
      </c>
      <c r="I39">
        <f ca="1"/>
        <v>1278832.55</v>
      </c>
      <c r="J39">
        <f ca="1"/>
        <v>0.998</v>
      </c>
      <c r="K39">
        <f ca="1"/>
        <v>2623.74</v>
      </c>
      <c r="L39">
        <f ca="1"/>
        <v>1278832.55</v>
      </c>
      <c r="M39">
        <f ca="1"/>
        <v>0</v>
      </c>
      <c r="N39">
        <f ca="1"/>
        <v>0</v>
      </c>
      <c r="O39">
        <f ca="1"/>
        <v>0</v>
      </c>
      <c r="P39">
        <f ca="1"/>
        <v>0</v>
      </c>
      <c r="Q39">
        <f ca="1"/>
        <v>1281456.29</v>
      </c>
      <c r="R39">
        <f ca="1"/>
        <v>0</v>
      </c>
      <c r="S39">
        <f ca="1"/>
        <v>0</v>
      </c>
      <c r="T39" t="str">
        <f ca="1"/>
        <v>0,00</v>
      </c>
    </row>
    <row r="40" spans="2:20" x14ac:dyDescent="0.3">
      <c r="B40" t="str">
        <f ca="1"/>
        <v>2025_07_MRC_0101_DISTRIBUTION_CHANNEL_ALL.txt</v>
      </c>
      <c r="C40">
        <f ca="1"/>
        <v>45839</v>
      </c>
      <c r="D40" t="str">
        <f ca="1"/>
        <v xml:space="preserve">2 in SD not in MM  </v>
      </c>
      <c r="E40" t="str">
        <f ca="1"/>
        <v>ZF-Test std invoice</v>
      </c>
      <c r="F40" t="str">
        <f ca="1"/>
        <v>ZAD-Service</v>
      </c>
      <c r="G40">
        <f ca="1"/>
        <v>277</v>
      </c>
      <c r="H40">
        <f ca="1"/>
        <v>0</v>
      </c>
      <c r="I40">
        <f ca="1"/>
        <v>277</v>
      </c>
      <c r="J40">
        <f ca="1"/>
        <v>1</v>
      </c>
      <c r="K40">
        <f ca="1"/>
        <v>0</v>
      </c>
      <c r="L40">
        <f ca="1"/>
        <v>277</v>
      </c>
      <c r="M40">
        <f ca="1"/>
        <v>0</v>
      </c>
      <c r="N40">
        <f ca="1"/>
        <v>0</v>
      </c>
      <c r="O40">
        <f ca="1"/>
        <v>0</v>
      </c>
      <c r="P40">
        <f ca="1"/>
        <v>0</v>
      </c>
      <c r="Q40">
        <f ca="1"/>
        <v>277</v>
      </c>
      <c r="R40">
        <f ca="1"/>
        <v>0</v>
      </c>
      <c r="S40">
        <f ca="1"/>
        <v>0</v>
      </c>
      <c r="T40" t="str">
        <f ca="1"/>
        <v>0,00</v>
      </c>
    </row>
    <row r="41" spans="2:20" x14ac:dyDescent="0.3">
      <c r="B41" t="str">
        <f ca="1"/>
        <v>2025_07_MRC_0101_DISTRIBUTION_CHANNEL_ALL.txt</v>
      </c>
      <c r="C41">
        <f ca="1"/>
        <v>45839</v>
      </c>
      <c r="D41" t="str">
        <f ca="1"/>
        <v xml:space="preserve">2 in SD not in MM  </v>
      </c>
      <c r="E41" t="str">
        <f ca="1"/>
        <v>ZF-Test std invoice</v>
      </c>
      <c r="F41" t="str">
        <f ca="1"/>
        <v>ZCAD-Gift products</v>
      </c>
      <c r="G41">
        <f ca="1"/>
        <v>0</v>
      </c>
      <c r="H41">
        <f ca="1"/>
        <v>16148.66</v>
      </c>
      <c r="I41">
        <f ca="1"/>
        <v>-16148.66</v>
      </c>
      <c r="J41">
        <f ca="1"/>
        <v>0</v>
      </c>
      <c r="K41">
        <f ca="1"/>
        <v>16148.66</v>
      </c>
      <c r="L41">
        <f ca="1"/>
        <v>-16148.66</v>
      </c>
      <c r="M41">
        <f ca="1"/>
        <v>0</v>
      </c>
      <c r="N41">
        <f ca="1"/>
        <v>0</v>
      </c>
      <c r="O41">
        <f ca="1"/>
        <v>0</v>
      </c>
      <c r="P41">
        <f ca="1"/>
        <v>0</v>
      </c>
      <c r="Q41">
        <f ca="1"/>
        <v>0</v>
      </c>
      <c r="R41">
        <f ca="1"/>
        <v>0</v>
      </c>
      <c r="S41">
        <f ca="1"/>
        <v>0</v>
      </c>
      <c r="T41" t="str">
        <f ca="1"/>
        <v>0,00</v>
      </c>
    </row>
    <row r="42" spans="2:20" x14ac:dyDescent="0.3">
      <c r="B42" t="str">
        <f ca="1"/>
        <v>2025_07_MRC_0101_DISTRIBUTION_CHANNEL_ALL.txt</v>
      </c>
      <c r="C42">
        <f ca="1"/>
        <v>45839</v>
      </c>
      <c r="D42" t="str">
        <f ca="1"/>
        <v xml:space="preserve">2 in SD not in MM  </v>
      </c>
      <c r="E42" t="str">
        <f ca="1"/>
        <v>ZF-Test std invoice</v>
      </c>
      <c r="F42" t="str">
        <f ca="1"/>
        <v>ZCAR-Recycled cartridge</v>
      </c>
      <c r="G42">
        <f ca="1"/>
        <v>239.59</v>
      </c>
      <c r="H42">
        <f ca="1"/>
        <v>183.87</v>
      </c>
      <c r="I42">
        <f ca="1"/>
        <v>55.72</v>
      </c>
      <c r="J42">
        <f ca="1"/>
        <v>0.2326</v>
      </c>
      <c r="K42">
        <f ca="1"/>
        <v>72.31</v>
      </c>
      <c r="L42">
        <f ca="1"/>
        <v>167.28</v>
      </c>
      <c r="M42">
        <f ca="1"/>
        <v>0</v>
      </c>
      <c r="N42">
        <f ca="1"/>
        <v>0</v>
      </c>
      <c r="O42">
        <f ca="1"/>
        <v>0</v>
      </c>
      <c r="P42">
        <f ca="1"/>
        <v>0</v>
      </c>
      <c r="Q42">
        <f ca="1"/>
        <v>239.59</v>
      </c>
      <c r="R42">
        <f ca="1"/>
        <v>0</v>
      </c>
      <c r="S42">
        <f ca="1"/>
        <v>0</v>
      </c>
      <c r="T42" t="str">
        <f ca="1"/>
        <v>-111,56</v>
      </c>
    </row>
    <row r="43" spans="2:20" x14ac:dyDescent="0.3">
      <c r="B43" t="str">
        <f ca="1"/>
        <v>2025_07_MRC_0101_DISTRIBUTION_CHANNEL_ALL.txt</v>
      </c>
      <c r="C43">
        <f ca="1"/>
        <v>45839</v>
      </c>
      <c r="D43" t="str">
        <f ca="1"/>
        <v xml:space="preserve">2 in SD not in MM  </v>
      </c>
      <c r="E43" t="str">
        <f ca="1"/>
        <v>ZF-Test std invoice</v>
      </c>
      <c r="F43" t="str">
        <f ca="1"/>
        <v>ZCCA-Recycling Box</v>
      </c>
      <c r="G43">
        <f ca="1"/>
        <v>0</v>
      </c>
      <c r="H43">
        <f ca="1"/>
        <v>0</v>
      </c>
      <c r="I43">
        <f ca="1"/>
        <v>0</v>
      </c>
      <c r="J43">
        <f ca="1"/>
        <v>0</v>
      </c>
      <c r="K43">
        <f ca="1"/>
        <v>0</v>
      </c>
      <c r="L43">
        <f ca="1"/>
        <v>0</v>
      </c>
      <c r="M43">
        <f ca="1"/>
        <v>0</v>
      </c>
      <c r="N43">
        <f ca="1"/>
        <v>0</v>
      </c>
      <c r="O43">
        <f ca="1"/>
        <v>0</v>
      </c>
      <c r="P43">
        <f ca="1"/>
        <v>0</v>
      </c>
      <c r="Q43">
        <f ca="1"/>
        <v>0</v>
      </c>
      <c r="R43">
        <f ca="1"/>
        <v>0</v>
      </c>
      <c r="S43">
        <f ca="1"/>
        <v>0</v>
      </c>
      <c r="T43" t="str">
        <f ca="1"/>
        <v>0,00</v>
      </c>
    </row>
    <row r="44" spans="2:20" x14ac:dyDescent="0.3">
      <c r="B44" t="str">
        <f ca="1"/>
        <v>2025_07_MRC_0101_DISTRIBUTION_CHANNEL_ALL.txt</v>
      </c>
      <c r="C44">
        <f ca="1"/>
        <v>45839</v>
      </c>
      <c r="D44" t="str">
        <f ca="1"/>
        <v xml:space="preserve">2 in SD not in MM  </v>
      </c>
      <c r="E44" t="str">
        <f ca="1"/>
        <v>ZF-Test std invoice</v>
      </c>
      <c r="F44" t="str">
        <f ca="1"/>
        <v>ZEXP-Export product</v>
      </c>
      <c r="G44">
        <f ca="1"/>
        <v>393.88</v>
      </c>
      <c r="H44">
        <f ca="1"/>
        <v>0</v>
      </c>
      <c r="I44">
        <f ca="1"/>
        <v>393.88</v>
      </c>
      <c r="J44">
        <f ca="1"/>
        <v>1</v>
      </c>
      <c r="K44">
        <f ca="1"/>
        <v>0</v>
      </c>
      <c r="L44">
        <f ca="1"/>
        <v>393.88</v>
      </c>
      <c r="M44">
        <f ca="1"/>
        <v>0</v>
      </c>
      <c r="N44">
        <f ca="1"/>
        <v>0</v>
      </c>
      <c r="O44">
        <f ca="1"/>
        <v>0</v>
      </c>
      <c r="P44">
        <f ca="1"/>
        <v>0</v>
      </c>
      <c r="Q44">
        <f ca="1"/>
        <v>393.88</v>
      </c>
      <c r="R44">
        <f ca="1"/>
        <v>0</v>
      </c>
      <c r="S44">
        <f ca="1"/>
        <v>0</v>
      </c>
      <c r="T44" t="str">
        <f ca="1"/>
        <v>0,00</v>
      </c>
    </row>
    <row r="45" spans="2:20" x14ac:dyDescent="0.3">
      <c r="B45" t="str">
        <f ca="1"/>
        <v>2025_07_MRC_0101_DISTRIBUTION_CHANNEL_ALL.txt</v>
      </c>
      <c r="C45">
        <f ca="1"/>
        <v>45839</v>
      </c>
      <c r="D45" t="str">
        <f ca="1"/>
        <v xml:space="preserve">2 in SD not in MM  </v>
      </c>
      <c r="E45" t="str">
        <f ca="1"/>
        <v>ZF-Test std invoice</v>
      </c>
      <c r="F45" t="str">
        <f ca="1"/>
        <v>ZGFC-General Freight Chrg</v>
      </c>
      <c r="G45">
        <f ca="1"/>
        <v>87819.34</v>
      </c>
      <c r="H45">
        <f ca="1"/>
        <v>0</v>
      </c>
      <c r="I45">
        <f ca="1"/>
        <v>87819.34</v>
      </c>
      <c r="J45">
        <f ca="1"/>
        <v>1</v>
      </c>
      <c r="K45">
        <f ca="1"/>
        <v>0</v>
      </c>
      <c r="L45">
        <f ca="1"/>
        <v>87819.34</v>
      </c>
      <c r="M45">
        <f ca="1"/>
        <v>0</v>
      </c>
      <c r="N45">
        <f ca="1"/>
        <v>0</v>
      </c>
      <c r="O45">
        <f ca="1"/>
        <v>0</v>
      </c>
      <c r="P45">
        <f ca="1"/>
        <v>0</v>
      </c>
      <c r="Q45">
        <f ca="1"/>
        <v>87819.34</v>
      </c>
      <c r="R45">
        <f ca="1"/>
        <v>0</v>
      </c>
      <c r="S45">
        <f ca="1"/>
        <v>0</v>
      </c>
      <c r="T45" t="str">
        <f ca="1"/>
        <v>0,00</v>
      </c>
    </row>
    <row r="46" spans="2:20" x14ac:dyDescent="0.3">
      <c r="B46" t="str">
        <f ca="1"/>
        <v>2025_07_MRC_0101_DISTRIBUTION_CHANNEL_ALL.txt</v>
      </c>
      <c r="C46">
        <f ca="1"/>
        <v>45839</v>
      </c>
      <c r="D46" t="str">
        <f ca="1"/>
        <v xml:space="preserve">2 in SD not in MM  </v>
      </c>
      <c r="E46" t="str">
        <f ca="1"/>
        <v>ZF-Test std invoice</v>
      </c>
      <c r="F46" t="str">
        <f ca="1"/>
        <v>ZLDG-Free direct delivery</v>
      </c>
      <c r="G46">
        <f ca="1"/>
        <v>0</v>
      </c>
      <c r="H46">
        <f ca="1"/>
        <v>5267.01</v>
      </c>
      <c r="I46">
        <f ca="1"/>
        <v>-5267.01</v>
      </c>
      <c r="J46">
        <f ca="1"/>
        <v>0</v>
      </c>
      <c r="K46">
        <f ca="1"/>
        <v>5121.22</v>
      </c>
      <c r="L46">
        <f ca="1"/>
        <v>-5121.22</v>
      </c>
      <c r="M46">
        <f ca="1"/>
        <v>0</v>
      </c>
      <c r="N46">
        <f ca="1"/>
        <v>0</v>
      </c>
      <c r="O46">
        <f ca="1"/>
        <v>0</v>
      </c>
      <c r="P46">
        <f ca="1"/>
        <v>0</v>
      </c>
      <c r="Q46">
        <f ca="1"/>
        <v>0</v>
      </c>
      <c r="R46">
        <f ca="1"/>
        <v>0</v>
      </c>
      <c r="S46">
        <f ca="1"/>
        <v>0</v>
      </c>
      <c r="T46" t="str">
        <f ca="1"/>
        <v>-145,79</v>
      </c>
    </row>
    <row r="47" spans="2:20" x14ac:dyDescent="0.3">
      <c r="B47" t="str">
        <f ca="1"/>
        <v>2025_07_MRC_0101_DISTRIBUTION_CHANNEL_ALL.txt</v>
      </c>
      <c r="C47">
        <f ca="1"/>
        <v>45839</v>
      </c>
      <c r="D47" t="str">
        <f ca="1"/>
        <v xml:space="preserve">2 in SD not in MM  </v>
      </c>
      <c r="E47" t="str">
        <f ca="1"/>
        <v>ZF-Test std invoice</v>
      </c>
      <c r="F47" t="str">
        <f ca="1"/>
        <v>ZPOR-Transportation fees</v>
      </c>
      <c r="G47">
        <f ca="1"/>
        <v>92482.83</v>
      </c>
      <c r="H47">
        <f ca="1"/>
        <v>0</v>
      </c>
      <c r="I47">
        <f ca="1"/>
        <v>92482.83</v>
      </c>
      <c r="J47">
        <f ca="1"/>
        <v>1</v>
      </c>
      <c r="K47">
        <f ca="1"/>
        <v>0</v>
      </c>
      <c r="L47">
        <f ca="1"/>
        <v>92482.83</v>
      </c>
      <c r="M47">
        <f ca="1"/>
        <v>0</v>
      </c>
      <c r="N47">
        <f ca="1"/>
        <v>0</v>
      </c>
      <c r="O47">
        <f ca="1"/>
        <v>0</v>
      </c>
      <c r="P47">
        <f ca="1"/>
        <v>0</v>
      </c>
      <c r="Q47">
        <f ca="1"/>
        <v>92482.83</v>
      </c>
      <c r="R47">
        <f ca="1"/>
        <v>0</v>
      </c>
      <c r="S47">
        <f ca="1"/>
        <v>0</v>
      </c>
      <c r="T47" t="str">
        <f ca="1"/>
        <v>0,00</v>
      </c>
    </row>
    <row r="48" spans="2:20" x14ac:dyDescent="0.3">
      <c r="B48" t="str">
        <f ca="1"/>
        <v>2025_07_MRC_0101_DISTRIBUTION_CHANNEL_ALL.txt</v>
      </c>
      <c r="C48">
        <f ca="1"/>
        <v>45839</v>
      </c>
      <c r="D48" t="str">
        <f ca="1"/>
        <v xml:space="preserve">2 in SD not in MM  </v>
      </c>
      <c r="E48" t="str">
        <f ca="1"/>
        <v>ZFNN-Reinvoice</v>
      </c>
      <c r="F48" t="str">
        <f ca="1"/>
        <v>ZPOR-Transportation fees</v>
      </c>
      <c r="G48">
        <f ca="1"/>
        <v>435.2</v>
      </c>
      <c r="H48">
        <f ca="1"/>
        <v>0</v>
      </c>
      <c r="I48">
        <f ca="1"/>
        <v>435.2</v>
      </c>
      <c r="J48">
        <f ca="1"/>
        <v>1</v>
      </c>
      <c r="K48">
        <f ca="1"/>
        <v>0</v>
      </c>
      <c r="L48">
        <f ca="1"/>
        <v>435.2</v>
      </c>
      <c r="M48">
        <f ca="1"/>
        <v>0</v>
      </c>
      <c r="N48">
        <f ca="1"/>
        <v>0</v>
      </c>
      <c r="O48">
        <f ca="1"/>
        <v>0</v>
      </c>
      <c r="P48">
        <f ca="1"/>
        <v>0</v>
      </c>
      <c r="Q48">
        <f ca="1"/>
        <v>435.2</v>
      </c>
      <c r="R48">
        <f ca="1"/>
        <v>0</v>
      </c>
      <c r="S48">
        <f ca="1"/>
        <v>0</v>
      </c>
      <c r="T48" t="str">
        <f ca="1"/>
        <v>0,00</v>
      </c>
    </row>
    <row r="49" spans="2:20" x14ac:dyDescent="0.3">
      <c r="B49" t="str">
        <f ca="1"/>
        <v>2025_07_MRC_0101_DISTRIBUTION_CHANNEL_ALL.txt</v>
      </c>
      <c r="C49">
        <f ca="1"/>
        <v>45839</v>
      </c>
      <c r="D49" t="str">
        <f ca="1"/>
        <v xml:space="preserve">2 in SD not in MM  </v>
      </c>
      <c r="E49" t="str">
        <f ca="1"/>
        <v>ZF-Test std invoice</v>
      </c>
      <c r="F49" t="str">
        <f ca="1"/>
        <v>ZPR1-Target promotion</v>
      </c>
      <c r="G49">
        <f ca="1"/>
        <v>0</v>
      </c>
      <c r="H49">
        <f ca="1"/>
        <v>91</v>
      </c>
      <c r="I49">
        <f ca="1"/>
        <v>-91</v>
      </c>
      <c r="J49">
        <f ca="1"/>
        <v>0</v>
      </c>
      <c r="K49">
        <f ca="1"/>
        <v>91</v>
      </c>
      <c r="L49">
        <f ca="1"/>
        <v>-91</v>
      </c>
      <c r="M49">
        <f ca="1"/>
        <v>0</v>
      </c>
      <c r="N49">
        <f ca="1"/>
        <v>0</v>
      </c>
      <c r="O49">
        <f ca="1"/>
        <v>0</v>
      </c>
      <c r="P49">
        <f ca="1"/>
        <v>0</v>
      </c>
      <c r="Q49">
        <f ca="1"/>
        <v>0</v>
      </c>
      <c r="R49">
        <f ca="1"/>
        <v>0</v>
      </c>
      <c r="S49">
        <f ca="1"/>
        <v>0</v>
      </c>
      <c r="T49" t="str">
        <f ca="1"/>
        <v>0,00</v>
      </c>
    </row>
    <row r="50" spans="2:20" x14ac:dyDescent="0.3">
      <c r="B50" t="str">
        <f ca="1"/>
        <v>2025_07_MRC_0101_DISTRIBUTION_CHANNEL_ALL.txt</v>
      </c>
      <c r="C50">
        <f ca="1"/>
        <v>45839</v>
      </c>
      <c r="D50" t="str">
        <f ca="1"/>
        <v xml:space="preserve">2 in SD not in MM  </v>
      </c>
      <c r="E50" t="str">
        <f ca="1"/>
        <v>ZA-Credit note</v>
      </c>
      <c r="F50" t="str">
        <f ca="1"/>
        <v>ZRB2-Return BOM</v>
      </c>
      <c r="G50">
        <f ca="1"/>
        <v>-5142.34</v>
      </c>
      <c r="H50">
        <f ca="1"/>
        <v>-27</v>
      </c>
      <c r="I50">
        <f ca="1"/>
        <v>-5115.34</v>
      </c>
      <c r="J50">
        <f ca="1"/>
        <v>0.99470000000000003</v>
      </c>
      <c r="K50">
        <f ca="1"/>
        <v>-27</v>
      </c>
      <c r="L50">
        <f ca="1"/>
        <v>-5115.34</v>
      </c>
      <c r="M50">
        <f ca="1"/>
        <v>0</v>
      </c>
      <c r="N50">
        <f ca="1"/>
        <v>0</v>
      </c>
      <c r="O50">
        <f ca="1"/>
        <v>0</v>
      </c>
      <c r="P50">
        <f ca="1"/>
        <v>0</v>
      </c>
      <c r="Q50">
        <f ca="1"/>
        <v>-5142.34</v>
      </c>
      <c r="R50">
        <f ca="1"/>
        <v>0</v>
      </c>
      <c r="S50">
        <f ca="1"/>
        <v>0</v>
      </c>
      <c r="T50" t="str">
        <f ca="1"/>
        <v>0,00</v>
      </c>
    </row>
    <row r="51" spans="2:20" x14ac:dyDescent="0.3">
      <c r="B51" t="str">
        <f ca="1"/>
        <v>2025_07_MRC_0101_DISTRIBUTION_CHANNEL_ALL.txt</v>
      </c>
      <c r="C51">
        <f ca="1"/>
        <v>45839</v>
      </c>
      <c r="D51" t="str">
        <f ca="1"/>
        <v xml:space="preserve">2 in SD not in MM  </v>
      </c>
      <c r="E51" t="str">
        <f ca="1"/>
        <v>ZB-Credit note invoice</v>
      </c>
      <c r="F51" t="str">
        <f ca="1"/>
        <v>ZRB2-Return BOM</v>
      </c>
      <c r="G51">
        <f ca="1"/>
        <v>-1501.19</v>
      </c>
      <c r="H51">
        <f ca="1"/>
        <v>0</v>
      </c>
      <c r="I51">
        <f ca="1"/>
        <v>-1501.19</v>
      </c>
      <c r="J51">
        <f ca="1"/>
        <v>1</v>
      </c>
      <c r="K51">
        <f ca="1"/>
        <v>0</v>
      </c>
      <c r="L51">
        <f ca="1"/>
        <v>-1501.19</v>
      </c>
      <c r="M51">
        <f ca="1"/>
        <v>0</v>
      </c>
      <c r="N51">
        <f ca="1"/>
        <v>0</v>
      </c>
      <c r="O51">
        <f ca="1"/>
        <v>0</v>
      </c>
      <c r="P51">
        <f ca="1"/>
        <v>0</v>
      </c>
      <c r="Q51">
        <f ca="1"/>
        <v>-1501.19</v>
      </c>
      <c r="R51">
        <f ca="1"/>
        <v>0</v>
      </c>
      <c r="S51">
        <f ca="1"/>
        <v>0</v>
      </c>
      <c r="T51" t="str">
        <f ca="1"/>
        <v>0,00</v>
      </c>
    </row>
    <row r="52" spans="2:20" x14ac:dyDescent="0.3">
      <c r="B52" t="str">
        <f ca="1"/>
        <v>2025_07_MRC_0101_DISTRIBUTION_CHANNEL_ALL.txt</v>
      </c>
      <c r="C52">
        <f ca="1"/>
        <v>45839</v>
      </c>
      <c r="D52" t="str">
        <f ca="1"/>
        <v xml:space="preserve">2 in SD not in MM  </v>
      </c>
      <c r="E52" t="str">
        <f ca="1"/>
        <v>ZF-Test std invoice</v>
      </c>
      <c r="F52" t="str">
        <f ca="1"/>
        <v>ZRB2-Return BOM</v>
      </c>
      <c r="G52">
        <f ca="1"/>
        <v>-3717.53</v>
      </c>
      <c r="H52">
        <f ca="1"/>
        <v>0</v>
      </c>
      <c r="I52">
        <f ca="1"/>
        <v>-3717.53</v>
      </c>
      <c r="J52">
        <f ca="1"/>
        <v>1</v>
      </c>
      <c r="K52">
        <f ca="1"/>
        <v>0</v>
      </c>
      <c r="L52">
        <f ca="1"/>
        <v>-3717.53</v>
      </c>
      <c r="M52">
        <f ca="1"/>
        <v>0</v>
      </c>
      <c r="N52">
        <f ca="1"/>
        <v>0</v>
      </c>
      <c r="O52">
        <f ca="1"/>
        <v>0</v>
      </c>
      <c r="P52">
        <f ca="1"/>
        <v>0</v>
      </c>
      <c r="Q52">
        <f ca="1"/>
        <v>-3717.53</v>
      </c>
      <c r="R52">
        <f ca="1"/>
        <v>0</v>
      </c>
      <c r="S52">
        <f ca="1"/>
        <v>0</v>
      </c>
      <c r="T52" t="str">
        <f ca="1"/>
        <v>0,00</v>
      </c>
    </row>
    <row r="53" spans="2:20" x14ac:dyDescent="0.3">
      <c r="B53" t="str">
        <f ca="1"/>
        <v>2025_07_MRC_0101_DISTRIBUTION_CHANNEL_ALL.txt</v>
      </c>
      <c r="C53">
        <f ca="1"/>
        <v>45839</v>
      </c>
      <c r="D53" t="str">
        <f ca="1"/>
        <v xml:space="preserve">2 in SD not in MM  </v>
      </c>
      <c r="E53" t="str">
        <f ca="1"/>
        <v>ZA-Credit note</v>
      </c>
      <c r="F53" t="str">
        <f ca="1"/>
        <v>ZREG-Free return</v>
      </c>
      <c r="G53">
        <f ca="1"/>
        <v>0</v>
      </c>
      <c r="H53">
        <f ca="1"/>
        <v>-3894.18</v>
      </c>
      <c r="I53">
        <f ca="1"/>
        <v>3894.18</v>
      </c>
      <c r="J53">
        <f ca="1"/>
        <v>0</v>
      </c>
      <c r="K53">
        <f ca="1"/>
        <v>-3713.53</v>
      </c>
      <c r="L53">
        <f ca="1"/>
        <v>3713.53</v>
      </c>
      <c r="M53">
        <f ca="1"/>
        <v>0</v>
      </c>
      <c r="N53">
        <f ca="1"/>
        <v>0</v>
      </c>
      <c r="O53">
        <f ca="1"/>
        <v>0</v>
      </c>
      <c r="P53">
        <f ca="1"/>
        <v>0</v>
      </c>
      <c r="Q53">
        <f ca="1"/>
        <v>0</v>
      </c>
      <c r="R53">
        <f ca="1"/>
        <v>0</v>
      </c>
      <c r="S53">
        <f ca="1"/>
        <v>0</v>
      </c>
      <c r="T53" t="str">
        <f ca="1"/>
        <v>180,65</v>
      </c>
    </row>
    <row r="54" spans="2:20" x14ac:dyDescent="0.3">
      <c r="B54" t="str">
        <f ca="1"/>
        <v>2025_07_MRC_0101_DISTRIBUTION_CHANNEL_ALL.txt</v>
      </c>
      <c r="C54">
        <f ca="1"/>
        <v>45839</v>
      </c>
      <c r="D54" t="str">
        <f ca="1"/>
        <v xml:space="preserve">2 in SD not in MM  </v>
      </c>
      <c r="E54" t="str">
        <f ca="1"/>
        <v>ZB-Credit note invoice</v>
      </c>
      <c r="F54" t="str">
        <f ca="1"/>
        <v>ZREG-Free return</v>
      </c>
      <c r="G54">
        <f ca="1"/>
        <v>0</v>
      </c>
      <c r="H54">
        <f ca="1"/>
        <v>-1258.0899999999999</v>
      </c>
      <c r="I54">
        <f ca="1"/>
        <v>1258.0899999999999</v>
      </c>
      <c r="J54">
        <f ca="1"/>
        <v>0</v>
      </c>
      <c r="K54">
        <f ca="1"/>
        <v>-1163.54</v>
      </c>
      <c r="L54">
        <f ca="1"/>
        <v>1163.54</v>
      </c>
      <c r="M54">
        <f ca="1"/>
        <v>0</v>
      </c>
      <c r="N54">
        <f ca="1"/>
        <v>0</v>
      </c>
      <c r="O54">
        <f ca="1"/>
        <v>0</v>
      </c>
      <c r="P54">
        <f ca="1"/>
        <v>0</v>
      </c>
      <c r="Q54">
        <f ca="1"/>
        <v>0</v>
      </c>
      <c r="R54">
        <f ca="1"/>
        <v>0</v>
      </c>
      <c r="S54">
        <f ca="1"/>
        <v>0</v>
      </c>
      <c r="T54" t="str">
        <f ca="1"/>
        <v>94,55</v>
      </c>
    </row>
    <row r="55" spans="2:20" x14ac:dyDescent="0.3">
      <c r="B55" t="str">
        <f ca="1"/>
        <v>2025_07_MRC_0101_DISTRIBUTION_CHANNEL_ALL.txt</v>
      </c>
      <c r="C55">
        <f ca="1"/>
        <v>45839</v>
      </c>
      <c r="D55" t="str">
        <f ca="1"/>
        <v xml:space="preserve">2 in SD not in MM  </v>
      </c>
      <c r="E55" t="str">
        <f ca="1"/>
        <v>ZF-Test std invoice</v>
      </c>
      <c r="F55" t="str">
        <f ca="1"/>
        <v>ZREG-Free return</v>
      </c>
      <c r="G55">
        <f ca="1"/>
        <v>0</v>
      </c>
      <c r="H55">
        <f ca="1"/>
        <v>-2107.7399999999998</v>
      </c>
      <c r="I55">
        <f ca="1"/>
        <v>2107.7399999999998</v>
      </c>
      <c r="J55">
        <f ca="1"/>
        <v>0</v>
      </c>
      <c r="K55">
        <f ca="1"/>
        <v>-2006.41</v>
      </c>
      <c r="L55">
        <f ca="1"/>
        <v>2006.41</v>
      </c>
      <c r="M55">
        <f ca="1"/>
        <v>0</v>
      </c>
      <c r="N55">
        <f ca="1"/>
        <v>0</v>
      </c>
      <c r="O55">
        <f ca="1"/>
        <v>0</v>
      </c>
      <c r="P55">
        <f ca="1"/>
        <v>0</v>
      </c>
      <c r="Q55">
        <f ca="1"/>
        <v>0</v>
      </c>
      <c r="R55">
        <f ca="1"/>
        <v>0</v>
      </c>
      <c r="S55">
        <f ca="1"/>
        <v>0</v>
      </c>
      <c r="T55" t="str">
        <f ca="1"/>
        <v>101,33</v>
      </c>
    </row>
    <row r="56" spans="2:20" x14ac:dyDescent="0.3">
      <c r="B56" t="str">
        <f ca="1"/>
        <v>2025_07_MRC_0101_DISTRIBUTION_CHANNEL_ALL.txt</v>
      </c>
      <c r="C56">
        <f ca="1"/>
        <v>45839</v>
      </c>
      <c r="D56" t="str">
        <f ca="1"/>
        <v xml:space="preserve">2 in SD not in MM  </v>
      </c>
      <c r="E56" t="str">
        <f ca="1"/>
        <v>ZAFI-Credit note</v>
      </c>
      <c r="F56" t="str">
        <f ca="1"/>
        <v>ZREN-Credit note</v>
      </c>
      <c r="G56">
        <f ca="1"/>
        <v>-12926.72</v>
      </c>
      <c r="H56">
        <f ca="1"/>
        <v>-721.89</v>
      </c>
      <c r="I56">
        <f ca="1"/>
        <v>-12204.83</v>
      </c>
      <c r="J56">
        <f ca="1"/>
        <v>0.94420000000000004</v>
      </c>
      <c r="K56">
        <f ca="1"/>
        <v>-721.38</v>
      </c>
      <c r="L56">
        <f ca="1"/>
        <v>-12205.34</v>
      </c>
      <c r="M56">
        <f ca="1"/>
        <v>0</v>
      </c>
      <c r="N56">
        <f ca="1"/>
        <v>0</v>
      </c>
      <c r="O56">
        <f ca="1"/>
        <v>0</v>
      </c>
      <c r="P56">
        <f ca="1"/>
        <v>0</v>
      </c>
      <c r="Q56">
        <f ca="1"/>
        <v>-12926.72</v>
      </c>
      <c r="R56">
        <f ca="1"/>
        <v>0</v>
      </c>
      <c r="S56">
        <f ca="1"/>
        <v>0</v>
      </c>
      <c r="T56" t="str">
        <f ca="1"/>
        <v>0,51</v>
      </c>
    </row>
    <row r="57" spans="2:20" x14ac:dyDescent="0.3">
      <c r="B57" t="str">
        <f ca="1"/>
        <v>2025_07_MRC_0101_DISTRIBUTION_CHANNEL_ALL.txt</v>
      </c>
      <c r="C57">
        <f ca="1"/>
        <v>45839</v>
      </c>
      <c r="D57" t="str">
        <f ca="1"/>
        <v xml:space="preserve">2 in SD not in MM  </v>
      </c>
      <c r="E57" t="str">
        <f ca="1"/>
        <v>ZA-Credit note</v>
      </c>
      <c r="F57" t="str">
        <f ca="1"/>
        <v>ZRET-Return</v>
      </c>
      <c r="G57">
        <f ca="1"/>
        <v>-263888.98</v>
      </c>
      <c r="H57">
        <f ca="1"/>
        <v>-178399.48</v>
      </c>
      <c r="I57">
        <f ca="1"/>
        <v>-85489.5</v>
      </c>
      <c r="J57">
        <f ca="1"/>
        <v>0.32400000000000001</v>
      </c>
      <c r="K57">
        <f ca="1"/>
        <v>-178400.35</v>
      </c>
      <c r="L57">
        <f ca="1"/>
        <v>-85488.63</v>
      </c>
      <c r="M57">
        <f ca="1"/>
        <v>0</v>
      </c>
      <c r="N57">
        <f ca="1"/>
        <v>0</v>
      </c>
      <c r="O57">
        <f ca="1"/>
        <v>0</v>
      </c>
      <c r="P57">
        <f ca="1"/>
        <v>0</v>
      </c>
      <c r="Q57">
        <f ca="1"/>
        <v>-263888.98</v>
      </c>
      <c r="R57">
        <f ca="1"/>
        <v>0</v>
      </c>
      <c r="S57">
        <f ca="1"/>
        <v>0</v>
      </c>
      <c r="T57" t="str">
        <f ca="1"/>
        <v>-0,87</v>
      </c>
    </row>
    <row r="58" spans="2:20" x14ac:dyDescent="0.3">
      <c r="B58" t="str">
        <f ca="1"/>
        <v>2025_07_MRC_0101_DISTRIBUTION_CHANNEL_ALL.txt</v>
      </c>
      <c r="C58">
        <f ca="1"/>
        <v>45839</v>
      </c>
      <c r="D58" t="str">
        <f ca="1"/>
        <v xml:space="preserve">2 in SD not in MM  </v>
      </c>
      <c r="E58" t="str">
        <f ca="1"/>
        <v>ZB-Credit note invoice</v>
      </c>
      <c r="F58" t="str">
        <f ca="1"/>
        <v>ZRET-Return</v>
      </c>
      <c r="G58">
        <f ca="1"/>
        <v>-130086.56</v>
      </c>
      <c r="H58">
        <f ca="1"/>
        <v>-86875.78</v>
      </c>
      <c r="I58">
        <f ca="1"/>
        <v>-43210.78</v>
      </c>
      <c r="J58">
        <f ca="1"/>
        <v>0.3322</v>
      </c>
      <c r="K58">
        <f ca="1"/>
        <v>-85586.64</v>
      </c>
      <c r="L58">
        <f ca="1"/>
        <v>-44499.92</v>
      </c>
      <c r="M58">
        <f ca="1"/>
        <v>0</v>
      </c>
      <c r="N58">
        <f ca="1"/>
        <v>0</v>
      </c>
      <c r="O58">
        <f ca="1"/>
        <v>0</v>
      </c>
      <c r="P58">
        <f ca="1"/>
        <v>0</v>
      </c>
      <c r="Q58">
        <f ca="1"/>
        <v>-130086.56</v>
      </c>
      <c r="R58">
        <f ca="1"/>
        <v>0</v>
      </c>
      <c r="S58">
        <f ca="1"/>
        <v>0</v>
      </c>
      <c r="T58" t="str">
        <f ca="1"/>
        <v>1289,14</v>
      </c>
    </row>
    <row r="59" spans="2:20" x14ac:dyDescent="0.3">
      <c r="B59" t="str">
        <f ca="1"/>
        <v>2025_07_MRC_0101_DISTRIBUTION_CHANNEL_ALL.txt</v>
      </c>
      <c r="C59">
        <f ca="1"/>
        <v>45839</v>
      </c>
      <c r="D59" t="str">
        <f ca="1"/>
        <v xml:space="preserve">2 in SD not in MM  </v>
      </c>
      <c r="E59" t="str">
        <f ca="1"/>
        <v>ZF-Test std invoice</v>
      </c>
      <c r="F59" t="str">
        <f ca="1"/>
        <v>ZRET-Return</v>
      </c>
      <c r="G59">
        <f ca="1"/>
        <v>-132515.23000000001</v>
      </c>
      <c r="H59">
        <f ca="1"/>
        <v>-81057.86</v>
      </c>
      <c r="I59">
        <f ca="1"/>
        <v>-51457.37</v>
      </c>
      <c r="J59">
        <f ca="1"/>
        <v>0.38829999999999998</v>
      </c>
      <c r="K59">
        <f ca="1"/>
        <v>-78901.97</v>
      </c>
      <c r="L59">
        <f ca="1"/>
        <v>-53613.26</v>
      </c>
      <c r="M59">
        <f ca="1"/>
        <v>0</v>
      </c>
      <c r="N59">
        <f ca="1"/>
        <v>0</v>
      </c>
      <c r="O59">
        <f ca="1"/>
        <v>0</v>
      </c>
      <c r="P59">
        <f ca="1"/>
        <v>0</v>
      </c>
      <c r="Q59">
        <f ca="1"/>
        <v>-132515.23000000001</v>
      </c>
      <c r="R59">
        <f ca="1"/>
        <v>0</v>
      </c>
      <c r="S59">
        <f ca="1"/>
        <v>0</v>
      </c>
      <c r="T59" t="str">
        <f ca="1"/>
        <v>2155,89</v>
      </c>
    </row>
    <row r="60" spans="2:20" x14ac:dyDescent="0.3">
      <c r="B60" t="str">
        <f ca="1"/>
        <v>2025_07_MRC_0101_DISTRIBUTION_CHANNEL_ALL.txt</v>
      </c>
      <c r="C60">
        <f ca="1"/>
        <v>45839</v>
      </c>
      <c r="D60" t="str">
        <f ca="1"/>
        <v xml:space="preserve">2 in SD not in MM  </v>
      </c>
      <c r="E60" t="str">
        <f ca="1"/>
        <v>ZA-Credit note</v>
      </c>
      <c r="F60" t="str">
        <f ca="1"/>
        <v>ZRPO-transport fee return</v>
      </c>
      <c r="G60">
        <f ca="1"/>
        <v>-354.12</v>
      </c>
      <c r="H60">
        <f ca="1"/>
        <v>0</v>
      </c>
      <c r="I60">
        <f ca="1"/>
        <v>-354.12</v>
      </c>
      <c r="J60">
        <f ca="1"/>
        <v>1</v>
      </c>
      <c r="K60">
        <f ca="1"/>
        <v>0</v>
      </c>
      <c r="L60">
        <f ca="1"/>
        <v>-354.12</v>
      </c>
      <c r="M60">
        <f ca="1"/>
        <v>0</v>
      </c>
      <c r="N60">
        <f ca="1"/>
        <v>0</v>
      </c>
      <c r="O60">
        <f ca="1"/>
        <v>0</v>
      </c>
      <c r="P60">
        <f ca="1"/>
        <v>0</v>
      </c>
      <c r="Q60">
        <f ca="1"/>
        <v>-354.12</v>
      </c>
      <c r="R60">
        <f ca="1"/>
        <v>0</v>
      </c>
      <c r="S60">
        <f ca="1"/>
        <v>0</v>
      </c>
      <c r="T60" t="str">
        <f ca="1"/>
        <v>0,00</v>
      </c>
    </row>
    <row r="61" spans="2:20" x14ac:dyDescent="0.3">
      <c r="B61" t="str">
        <f ca="1"/>
        <v>2025_07_MRC_0101_DISTRIBUTION_CHANNEL_ALL.txt</v>
      </c>
      <c r="C61">
        <f ca="1"/>
        <v>45839</v>
      </c>
      <c r="D61" t="str">
        <f ca="1"/>
        <v xml:space="preserve">2 in SD not in MM  </v>
      </c>
      <c r="E61" t="str">
        <f ca="1"/>
        <v>ZB-Credit note invoice</v>
      </c>
      <c r="F61" t="str">
        <f ca="1"/>
        <v>ZRPO-transport fee return</v>
      </c>
      <c r="G61">
        <f ca="1"/>
        <v>-242.29</v>
      </c>
      <c r="H61">
        <f ca="1"/>
        <v>0</v>
      </c>
      <c r="I61">
        <f ca="1"/>
        <v>-242.29</v>
      </c>
      <c r="J61">
        <f ca="1"/>
        <v>1</v>
      </c>
      <c r="K61">
        <f ca="1"/>
        <v>0</v>
      </c>
      <c r="L61">
        <f ca="1"/>
        <v>-242.29</v>
      </c>
      <c r="M61">
        <f ca="1"/>
        <v>0</v>
      </c>
      <c r="N61">
        <f ca="1"/>
        <v>0</v>
      </c>
      <c r="O61">
        <f ca="1"/>
        <v>0</v>
      </c>
      <c r="P61">
        <f ca="1"/>
        <v>0</v>
      </c>
      <c r="Q61">
        <f ca="1"/>
        <v>-242.29</v>
      </c>
      <c r="R61">
        <f ca="1"/>
        <v>0</v>
      </c>
      <c r="S61">
        <f ca="1"/>
        <v>0</v>
      </c>
      <c r="T61" t="str">
        <f ca="1"/>
        <v>0,00</v>
      </c>
    </row>
    <row r="62" spans="2:20" x14ac:dyDescent="0.3">
      <c r="B62" t="str">
        <f ca="1"/>
        <v>2025_07_MRC_0101_DISTRIBUTION_CHANNEL_ALL.txt</v>
      </c>
      <c r="C62">
        <f ca="1"/>
        <v>45839</v>
      </c>
      <c r="D62" t="str">
        <f ca="1"/>
        <v>2 in SD not in MM  Total</v>
      </c>
      <c r="E62" t="str">
        <f ca="1"/>
        <v/>
      </c>
      <c r="F62" t="str">
        <f ca="1"/>
        <v/>
      </c>
      <c r="G62">
        <f ca="1"/>
        <v>3265850.96</v>
      </c>
      <c r="H62">
        <f ca="1"/>
        <v>1291302.3700000001</v>
      </c>
      <c r="I62">
        <f ca="1"/>
        <v>1974548.59</v>
      </c>
      <c r="J62">
        <f ca="1"/>
        <v>0.60460000000000003</v>
      </c>
      <c r="K62">
        <f ca="1"/>
        <v>1247153.55</v>
      </c>
      <c r="L62">
        <f ca="1"/>
        <v>2018697.41</v>
      </c>
      <c r="M62">
        <f ca="1"/>
        <v>0</v>
      </c>
      <c r="N62">
        <f ca="1"/>
        <v>0</v>
      </c>
      <c r="O62">
        <f ca="1"/>
        <v>0</v>
      </c>
      <c r="P62">
        <f ca="1"/>
        <v>0</v>
      </c>
      <c r="Q62">
        <f ca="1"/>
        <v>3265850.96</v>
      </c>
      <c r="R62">
        <f ca="1"/>
        <v>0</v>
      </c>
      <c r="S62">
        <f ca="1"/>
        <v>0</v>
      </c>
      <c r="T62" t="str">
        <f ca="1"/>
        <v>-44148,82</v>
      </c>
    </row>
    <row r="63" spans="2:20" x14ac:dyDescent="0.3">
      <c r="B63" t="str">
        <f ca="1"/>
        <v>2025_07_MRC_0101_DISTRIBUTION_CHANNEL_ALL.txt</v>
      </c>
      <c r="C63">
        <f ca="1"/>
        <v>45839</v>
      </c>
      <c r="D63" t="str">
        <f ca="1"/>
        <v xml:space="preserve">3 in MM not in SD  </v>
      </c>
      <c r="E63" t="str">
        <f ca="1"/>
        <v/>
      </c>
      <c r="F63" t="str">
        <f ca="1"/>
        <v>LPN-Sched.Agreement Item</v>
      </c>
      <c r="G63">
        <f ca="1"/>
        <v>0</v>
      </c>
      <c r="H63">
        <f ca="1"/>
        <v>0</v>
      </c>
      <c r="I63">
        <f ca="1"/>
        <v>0</v>
      </c>
      <c r="J63">
        <f ca="1"/>
        <v>0</v>
      </c>
      <c r="K63">
        <f ca="1"/>
        <v>0</v>
      </c>
      <c r="L63">
        <f ca="1"/>
        <v>0</v>
      </c>
      <c r="M63">
        <f ca="1"/>
        <v>0</v>
      </c>
      <c r="N63">
        <f ca="1"/>
        <v>7527.79</v>
      </c>
      <c r="O63">
        <f ca="1"/>
        <v>0</v>
      </c>
      <c r="P63">
        <f ca="1"/>
        <v>0</v>
      </c>
      <c r="Q63">
        <f ca="1"/>
        <v>-7527.79</v>
      </c>
      <c r="R63">
        <f ca="1"/>
        <v>0</v>
      </c>
      <c r="S63">
        <f ca="1"/>
        <v>0</v>
      </c>
      <c r="T63" t="str">
        <f ca="1"/>
        <v>0,00</v>
      </c>
    </row>
    <row r="64" spans="2:20" x14ac:dyDescent="0.3">
      <c r="B64" t="str">
        <f ca="1"/>
        <v>2025_07_MRC_0101_DISTRIBUTION_CHANNEL_ALL.txt</v>
      </c>
      <c r="C64">
        <f ca="1"/>
        <v>45839</v>
      </c>
      <c r="D64" t="str">
        <f ca="1"/>
        <v xml:space="preserve">3 in MM not in SD  </v>
      </c>
      <c r="E64" t="str">
        <f ca="1"/>
        <v/>
      </c>
      <c r="F64" t="str">
        <f ca="1"/>
        <v>TAB-Indiv.Purchase Order</v>
      </c>
      <c r="G64">
        <f ca="1"/>
        <v>0</v>
      </c>
      <c r="H64">
        <f ca="1"/>
        <v>0</v>
      </c>
      <c r="I64">
        <f ca="1"/>
        <v>0</v>
      </c>
      <c r="J64">
        <f ca="1"/>
        <v>0</v>
      </c>
      <c r="K64">
        <f ca="1"/>
        <v>0</v>
      </c>
      <c r="L64">
        <f ca="1"/>
        <v>0</v>
      </c>
      <c r="M64">
        <f ca="1"/>
        <v>0</v>
      </c>
      <c r="N64">
        <f ca="1"/>
        <v>59480.3</v>
      </c>
      <c r="O64">
        <f ca="1"/>
        <v>0</v>
      </c>
      <c r="P64">
        <f ca="1"/>
        <v>0</v>
      </c>
      <c r="Q64">
        <f ca="1"/>
        <v>-59480.3</v>
      </c>
      <c r="R64">
        <f ca="1"/>
        <v>0</v>
      </c>
      <c r="S64">
        <f ca="1"/>
        <v>0</v>
      </c>
      <c r="T64" t="str">
        <f ca="1"/>
        <v>0,00</v>
      </c>
    </row>
    <row r="65" spans="2:20" x14ac:dyDescent="0.3">
      <c r="B65" t="str">
        <f ca="1"/>
        <v>2025_07_MRC_0101_DISTRIBUTION_CHANNEL_ALL.txt</v>
      </c>
      <c r="C65">
        <f ca="1"/>
        <v>45839</v>
      </c>
      <c r="D65" t="str">
        <f ca="1"/>
        <v xml:space="preserve">3 in MM not in SD  </v>
      </c>
      <c r="E65" t="str">
        <f ca="1"/>
        <v/>
      </c>
      <c r="F65" t="str">
        <f ca="1"/>
        <v>TAN-Standard Item</v>
      </c>
      <c r="G65">
        <f ca="1"/>
        <v>0</v>
      </c>
      <c r="H65">
        <f ca="1"/>
        <v>0</v>
      </c>
      <c r="I65">
        <f ca="1"/>
        <v>0</v>
      </c>
      <c r="J65">
        <f ca="1"/>
        <v>0</v>
      </c>
      <c r="K65">
        <f ca="1"/>
        <v>0</v>
      </c>
      <c r="L65">
        <f ca="1"/>
        <v>0</v>
      </c>
      <c r="M65">
        <f ca="1"/>
        <v>0</v>
      </c>
      <c r="N65">
        <f ca="1"/>
        <v>397893.71</v>
      </c>
      <c r="O65">
        <f ca="1"/>
        <v>0</v>
      </c>
      <c r="P65">
        <f ca="1"/>
        <v>0</v>
      </c>
      <c r="Q65">
        <f ca="1"/>
        <v>-397893.71</v>
      </c>
      <c r="R65">
        <f ca="1"/>
        <v>0</v>
      </c>
      <c r="S65">
        <f ca="1"/>
        <v>0</v>
      </c>
      <c r="T65" t="str">
        <f ca="1"/>
        <v>0,00</v>
      </c>
    </row>
    <row r="66" spans="2:20" x14ac:dyDescent="0.3">
      <c r="B66" t="str">
        <f ca="1"/>
        <v>2025_07_MRC_0101_DISTRIBUTION_CHANNEL_ALL.txt</v>
      </c>
      <c r="C66">
        <f ca="1"/>
        <v>45839</v>
      </c>
      <c r="D66" t="str">
        <f ca="1"/>
        <v xml:space="preserve">3 in MM not in SD  </v>
      </c>
      <c r="E66" t="str">
        <f ca="1"/>
        <v/>
      </c>
      <c r="F66" t="str">
        <f ca="1"/>
        <v>TANN-Free of Charge Item</v>
      </c>
      <c r="G66">
        <f ca="1"/>
        <v>0</v>
      </c>
      <c r="H66">
        <f ca="1"/>
        <v>0</v>
      </c>
      <c r="I66">
        <f ca="1"/>
        <v>0</v>
      </c>
      <c r="J66">
        <f ca="1"/>
        <v>0</v>
      </c>
      <c r="K66">
        <f ca="1"/>
        <v>0</v>
      </c>
      <c r="L66">
        <f ca="1"/>
        <v>0</v>
      </c>
      <c r="M66">
        <f ca="1"/>
        <v>0</v>
      </c>
      <c r="N66">
        <f ca="1"/>
        <v>1097.33</v>
      </c>
      <c r="O66">
        <f ca="1"/>
        <v>0</v>
      </c>
      <c r="P66">
        <f ca="1"/>
        <v>0</v>
      </c>
      <c r="Q66">
        <f ca="1"/>
        <v>-1097.33</v>
      </c>
      <c r="R66">
        <f ca="1"/>
        <v>0</v>
      </c>
      <c r="S66">
        <f ca="1"/>
        <v>0</v>
      </c>
      <c r="T66" t="str">
        <f ca="1"/>
        <v>0,00</v>
      </c>
    </row>
    <row r="67" spans="2:20" x14ac:dyDescent="0.3">
      <c r="B67" t="str">
        <f ca="1"/>
        <v>2025_07_MRC_0101_DISTRIBUTION_CHANNEL_ALL.txt</v>
      </c>
      <c r="C67">
        <f ca="1"/>
        <v>45839</v>
      </c>
      <c r="D67" t="str">
        <f ca="1"/>
        <v xml:space="preserve">3 in MM not in SD  </v>
      </c>
      <c r="E67" t="str">
        <f ca="1"/>
        <v/>
      </c>
      <c r="F67" t="str">
        <f ca="1"/>
        <v>Z001-TAN - price cont.</v>
      </c>
      <c r="G67">
        <f ca="1"/>
        <v>0</v>
      </c>
      <c r="H67">
        <f ca="1"/>
        <v>0</v>
      </c>
      <c r="I67">
        <f ca="1"/>
        <v>0</v>
      </c>
      <c r="J67">
        <f ca="1"/>
        <v>0</v>
      </c>
      <c r="K67">
        <f ca="1"/>
        <v>0</v>
      </c>
      <c r="L67">
        <f ca="1"/>
        <v>0</v>
      </c>
      <c r="M67">
        <f ca="1"/>
        <v>0</v>
      </c>
      <c r="N67">
        <f ca="1"/>
        <v>22074.84</v>
      </c>
      <c r="O67">
        <f ca="1"/>
        <v>0</v>
      </c>
      <c r="P67">
        <f ca="1"/>
        <v>0</v>
      </c>
      <c r="Q67">
        <f ca="1"/>
        <v>-22074.84</v>
      </c>
      <c r="R67">
        <f ca="1"/>
        <v>0</v>
      </c>
      <c r="S67">
        <f ca="1"/>
        <v>0</v>
      </c>
      <c r="T67" t="str">
        <f ca="1"/>
        <v>0,00</v>
      </c>
    </row>
    <row r="68" spans="2:20" x14ac:dyDescent="0.3">
      <c r="B68" t="str">
        <f ca="1"/>
        <v>2025_07_MRC_0101_DISTRIBUTION_CHANNEL_ALL.txt</v>
      </c>
      <c r="C68">
        <f ca="1"/>
        <v>45839</v>
      </c>
      <c r="D68" t="str">
        <f ca="1"/>
        <v xml:space="preserve">3 in MM not in SD  </v>
      </c>
      <c r="E68" t="str">
        <f ca="1"/>
        <v/>
      </c>
      <c r="F68" t="str">
        <f ca="1"/>
        <v>ZABB-Free Charge Item CWH</v>
      </c>
      <c r="G68">
        <f ca="1"/>
        <v>0</v>
      </c>
      <c r="H68">
        <f ca="1"/>
        <v>0</v>
      </c>
      <c r="I68">
        <f ca="1"/>
        <v>0</v>
      </c>
      <c r="J68">
        <f ca="1"/>
        <v>0</v>
      </c>
      <c r="K68">
        <f ca="1"/>
        <v>0</v>
      </c>
      <c r="L68">
        <f ca="1"/>
        <v>0</v>
      </c>
      <c r="M68">
        <f ca="1"/>
        <v>0</v>
      </c>
      <c r="N68">
        <f ca="1"/>
        <v>0</v>
      </c>
      <c r="O68">
        <f ca="1"/>
        <v>0</v>
      </c>
      <c r="P68">
        <f ca="1"/>
        <v>0</v>
      </c>
      <c r="Q68">
        <f ca="1"/>
        <v>0</v>
      </c>
      <c r="R68">
        <f ca="1"/>
        <v>0</v>
      </c>
      <c r="S68">
        <f ca="1"/>
        <v>0</v>
      </c>
      <c r="T68" t="str">
        <f ca="1"/>
        <v>0,00</v>
      </c>
    </row>
    <row r="69" spans="2:20" x14ac:dyDescent="0.3">
      <c r="B69" t="str">
        <f ca="1"/>
        <v>2025_07_MRC_0101_DISTRIBUTION_CHANNEL_ALL.txt</v>
      </c>
      <c r="C69">
        <f ca="1"/>
        <v>45839</v>
      </c>
      <c r="D69" t="str">
        <f ca="1"/>
        <v xml:space="preserve">3 in MM not in SD  </v>
      </c>
      <c r="E69" t="str">
        <f ca="1"/>
        <v/>
      </c>
      <c r="F69" t="str">
        <f ca="1"/>
        <v>ZANN-Free products</v>
      </c>
      <c r="G69">
        <f ca="1"/>
        <v>0</v>
      </c>
      <c r="H69">
        <f ca="1"/>
        <v>0</v>
      </c>
      <c r="I69">
        <f ca="1"/>
        <v>0</v>
      </c>
      <c r="J69">
        <f ca="1"/>
        <v>0</v>
      </c>
      <c r="K69">
        <f ca="1"/>
        <v>0</v>
      </c>
      <c r="L69">
        <f ca="1"/>
        <v>0</v>
      </c>
      <c r="M69">
        <f ca="1"/>
        <v>0</v>
      </c>
      <c r="N69">
        <f ca="1"/>
        <v>4.4800000000000004</v>
      </c>
      <c r="O69">
        <f ca="1"/>
        <v>0</v>
      </c>
      <c r="P69">
        <f ca="1"/>
        <v>0</v>
      </c>
      <c r="Q69">
        <f ca="1"/>
        <v>-4.4800000000000004</v>
      </c>
      <c r="R69">
        <f ca="1"/>
        <v>0</v>
      </c>
      <c r="S69">
        <f ca="1"/>
        <v>0</v>
      </c>
      <c r="T69" t="str">
        <f ca="1"/>
        <v>0,00</v>
      </c>
    </row>
    <row r="70" spans="2:20" x14ac:dyDescent="0.3">
      <c r="B70" t="str">
        <f ca="1"/>
        <v>2025_07_MRC_0101_DISTRIBUTION_CHANNEL_ALL.txt</v>
      </c>
      <c r="C70">
        <f ca="1"/>
        <v>45839</v>
      </c>
      <c r="D70" t="str">
        <f ca="1"/>
        <v xml:space="preserve">3 in MM not in SD  </v>
      </c>
      <c r="E70" t="str">
        <f ca="1"/>
        <v/>
      </c>
      <c r="F70" t="str">
        <f ca="1"/>
        <v>ZCAR-Recycled cartridge</v>
      </c>
      <c r="G70">
        <f ca="1"/>
        <v>0</v>
      </c>
      <c r="H70">
        <f ca="1"/>
        <v>0</v>
      </c>
      <c r="I70">
        <f ca="1"/>
        <v>0</v>
      </c>
      <c r="J70">
        <f ca="1"/>
        <v>0</v>
      </c>
      <c r="K70">
        <f ca="1"/>
        <v>0</v>
      </c>
      <c r="L70">
        <f ca="1"/>
        <v>0</v>
      </c>
      <c r="M70">
        <f ca="1"/>
        <v>0</v>
      </c>
      <c r="N70">
        <f ca="1"/>
        <v>33.950000000000003</v>
      </c>
      <c r="O70">
        <f ca="1"/>
        <v>0</v>
      </c>
      <c r="P70">
        <f ca="1"/>
        <v>0</v>
      </c>
      <c r="Q70">
        <f ca="1"/>
        <v>-33.950000000000003</v>
      </c>
      <c r="R70">
        <f ca="1"/>
        <v>0</v>
      </c>
      <c r="S70">
        <f ca="1"/>
        <v>0</v>
      </c>
      <c r="T70" t="str">
        <f ca="1"/>
        <v>0,00</v>
      </c>
    </row>
    <row r="71" spans="2:20" x14ac:dyDescent="0.3">
      <c r="B71" t="str">
        <f ca="1"/>
        <v>2025_07_MRC_0101_DISTRIBUTION_CHANNEL_ALL.txt</v>
      </c>
      <c r="C71">
        <f ca="1"/>
        <v>45839</v>
      </c>
      <c r="D71" t="str">
        <f ca="1"/>
        <v xml:space="preserve">3 in MM not in SD  </v>
      </c>
      <c r="E71" t="str">
        <f ca="1"/>
        <v/>
      </c>
      <c r="F71" t="str">
        <f ca="1"/>
        <v>ZDEF-Defectives</v>
      </c>
      <c r="G71">
        <f ca="1"/>
        <v>0</v>
      </c>
      <c r="H71">
        <f ca="1"/>
        <v>0</v>
      </c>
      <c r="I71">
        <f ca="1"/>
        <v>0</v>
      </c>
      <c r="J71">
        <f ca="1"/>
        <v>0</v>
      </c>
      <c r="K71">
        <f ca="1"/>
        <v>0</v>
      </c>
      <c r="L71">
        <f ca="1"/>
        <v>0</v>
      </c>
      <c r="M71">
        <f ca="1"/>
        <v>0</v>
      </c>
      <c r="N71">
        <f ca="1"/>
        <v>-33295.85</v>
      </c>
      <c r="O71">
        <f ca="1"/>
        <v>0</v>
      </c>
      <c r="P71">
        <f ca="1"/>
        <v>0</v>
      </c>
      <c r="Q71">
        <f ca="1"/>
        <v>33295.85</v>
      </c>
      <c r="R71">
        <f ca="1"/>
        <v>0</v>
      </c>
      <c r="S71">
        <f ca="1"/>
        <v>0</v>
      </c>
      <c r="T71" t="str">
        <f ca="1"/>
        <v>0,00</v>
      </c>
    </row>
    <row r="72" spans="2:20" x14ac:dyDescent="0.3">
      <c r="B72" t="str">
        <f ca="1"/>
        <v>2025_07_MRC_0101_DISTRIBUTION_CHANNEL_ALL.txt</v>
      </c>
      <c r="C72">
        <f ca="1"/>
        <v>45839</v>
      </c>
      <c r="D72" t="str">
        <f ca="1"/>
        <v xml:space="preserve">3 in MM not in SD  </v>
      </c>
      <c r="E72" t="str">
        <f ca="1"/>
        <v/>
      </c>
      <c r="F72" t="str">
        <f ca="1"/>
        <v>ZEEB-Sample CWH</v>
      </c>
      <c r="G72">
        <f ca="1"/>
        <v>0</v>
      </c>
      <c r="H72">
        <f ca="1"/>
        <v>0</v>
      </c>
      <c r="I72">
        <f ca="1"/>
        <v>0</v>
      </c>
      <c r="J72">
        <f ca="1"/>
        <v>0</v>
      </c>
      <c r="K72">
        <f ca="1"/>
        <v>0</v>
      </c>
      <c r="L72">
        <f ca="1"/>
        <v>0</v>
      </c>
      <c r="M72">
        <f ca="1"/>
        <v>0</v>
      </c>
      <c r="N72">
        <f ca="1"/>
        <v>4827.5</v>
      </c>
      <c r="O72">
        <f ca="1"/>
        <v>0</v>
      </c>
      <c r="P72">
        <f ca="1"/>
        <v>0</v>
      </c>
      <c r="Q72">
        <f ca="1"/>
        <v>-4827.5</v>
      </c>
      <c r="R72">
        <f ca="1"/>
        <v>0</v>
      </c>
      <c r="S72">
        <f ca="1"/>
        <v>0</v>
      </c>
      <c r="T72" t="str">
        <f ca="1"/>
        <v>0,00</v>
      </c>
    </row>
    <row r="73" spans="2:20" x14ac:dyDescent="0.3">
      <c r="B73" t="str">
        <f ca="1"/>
        <v>2025_07_MRC_0101_DISTRIBUTION_CHANNEL_ALL.txt</v>
      </c>
      <c r="C73">
        <f ca="1"/>
        <v>45839</v>
      </c>
      <c r="D73" t="str">
        <f ca="1"/>
        <v xml:space="preserve">3 in MM not in SD  </v>
      </c>
      <c r="E73" t="str">
        <f ca="1"/>
        <v/>
      </c>
      <c r="F73" t="str">
        <f ca="1"/>
        <v>ZEEE-Sample</v>
      </c>
      <c r="G73">
        <f ca="1"/>
        <v>0</v>
      </c>
      <c r="H73">
        <f ca="1"/>
        <v>0</v>
      </c>
      <c r="I73">
        <f ca="1"/>
        <v>0</v>
      </c>
      <c r="J73">
        <f ca="1"/>
        <v>0</v>
      </c>
      <c r="K73">
        <f ca="1"/>
        <v>0</v>
      </c>
      <c r="L73">
        <f ca="1"/>
        <v>0</v>
      </c>
      <c r="M73">
        <f ca="1"/>
        <v>0</v>
      </c>
      <c r="N73">
        <f ca="1"/>
        <v>12692.09</v>
      </c>
      <c r="O73">
        <f ca="1"/>
        <v>0</v>
      </c>
      <c r="P73">
        <f ca="1"/>
        <v>0</v>
      </c>
      <c r="Q73">
        <f ca="1"/>
        <v>-12692.09</v>
      </c>
      <c r="R73">
        <f ca="1"/>
        <v>0</v>
      </c>
      <c r="S73">
        <f ca="1"/>
        <v>0</v>
      </c>
      <c r="T73" t="str">
        <f ca="1"/>
        <v>0,00</v>
      </c>
    </row>
    <row r="74" spans="2:20" x14ac:dyDescent="0.3">
      <c r="B74" t="str">
        <f ca="1"/>
        <v>2025_07_MRC_0101_DISTRIBUTION_CHANNEL_ALL.txt</v>
      </c>
      <c r="C74">
        <f ca="1"/>
        <v>45839</v>
      </c>
      <c r="D74" t="str">
        <f ca="1"/>
        <v xml:space="preserve">3 in MM not in SD  </v>
      </c>
      <c r="E74" t="str">
        <f ca="1"/>
        <v/>
      </c>
      <c r="F74" t="str">
        <f ca="1"/>
        <v>ZMAB-Missing CWH</v>
      </c>
      <c r="G74">
        <f ca="1"/>
        <v>0</v>
      </c>
      <c r="H74">
        <f ca="1"/>
        <v>0</v>
      </c>
      <c r="I74">
        <f ca="1"/>
        <v>0</v>
      </c>
      <c r="J74">
        <f ca="1"/>
        <v>0</v>
      </c>
      <c r="K74">
        <f ca="1"/>
        <v>0</v>
      </c>
      <c r="L74">
        <f ca="1"/>
        <v>0</v>
      </c>
      <c r="M74">
        <f ca="1"/>
        <v>0</v>
      </c>
      <c r="N74">
        <f ca="1"/>
        <v>10868.56</v>
      </c>
      <c r="O74">
        <f ca="1"/>
        <v>0</v>
      </c>
      <c r="P74">
        <f ca="1"/>
        <v>0</v>
      </c>
      <c r="Q74">
        <f ca="1"/>
        <v>-10868.56</v>
      </c>
      <c r="R74">
        <f ca="1"/>
        <v>0</v>
      </c>
      <c r="S74">
        <f ca="1"/>
        <v>0</v>
      </c>
      <c r="T74" t="str">
        <f ca="1"/>
        <v>0,00</v>
      </c>
    </row>
    <row r="75" spans="2:20" x14ac:dyDescent="0.3">
      <c r="B75" t="str">
        <f ca="1"/>
        <v>2025_07_MRC_0101_DISTRIBUTION_CHANNEL_ALL.txt</v>
      </c>
      <c r="C75">
        <f ca="1"/>
        <v>45839</v>
      </c>
      <c r="D75" t="str">
        <f ca="1"/>
        <v xml:space="preserve">3 in MM not in SD  </v>
      </c>
      <c r="E75" t="str">
        <f ca="1"/>
        <v/>
      </c>
      <c r="F75" t="str">
        <f ca="1"/>
        <v>ZMAN-Missing</v>
      </c>
      <c r="G75">
        <f ca="1"/>
        <v>0</v>
      </c>
      <c r="H75">
        <f ca="1"/>
        <v>0</v>
      </c>
      <c r="I75">
        <f ca="1"/>
        <v>0</v>
      </c>
      <c r="J75">
        <f ca="1"/>
        <v>0</v>
      </c>
      <c r="K75">
        <f ca="1"/>
        <v>0</v>
      </c>
      <c r="L75">
        <f ca="1"/>
        <v>0</v>
      </c>
      <c r="M75">
        <f ca="1"/>
        <v>0</v>
      </c>
      <c r="N75">
        <f ca="1"/>
        <v>258164.28</v>
      </c>
      <c r="O75">
        <f ca="1"/>
        <v>0</v>
      </c>
      <c r="P75">
        <f ca="1"/>
        <v>0</v>
      </c>
      <c r="Q75">
        <f ca="1"/>
        <v>-258164.28</v>
      </c>
      <c r="R75">
        <f ca="1"/>
        <v>0</v>
      </c>
      <c r="S75">
        <f ca="1"/>
        <v>0</v>
      </c>
      <c r="T75" t="str">
        <f ca="1"/>
        <v>0,00</v>
      </c>
    </row>
    <row r="76" spans="2:20" x14ac:dyDescent="0.3">
      <c r="B76" t="str">
        <f ca="1"/>
        <v>2025_07_MRC_0101_DISTRIBUTION_CHANNEL_ALL.txt</v>
      </c>
      <c r="C76">
        <f ca="1"/>
        <v>45839</v>
      </c>
      <c r="D76" t="str">
        <f ca="1"/>
        <v xml:space="preserve">3 in MM not in SD  </v>
      </c>
      <c r="E76" t="str">
        <f ca="1"/>
        <v/>
      </c>
      <c r="F76" t="str">
        <f ca="1"/>
        <v>ZREG-Free return</v>
      </c>
      <c r="G76">
        <f ca="1"/>
        <v>0</v>
      </c>
      <c r="H76">
        <f ca="1"/>
        <v>0</v>
      </c>
      <c r="I76">
        <f ca="1"/>
        <v>0</v>
      </c>
      <c r="J76">
        <f ca="1"/>
        <v>0</v>
      </c>
      <c r="K76">
        <f ca="1"/>
        <v>0</v>
      </c>
      <c r="L76">
        <f ca="1"/>
        <v>0</v>
      </c>
      <c r="M76">
        <f ca="1"/>
        <v>0</v>
      </c>
      <c r="N76">
        <f ca="1"/>
        <v>-4971.3900000000003</v>
      </c>
      <c r="O76">
        <f ca="1"/>
        <v>0</v>
      </c>
      <c r="P76">
        <f ca="1"/>
        <v>0</v>
      </c>
      <c r="Q76">
        <f ca="1"/>
        <v>4971.3900000000003</v>
      </c>
      <c r="R76">
        <f ca="1"/>
        <v>0</v>
      </c>
      <c r="S76">
        <f ca="1"/>
        <v>0</v>
      </c>
      <c r="T76" t="str">
        <f ca="1"/>
        <v>0,00</v>
      </c>
    </row>
    <row r="77" spans="2:20" x14ac:dyDescent="0.3">
      <c r="B77" t="str">
        <f ca="1"/>
        <v>2025_07_MRC_0101_DISTRIBUTION_CHANNEL_ALL.txt</v>
      </c>
      <c r="C77">
        <f ca="1"/>
        <v>45839</v>
      </c>
      <c r="D77" t="str">
        <f ca="1"/>
        <v xml:space="preserve">3 in MM not in SD  </v>
      </c>
      <c r="E77" t="str">
        <f ca="1"/>
        <v/>
      </c>
      <c r="F77" t="str">
        <f ca="1"/>
        <v>ZRET-Return</v>
      </c>
      <c r="G77">
        <f ca="1"/>
        <v>0</v>
      </c>
      <c r="H77">
        <f ca="1"/>
        <v>0</v>
      </c>
      <c r="I77">
        <f ca="1"/>
        <v>0</v>
      </c>
      <c r="J77">
        <f ca="1"/>
        <v>0</v>
      </c>
      <c r="K77">
        <f ca="1"/>
        <v>0</v>
      </c>
      <c r="L77">
        <f ca="1"/>
        <v>0</v>
      </c>
      <c r="M77">
        <f ca="1"/>
        <v>0</v>
      </c>
      <c r="N77">
        <f ca="1"/>
        <v>-242151.89</v>
      </c>
      <c r="O77">
        <f ca="1"/>
        <v>0</v>
      </c>
      <c r="P77">
        <f ca="1"/>
        <v>0</v>
      </c>
      <c r="Q77">
        <f ca="1"/>
        <v>242151.89</v>
      </c>
      <c r="R77">
        <f ca="1"/>
        <v>0</v>
      </c>
      <c r="S77">
        <f ca="1"/>
        <v>0</v>
      </c>
      <c r="T77" t="str">
        <f ca="1"/>
        <v>0,00</v>
      </c>
    </row>
    <row r="78" spans="2:20" x14ac:dyDescent="0.3">
      <c r="B78" t="str">
        <f ca="1"/>
        <v>2025_07_MRC_0101_DISTRIBUTION_CHANNEL_ALL.txt</v>
      </c>
      <c r="C78">
        <f ca="1"/>
        <v>45839</v>
      </c>
      <c r="D78" t="str">
        <f ca="1"/>
        <v xml:space="preserve">3 in MM not in SD  </v>
      </c>
      <c r="E78" t="str">
        <f ca="1"/>
        <v/>
      </c>
      <c r="F78" t="str">
        <f ca="1"/>
        <v>ZSUR-Surplus</v>
      </c>
      <c r="G78">
        <f ca="1"/>
        <v>0</v>
      </c>
      <c r="H78">
        <f ca="1"/>
        <v>0</v>
      </c>
      <c r="I78">
        <f ca="1"/>
        <v>0</v>
      </c>
      <c r="J78">
        <f ca="1"/>
        <v>0</v>
      </c>
      <c r="K78">
        <f ca="1"/>
        <v>0</v>
      </c>
      <c r="L78">
        <f ca="1"/>
        <v>0</v>
      </c>
      <c r="M78">
        <f ca="1"/>
        <v>0</v>
      </c>
      <c r="N78">
        <f ca="1"/>
        <v>-42261.35</v>
      </c>
      <c r="O78">
        <f ca="1"/>
        <v>0</v>
      </c>
      <c r="P78">
        <f ca="1"/>
        <v>0</v>
      </c>
      <c r="Q78">
        <f ca="1"/>
        <v>42261.35</v>
      </c>
      <c r="R78">
        <f ca="1"/>
        <v>0</v>
      </c>
      <c r="S78">
        <f ca="1"/>
        <v>0</v>
      </c>
      <c r="T78" t="str">
        <f ca="1"/>
        <v>0,00</v>
      </c>
    </row>
    <row r="79" spans="2:20" x14ac:dyDescent="0.3">
      <c r="B79" t="str">
        <f ca="1"/>
        <v>2025_07_MRC_0101_DISTRIBUTION_CHANNEL_ALL.txt</v>
      </c>
      <c r="C79">
        <f ca="1"/>
        <v>45839</v>
      </c>
      <c r="D79" t="str">
        <f ca="1"/>
        <v xml:space="preserve">3 in MM not in SD  </v>
      </c>
      <c r="E79" t="str">
        <f ca="1"/>
        <v/>
      </c>
      <c r="F79" t="str">
        <f ca="1"/>
        <v>ZTAD-Invoice order image</v>
      </c>
      <c r="G79">
        <f ca="1"/>
        <v>0</v>
      </c>
      <c r="H79">
        <f ca="1"/>
        <v>0</v>
      </c>
      <c r="I79">
        <f ca="1"/>
        <v>0</v>
      </c>
      <c r="J79">
        <f ca="1"/>
        <v>0</v>
      </c>
      <c r="K79">
        <f ca="1"/>
        <v>0</v>
      </c>
      <c r="L79">
        <f ca="1"/>
        <v>0</v>
      </c>
      <c r="M79">
        <f ca="1"/>
        <v>0</v>
      </c>
      <c r="N79">
        <f ca="1"/>
        <v>758.98</v>
      </c>
      <c r="O79">
        <f ca="1"/>
        <v>0</v>
      </c>
      <c r="P79">
        <f ca="1"/>
        <v>0</v>
      </c>
      <c r="Q79">
        <f ca="1"/>
        <v>-758.98</v>
      </c>
      <c r="R79">
        <f ca="1"/>
        <v>0</v>
      </c>
      <c r="S79">
        <f ca="1"/>
        <v>0</v>
      </c>
      <c r="T79" t="str">
        <f ca="1"/>
        <v>0,00</v>
      </c>
    </row>
    <row r="80" spans="2:20" x14ac:dyDescent="0.3">
      <c r="B80" t="str">
        <f ca="1"/>
        <v>2025_07_MRC_0101_DISTRIBUTION_CHANNEL_ALL.txt</v>
      </c>
      <c r="C80">
        <f ca="1"/>
        <v>45839</v>
      </c>
      <c r="D80" t="str">
        <f ca="1"/>
        <v xml:space="preserve">3 in MM not in SD  </v>
      </c>
      <c r="E80" t="str">
        <f ca="1"/>
        <v/>
      </c>
      <c r="F80" t="str">
        <f ca="1"/>
        <v>-</v>
      </c>
      <c r="G80">
        <f ca="1"/>
        <v>0</v>
      </c>
      <c r="H80">
        <f ca="1"/>
        <v>0</v>
      </c>
      <c r="I80">
        <f ca="1"/>
        <v>0</v>
      </c>
      <c r="J80">
        <f ca="1"/>
        <v>0</v>
      </c>
      <c r="K80">
        <f ca="1"/>
        <v>0</v>
      </c>
      <c r="L80">
        <f ca="1"/>
        <v>0</v>
      </c>
      <c r="M80">
        <f ca="1"/>
        <v>0</v>
      </c>
      <c r="N80">
        <f ca="1"/>
        <v>-47580.05</v>
      </c>
      <c r="O80">
        <f ca="1"/>
        <v>0</v>
      </c>
      <c r="P80">
        <f ca="1"/>
        <v>0</v>
      </c>
      <c r="Q80">
        <f ca="1"/>
        <v>47580.05</v>
      </c>
      <c r="R80">
        <f ca="1"/>
        <v>0</v>
      </c>
      <c r="S80">
        <f ca="1"/>
        <v>0</v>
      </c>
      <c r="T80" t="str">
        <f ca="1"/>
        <v>0,00</v>
      </c>
    </row>
    <row r="81" spans="2:20" x14ac:dyDescent="0.3">
      <c r="B81" t="str">
        <f ca="1"/>
        <v>2025_07_MRC_0101_DISTRIBUTION_CHANNEL_ALL.txt</v>
      </c>
      <c r="C81">
        <f ca="1"/>
        <v>45839</v>
      </c>
      <c r="D81" t="str">
        <f ca="1"/>
        <v>3 in MM not in SD Total</v>
      </c>
      <c r="E81" t="str">
        <f ca="1"/>
        <v/>
      </c>
      <c r="F81" t="str">
        <f ca="1"/>
        <v/>
      </c>
      <c r="G81">
        <f ca="1"/>
        <v>0</v>
      </c>
      <c r="H81">
        <f ca="1"/>
        <v>0</v>
      </c>
      <c r="I81">
        <f ca="1"/>
        <v>0</v>
      </c>
      <c r="J81">
        <f ca="1"/>
        <v>0</v>
      </c>
      <c r="K81">
        <f ca="1"/>
        <v>0</v>
      </c>
      <c r="L81">
        <f ca="1"/>
        <v>0</v>
      </c>
      <c r="M81">
        <f ca="1"/>
        <v>0</v>
      </c>
      <c r="N81">
        <f ca="1"/>
        <v>405163.28</v>
      </c>
      <c r="O81">
        <f ca="1"/>
        <v>0</v>
      </c>
      <c r="P81">
        <f ca="1"/>
        <v>0</v>
      </c>
      <c r="Q81">
        <f ca="1"/>
        <v>-405163.28</v>
      </c>
      <c r="R81">
        <f ca="1"/>
        <v>0</v>
      </c>
      <c r="S81">
        <f ca="1"/>
        <v>0</v>
      </c>
      <c r="T81" t="str">
        <f ca="1"/>
        <v>0,00</v>
      </c>
    </row>
    <row r="82" spans="2:20" x14ac:dyDescent="0.3">
      <c r="B82" t="str">
        <f ca="1"/>
        <v>2025_07_MRC_0101_DISTRIBUTION_CHANNEL_ALL.txt</v>
      </c>
      <c r="C82">
        <f ca="1"/>
        <v>45839</v>
      </c>
      <c r="D82" t="str">
        <f ca="1"/>
        <v xml:space="preserve">Total Général </v>
      </c>
      <c r="E82" t="str">
        <f ca="1"/>
        <v/>
      </c>
      <c r="F82" t="str">
        <f ca="1"/>
        <v/>
      </c>
      <c r="G82">
        <f ca="1"/>
        <v>44540765.969999999</v>
      </c>
      <c r="H82">
        <f ca="1"/>
        <v>29646561.890000001</v>
      </c>
      <c r="I82">
        <f ca="1"/>
        <v>14894204.08</v>
      </c>
      <c r="J82">
        <f ca="1"/>
        <v>0.33439999999999998</v>
      </c>
      <c r="K82">
        <f ca="1"/>
        <v>29544590.109999999</v>
      </c>
      <c r="L82">
        <f ca="1"/>
        <v>14996175.859999999</v>
      </c>
      <c r="M82">
        <f ca="1"/>
        <v>0</v>
      </c>
      <c r="N82">
        <f ca="1"/>
        <v>28702643.789999999</v>
      </c>
      <c r="O82">
        <f ca="1"/>
        <v>0</v>
      </c>
      <c r="P82">
        <f ca="1"/>
        <v>0</v>
      </c>
      <c r="Q82">
        <f ca="1"/>
        <v>15838122.18</v>
      </c>
      <c r="R82">
        <f ca="1"/>
        <v>0</v>
      </c>
      <c r="S82">
        <f ca="1"/>
        <v>0</v>
      </c>
      <c r="T82" t="str">
        <f ca="1"/>
        <v>-101971,78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1B31E-E74A-4BA1-A275-4F7D94A73937}">
  <dimension ref="B2:T6"/>
  <sheetViews>
    <sheetView showGridLines="0" workbookViewId="0">
      <selection sqref="A1:XFD1048576"/>
    </sheetView>
  </sheetViews>
  <sheetFormatPr baseColWidth="10" defaultRowHeight="14.4" x14ac:dyDescent="0.3"/>
  <cols>
    <col min="1" max="1" width="2.77734375" customWidth="1"/>
    <col min="2" max="2" width="52" bestFit="1" customWidth="1"/>
    <col min="3" max="3" width="6.77734375" bestFit="1" customWidth="1"/>
    <col min="4" max="4" width="14.44140625" bestFit="1" customWidth="1"/>
    <col min="5" max="5" width="16.109375" bestFit="1" customWidth="1"/>
    <col min="6" max="6" width="22" bestFit="1" customWidth="1"/>
    <col min="7" max="7" width="16.5546875" bestFit="1" customWidth="1"/>
    <col min="8" max="8" width="9" bestFit="1" customWidth="1"/>
    <col min="9" max="9" width="15.109375" bestFit="1" customWidth="1"/>
    <col min="10" max="10" width="19.44140625" bestFit="1" customWidth="1"/>
    <col min="11" max="11" width="24.6640625" bestFit="1" customWidth="1"/>
    <col min="12" max="12" width="31.77734375" bestFit="1" customWidth="1"/>
    <col min="13" max="13" width="34.5546875" bestFit="1" customWidth="1"/>
    <col min="14" max="14" width="10" bestFit="1" customWidth="1"/>
    <col min="15" max="15" width="19.77734375" bestFit="1" customWidth="1"/>
    <col min="16" max="16" width="34.109375" bestFit="1" customWidth="1"/>
    <col min="17" max="17" width="20.21875" bestFit="1" customWidth="1"/>
    <col min="18" max="18" width="8.5546875" bestFit="1" customWidth="1"/>
    <col min="19" max="19" width="31" bestFit="1" customWidth="1"/>
    <col min="20" max="20" width="33.6640625" bestFit="1" customWidth="1"/>
  </cols>
  <sheetData>
    <row r="2" spans="2:20" x14ac:dyDescent="0.3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4" t="s">
        <v>18</v>
      </c>
    </row>
    <row r="3" spans="2:20" x14ac:dyDescent="0.3">
      <c r="B3" t="str" cm="1">
        <f t="array" aca="1" ref="B3:T6" ca="1">_xlfn._xlws.FILTER(txt_Combine[],txt_Combine[NomFichier]=INDEX(_xlfn.ANCHORARRAY(Paramètres!B3),_xlfn.SHEET()-2))</f>
        <v>2025_07_MRC_0101_DISTRIBUTION_CHANNEL_INTERCO.txt</v>
      </c>
      <c r="C3">
        <f ca="1"/>
        <v>45839</v>
      </c>
      <c r="D3" t="str">
        <f ca="1"/>
        <v>1 SD=MM</v>
      </c>
      <c r="E3" t="str">
        <f ca="1"/>
        <v>ZF-Test std invoice</v>
      </c>
      <c r="F3" t="str">
        <f ca="1"/>
        <v>TAB-Indiv.Purchase Order</v>
      </c>
      <c r="G3">
        <f ca="1"/>
        <v>1619.51</v>
      </c>
      <c r="H3">
        <f ca="1"/>
        <v>1402.42</v>
      </c>
      <c r="I3">
        <f ca="1"/>
        <v>217.09</v>
      </c>
      <c r="J3">
        <f ca="1"/>
        <v>0.13400000000000001</v>
      </c>
      <c r="K3">
        <f ca="1"/>
        <v>1402.42</v>
      </c>
      <c r="L3">
        <f ca="1"/>
        <v>217.09</v>
      </c>
      <c r="M3">
        <f ca="1"/>
        <v>0</v>
      </c>
      <c r="N3">
        <f ca="1"/>
        <v>1402.42</v>
      </c>
      <c r="O3" t="str">
        <f ca="1"/>
        <v>217,09</v>
      </c>
      <c r="P3">
        <f ca="1"/>
        <v>0</v>
      </c>
      <c r="Q3">
        <f ca="1"/>
        <v>0</v>
      </c>
      <c r="R3">
        <f ca="1"/>
        <v>0</v>
      </c>
      <c r="S3">
        <f ca="1"/>
        <v>0</v>
      </c>
      <c r="T3">
        <f ca="1"/>
        <v>0</v>
      </c>
    </row>
    <row r="4" spans="2:20" x14ac:dyDescent="0.3">
      <c r="B4" t="str">
        <f ca="1"/>
        <v>2025_07_MRC_0101_DISTRIBUTION_CHANNEL_INTERCO.txt</v>
      </c>
      <c r="C4">
        <f ca="1"/>
        <v>45839</v>
      </c>
      <c r="D4" t="str">
        <f ca="1"/>
        <v>1 SD=MM</v>
      </c>
      <c r="E4" t="str">
        <f ca="1"/>
        <v>ZF-Test std invoice</v>
      </c>
      <c r="F4" t="str">
        <f ca="1"/>
        <v>TAN-Standard Item</v>
      </c>
      <c r="G4">
        <f ca="1"/>
        <v>48978.02</v>
      </c>
      <c r="H4">
        <f ca="1"/>
        <v>42707.51</v>
      </c>
      <c r="I4">
        <f ca="1"/>
        <v>6270.51</v>
      </c>
      <c r="J4">
        <f ca="1"/>
        <v>0.128</v>
      </c>
      <c r="K4">
        <f ca="1"/>
        <v>42707.51</v>
      </c>
      <c r="L4">
        <f ca="1"/>
        <v>6270.51</v>
      </c>
      <c r="M4">
        <f ca="1"/>
        <v>0</v>
      </c>
      <c r="N4">
        <f ca="1"/>
        <v>42707.51</v>
      </c>
      <c r="O4" t="str">
        <f ca="1"/>
        <v>6270,51</v>
      </c>
      <c r="P4">
        <f ca="1"/>
        <v>0</v>
      </c>
      <c r="Q4">
        <f ca="1"/>
        <v>0</v>
      </c>
      <c r="R4">
        <f ca="1"/>
        <v>0</v>
      </c>
      <c r="S4">
        <f ca="1"/>
        <v>0</v>
      </c>
      <c r="T4">
        <f ca="1"/>
        <v>0</v>
      </c>
    </row>
    <row r="5" spans="2:20" x14ac:dyDescent="0.3">
      <c r="B5" t="str">
        <f ca="1"/>
        <v>2025_07_MRC_0101_DISTRIBUTION_CHANNEL_INTERCO.txt</v>
      </c>
      <c r="C5">
        <f ca="1"/>
        <v>45839</v>
      </c>
      <c r="D5" t="str">
        <f ca="1"/>
        <v>1 SD=MM   Total</v>
      </c>
      <c r="E5" t="str">
        <f ca="1"/>
        <v/>
      </c>
      <c r="F5" t="str">
        <f ca="1"/>
        <v/>
      </c>
      <c r="G5">
        <f ca="1"/>
        <v>50597.53</v>
      </c>
      <c r="H5">
        <f ca="1"/>
        <v>44109.93</v>
      </c>
      <c r="I5">
        <f ca="1"/>
        <v>6487.6</v>
      </c>
      <c r="J5">
        <f ca="1"/>
        <v>0.12820000000000001</v>
      </c>
      <c r="K5">
        <f ca="1"/>
        <v>44109.94</v>
      </c>
      <c r="L5">
        <f ca="1"/>
        <v>6487.59</v>
      </c>
      <c r="M5">
        <f ca="1"/>
        <v>0.01</v>
      </c>
      <c r="N5">
        <f ca="1"/>
        <v>44109.93</v>
      </c>
      <c r="O5" t="str">
        <f ca="1"/>
        <v>6487,6</v>
      </c>
      <c r="P5">
        <f ca="1"/>
        <v>0</v>
      </c>
      <c r="Q5">
        <f ca="1"/>
        <v>0</v>
      </c>
      <c r="R5">
        <f ca="1"/>
        <v>0</v>
      </c>
      <c r="S5">
        <f ca="1"/>
        <v>0</v>
      </c>
      <c r="T5">
        <f ca="1"/>
        <v>0</v>
      </c>
    </row>
    <row r="6" spans="2:20" x14ac:dyDescent="0.3">
      <c r="B6" t="str">
        <f ca="1"/>
        <v>2025_07_MRC_0101_DISTRIBUTION_CHANNEL_INTERCO.txt</v>
      </c>
      <c r="C6">
        <f ca="1"/>
        <v>45839</v>
      </c>
      <c r="D6" t="str">
        <f ca="1"/>
        <v xml:space="preserve">Total Général </v>
      </c>
      <c r="E6" t="str">
        <f ca="1"/>
        <v/>
      </c>
      <c r="F6" t="str">
        <f ca="1"/>
        <v/>
      </c>
      <c r="G6">
        <f ca="1"/>
        <v>50597.53</v>
      </c>
      <c r="H6">
        <f ca="1"/>
        <v>44109.93</v>
      </c>
      <c r="I6">
        <f ca="1"/>
        <v>6487.6</v>
      </c>
      <c r="J6">
        <f ca="1"/>
        <v>0.12820000000000001</v>
      </c>
      <c r="K6">
        <f ca="1"/>
        <v>44109.94</v>
      </c>
      <c r="L6">
        <f ca="1"/>
        <v>6487.59</v>
      </c>
      <c r="M6">
        <f ca="1"/>
        <v>0.01</v>
      </c>
      <c r="N6">
        <f ca="1"/>
        <v>44109.93</v>
      </c>
      <c r="O6" t="str">
        <f ca="1"/>
        <v>6487,6</v>
      </c>
      <c r="P6">
        <f ca="1"/>
        <v>0</v>
      </c>
      <c r="Q6">
        <f ca="1"/>
        <v>0</v>
      </c>
      <c r="R6">
        <f ca="1"/>
        <v>0</v>
      </c>
      <c r="S6">
        <f ca="1"/>
        <v>0</v>
      </c>
      <c r="T6">
        <f ca="1"/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C3B3E-C50C-411B-AA91-AE617B6FCA88}">
  <dimension ref="B2:T5"/>
  <sheetViews>
    <sheetView showGridLines="0" workbookViewId="0">
      <selection sqref="A1:XFD1048576"/>
    </sheetView>
  </sheetViews>
  <sheetFormatPr baseColWidth="10" defaultRowHeight="14.4" x14ac:dyDescent="0.3"/>
  <cols>
    <col min="1" max="1" width="2.77734375" customWidth="1"/>
    <col min="2" max="2" width="38.88671875" bestFit="1" customWidth="1"/>
    <col min="3" max="3" width="6.77734375" bestFit="1" customWidth="1"/>
    <col min="4" max="4" width="20.109375" bestFit="1" customWidth="1"/>
    <col min="5" max="5" width="11.6640625" bestFit="1" customWidth="1"/>
    <col min="6" max="6" width="16.6640625" bestFit="1" customWidth="1"/>
    <col min="7" max="7" width="16.5546875" bestFit="1" customWidth="1"/>
    <col min="8" max="8" width="8.21875" bestFit="1" customWidth="1"/>
    <col min="9" max="9" width="15.109375" bestFit="1" customWidth="1"/>
    <col min="10" max="10" width="19.44140625" bestFit="1" customWidth="1"/>
    <col min="11" max="11" width="24.6640625" bestFit="1" customWidth="1"/>
    <col min="12" max="12" width="31.77734375" bestFit="1" customWidth="1"/>
    <col min="13" max="13" width="34.5546875" bestFit="1" customWidth="1"/>
    <col min="14" max="14" width="11" bestFit="1" customWidth="1"/>
    <col min="15" max="15" width="19.77734375" bestFit="1" customWidth="1"/>
    <col min="16" max="16" width="34.109375" bestFit="1" customWidth="1"/>
    <col min="17" max="17" width="20.21875" bestFit="1" customWidth="1"/>
    <col min="18" max="18" width="8.5546875" bestFit="1" customWidth="1"/>
    <col min="19" max="19" width="31" bestFit="1" customWidth="1"/>
    <col min="20" max="20" width="33.6640625" bestFit="1" customWidth="1"/>
  </cols>
  <sheetData>
    <row r="2" spans="2:20" x14ac:dyDescent="0.3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4" t="s">
        <v>18</v>
      </c>
    </row>
    <row r="3" spans="2:20" x14ac:dyDescent="0.3">
      <c r="B3" t="str" cm="1">
        <f t="array" aca="1" ref="B3:T5" ca="1">_xlfn._xlws.FILTER(txt_Combine[],txt_Combine[NomFichier]=INDEX(_xlfn.ANCHORARRAY(Paramètres!B3),_xlfn.SHEET()-2))</f>
        <v>2025-07-mrc-0022-distribution-channel-all.txt</v>
      </c>
      <c r="C3">
        <f ca="1"/>
        <v>45839</v>
      </c>
      <c r="D3" t="str">
        <f ca="1"/>
        <v xml:space="preserve">3 in MM not in SD  </v>
      </c>
      <c r="E3" t="str">
        <f ca="1"/>
        <v/>
      </c>
      <c r="F3" t="str">
        <f ca="1"/>
        <v>TAN-Standard Item</v>
      </c>
      <c r="G3">
        <f ca="1"/>
        <v>0</v>
      </c>
      <c r="H3">
        <f ca="1"/>
        <v>0</v>
      </c>
      <c r="I3">
        <f ca="1"/>
        <v>0</v>
      </c>
      <c r="J3">
        <f ca="1"/>
        <v>0</v>
      </c>
      <c r="K3">
        <f ca="1"/>
        <v>0</v>
      </c>
      <c r="L3">
        <f ca="1"/>
        <v>0</v>
      </c>
      <c r="M3">
        <f ca="1"/>
        <v>0</v>
      </c>
      <c r="N3">
        <f ca="1"/>
        <v>2133021.52</v>
      </c>
      <c r="O3" t="str">
        <f ca="1"/>
        <v>-2133021,52</v>
      </c>
      <c r="P3">
        <f ca="1"/>
        <v>0</v>
      </c>
      <c r="Q3">
        <f ca="1"/>
        <v>0</v>
      </c>
      <c r="R3">
        <f ca="1"/>
        <v>0</v>
      </c>
      <c r="S3">
        <f ca="1"/>
        <v>0</v>
      </c>
      <c r="T3">
        <f ca="1"/>
        <v>0</v>
      </c>
    </row>
    <row r="4" spans="2:20" x14ac:dyDescent="0.3">
      <c r="B4" t="str">
        <f ca="1"/>
        <v>2025-07-mrc-0022-distribution-channel-all.txt</v>
      </c>
      <c r="C4">
        <f ca="1"/>
        <v>45839</v>
      </c>
      <c r="D4" t="str">
        <f ca="1"/>
        <v>3 in MM not in SD Total</v>
      </c>
      <c r="E4" t="str">
        <f ca="1"/>
        <v/>
      </c>
      <c r="F4" t="str">
        <f ca="1"/>
        <v/>
      </c>
      <c r="G4">
        <f ca="1"/>
        <v>0</v>
      </c>
      <c r="H4">
        <f ca="1"/>
        <v>0</v>
      </c>
      <c r="I4">
        <f ca="1"/>
        <v>0</v>
      </c>
      <c r="J4">
        <f ca="1"/>
        <v>0</v>
      </c>
      <c r="K4">
        <f ca="1"/>
        <v>0</v>
      </c>
      <c r="L4">
        <f ca="1"/>
        <v>0</v>
      </c>
      <c r="M4">
        <f ca="1"/>
        <v>0</v>
      </c>
      <c r="N4">
        <f ca="1"/>
        <v>2133021.52</v>
      </c>
      <c r="O4" t="str">
        <f ca="1"/>
        <v>-2133021,52</v>
      </c>
      <c r="P4">
        <f ca="1"/>
        <v>0</v>
      </c>
      <c r="Q4">
        <f ca="1"/>
        <v>0</v>
      </c>
      <c r="R4">
        <f ca="1"/>
        <v>0</v>
      </c>
      <c r="S4">
        <f ca="1"/>
        <v>0</v>
      </c>
      <c r="T4">
        <f ca="1"/>
        <v>0</v>
      </c>
    </row>
    <row r="5" spans="2:20" x14ac:dyDescent="0.3">
      <c r="B5" t="str">
        <f ca="1"/>
        <v>2025-07-mrc-0022-distribution-channel-all.txt</v>
      </c>
      <c r="C5">
        <f ca="1"/>
        <v>45839</v>
      </c>
      <c r="D5" t="str">
        <f ca="1"/>
        <v xml:space="preserve">Total Général </v>
      </c>
      <c r="E5" t="str">
        <f ca="1"/>
        <v/>
      </c>
      <c r="F5" t="str">
        <f ca="1"/>
        <v/>
      </c>
      <c r="G5">
        <f ca="1"/>
        <v>0</v>
      </c>
      <c r="H5">
        <f ca="1"/>
        <v>0</v>
      </c>
      <c r="I5">
        <f ca="1"/>
        <v>0</v>
      </c>
      <c r="J5">
        <f ca="1"/>
        <v>0</v>
      </c>
      <c r="K5">
        <f ca="1"/>
        <v>0</v>
      </c>
      <c r="L5">
        <f ca="1"/>
        <v>0</v>
      </c>
      <c r="M5">
        <f ca="1"/>
        <v>0</v>
      </c>
      <c r="N5">
        <f ca="1"/>
        <v>2133021.52</v>
      </c>
      <c r="O5" t="str">
        <f ca="1"/>
        <v>-2133021,52</v>
      </c>
      <c r="P5">
        <f ca="1"/>
        <v>0</v>
      </c>
      <c r="Q5">
        <f ca="1"/>
        <v>0</v>
      </c>
      <c r="R5">
        <f ca="1"/>
        <v>0</v>
      </c>
      <c r="S5">
        <f ca="1"/>
        <v>0</v>
      </c>
      <c r="T5">
        <f ca="1"/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43F8C-19FB-45DF-B605-6E0015268FB2}">
  <dimension ref="B2:T82"/>
  <sheetViews>
    <sheetView showGridLines="0" tabSelected="1" workbookViewId="0">
      <selection activeCell="B1" sqref="B1"/>
    </sheetView>
  </sheetViews>
  <sheetFormatPr baseColWidth="10" defaultRowHeight="14.4" x14ac:dyDescent="0.3"/>
  <cols>
    <col min="1" max="1" width="2.77734375" customWidth="1"/>
    <col min="2" max="2" width="43.6640625" bestFit="1" customWidth="1"/>
    <col min="3" max="3" width="6.77734375" bestFit="1" customWidth="1"/>
    <col min="4" max="4" width="20.5546875" bestFit="1" customWidth="1"/>
    <col min="5" max="5" width="19.109375" bestFit="1" customWidth="1"/>
    <col min="6" max="6" width="25.33203125" bestFit="1" customWidth="1"/>
    <col min="7" max="7" width="16.5546875" bestFit="1" customWidth="1"/>
    <col min="8" max="8" width="12" bestFit="1" customWidth="1"/>
    <col min="9" max="9" width="15.109375" bestFit="1" customWidth="1"/>
    <col min="10" max="10" width="19.44140625" bestFit="1" customWidth="1"/>
    <col min="11" max="11" width="24.6640625" bestFit="1" customWidth="1"/>
    <col min="12" max="12" width="31.77734375" bestFit="1" customWidth="1"/>
    <col min="13" max="13" width="34.5546875" bestFit="1" customWidth="1"/>
    <col min="14" max="14" width="12" bestFit="1" customWidth="1"/>
    <col min="15" max="15" width="19.77734375" bestFit="1" customWidth="1"/>
    <col min="16" max="16" width="34.109375" bestFit="1" customWidth="1"/>
    <col min="17" max="17" width="20.21875" bestFit="1" customWidth="1"/>
    <col min="18" max="18" width="8.5546875" bestFit="1" customWidth="1"/>
    <col min="19" max="19" width="31" bestFit="1" customWidth="1"/>
    <col min="20" max="20" width="33.6640625" bestFit="1" customWidth="1"/>
  </cols>
  <sheetData>
    <row r="2" spans="2:20" x14ac:dyDescent="0.3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4" t="s">
        <v>18</v>
      </c>
    </row>
    <row r="3" spans="2:20" x14ac:dyDescent="0.3">
      <c r="B3" t="str" cm="1">
        <f t="array" aca="1" ref="B3:T82" ca="1">_xlfn._xlws.FILTER(txt_Combine[],txt_Combine[NomFichier]=INDEX(_xlfn.ANCHORARRAY(Paramètres!B3),_xlfn.SHEET()-2))</f>
        <v>2025-07-mrc-0101-0022-distribution-channel-all.txt</v>
      </c>
      <c r="C3">
        <f ca="1"/>
        <v>0</v>
      </c>
      <c r="D3" t="str">
        <f ca="1"/>
        <v xml:space="preserve">1 SD=MM  </v>
      </c>
      <c r="E3" t="str">
        <f ca="1"/>
        <v>ZF-Test std invoice</v>
      </c>
      <c r="F3" t="str">
        <f ca="1"/>
        <v>TAB-Indiv.Purchase Order</v>
      </c>
      <c r="G3">
        <f ca="1"/>
        <v>993219.1</v>
      </c>
      <c r="H3">
        <f ca="1"/>
        <v>749809.83</v>
      </c>
      <c r="I3">
        <f ca="1"/>
        <v>243409.27</v>
      </c>
      <c r="J3">
        <f ca="1"/>
        <v>0.24510000000000001</v>
      </c>
      <c r="K3">
        <f ca="1"/>
        <v>777988.19</v>
      </c>
      <c r="L3">
        <f ca="1"/>
        <v>215230.91</v>
      </c>
      <c r="M3">
        <f ca="1"/>
        <v>0</v>
      </c>
      <c r="N3">
        <f ca="1"/>
        <v>777988.19</v>
      </c>
      <c r="O3">
        <f ca="1"/>
        <v>0</v>
      </c>
      <c r="P3" t="str">
        <f ca="1"/>
        <v>28178,36</v>
      </c>
      <c r="Q3">
        <f ca="1"/>
        <v>215230.91</v>
      </c>
      <c r="R3" t="str">
        <f ca="1"/>
        <v/>
      </c>
      <c r="S3">
        <f ca="1"/>
        <v>0</v>
      </c>
      <c r="T3">
        <f ca="1"/>
        <v>0</v>
      </c>
    </row>
    <row r="4" spans="2:20" x14ac:dyDescent="0.3">
      <c r="B4" t="str">
        <f ca="1"/>
        <v>2025-07-mrc-0101-0022-distribution-channel-all.txt</v>
      </c>
      <c r="C4">
        <f ca="1"/>
        <v>0</v>
      </c>
      <c r="D4" t="str">
        <f ca="1"/>
        <v xml:space="preserve">1 SD=MM  </v>
      </c>
      <c r="E4" t="str">
        <f ca="1"/>
        <v>ZF-Test std invoice</v>
      </c>
      <c r="F4" t="str">
        <f ca="1"/>
        <v>LPN-Sched.Agreement Item</v>
      </c>
      <c r="G4">
        <f ca="1"/>
        <v>52725.11</v>
      </c>
      <c r="H4">
        <f ca="1"/>
        <v>36013.440000000002</v>
      </c>
      <c r="I4">
        <f ca="1"/>
        <v>16711.669999999998</v>
      </c>
      <c r="J4">
        <f ca="1"/>
        <v>0.317</v>
      </c>
      <c r="K4">
        <f ca="1"/>
        <v>35600.25</v>
      </c>
      <c r="L4">
        <f ca="1"/>
        <v>17124.86</v>
      </c>
      <c r="M4">
        <f ca="1"/>
        <v>0</v>
      </c>
      <c r="N4">
        <f ca="1"/>
        <v>35600.25</v>
      </c>
      <c r="O4">
        <f ca="1"/>
        <v>0</v>
      </c>
      <c r="P4" t="str">
        <f ca="1"/>
        <v>-413,19</v>
      </c>
      <c r="Q4">
        <f ca="1"/>
        <v>17124.86</v>
      </c>
      <c r="R4" t="str">
        <f ca="1"/>
        <v/>
      </c>
      <c r="S4">
        <f ca="1"/>
        <v>0</v>
      </c>
      <c r="T4">
        <f ca="1"/>
        <v>0</v>
      </c>
    </row>
    <row r="5" spans="2:20" x14ac:dyDescent="0.3">
      <c r="B5" t="str">
        <f ca="1"/>
        <v>2025-07-mrc-0101-0022-distribution-channel-all.txt</v>
      </c>
      <c r="C5">
        <f ca="1"/>
        <v>0</v>
      </c>
      <c r="D5" t="str">
        <f ca="1"/>
        <v xml:space="preserve">1 SD=MM  </v>
      </c>
      <c r="E5" t="str">
        <f ca="1"/>
        <v>ZF-Test std invoice</v>
      </c>
      <c r="F5" t="str">
        <f ca="1"/>
        <v>TAN-Standard Item</v>
      </c>
      <c r="G5">
        <f ca="1"/>
        <v>40178304</v>
      </c>
      <c r="H5">
        <f ca="1"/>
        <v>26484519.350000001</v>
      </c>
      <c r="I5">
        <f ca="1"/>
        <v>13693784.65</v>
      </c>
      <c r="J5">
        <f ca="1"/>
        <v>0.34079999999999999</v>
      </c>
      <c r="K5">
        <f ca="1"/>
        <v>26440182.359999999</v>
      </c>
      <c r="L5">
        <f ca="1"/>
        <v>13738121.640000001</v>
      </c>
      <c r="M5">
        <f ca="1"/>
        <v>0</v>
      </c>
      <c r="N5">
        <f ca="1"/>
        <v>26440226.32</v>
      </c>
      <c r="O5">
        <f ca="1"/>
        <v>0</v>
      </c>
      <c r="P5" t="str">
        <f ca="1"/>
        <v>-44336,99</v>
      </c>
      <c r="Q5">
        <f ca="1"/>
        <v>13738077.68</v>
      </c>
      <c r="R5" t="str">
        <f ca="1"/>
        <v/>
      </c>
      <c r="S5">
        <f ca="1"/>
        <v>0</v>
      </c>
      <c r="T5">
        <f ca="1"/>
        <v>0</v>
      </c>
    </row>
    <row r="6" spans="2:20" x14ac:dyDescent="0.3">
      <c r="B6" t="str">
        <f ca="1"/>
        <v>2025-07-mrc-0101-0022-distribution-channel-all.txt</v>
      </c>
      <c r="C6">
        <f ca="1"/>
        <v>0</v>
      </c>
      <c r="D6" t="str">
        <f ca="1"/>
        <v xml:space="preserve">1 SD=MM  </v>
      </c>
      <c r="E6" t="str">
        <f ca="1"/>
        <v>ZF-Test std invoice</v>
      </c>
      <c r="F6" t="str">
        <f ca="1"/>
        <v>TANN-Free of Charge Item</v>
      </c>
      <c r="G6">
        <f ca="1"/>
        <v>0</v>
      </c>
      <c r="H6">
        <f ca="1"/>
        <v>94311.45</v>
      </c>
      <c r="I6">
        <f ca="1"/>
        <v>-94311.45</v>
      </c>
      <c r="J6">
        <f ca="1"/>
        <v>0</v>
      </c>
      <c r="K6">
        <f ca="1"/>
        <v>88737.85</v>
      </c>
      <c r="L6">
        <f ca="1"/>
        <v>-88737.85</v>
      </c>
      <c r="M6">
        <f ca="1"/>
        <v>0</v>
      </c>
      <c r="N6">
        <f ca="1"/>
        <v>88737.85</v>
      </c>
      <c r="O6">
        <f ca="1"/>
        <v>0</v>
      </c>
      <c r="P6" t="str">
        <f ca="1"/>
        <v>-5573,60</v>
      </c>
      <c r="Q6">
        <f ca="1"/>
        <v>-88737.85</v>
      </c>
      <c r="R6" t="str">
        <f ca="1"/>
        <v/>
      </c>
      <c r="S6">
        <f ca="1"/>
        <v>0</v>
      </c>
      <c r="T6">
        <f ca="1"/>
        <v>0</v>
      </c>
    </row>
    <row r="7" spans="2:20" x14ac:dyDescent="0.3">
      <c r="B7" t="str">
        <f ca="1"/>
        <v>2025-07-mrc-0101-0022-distribution-channel-all.txt</v>
      </c>
      <c r="C7">
        <f ca="1"/>
        <v>0</v>
      </c>
      <c r="D7" t="str">
        <f ca="1"/>
        <v xml:space="preserve">1 SD=MM  </v>
      </c>
      <c r="E7" t="str">
        <f ca="1"/>
        <v>ZF-Test std invoice</v>
      </c>
      <c r="F7" t="str">
        <f ca="1"/>
        <v>Z001-TAN - price cont.</v>
      </c>
      <c r="G7">
        <f ca="1"/>
        <v>0</v>
      </c>
      <c r="H7">
        <f ca="1"/>
        <v>953815.99</v>
      </c>
      <c r="I7">
        <f ca="1"/>
        <v>-953815.99</v>
      </c>
      <c r="J7">
        <f ca="1"/>
        <v>0</v>
      </c>
      <c r="K7">
        <f ca="1"/>
        <v>941840.46</v>
      </c>
      <c r="L7">
        <f ca="1"/>
        <v>-941840.46</v>
      </c>
      <c r="M7">
        <f ca="1"/>
        <v>0</v>
      </c>
      <c r="N7">
        <f ca="1"/>
        <v>941840.46</v>
      </c>
      <c r="O7">
        <f ca="1"/>
        <v>0</v>
      </c>
      <c r="P7" t="str">
        <f ca="1"/>
        <v>-11975,53</v>
      </c>
      <c r="Q7">
        <f ca="1"/>
        <v>-941840.46</v>
      </c>
      <c r="R7" t="str">
        <f ca="1"/>
        <v/>
      </c>
      <c r="S7">
        <f ca="1"/>
        <v>0</v>
      </c>
      <c r="T7">
        <f ca="1"/>
        <v>0</v>
      </c>
    </row>
    <row r="8" spans="2:20" x14ac:dyDescent="0.3">
      <c r="B8" t="str">
        <f ca="1"/>
        <v>2025-07-mrc-0101-0022-distribution-channel-all.txt</v>
      </c>
      <c r="C8">
        <f ca="1"/>
        <v>0</v>
      </c>
      <c r="D8" t="str">
        <f ca="1"/>
        <v xml:space="preserve">1 SD=MM  </v>
      </c>
      <c r="E8" t="str">
        <f ca="1"/>
        <v>ZF-Test std invoice</v>
      </c>
      <c r="F8" t="str">
        <f ca="1"/>
        <v>ZABB-Free Charge Item CWH</v>
      </c>
      <c r="G8">
        <f ca="1"/>
        <v>0</v>
      </c>
      <c r="H8">
        <f ca="1"/>
        <v>58.25</v>
      </c>
      <c r="I8">
        <f ca="1"/>
        <v>-58.25</v>
      </c>
      <c r="J8">
        <f ca="1"/>
        <v>0</v>
      </c>
      <c r="K8">
        <f ca="1"/>
        <v>56.09</v>
      </c>
      <c r="L8">
        <f ca="1"/>
        <v>-56.09</v>
      </c>
      <c r="M8">
        <f ca="1"/>
        <v>0</v>
      </c>
      <c r="N8">
        <f ca="1"/>
        <v>56.09</v>
      </c>
      <c r="O8">
        <f ca="1"/>
        <v>0</v>
      </c>
      <c r="P8" t="str">
        <f ca="1"/>
        <v>-2,16</v>
      </c>
      <c r="Q8">
        <f ca="1"/>
        <v>-56.09</v>
      </c>
      <c r="R8" t="str">
        <f ca="1"/>
        <v/>
      </c>
      <c r="S8">
        <f ca="1"/>
        <v>0</v>
      </c>
      <c r="T8">
        <f ca="1"/>
        <v>0</v>
      </c>
    </row>
    <row r="9" spans="2:20" x14ac:dyDescent="0.3">
      <c r="B9" t="str">
        <f ca="1"/>
        <v>2025-07-mrc-0101-0022-distribution-channel-all.txt</v>
      </c>
      <c r="C9">
        <f ca="1"/>
        <v>0</v>
      </c>
      <c r="D9" t="str">
        <f ca="1"/>
        <v xml:space="preserve">1 SD=MM  </v>
      </c>
      <c r="E9" t="str">
        <f ca="1"/>
        <v>ZF-Test std invoice</v>
      </c>
      <c r="F9" t="str">
        <f ca="1"/>
        <v>ZCAR-Recycled cartridge</v>
      </c>
      <c r="G9">
        <f ca="1"/>
        <v>48409.79</v>
      </c>
      <c r="H9">
        <f ca="1"/>
        <v>35230.86</v>
      </c>
      <c r="I9">
        <f ca="1"/>
        <v>13178.93</v>
      </c>
      <c r="J9">
        <f ca="1"/>
        <v>0.2722</v>
      </c>
      <c r="K9">
        <f ca="1"/>
        <v>11685.59</v>
      </c>
      <c r="L9">
        <f ca="1"/>
        <v>36724.199999999997</v>
      </c>
      <c r="M9">
        <f ca="1"/>
        <v>0</v>
      </c>
      <c r="N9">
        <f ca="1"/>
        <v>11685.59</v>
      </c>
      <c r="O9">
        <f ca="1"/>
        <v>0</v>
      </c>
      <c r="P9" t="str">
        <f ca="1"/>
        <v>-23545,27</v>
      </c>
      <c r="Q9">
        <f ca="1"/>
        <v>36724.199999999997</v>
      </c>
      <c r="R9" t="str">
        <f ca="1"/>
        <v/>
      </c>
      <c r="S9">
        <f ca="1"/>
        <v>0</v>
      </c>
      <c r="T9">
        <f ca="1"/>
        <v>0</v>
      </c>
    </row>
    <row r="10" spans="2:20" x14ac:dyDescent="0.3">
      <c r="B10" t="str">
        <f ca="1"/>
        <v>2025-07-mrc-0101-0022-distribution-channel-all.txt</v>
      </c>
      <c r="C10">
        <f ca="1"/>
        <v>0</v>
      </c>
      <c r="D10" t="str">
        <f ca="1"/>
        <v xml:space="preserve">1 SD=MM  </v>
      </c>
      <c r="E10" t="str">
        <f ca="1"/>
        <v>ZF-Test std invoice</v>
      </c>
      <c r="F10" t="str">
        <f ca="1"/>
        <v>ZECB-Customer exchange CW</v>
      </c>
      <c r="G10">
        <f ca="1"/>
        <v>47.01</v>
      </c>
      <c r="H10">
        <f ca="1"/>
        <v>28.57</v>
      </c>
      <c r="I10">
        <f ca="1"/>
        <v>18.440000000000001</v>
      </c>
      <c r="J10">
        <f ca="1"/>
        <v>0.39229999999999998</v>
      </c>
      <c r="K10">
        <f ca="1"/>
        <v>27.66</v>
      </c>
      <c r="L10">
        <f ca="1"/>
        <v>19.350000000000001</v>
      </c>
      <c r="M10">
        <f ca="1"/>
        <v>0</v>
      </c>
      <c r="N10">
        <f ca="1"/>
        <v>27.66</v>
      </c>
      <c r="O10">
        <f ca="1"/>
        <v>0</v>
      </c>
      <c r="P10" t="str">
        <f ca="1"/>
        <v>-0,91</v>
      </c>
      <c r="Q10">
        <f ca="1"/>
        <v>19.350000000000001</v>
      </c>
      <c r="R10" t="str">
        <f ca="1"/>
        <v/>
      </c>
      <c r="S10">
        <f ca="1"/>
        <v>0</v>
      </c>
      <c r="T10">
        <f ca="1"/>
        <v>0</v>
      </c>
    </row>
    <row r="11" spans="2:20" x14ac:dyDescent="0.3">
      <c r="B11" t="str">
        <f ca="1"/>
        <v>2025-07-mrc-0101-0022-distribution-channel-all.txt</v>
      </c>
      <c r="C11">
        <f ca="1"/>
        <v>0</v>
      </c>
      <c r="D11" t="str">
        <f ca="1"/>
        <v xml:space="preserve">1 SD=MM  </v>
      </c>
      <c r="E11" t="str">
        <f ca="1"/>
        <v>ZF-Test std invoice</v>
      </c>
      <c r="F11" t="str">
        <f ca="1"/>
        <v>ZECH-Customer exchange</v>
      </c>
      <c r="G11">
        <f ca="1"/>
        <v>2210</v>
      </c>
      <c r="H11">
        <f ca="1"/>
        <v>1471.78</v>
      </c>
      <c r="I11">
        <f ca="1"/>
        <v>738.22</v>
      </c>
      <c r="J11">
        <f ca="1"/>
        <v>0.33400000000000002</v>
      </c>
      <c r="K11">
        <f ca="1"/>
        <v>1318.1</v>
      </c>
      <c r="L11">
        <f ca="1"/>
        <v>891.9</v>
      </c>
      <c r="M11">
        <f ca="1"/>
        <v>0</v>
      </c>
      <c r="N11">
        <f ca="1"/>
        <v>1318.1</v>
      </c>
      <c r="O11">
        <f ca="1"/>
        <v>0</v>
      </c>
      <c r="P11" t="str">
        <f ca="1"/>
        <v>-153,68</v>
      </c>
      <c r="Q11">
        <f ca="1"/>
        <v>891.9</v>
      </c>
      <c r="R11" t="str">
        <f ca="1"/>
        <v/>
      </c>
      <c r="S11">
        <f ca="1"/>
        <v>0</v>
      </c>
      <c r="T11">
        <f ca="1"/>
        <v>0</v>
      </c>
    </row>
    <row r="12" spans="2:20" x14ac:dyDescent="0.3">
      <c r="B12" t="str">
        <f ca="1"/>
        <v>2025-07-mrc-0101-0022-distribution-channel-all.txt</v>
      </c>
      <c r="C12">
        <f ca="1"/>
        <v>0</v>
      </c>
      <c r="D12" t="str">
        <f ca="1"/>
        <v>1 SD=MM   Total</v>
      </c>
      <c r="E12" t="str">
        <f ca="1"/>
        <v/>
      </c>
      <c r="F12" t="str">
        <f ca="1"/>
        <v/>
      </c>
      <c r="G12">
        <f ca="1"/>
        <v>41274915.009999998</v>
      </c>
      <c r="H12">
        <f ca="1"/>
        <v>28355259.52</v>
      </c>
      <c r="I12">
        <f ca="1"/>
        <v>12919655.49</v>
      </c>
      <c r="J12">
        <f ca="1"/>
        <v>0.313</v>
      </c>
      <c r="K12">
        <f ca="1"/>
        <v>28297436.559999999</v>
      </c>
      <c r="L12">
        <f ca="1"/>
        <v>12977478.449999999</v>
      </c>
      <c r="M12">
        <f ca="1"/>
        <v>0</v>
      </c>
      <c r="N12">
        <f ca="1"/>
        <v>28297480.510000002</v>
      </c>
      <c r="O12">
        <f ca="1"/>
        <v>0</v>
      </c>
      <c r="P12" t="str">
        <f ca="1"/>
        <v>-57822,96</v>
      </c>
      <c r="Q12">
        <f ca="1"/>
        <v>12977434.5</v>
      </c>
      <c r="R12" t="str">
        <f ca="1"/>
        <v/>
      </c>
      <c r="S12">
        <f ca="1"/>
        <v>0</v>
      </c>
      <c r="T12">
        <f ca="1"/>
        <v>0</v>
      </c>
    </row>
    <row r="13" spans="2:20" x14ac:dyDescent="0.3">
      <c r="B13" t="str">
        <f ca="1"/>
        <v>2025-07-mrc-0101-0022-distribution-channel-all.txt</v>
      </c>
      <c r="C13">
        <f ca="1"/>
        <v>0</v>
      </c>
      <c r="D13" t="str">
        <f ca="1"/>
        <v xml:space="preserve">2 in SD not in MM  </v>
      </c>
      <c r="E13" t="str">
        <f ca="1"/>
        <v>ZF-Test std invoice</v>
      </c>
      <c r="F13" t="str">
        <f ca="1"/>
        <v>ZRPO-transport fee return</v>
      </c>
      <c r="G13">
        <f ca="1"/>
        <v>-356.09</v>
      </c>
      <c r="H13">
        <f ca="1"/>
        <v>0</v>
      </c>
      <c r="I13">
        <f ca="1"/>
        <v>-356.09</v>
      </c>
      <c r="J13">
        <f ca="1"/>
        <v>1</v>
      </c>
      <c r="K13">
        <f ca="1"/>
        <v>0</v>
      </c>
      <c r="L13">
        <f ca="1"/>
        <v>-356.09</v>
      </c>
      <c r="M13">
        <f ca="1"/>
        <v>0</v>
      </c>
      <c r="N13">
        <f ca="1"/>
        <v>0</v>
      </c>
      <c r="O13">
        <f ca="1"/>
        <v>0</v>
      </c>
      <c r="P13" t="str">
        <f ca="1"/>
        <v>0,00</v>
      </c>
      <c r="Q13">
        <f ca="1"/>
        <v>-356.09</v>
      </c>
      <c r="R13" t="str">
        <f ca="1"/>
        <v/>
      </c>
      <c r="S13">
        <f ca="1"/>
        <v>0</v>
      </c>
      <c r="T13">
        <f ca="1"/>
        <v>0</v>
      </c>
    </row>
    <row r="14" spans="2:20" x14ac:dyDescent="0.3">
      <c r="B14" t="str">
        <f ca="1"/>
        <v>2025-07-mrc-0101-0022-distribution-channel-all.txt</v>
      </c>
      <c r="C14">
        <f ca="1"/>
        <v>0</v>
      </c>
      <c r="D14" t="str">
        <f ca="1"/>
        <v xml:space="preserve">2 in SD not in MM  </v>
      </c>
      <c r="E14" t="str">
        <f ca="1"/>
        <v>ZA-Credit note</v>
      </c>
      <c r="F14" t="str">
        <f ca="1"/>
        <v>ZRPR-service return</v>
      </c>
      <c r="G14">
        <f ca="1"/>
        <v>-956</v>
      </c>
      <c r="H14">
        <f ca="1"/>
        <v>0</v>
      </c>
      <c r="I14">
        <f ca="1"/>
        <v>-956</v>
      </c>
      <c r="J14">
        <f ca="1"/>
        <v>1</v>
      </c>
      <c r="K14">
        <f ca="1"/>
        <v>0</v>
      </c>
      <c r="L14">
        <f ca="1"/>
        <v>-956</v>
      </c>
      <c r="M14">
        <f ca="1"/>
        <v>0</v>
      </c>
      <c r="N14">
        <f ca="1"/>
        <v>0</v>
      </c>
      <c r="O14">
        <f ca="1"/>
        <v>0</v>
      </c>
      <c r="P14" t="str">
        <f ca="1"/>
        <v>0,00</v>
      </c>
      <c r="Q14">
        <f ca="1"/>
        <v>-956</v>
      </c>
      <c r="R14" t="str">
        <f ca="1"/>
        <v/>
      </c>
      <c r="S14">
        <f ca="1"/>
        <v>0</v>
      </c>
      <c r="T14">
        <f ca="1"/>
        <v>0</v>
      </c>
    </row>
    <row r="15" spans="2:20" x14ac:dyDescent="0.3">
      <c r="B15" t="str">
        <f ca="1"/>
        <v>2025-07-mrc-0101-0022-distribution-channel-all.txt</v>
      </c>
      <c r="C15">
        <f ca="1"/>
        <v>0</v>
      </c>
      <c r="D15" t="str">
        <f ca="1"/>
        <v xml:space="preserve">2 in SD not in MM  </v>
      </c>
      <c r="E15" t="str">
        <f ca="1"/>
        <v>ZF-Test std invoice</v>
      </c>
      <c r="F15" t="str">
        <f ca="1"/>
        <v>ZUBY-Customer owned Item</v>
      </c>
      <c r="G15">
        <f ca="1"/>
        <v>0</v>
      </c>
      <c r="H15">
        <f ca="1"/>
        <v>0</v>
      </c>
      <c r="I15">
        <f ca="1"/>
        <v>0</v>
      </c>
      <c r="J15">
        <f ca="1"/>
        <v>0</v>
      </c>
      <c r="K15">
        <f ca="1"/>
        <v>0</v>
      </c>
      <c r="L15">
        <f ca="1"/>
        <v>0</v>
      </c>
      <c r="M15">
        <f ca="1"/>
        <v>0</v>
      </c>
      <c r="N15">
        <f ca="1"/>
        <v>0</v>
      </c>
      <c r="O15">
        <f ca="1"/>
        <v>0</v>
      </c>
      <c r="P15" t="str">
        <f ca="1"/>
        <v>0,00</v>
      </c>
      <c r="Q15">
        <f ca="1"/>
        <v>0</v>
      </c>
      <c r="R15" t="str">
        <f ca="1"/>
        <v/>
      </c>
      <c r="S15">
        <f ca="1"/>
        <v>0</v>
      </c>
      <c r="T15">
        <f ca="1"/>
        <v>0</v>
      </c>
    </row>
    <row r="16" spans="2:20" x14ac:dyDescent="0.3">
      <c r="B16" t="str">
        <f ca="1"/>
        <v>2025-07-mrc-0101-0022-distribution-channel-all.txt</v>
      </c>
      <c r="C16">
        <f ca="1"/>
        <v>0</v>
      </c>
      <c r="D16" t="str">
        <f ca="1"/>
        <v xml:space="preserve">2 in SD not in MM  </v>
      </c>
      <c r="E16" t="str">
        <f ca="1"/>
        <v>ZA-Credit note</v>
      </c>
      <c r="F16" t="str">
        <f ca="1"/>
        <v>G2N-Request</v>
      </c>
      <c r="G16">
        <f ca="1"/>
        <v>-24603.54</v>
      </c>
      <c r="H16">
        <f ca="1"/>
        <v>-12712.6</v>
      </c>
      <c r="I16">
        <f ca="1"/>
        <v>-11890.94</v>
      </c>
      <c r="J16">
        <f ca="1"/>
        <v>0.48330000000000001</v>
      </c>
      <c r="K16">
        <f ca="1"/>
        <v>-12150.91</v>
      </c>
      <c r="L16">
        <f ca="1"/>
        <v>-12452.63</v>
      </c>
      <c r="M16">
        <f ca="1"/>
        <v>0</v>
      </c>
      <c r="N16">
        <f ca="1"/>
        <v>0</v>
      </c>
      <c r="O16">
        <f ca="1"/>
        <v>0</v>
      </c>
      <c r="P16" t="str">
        <f ca="1"/>
        <v>561,69</v>
      </c>
      <c r="Q16">
        <f ca="1"/>
        <v>-24603.54</v>
      </c>
      <c r="R16" t="str">
        <f ca="1"/>
        <v/>
      </c>
      <c r="S16">
        <f ca="1"/>
        <v>0</v>
      </c>
      <c r="T16">
        <f ca="1"/>
        <v>0</v>
      </c>
    </row>
    <row r="17" spans="2:20" x14ac:dyDescent="0.3">
      <c r="B17" t="str">
        <f ca="1"/>
        <v>2025-07-mrc-0101-0022-distribution-channel-all.txt</v>
      </c>
      <c r="C17">
        <f ca="1"/>
        <v>0</v>
      </c>
      <c r="D17" t="str">
        <f ca="1"/>
        <v xml:space="preserve">2 in SD not in MM  </v>
      </c>
      <c r="E17" t="str">
        <f ca="1"/>
        <v>ZANN-Cancel invoice</v>
      </c>
      <c r="F17" t="str">
        <f ca="1"/>
        <v>G2N-Request</v>
      </c>
      <c r="G17">
        <f ca="1"/>
        <v>-468778.58</v>
      </c>
      <c r="H17">
        <f ca="1"/>
        <v>-305580.96000000002</v>
      </c>
      <c r="I17">
        <f ca="1"/>
        <v>-163197.62</v>
      </c>
      <c r="J17">
        <f ca="1"/>
        <v>0.34810000000000002</v>
      </c>
      <c r="K17">
        <f ca="1"/>
        <v>-294055.59000000003</v>
      </c>
      <c r="L17">
        <f ca="1"/>
        <v>-174722.99</v>
      </c>
      <c r="M17">
        <f ca="1"/>
        <v>0</v>
      </c>
      <c r="N17">
        <f ca="1"/>
        <v>0</v>
      </c>
      <c r="O17">
        <f ca="1"/>
        <v>0</v>
      </c>
      <c r="P17" t="str">
        <f ca="1"/>
        <v>11525,37</v>
      </c>
      <c r="Q17">
        <f ca="1"/>
        <v>-468778.58</v>
      </c>
      <c r="R17" t="str">
        <f ca="1"/>
        <v/>
      </c>
      <c r="S17">
        <f ca="1"/>
        <v>0</v>
      </c>
      <c r="T17">
        <f ca="1"/>
        <v>0</v>
      </c>
    </row>
    <row r="18" spans="2:20" x14ac:dyDescent="0.3">
      <c r="B18" t="str">
        <f ca="1"/>
        <v>2025-07-mrc-0101-0022-distribution-channel-all.txt</v>
      </c>
      <c r="C18">
        <f ca="1"/>
        <v>0</v>
      </c>
      <c r="D18" t="str">
        <f ca="1"/>
        <v xml:space="preserve">2 in SD not in MM  </v>
      </c>
      <c r="E18" t="str">
        <f ca="1"/>
        <v>ZFNN-Reinvoice</v>
      </c>
      <c r="F18" t="str">
        <f ca="1"/>
        <v>G2N-Request</v>
      </c>
      <c r="G18">
        <f ca="1"/>
        <v>-1051.4100000000001</v>
      </c>
      <c r="H18">
        <f ca="1"/>
        <v>-924.76</v>
      </c>
      <c r="I18">
        <f ca="1"/>
        <v>-126.65</v>
      </c>
      <c r="J18">
        <f ca="1"/>
        <v>0.1205</v>
      </c>
      <c r="K18">
        <f ca="1"/>
        <v>-1587.64</v>
      </c>
      <c r="L18">
        <f ca="1"/>
        <v>536.23</v>
      </c>
      <c r="M18">
        <f ca="1"/>
        <v>0</v>
      </c>
      <c r="N18">
        <f ca="1"/>
        <v>0</v>
      </c>
      <c r="O18">
        <f ca="1"/>
        <v>0</v>
      </c>
      <c r="P18" t="str">
        <f ca="1"/>
        <v>-662,88</v>
      </c>
      <c r="Q18">
        <f ca="1"/>
        <v>-1051.4100000000001</v>
      </c>
      <c r="R18" t="str">
        <f ca="1"/>
        <v/>
      </c>
      <c r="S18">
        <f ca="1"/>
        <v>0</v>
      </c>
      <c r="T18">
        <f ca="1"/>
        <v>0</v>
      </c>
    </row>
    <row r="19" spans="2:20" x14ac:dyDescent="0.3">
      <c r="B19" t="str">
        <f ca="1"/>
        <v>2025-07-mrc-0101-0022-distribution-channel-all.txt</v>
      </c>
      <c r="C19">
        <f ca="1"/>
        <v>0</v>
      </c>
      <c r="D19" t="str">
        <f ca="1"/>
        <v xml:space="preserve">2 in SD not in MM  </v>
      </c>
      <c r="E19" t="str">
        <f ca="1"/>
        <v>ZA-Credit note</v>
      </c>
      <c r="F19" t="str">
        <f ca="1"/>
        <v>G2NN-Free Item</v>
      </c>
      <c r="G19">
        <f ca="1"/>
        <v>0</v>
      </c>
      <c r="H19">
        <f ca="1"/>
        <v>-235.95</v>
      </c>
      <c r="I19">
        <f ca="1"/>
        <v>235.95</v>
      </c>
      <c r="J19">
        <f ca="1"/>
        <v>0</v>
      </c>
      <c r="K19">
        <f ca="1"/>
        <v>-224.01</v>
      </c>
      <c r="L19">
        <f ca="1"/>
        <v>224.01</v>
      </c>
      <c r="M19">
        <f ca="1"/>
        <v>0</v>
      </c>
      <c r="N19">
        <f ca="1"/>
        <v>0</v>
      </c>
      <c r="O19">
        <f ca="1"/>
        <v>0</v>
      </c>
      <c r="P19" t="str">
        <f ca="1"/>
        <v>11,94</v>
      </c>
      <c r="Q19">
        <f ca="1"/>
        <v>0</v>
      </c>
      <c r="R19" t="str">
        <f ca="1"/>
        <v/>
      </c>
      <c r="S19">
        <f ca="1"/>
        <v>0</v>
      </c>
      <c r="T19">
        <f ca="1"/>
        <v>0</v>
      </c>
    </row>
    <row r="20" spans="2:20" x14ac:dyDescent="0.3">
      <c r="B20" t="str">
        <f ca="1"/>
        <v>2025-07-mrc-0101-0022-distribution-channel-all.txt</v>
      </c>
      <c r="C20">
        <f ca="1"/>
        <v>0</v>
      </c>
      <c r="D20" t="str">
        <f ca="1"/>
        <v xml:space="preserve">2 in SD not in MM  </v>
      </c>
      <c r="E20" t="str">
        <f ca="1"/>
        <v>ZANN-Cancel invoice</v>
      </c>
      <c r="F20" t="str">
        <f ca="1"/>
        <v>G2NN-Free Item</v>
      </c>
      <c r="G20">
        <f ca="1"/>
        <v>-196</v>
      </c>
      <c r="H20">
        <f ca="1"/>
        <v>-10311.75</v>
      </c>
      <c r="I20">
        <f ca="1"/>
        <v>10115.75</v>
      </c>
      <c r="J20">
        <f ca="1"/>
        <v>-51.610999999999997</v>
      </c>
      <c r="K20">
        <f ca="1"/>
        <v>-9955.77</v>
      </c>
      <c r="L20">
        <f ca="1"/>
        <v>9759.77</v>
      </c>
      <c r="M20">
        <f ca="1"/>
        <v>0</v>
      </c>
      <c r="N20">
        <f ca="1"/>
        <v>0</v>
      </c>
      <c r="O20">
        <f ca="1"/>
        <v>0</v>
      </c>
      <c r="P20" t="str">
        <f ca="1"/>
        <v>355,98</v>
      </c>
      <c r="Q20">
        <f ca="1"/>
        <v>-196</v>
      </c>
      <c r="R20" t="str">
        <f ca="1"/>
        <v/>
      </c>
      <c r="S20">
        <f ca="1"/>
        <v>0</v>
      </c>
      <c r="T20">
        <f ca="1"/>
        <v>0</v>
      </c>
    </row>
    <row r="21" spans="2:20" x14ac:dyDescent="0.3">
      <c r="B21" t="str">
        <f ca="1"/>
        <v>2025-07-mrc-0101-0022-distribution-channel-all.txt</v>
      </c>
      <c r="C21">
        <f ca="1"/>
        <v>0</v>
      </c>
      <c r="D21" t="str">
        <f ca="1"/>
        <v xml:space="preserve">2 in SD not in MM  </v>
      </c>
      <c r="E21" t="str">
        <f ca="1"/>
        <v>ZFNN-Reinvoice</v>
      </c>
      <c r="F21" t="str">
        <f ca="1"/>
        <v>G2NN-Free Item</v>
      </c>
      <c r="G21">
        <f ca="1"/>
        <v>0</v>
      </c>
      <c r="H21">
        <f ca="1"/>
        <v>-29.5</v>
      </c>
      <c r="I21">
        <f ca="1"/>
        <v>29.5</v>
      </c>
      <c r="J21">
        <f ca="1"/>
        <v>0</v>
      </c>
      <c r="K21">
        <f ca="1"/>
        <v>-29.5</v>
      </c>
      <c r="L21">
        <f ca="1"/>
        <v>29.5</v>
      </c>
      <c r="M21">
        <f ca="1"/>
        <v>0</v>
      </c>
      <c r="N21">
        <f ca="1"/>
        <v>0</v>
      </c>
      <c r="O21">
        <f ca="1"/>
        <v>0</v>
      </c>
      <c r="P21" t="str">
        <f ca="1"/>
        <v>0,00</v>
      </c>
      <c r="Q21">
        <f ca="1"/>
        <v>0</v>
      </c>
      <c r="R21" t="str">
        <f ca="1"/>
        <v/>
      </c>
      <c r="S21">
        <f ca="1"/>
        <v>0</v>
      </c>
      <c r="T21">
        <f ca="1"/>
        <v>0</v>
      </c>
    </row>
    <row r="22" spans="2:20" x14ac:dyDescent="0.3">
      <c r="B22" t="str">
        <f ca="1"/>
        <v>2025-07-mrc-0101-0022-distribution-channel-all.txt</v>
      </c>
      <c r="C22">
        <f ca="1"/>
        <v>0</v>
      </c>
      <c r="D22" t="str">
        <f ca="1"/>
        <v xml:space="preserve">2 in SD not in MM  </v>
      </c>
      <c r="E22" t="str">
        <f ca="1"/>
        <v>ZANN-Cancel invoice</v>
      </c>
      <c r="F22" t="str">
        <f ca="1"/>
        <v>G2W-Request</v>
      </c>
      <c r="G22">
        <f ca="1"/>
        <v>-20355.77</v>
      </c>
      <c r="H22">
        <f ca="1"/>
        <v>-12.6</v>
      </c>
      <c r="I22">
        <f ca="1"/>
        <v>-20343.169999999998</v>
      </c>
      <c r="J22">
        <f ca="1"/>
        <v>0.99939999999999996</v>
      </c>
      <c r="K22">
        <f ca="1"/>
        <v>-12.6</v>
      </c>
      <c r="L22">
        <f ca="1"/>
        <v>-20343.169999999998</v>
      </c>
      <c r="M22">
        <f ca="1"/>
        <v>0</v>
      </c>
      <c r="N22">
        <f ca="1"/>
        <v>0</v>
      </c>
      <c r="O22">
        <f ca="1"/>
        <v>0</v>
      </c>
      <c r="P22" t="str">
        <f ca="1"/>
        <v>0,00</v>
      </c>
      <c r="Q22">
        <f ca="1"/>
        <v>-20355.77</v>
      </c>
      <c r="R22" t="str">
        <f ca="1"/>
        <v/>
      </c>
      <c r="S22">
        <f ca="1"/>
        <v>0</v>
      </c>
      <c r="T22">
        <f ca="1"/>
        <v>0</v>
      </c>
    </row>
    <row r="23" spans="2:20" x14ac:dyDescent="0.3">
      <c r="B23" t="str">
        <f ca="1"/>
        <v>2025-07-mrc-0101-0022-distribution-channel-all.txt</v>
      </c>
      <c r="C23">
        <f ca="1"/>
        <v>0</v>
      </c>
      <c r="D23" t="str">
        <f ca="1"/>
        <v xml:space="preserve">2 in SD not in MM  </v>
      </c>
      <c r="E23" t="str">
        <f ca="1"/>
        <v>ZA-Credit note</v>
      </c>
      <c r="F23" t="str">
        <f ca="1"/>
        <v>L2N-Request</v>
      </c>
      <c r="G23">
        <f ca="1"/>
        <v>18706.509999999998</v>
      </c>
      <c r="H23">
        <f ca="1"/>
        <v>12864.89</v>
      </c>
      <c r="I23">
        <f ca="1"/>
        <v>5841.62</v>
      </c>
      <c r="J23">
        <f ca="1"/>
        <v>0.31230000000000002</v>
      </c>
      <c r="K23">
        <f ca="1"/>
        <v>12326.04</v>
      </c>
      <c r="L23">
        <f ca="1"/>
        <v>6380.47</v>
      </c>
      <c r="M23">
        <f ca="1"/>
        <v>0</v>
      </c>
      <c r="N23">
        <f ca="1"/>
        <v>0</v>
      </c>
      <c r="O23">
        <f ca="1"/>
        <v>0</v>
      </c>
      <c r="P23" t="str">
        <f ca="1"/>
        <v>-538,85</v>
      </c>
      <c r="Q23">
        <f ca="1"/>
        <v>18706.509999999998</v>
      </c>
      <c r="R23" t="str">
        <f ca="1"/>
        <v/>
      </c>
      <c r="S23">
        <f ca="1"/>
        <v>0</v>
      </c>
      <c r="T23">
        <f ca="1"/>
        <v>0</v>
      </c>
    </row>
    <row r="24" spans="2:20" x14ac:dyDescent="0.3">
      <c r="B24" t="str">
        <f ca="1"/>
        <v>2025-07-mrc-0101-0022-distribution-channel-all.txt</v>
      </c>
      <c r="C24">
        <f ca="1"/>
        <v>0</v>
      </c>
      <c r="D24" t="str">
        <f ca="1"/>
        <v xml:space="preserve">2 in SD not in MM  </v>
      </c>
      <c r="E24" t="str">
        <f ca="1"/>
        <v>ZANN-Cancel invoice</v>
      </c>
      <c r="F24" t="str">
        <f ca="1"/>
        <v>L2N-Request</v>
      </c>
      <c r="G24">
        <f ca="1"/>
        <v>1424.79</v>
      </c>
      <c r="H24">
        <f ca="1"/>
        <v>1145.24</v>
      </c>
      <c r="I24">
        <f ca="1"/>
        <v>279.55</v>
      </c>
      <c r="J24">
        <f ca="1"/>
        <v>0.19620000000000001</v>
      </c>
      <c r="K24">
        <f ca="1"/>
        <v>1796.88</v>
      </c>
      <c r="L24">
        <f ca="1"/>
        <v>-372.09</v>
      </c>
      <c r="M24">
        <f ca="1"/>
        <v>0</v>
      </c>
      <c r="N24">
        <f ca="1"/>
        <v>0</v>
      </c>
      <c r="O24">
        <f ca="1"/>
        <v>0</v>
      </c>
      <c r="P24" t="str">
        <f ca="1"/>
        <v>651,64</v>
      </c>
      <c r="Q24">
        <f ca="1"/>
        <v>1424.79</v>
      </c>
      <c r="R24" t="str">
        <f ca="1"/>
        <v/>
      </c>
      <c r="S24">
        <f ca="1"/>
        <v>0</v>
      </c>
      <c r="T24">
        <f ca="1"/>
        <v>0</v>
      </c>
    </row>
    <row r="25" spans="2:20" x14ac:dyDescent="0.3">
      <c r="B25" t="str">
        <f ca="1"/>
        <v>2025-07-mrc-0101-0022-distribution-channel-all.txt</v>
      </c>
      <c r="C25">
        <f ca="1"/>
        <v>0</v>
      </c>
      <c r="D25" t="str">
        <f ca="1"/>
        <v xml:space="preserve">2 in SD not in MM  </v>
      </c>
      <c r="E25" t="str">
        <f ca="1"/>
        <v>ZFFI-Financial invoice</v>
      </c>
      <c r="F25" t="str">
        <f ca="1"/>
        <v>L2N-Request</v>
      </c>
      <c r="G25">
        <f ca="1"/>
        <v>19253.400000000001</v>
      </c>
      <c r="H25">
        <f ca="1"/>
        <v>7544.59</v>
      </c>
      <c r="I25">
        <f ca="1"/>
        <v>11708.81</v>
      </c>
      <c r="J25">
        <f ca="1"/>
        <v>0.60809999999999997</v>
      </c>
      <c r="K25">
        <f ca="1"/>
        <v>7379.23</v>
      </c>
      <c r="L25">
        <f ca="1"/>
        <v>11874.17</v>
      </c>
      <c r="M25">
        <f ca="1"/>
        <v>0</v>
      </c>
      <c r="N25">
        <f ca="1"/>
        <v>0</v>
      </c>
      <c r="O25">
        <f ca="1"/>
        <v>0</v>
      </c>
      <c r="P25" t="str">
        <f ca="1"/>
        <v>-165,36</v>
      </c>
      <c r="Q25">
        <f ca="1"/>
        <v>19253.400000000001</v>
      </c>
      <c r="R25" t="str">
        <f ca="1"/>
        <v/>
      </c>
      <c r="S25">
        <f ca="1"/>
        <v>0</v>
      </c>
      <c r="T25">
        <f ca="1"/>
        <v>0</v>
      </c>
    </row>
    <row r="26" spans="2:20" x14ac:dyDescent="0.3">
      <c r="B26" t="str">
        <f ca="1"/>
        <v>2025-07-mrc-0101-0022-distribution-channel-all.txt</v>
      </c>
      <c r="C26">
        <f ca="1"/>
        <v>0</v>
      </c>
      <c r="D26" t="str">
        <f ca="1"/>
        <v xml:space="preserve">2 in SD not in MM  </v>
      </c>
      <c r="E26" t="str">
        <f ca="1"/>
        <v>ZFNN-Reinvoice</v>
      </c>
      <c r="F26" t="str">
        <f ca="1"/>
        <v>L2N-Request</v>
      </c>
      <c r="G26">
        <f ca="1"/>
        <v>415955.20000000001</v>
      </c>
      <c r="H26">
        <f ca="1"/>
        <v>282085.84999999998</v>
      </c>
      <c r="I26">
        <f ca="1"/>
        <v>133869.35</v>
      </c>
      <c r="J26">
        <f ca="1"/>
        <v>0.32179999999999997</v>
      </c>
      <c r="K26">
        <f ca="1"/>
        <v>273644.01</v>
      </c>
      <c r="L26">
        <f ca="1"/>
        <v>142311.19</v>
      </c>
      <c r="M26">
        <f ca="1"/>
        <v>0</v>
      </c>
      <c r="N26">
        <f ca="1"/>
        <v>0</v>
      </c>
      <c r="O26">
        <f ca="1"/>
        <v>0</v>
      </c>
      <c r="P26" t="str">
        <f ca="1"/>
        <v>-8441,84</v>
      </c>
      <c r="Q26">
        <f ca="1"/>
        <v>415955.20000000001</v>
      </c>
      <c r="R26" t="str">
        <f ca="1"/>
        <v/>
      </c>
      <c r="S26">
        <f ca="1"/>
        <v>0</v>
      </c>
      <c r="T26">
        <f ca="1"/>
        <v>0</v>
      </c>
    </row>
    <row r="27" spans="2:20" x14ac:dyDescent="0.3">
      <c r="B27" t="str">
        <f ca="1"/>
        <v>2025-07-mrc-0101-0022-distribution-channel-all.txt</v>
      </c>
      <c r="C27">
        <f ca="1"/>
        <v>0</v>
      </c>
      <c r="D27" t="str">
        <f ca="1"/>
        <v xml:space="preserve">2 in SD not in MM  </v>
      </c>
      <c r="E27" t="str">
        <f ca="1"/>
        <v>ZA-Credit note</v>
      </c>
      <c r="F27" t="str">
        <f ca="1"/>
        <v>L2NN-Free</v>
      </c>
      <c r="G27">
        <f ca="1"/>
        <v>0</v>
      </c>
      <c r="H27">
        <f ca="1"/>
        <v>224.01</v>
      </c>
      <c r="I27">
        <f ca="1"/>
        <v>-224.01</v>
      </c>
      <c r="J27">
        <f ca="1"/>
        <v>0</v>
      </c>
      <c r="K27">
        <f ca="1"/>
        <v>224.01</v>
      </c>
      <c r="L27">
        <f ca="1"/>
        <v>-224.01</v>
      </c>
      <c r="M27">
        <f ca="1"/>
        <v>0</v>
      </c>
      <c r="N27">
        <f ca="1"/>
        <v>0</v>
      </c>
      <c r="O27">
        <f ca="1"/>
        <v>0</v>
      </c>
      <c r="P27" t="str">
        <f ca="1"/>
        <v>0,00</v>
      </c>
      <c r="Q27">
        <f ca="1"/>
        <v>0</v>
      </c>
      <c r="R27" t="str">
        <f ca="1"/>
        <v/>
      </c>
      <c r="S27">
        <f ca="1"/>
        <v>0</v>
      </c>
      <c r="T27">
        <f ca="1"/>
        <v>0</v>
      </c>
    </row>
    <row r="28" spans="2:20" x14ac:dyDescent="0.3">
      <c r="B28" t="str">
        <f ca="1"/>
        <v>2025-07-mrc-0101-0022-distribution-channel-all.txt</v>
      </c>
      <c r="C28">
        <f ca="1"/>
        <v>0</v>
      </c>
      <c r="D28" t="str">
        <f ca="1"/>
        <v xml:space="preserve">2 in SD not in MM  </v>
      </c>
      <c r="E28" t="str">
        <f ca="1"/>
        <v>ZFNN-Reinvoice</v>
      </c>
      <c r="F28" t="str">
        <f ca="1"/>
        <v>L2NN-Free</v>
      </c>
      <c r="G28">
        <f ca="1"/>
        <v>0</v>
      </c>
      <c r="H28">
        <f ca="1"/>
        <v>9017.2900000000009</v>
      </c>
      <c r="I28">
        <f ca="1"/>
        <v>-9017.2900000000009</v>
      </c>
      <c r="J28">
        <f ca="1"/>
        <v>0</v>
      </c>
      <c r="K28">
        <f ca="1"/>
        <v>8699.2199999999993</v>
      </c>
      <c r="L28">
        <f ca="1"/>
        <v>-8699.2199999999993</v>
      </c>
      <c r="M28">
        <f ca="1"/>
        <v>0</v>
      </c>
      <c r="N28">
        <f ca="1"/>
        <v>0</v>
      </c>
      <c r="O28">
        <f ca="1"/>
        <v>0</v>
      </c>
      <c r="P28" t="str">
        <f ca="1"/>
        <v>-318,07</v>
      </c>
      <c r="Q28">
        <f ca="1"/>
        <v>0</v>
      </c>
      <c r="R28" t="str">
        <f ca="1"/>
        <v/>
      </c>
      <c r="S28">
        <f ca="1"/>
        <v>0</v>
      </c>
      <c r="T28">
        <f ca="1"/>
        <v>0</v>
      </c>
    </row>
    <row r="29" spans="2:20" x14ac:dyDescent="0.3">
      <c r="B29" t="str">
        <f ca="1"/>
        <v>2025-07-mrc-0101-0022-distribution-channel-all.txt</v>
      </c>
      <c r="C29">
        <f ca="1"/>
        <v>0</v>
      </c>
      <c r="D29" t="str">
        <f ca="1"/>
        <v xml:space="preserve">2 in SD not in MM  </v>
      </c>
      <c r="E29" t="str">
        <f ca="1"/>
        <v>ZFFI-Financial invoice</v>
      </c>
      <c r="F29" t="str">
        <f ca="1"/>
        <v>L2W-Request</v>
      </c>
      <c r="G29">
        <f ca="1"/>
        <v>34142.629999999997</v>
      </c>
      <c r="H29">
        <f ca="1"/>
        <v>0</v>
      </c>
      <c r="I29">
        <f ca="1"/>
        <v>34142.629999999997</v>
      </c>
      <c r="J29">
        <f ca="1"/>
        <v>1</v>
      </c>
      <c r="K29">
        <f ca="1"/>
        <v>0</v>
      </c>
      <c r="L29">
        <f ca="1"/>
        <v>34142.629999999997</v>
      </c>
      <c r="M29">
        <f ca="1"/>
        <v>0</v>
      </c>
      <c r="N29">
        <f ca="1"/>
        <v>0</v>
      </c>
      <c r="O29">
        <f ca="1"/>
        <v>0</v>
      </c>
      <c r="P29" t="str">
        <f ca="1"/>
        <v>0,00</v>
      </c>
      <c r="Q29">
        <f ca="1"/>
        <v>34142.629999999997</v>
      </c>
      <c r="R29" t="str">
        <f ca="1"/>
        <v/>
      </c>
      <c r="S29">
        <f ca="1"/>
        <v>0</v>
      </c>
      <c r="T29">
        <f ca="1"/>
        <v>0</v>
      </c>
    </row>
    <row r="30" spans="2:20" x14ac:dyDescent="0.3">
      <c r="B30" t="str">
        <f ca="1"/>
        <v>2025-07-mrc-0101-0022-distribution-channel-all.txt</v>
      </c>
      <c r="C30">
        <f ca="1"/>
        <v>0</v>
      </c>
      <c r="D30" t="str">
        <f ca="1"/>
        <v xml:space="preserve">2 in SD not in MM  </v>
      </c>
      <c r="E30" t="str">
        <f ca="1"/>
        <v>ZFNN-Reinvoice</v>
      </c>
      <c r="F30" t="str">
        <f ca="1"/>
        <v>L2W-Request</v>
      </c>
      <c r="G30">
        <f ca="1"/>
        <v>12786.23</v>
      </c>
      <c r="H30">
        <f ca="1"/>
        <v>12.6</v>
      </c>
      <c r="I30">
        <f ca="1"/>
        <v>12773.63</v>
      </c>
      <c r="J30">
        <f ca="1"/>
        <v>0.999</v>
      </c>
      <c r="K30">
        <f ca="1"/>
        <v>12.6</v>
      </c>
      <c r="L30">
        <f ca="1"/>
        <v>12773.63</v>
      </c>
      <c r="M30">
        <f ca="1"/>
        <v>0</v>
      </c>
      <c r="N30">
        <f ca="1"/>
        <v>0</v>
      </c>
      <c r="O30">
        <f ca="1"/>
        <v>0</v>
      </c>
      <c r="P30" t="str">
        <f ca="1"/>
        <v>0,00</v>
      </c>
      <c r="Q30">
        <f ca="1"/>
        <v>12786.23</v>
      </c>
      <c r="R30" t="str">
        <f ca="1"/>
        <v/>
      </c>
      <c r="S30">
        <f ca="1"/>
        <v>0</v>
      </c>
      <c r="T30">
        <f ca="1"/>
        <v>0</v>
      </c>
    </row>
    <row r="31" spans="2:20" x14ac:dyDescent="0.3">
      <c r="B31" t="str">
        <f ca="1"/>
        <v>2025-07-mrc-0101-0022-distribution-channel-all.txt</v>
      </c>
      <c r="C31">
        <f ca="1"/>
        <v>0</v>
      </c>
      <c r="D31" t="str">
        <f ca="1"/>
        <v xml:space="preserve">2 in SD not in MM  </v>
      </c>
      <c r="E31" t="str">
        <f ca="1"/>
        <v>ZF-Test std invoice</v>
      </c>
      <c r="F31" t="str">
        <f ca="1"/>
        <v>LPN-Sched.Agreement Item</v>
      </c>
      <c r="G31">
        <f ca="1"/>
        <v>6678.66</v>
      </c>
      <c r="H31">
        <f ca="1"/>
        <v>5292.24</v>
      </c>
      <c r="I31">
        <f ca="1"/>
        <v>1386.42</v>
      </c>
      <c r="J31">
        <f ca="1"/>
        <v>0.20760000000000001</v>
      </c>
      <c r="K31">
        <f ca="1"/>
        <v>5029.95</v>
      </c>
      <c r="L31">
        <f ca="1"/>
        <v>1648.71</v>
      </c>
      <c r="M31">
        <f ca="1"/>
        <v>0</v>
      </c>
      <c r="N31">
        <f ca="1"/>
        <v>0</v>
      </c>
      <c r="O31">
        <f ca="1"/>
        <v>0</v>
      </c>
      <c r="P31" t="str">
        <f ca="1"/>
        <v>-262,29</v>
      </c>
      <c r="Q31">
        <f ca="1"/>
        <v>6678.66</v>
      </c>
      <c r="R31" t="str">
        <f ca="1"/>
        <v/>
      </c>
      <c r="S31">
        <f ca="1"/>
        <v>0</v>
      </c>
      <c r="T31">
        <f ca="1"/>
        <v>0</v>
      </c>
    </row>
    <row r="32" spans="2:20" x14ac:dyDescent="0.3">
      <c r="B32" t="str">
        <f ca="1"/>
        <v>2025-07-mrc-0101-0022-distribution-channel-all.txt</v>
      </c>
      <c r="C32">
        <f ca="1"/>
        <v>0</v>
      </c>
      <c r="D32" t="str">
        <f ca="1"/>
        <v xml:space="preserve">2 in SD not in MM  </v>
      </c>
      <c r="E32" t="str">
        <f ca="1"/>
        <v>ZF-Test std invoice</v>
      </c>
      <c r="F32" t="str">
        <f ca="1"/>
        <v>MVN-Lease Item</v>
      </c>
      <c r="G32">
        <f ca="1"/>
        <v>93105.27</v>
      </c>
      <c r="H32">
        <f ca="1"/>
        <v>57880.73</v>
      </c>
      <c r="I32">
        <f ca="1"/>
        <v>35224.54</v>
      </c>
      <c r="J32">
        <f ca="1"/>
        <v>0.37830000000000003</v>
      </c>
      <c r="K32">
        <f ca="1"/>
        <v>55124.67</v>
      </c>
      <c r="L32">
        <f ca="1"/>
        <v>37980.6</v>
      </c>
      <c r="M32">
        <f ca="1"/>
        <v>0</v>
      </c>
      <c r="N32">
        <f ca="1"/>
        <v>0</v>
      </c>
      <c r="O32">
        <f ca="1"/>
        <v>0</v>
      </c>
      <c r="P32" t="str">
        <f ca="1"/>
        <v>-2756,06</v>
      </c>
      <c r="Q32">
        <f ca="1"/>
        <v>93105.27</v>
      </c>
      <c r="R32" t="str">
        <f ca="1"/>
        <v/>
      </c>
      <c r="S32">
        <f ca="1"/>
        <v>0</v>
      </c>
      <c r="T32">
        <f ca="1"/>
        <v>0</v>
      </c>
    </row>
    <row r="33" spans="2:20" x14ac:dyDescent="0.3">
      <c r="B33" t="str">
        <f ca="1"/>
        <v>2025-07-mrc-0101-0022-distribution-channel-all.txt</v>
      </c>
      <c r="C33">
        <f ca="1"/>
        <v>0</v>
      </c>
      <c r="D33" t="str">
        <f ca="1"/>
        <v xml:space="preserve">2 in SD not in MM  </v>
      </c>
      <c r="E33" t="str">
        <f ca="1"/>
        <v>ZF-Test std invoice</v>
      </c>
      <c r="F33" t="str">
        <f ca="1"/>
        <v>TAB-Indiv.Purchase Order</v>
      </c>
      <c r="G33">
        <f ca="1"/>
        <v>46838.92</v>
      </c>
      <c r="H33">
        <f ca="1"/>
        <v>37397.83</v>
      </c>
      <c r="I33">
        <f ca="1"/>
        <v>9441.09</v>
      </c>
      <c r="J33">
        <f ca="1"/>
        <v>0.2016</v>
      </c>
      <c r="K33">
        <f ca="1"/>
        <v>39330.769999999997</v>
      </c>
      <c r="L33">
        <f ca="1"/>
        <v>7508.15</v>
      </c>
      <c r="M33">
        <f ca="1"/>
        <v>0</v>
      </c>
      <c r="N33">
        <f ca="1"/>
        <v>0</v>
      </c>
      <c r="O33">
        <f ca="1"/>
        <v>0</v>
      </c>
      <c r="P33" t="str">
        <f ca="1"/>
        <v>1932,94</v>
      </c>
      <c r="Q33">
        <f ca="1"/>
        <v>46838.92</v>
      </c>
      <c r="R33" t="str">
        <f ca="1"/>
        <v/>
      </c>
      <c r="S33">
        <f ca="1"/>
        <v>0</v>
      </c>
      <c r="T33">
        <f ca="1"/>
        <v>0</v>
      </c>
    </row>
    <row r="34" spans="2:20" x14ac:dyDescent="0.3">
      <c r="B34" t="str">
        <f ca="1"/>
        <v>2025-07-mrc-0101-0022-distribution-channel-all.txt</v>
      </c>
      <c r="C34">
        <f ca="1"/>
        <v>0</v>
      </c>
      <c r="D34" t="str">
        <f ca="1"/>
        <v xml:space="preserve">2 in SD not in MM  </v>
      </c>
      <c r="E34" t="str">
        <f ca="1"/>
        <v>ZF-Test std invoice</v>
      </c>
      <c r="F34" t="str">
        <f ca="1"/>
        <v>TAN-Standard Item</v>
      </c>
      <c r="G34">
        <f ca="1"/>
        <v>598462.54</v>
      </c>
      <c r="H34">
        <f ca="1"/>
        <v>422734.15</v>
      </c>
      <c r="I34">
        <f ca="1"/>
        <v>175728.39</v>
      </c>
      <c r="J34">
        <f ca="1"/>
        <v>0.29360000000000003</v>
      </c>
      <c r="K34">
        <f ca="1"/>
        <v>414428.3</v>
      </c>
      <c r="L34">
        <f ca="1"/>
        <v>184034.24</v>
      </c>
      <c r="M34">
        <f ca="1"/>
        <v>0</v>
      </c>
      <c r="N34">
        <f ca="1"/>
        <v>0</v>
      </c>
      <c r="O34">
        <f ca="1"/>
        <v>0</v>
      </c>
      <c r="P34" t="str">
        <f ca="1"/>
        <v>-8305,85</v>
      </c>
      <c r="Q34">
        <f ca="1"/>
        <v>598462.54</v>
      </c>
      <c r="R34" t="str">
        <f ca="1"/>
        <v/>
      </c>
      <c r="S34">
        <f ca="1"/>
        <v>0</v>
      </c>
      <c r="T34">
        <f ca="1"/>
        <v>0</v>
      </c>
    </row>
    <row r="35" spans="2:20" x14ac:dyDescent="0.3">
      <c r="B35" t="str">
        <f ca="1"/>
        <v>2025-07-mrc-0101-0022-distribution-channel-all.txt</v>
      </c>
      <c r="C35">
        <f ca="1"/>
        <v>0</v>
      </c>
      <c r="D35" t="str">
        <f ca="1"/>
        <v xml:space="preserve">2 in SD not in MM  </v>
      </c>
      <c r="E35" t="str">
        <f ca="1"/>
        <v>ZF-Test std invoice</v>
      </c>
      <c r="F35" t="str">
        <f ca="1"/>
        <v>TANN-Free of Charge Item</v>
      </c>
      <c r="G35">
        <f ca="1"/>
        <v>0</v>
      </c>
      <c r="H35">
        <f ca="1"/>
        <v>1964.44</v>
      </c>
      <c r="I35">
        <f ca="1"/>
        <v>-1964.44</v>
      </c>
      <c r="J35">
        <f ca="1"/>
        <v>0</v>
      </c>
      <c r="K35">
        <f ca="1"/>
        <v>1853.9</v>
      </c>
      <c r="L35">
        <f ca="1"/>
        <v>-1853.9</v>
      </c>
      <c r="M35">
        <f ca="1"/>
        <v>0</v>
      </c>
      <c r="N35">
        <f ca="1"/>
        <v>0</v>
      </c>
      <c r="O35">
        <f ca="1"/>
        <v>0</v>
      </c>
      <c r="P35" t="str">
        <f ca="1"/>
        <v>-110,54</v>
      </c>
      <c r="Q35">
        <f ca="1"/>
        <v>0</v>
      </c>
      <c r="R35" t="str">
        <f ca="1"/>
        <v/>
      </c>
      <c r="S35">
        <f ca="1"/>
        <v>0</v>
      </c>
      <c r="T35">
        <f ca="1"/>
        <v>0</v>
      </c>
    </row>
    <row r="36" spans="2:20" x14ac:dyDescent="0.3">
      <c r="B36" t="str">
        <f ca="1"/>
        <v>2025-07-mrc-0101-0022-distribution-channel-all.txt</v>
      </c>
      <c r="C36">
        <f ca="1"/>
        <v>0</v>
      </c>
      <c r="D36" t="str">
        <f ca="1"/>
        <v xml:space="preserve">2 in SD not in MM  </v>
      </c>
      <c r="E36" t="str">
        <f ca="1"/>
        <v>ZF-Test std invoice</v>
      </c>
      <c r="F36" t="str">
        <f ca="1"/>
        <v>TAS-Third Party Item</v>
      </c>
      <c r="G36">
        <f ca="1"/>
        <v>1544392.34</v>
      </c>
      <c r="H36">
        <f ca="1"/>
        <v>1098111.45</v>
      </c>
      <c r="I36">
        <f ca="1"/>
        <v>446280.89</v>
      </c>
      <c r="J36">
        <f ca="1"/>
        <v>0.28899999999999998</v>
      </c>
      <c r="K36">
        <f ca="1"/>
        <v>1057512.49</v>
      </c>
      <c r="L36">
        <f ca="1"/>
        <v>486879.85</v>
      </c>
      <c r="M36">
        <f ca="1"/>
        <v>0</v>
      </c>
      <c r="N36">
        <f ca="1"/>
        <v>0</v>
      </c>
      <c r="O36">
        <f ca="1"/>
        <v>0</v>
      </c>
      <c r="P36" t="str">
        <f ca="1"/>
        <v>-40598,96</v>
      </c>
      <c r="Q36">
        <f ca="1"/>
        <v>1544392.34</v>
      </c>
      <c r="R36" t="str">
        <f ca="1"/>
        <v/>
      </c>
      <c r="S36">
        <f ca="1"/>
        <v>0</v>
      </c>
      <c r="T36">
        <f ca="1"/>
        <v>0</v>
      </c>
    </row>
    <row r="37" spans="2:20" x14ac:dyDescent="0.3">
      <c r="B37" t="str">
        <f ca="1"/>
        <v>2025-07-mrc-0101-0022-distribution-channel-all.txt</v>
      </c>
      <c r="C37">
        <f ca="1"/>
        <v>0</v>
      </c>
      <c r="D37" t="str">
        <f ca="1"/>
        <v xml:space="preserve">2 in SD not in MM  </v>
      </c>
      <c r="E37" t="str">
        <f ca="1"/>
        <v>ZF-Test std invoice</v>
      </c>
      <c r="F37" t="str">
        <f ca="1"/>
        <v>TAW-Value Item</v>
      </c>
      <c r="G37">
        <f ca="1"/>
        <v>77672.69</v>
      </c>
      <c r="H37">
        <f ca="1"/>
        <v>0</v>
      </c>
      <c r="I37">
        <f ca="1"/>
        <v>77672.69</v>
      </c>
      <c r="J37">
        <f ca="1"/>
        <v>1</v>
      </c>
      <c r="K37">
        <f ca="1"/>
        <v>0</v>
      </c>
      <c r="L37">
        <f ca="1"/>
        <v>77672.69</v>
      </c>
      <c r="M37">
        <f ca="1"/>
        <v>0</v>
      </c>
      <c r="N37">
        <f ca="1"/>
        <v>0</v>
      </c>
      <c r="O37">
        <f ca="1"/>
        <v>0</v>
      </c>
      <c r="P37" t="str">
        <f ca="1"/>
        <v>0,00</v>
      </c>
      <c r="Q37">
        <f ca="1"/>
        <v>77672.69</v>
      </c>
      <c r="R37" t="str">
        <f ca="1"/>
        <v/>
      </c>
      <c r="S37">
        <f ca="1"/>
        <v>0</v>
      </c>
      <c r="T37">
        <f ca="1"/>
        <v>0</v>
      </c>
    </row>
    <row r="38" spans="2:20" x14ac:dyDescent="0.3">
      <c r="B38" t="str">
        <f ca="1"/>
        <v>2025-07-mrc-0101-0022-distribution-channel-all.txt</v>
      </c>
      <c r="C38">
        <f ca="1"/>
        <v>0</v>
      </c>
      <c r="D38" t="str">
        <f ca="1"/>
        <v xml:space="preserve">2 in SD not in MM  </v>
      </c>
      <c r="E38" t="str">
        <f ca="1"/>
        <v>ZF-Test std invoice</v>
      </c>
      <c r="F38" t="str">
        <f ca="1"/>
        <v>Z001-TAN - price cont.</v>
      </c>
      <c r="G38">
        <f ca="1"/>
        <v>0</v>
      </c>
      <c r="H38">
        <f ca="1"/>
        <v>14862.92</v>
      </c>
      <c r="I38">
        <f ca="1"/>
        <v>-14862.92</v>
      </c>
      <c r="J38">
        <f ca="1"/>
        <v>0</v>
      </c>
      <c r="K38">
        <f ca="1"/>
        <v>14271.39</v>
      </c>
      <c r="L38">
        <f ca="1"/>
        <v>-14271.39</v>
      </c>
      <c r="M38">
        <f ca="1"/>
        <v>0</v>
      </c>
      <c r="N38">
        <f ca="1"/>
        <v>0</v>
      </c>
      <c r="O38">
        <f ca="1"/>
        <v>0</v>
      </c>
      <c r="P38" t="str">
        <f ca="1"/>
        <v>-591,53</v>
      </c>
      <c r="Q38">
        <f ca="1"/>
        <v>0</v>
      </c>
      <c r="R38" t="str">
        <f ca="1"/>
        <v/>
      </c>
      <c r="S38">
        <f ca="1"/>
        <v>0</v>
      </c>
      <c r="T38">
        <f ca="1"/>
        <v>0</v>
      </c>
    </row>
    <row r="39" spans="2:20" x14ac:dyDescent="0.3">
      <c r="B39" t="str">
        <f ca="1"/>
        <v>2025-07-mrc-0101-0022-distribution-channel-all.txt</v>
      </c>
      <c r="C39">
        <f ca="1"/>
        <v>0</v>
      </c>
      <c r="D39" t="str">
        <f ca="1"/>
        <v xml:space="preserve">2 in SD not in MM  </v>
      </c>
      <c r="E39" t="str">
        <f ca="1"/>
        <v>ZF-Test std invoice</v>
      </c>
      <c r="F39" t="str">
        <f ca="1"/>
        <v>Z002-TAN + price cont.</v>
      </c>
      <c r="G39">
        <f ca="1"/>
        <v>1281456.29</v>
      </c>
      <c r="H39">
        <f ca="1"/>
        <v>2623.74</v>
      </c>
      <c r="I39">
        <f ca="1"/>
        <v>1278832.55</v>
      </c>
      <c r="J39">
        <f ca="1"/>
        <v>0.998</v>
      </c>
      <c r="K39">
        <f ca="1"/>
        <v>2623.74</v>
      </c>
      <c r="L39">
        <f ca="1"/>
        <v>1278832.55</v>
      </c>
      <c r="M39">
        <f ca="1"/>
        <v>0</v>
      </c>
      <c r="N39">
        <f ca="1"/>
        <v>0</v>
      </c>
      <c r="O39">
        <f ca="1"/>
        <v>0</v>
      </c>
      <c r="P39" t="str">
        <f ca="1"/>
        <v>0,00</v>
      </c>
      <c r="Q39">
        <f ca="1"/>
        <v>1281456.29</v>
      </c>
      <c r="R39" t="str">
        <f ca="1"/>
        <v/>
      </c>
      <c r="S39">
        <f ca="1"/>
        <v>0</v>
      </c>
      <c r="T39">
        <f ca="1"/>
        <v>0</v>
      </c>
    </row>
    <row r="40" spans="2:20" x14ac:dyDescent="0.3">
      <c r="B40" t="str">
        <f ca="1"/>
        <v>2025-07-mrc-0101-0022-distribution-channel-all.txt</v>
      </c>
      <c r="C40">
        <f ca="1"/>
        <v>0</v>
      </c>
      <c r="D40" t="str">
        <f ca="1"/>
        <v xml:space="preserve">2 in SD not in MM  </v>
      </c>
      <c r="E40" t="str">
        <f ca="1"/>
        <v>ZF-Test std invoice</v>
      </c>
      <c r="F40" t="str">
        <f ca="1"/>
        <v>ZAD-Service</v>
      </c>
      <c r="G40">
        <f ca="1"/>
        <v>277</v>
      </c>
      <c r="H40">
        <f ca="1"/>
        <v>0</v>
      </c>
      <c r="I40">
        <f ca="1"/>
        <v>277</v>
      </c>
      <c r="J40">
        <f ca="1"/>
        <v>1</v>
      </c>
      <c r="K40">
        <f ca="1"/>
        <v>0</v>
      </c>
      <c r="L40">
        <f ca="1"/>
        <v>277</v>
      </c>
      <c r="M40">
        <f ca="1"/>
        <v>0</v>
      </c>
      <c r="N40">
        <f ca="1"/>
        <v>0</v>
      </c>
      <c r="O40">
        <f ca="1"/>
        <v>0</v>
      </c>
      <c r="P40" t="str">
        <f ca="1"/>
        <v>0,00</v>
      </c>
      <c r="Q40">
        <f ca="1"/>
        <v>277</v>
      </c>
      <c r="R40" t="str">
        <f ca="1"/>
        <v/>
      </c>
      <c r="S40">
        <f ca="1"/>
        <v>0</v>
      </c>
      <c r="T40">
        <f ca="1"/>
        <v>0</v>
      </c>
    </row>
    <row r="41" spans="2:20" x14ac:dyDescent="0.3">
      <c r="B41" t="str">
        <f ca="1"/>
        <v>2025-07-mrc-0101-0022-distribution-channel-all.txt</v>
      </c>
      <c r="C41">
        <f ca="1"/>
        <v>0</v>
      </c>
      <c r="D41" t="str">
        <f ca="1"/>
        <v xml:space="preserve">2 in SD not in MM  </v>
      </c>
      <c r="E41" t="str">
        <f ca="1"/>
        <v>ZF-Test std invoice</v>
      </c>
      <c r="F41" t="str">
        <f ca="1"/>
        <v>ZCAD-Gift products</v>
      </c>
      <c r="G41">
        <f ca="1"/>
        <v>0</v>
      </c>
      <c r="H41">
        <f ca="1"/>
        <v>16148.66</v>
      </c>
      <c r="I41">
        <f ca="1"/>
        <v>-16148.66</v>
      </c>
      <c r="J41">
        <f ca="1"/>
        <v>0</v>
      </c>
      <c r="K41">
        <f ca="1"/>
        <v>16148.66</v>
      </c>
      <c r="L41">
        <f ca="1"/>
        <v>-16148.66</v>
      </c>
      <c r="M41">
        <f ca="1"/>
        <v>0</v>
      </c>
      <c r="N41">
        <f ca="1"/>
        <v>0</v>
      </c>
      <c r="O41">
        <f ca="1"/>
        <v>0</v>
      </c>
      <c r="P41" t="str">
        <f ca="1"/>
        <v>0,00</v>
      </c>
      <c r="Q41">
        <f ca="1"/>
        <v>0</v>
      </c>
      <c r="R41" t="str">
        <f ca="1"/>
        <v/>
      </c>
      <c r="S41">
        <f ca="1"/>
        <v>0</v>
      </c>
      <c r="T41">
        <f ca="1"/>
        <v>0</v>
      </c>
    </row>
    <row r="42" spans="2:20" x14ac:dyDescent="0.3">
      <c r="B42" t="str">
        <f ca="1"/>
        <v>2025-07-mrc-0101-0022-distribution-channel-all.txt</v>
      </c>
      <c r="C42">
        <f ca="1"/>
        <v>0</v>
      </c>
      <c r="D42" t="str">
        <f ca="1"/>
        <v xml:space="preserve">2 in SD not in MM  </v>
      </c>
      <c r="E42" t="str">
        <f ca="1"/>
        <v>ZF-Test std invoice</v>
      </c>
      <c r="F42" t="str">
        <f ca="1"/>
        <v>ZCAR-Recycled cartridge</v>
      </c>
      <c r="G42">
        <f ca="1"/>
        <v>239.59</v>
      </c>
      <c r="H42">
        <f ca="1"/>
        <v>183.87</v>
      </c>
      <c r="I42">
        <f ca="1"/>
        <v>55.72</v>
      </c>
      <c r="J42">
        <f ca="1"/>
        <v>0.2326</v>
      </c>
      <c r="K42">
        <f ca="1"/>
        <v>72.31</v>
      </c>
      <c r="L42">
        <f ca="1"/>
        <v>167.28</v>
      </c>
      <c r="M42">
        <f ca="1"/>
        <v>0</v>
      </c>
      <c r="N42">
        <f ca="1"/>
        <v>0</v>
      </c>
      <c r="O42">
        <f ca="1"/>
        <v>0</v>
      </c>
      <c r="P42" t="str">
        <f ca="1"/>
        <v>-111,56</v>
      </c>
      <c r="Q42">
        <f ca="1"/>
        <v>239.59</v>
      </c>
      <c r="R42" t="str">
        <f ca="1"/>
        <v/>
      </c>
      <c r="S42">
        <f ca="1"/>
        <v>0</v>
      </c>
      <c r="T42">
        <f ca="1"/>
        <v>0</v>
      </c>
    </row>
    <row r="43" spans="2:20" x14ac:dyDescent="0.3">
      <c r="B43" t="str">
        <f ca="1"/>
        <v>2025-07-mrc-0101-0022-distribution-channel-all.txt</v>
      </c>
      <c r="C43">
        <f ca="1"/>
        <v>0</v>
      </c>
      <c r="D43" t="str">
        <f ca="1"/>
        <v xml:space="preserve">2 in SD not in MM  </v>
      </c>
      <c r="E43" t="str">
        <f ca="1"/>
        <v>ZF-Test std invoice</v>
      </c>
      <c r="F43" t="str">
        <f ca="1"/>
        <v>ZCCA-Recycling Box</v>
      </c>
      <c r="G43">
        <f ca="1"/>
        <v>0</v>
      </c>
      <c r="H43">
        <f ca="1"/>
        <v>0</v>
      </c>
      <c r="I43">
        <f ca="1"/>
        <v>0</v>
      </c>
      <c r="J43">
        <f ca="1"/>
        <v>0</v>
      </c>
      <c r="K43">
        <f ca="1"/>
        <v>0</v>
      </c>
      <c r="L43">
        <f ca="1"/>
        <v>0</v>
      </c>
      <c r="M43">
        <f ca="1"/>
        <v>0</v>
      </c>
      <c r="N43">
        <f ca="1"/>
        <v>0</v>
      </c>
      <c r="O43">
        <f ca="1"/>
        <v>0</v>
      </c>
      <c r="P43" t="str">
        <f ca="1"/>
        <v>0,00</v>
      </c>
      <c r="Q43">
        <f ca="1"/>
        <v>0</v>
      </c>
      <c r="R43" t="str">
        <f ca="1"/>
        <v/>
      </c>
      <c r="S43">
        <f ca="1"/>
        <v>0</v>
      </c>
      <c r="T43">
        <f ca="1"/>
        <v>0</v>
      </c>
    </row>
    <row r="44" spans="2:20" x14ac:dyDescent="0.3">
      <c r="B44" t="str">
        <f ca="1"/>
        <v>2025-07-mrc-0101-0022-distribution-channel-all.txt</v>
      </c>
      <c r="C44">
        <f ca="1"/>
        <v>0</v>
      </c>
      <c r="D44" t="str">
        <f ca="1"/>
        <v xml:space="preserve">2 in SD not in MM  </v>
      </c>
      <c r="E44" t="str">
        <f ca="1"/>
        <v>ZF-Test std invoice</v>
      </c>
      <c r="F44" t="str">
        <f ca="1"/>
        <v>ZEXP-Export product</v>
      </c>
      <c r="G44">
        <f ca="1"/>
        <v>393.88</v>
      </c>
      <c r="H44">
        <f ca="1"/>
        <v>0</v>
      </c>
      <c r="I44">
        <f ca="1"/>
        <v>393.88</v>
      </c>
      <c r="J44">
        <f ca="1"/>
        <v>1</v>
      </c>
      <c r="K44">
        <f ca="1"/>
        <v>0</v>
      </c>
      <c r="L44">
        <f ca="1"/>
        <v>393.88</v>
      </c>
      <c r="M44">
        <f ca="1"/>
        <v>0</v>
      </c>
      <c r="N44">
        <f ca="1"/>
        <v>0</v>
      </c>
      <c r="O44">
        <f ca="1"/>
        <v>0</v>
      </c>
      <c r="P44" t="str">
        <f ca="1"/>
        <v>0,00</v>
      </c>
      <c r="Q44">
        <f ca="1"/>
        <v>393.88</v>
      </c>
      <c r="R44" t="str">
        <f ca="1"/>
        <v/>
      </c>
      <c r="S44">
        <f ca="1"/>
        <v>0</v>
      </c>
      <c r="T44">
        <f ca="1"/>
        <v>0</v>
      </c>
    </row>
    <row r="45" spans="2:20" x14ac:dyDescent="0.3">
      <c r="B45" t="str">
        <f ca="1"/>
        <v>2025-07-mrc-0101-0022-distribution-channel-all.txt</v>
      </c>
      <c r="C45">
        <f ca="1"/>
        <v>0</v>
      </c>
      <c r="D45" t="str">
        <f ca="1"/>
        <v xml:space="preserve">2 in SD not in MM  </v>
      </c>
      <c r="E45" t="str">
        <f ca="1"/>
        <v>ZF-Test std invoice</v>
      </c>
      <c r="F45" t="str">
        <f ca="1"/>
        <v>ZGFC-General Freight Chrg</v>
      </c>
      <c r="G45">
        <f ca="1"/>
        <v>87819.34</v>
      </c>
      <c r="H45">
        <f ca="1"/>
        <v>0</v>
      </c>
      <c r="I45">
        <f ca="1"/>
        <v>87819.34</v>
      </c>
      <c r="J45">
        <f ca="1"/>
        <v>1</v>
      </c>
      <c r="K45">
        <f ca="1"/>
        <v>0</v>
      </c>
      <c r="L45">
        <f ca="1"/>
        <v>87819.34</v>
      </c>
      <c r="M45">
        <f ca="1"/>
        <v>0</v>
      </c>
      <c r="N45">
        <f ca="1"/>
        <v>0</v>
      </c>
      <c r="O45">
        <f ca="1"/>
        <v>0</v>
      </c>
      <c r="P45" t="str">
        <f ca="1"/>
        <v>0,00</v>
      </c>
      <c r="Q45">
        <f ca="1"/>
        <v>87819.34</v>
      </c>
      <c r="R45" t="str">
        <f ca="1"/>
        <v/>
      </c>
      <c r="S45">
        <f ca="1"/>
        <v>0</v>
      </c>
      <c r="T45">
        <f ca="1"/>
        <v>0</v>
      </c>
    </row>
    <row r="46" spans="2:20" x14ac:dyDescent="0.3">
      <c r="B46" t="str">
        <f ca="1"/>
        <v>2025-07-mrc-0101-0022-distribution-channel-all.txt</v>
      </c>
      <c r="C46">
        <f ca="1"/>
        <v>0</v>
      </c>
      <c r="D46" t="str">
        <f ca="1"/>
        <v xml:space="preserve">2 in SD not in MM  </v>
      </c>
      <c r="E46" t="str">
        <f ca="1"/>
        <v>ZF-Test std invoice</v>
      </c>
      <c r="F46" t="str">
        <f ca="1"/>
        <v>ZLDG-Free direct delivery</v>
      </c>
      <c r="G46">
        <f ca="1"/>
        <v>0</v>
      </c>
      <c r="H46">
        <f ca="1"/>
        <v>5267.01</v>
      </c>
      <c r="I46">
        <f ca="1"/>
        <v>-5267.01</v>
      </c>
      <c r="J46">
        <f ca="1"/>
        <v>0</v>
      </c>
      <c r="K46">
        <f ca="1"/>
        <v>5121.22</v>
      </c>
      <c r="L46">
        <f ca="1"/>
        <v>-5121.22</v>
      </c>
      <c r="M46">
        <f ca="1"/>
        <v>0</v>
      </c>
      <c r="N46">
        <f ca="1"/>
        <v>0</v>
      </c>
      <c r="O46">
        <f ca="1"/>
        <v>0</v>
      </c>
      <c r="P46" t="str">
        <f ca="1"/>
        <v>-145,79</v>
      </c>
      <c r="Q46">
        <f ca="1"/>
        <v>0</v>
      </c>
      <c r="R46" t="str">
        <f ca="1"/>
        <v/>
      </c>
      <c r="S46">
        <f ca="1"/>
        <v>0</v>
      </c>
      <c r="T46">
        <f ca="1"/>
        <v>0</v>
      </c>
    </row>
    <row r="47" spans="2:20" x14ac:dyDescent="0.3">
      <c r="B47" t="str">
        <f ca="1"/>
        <v>2025-07-mrc-0101-0022-distribution-channel-all.txt</v>
      </c>
      <c r="C47">
        <f ca="1"/>
        <v>0</v>
      </c>
      <c r="D47" t="str">
        <f ca="1"/>
        <v xml:space="preserve">2 in SD not in MM  </v>
      </c>
      <c r="E47" t="str">
        <f ca="1"/>
        <v>ZF-Test std invoice</v>
      </c>
      <c r="F47" t="str">
        <f ca="1"/>
        <v>ZPOR-Transportation fees</v>
      </c>
      <c r="G47">
        <f ca="1"/>
        <v>92482.83</v>
      </c>
      <c r="H47">
        <f ca="1"/>
        <v>0</v>
      </c>
      <c r="I47">
        <f ca="1"/>
        <v>92482.83</v>
      </c>
      <c r="J47">
        <f ca="1"/>
        <v>1</v>
      </c>
      <c r="K47">
        <f ca="1"/>
        <v>0</v>
      </c>
      <c r="L47">
        <f ca="1"/>
        <v>92482.83</v>
      </c>
      <c r="M47">
        <f ca="1"/>
        <v>0</v>
      </c>
      <c r="N47">
        <f ca="1"/>
        <v>0</v>
      </c>
      <c r="O47">
        <f ca="1"/>
        <v>0</v>
      </c>
      <c r="P47" t="str">
        <f ca="1"/>
        <v>0,00</v>
      </c>
      <c r="Q47">
        <f ca="1"/>
        <v>92482.83</v>
      </c>
      <c r="R47" t="str">
        <f ca="1"/>
        <v/>
      </c>
      <c r="S47">
        <f ca="1"/>
        <v>0</v>
      </c>
      <c r="T47">
        <f ca="1"/>
        <v>0</v>
      </c>
    </row>
    <row r="48" spans="2:20" x14ac:dyDescent="0.3">
      <c r="B48" t="str">
        <f ca="1"/>
        <v>2025-07-mrc-0101-0022-distribution-channel-all.txt</v>
      </c>
      <c r="C48">
        <f ca="1"/>
        <v>0</v>
      </c>
      <c r="D48" t="str">
        <f ca="1"/>
        <v xml:space="preserve">2 in SD not in MM  </v>
      </c>
      <c r="E48" t="str">
        <f ca="1"/>
        <v>ZFNN-Reinvoice</v>
      </c>
      <c r="F48" t="str">
        <f ca="1"/>
        <v>ZPOR-Transportation fees</v>
      </c>
      <c r="G48">
        <f ca="1"/>
        <v>435.2</v>
      </c>
      <c r="H48">
        <f ca="1"/>
        <v>0</v>
      </c>
      <c r="I48">
        <f ca="1"/>
        <v>435.2</v>
      </c>
      <c r="J48">
        <f ca="1"/>
        <v>1</v>
      </c>
      <c r="K48">
        <f ca="1"/>
        <v>0</v>
      </c>
      <c r="L48">
        <f ca="1"/>
        <v>435.2</v>
      </c>
      <c r="M48">
        <f ca="1"/>
        <v>0</v>
      </c>
      <c r="N48">
        <f ca="1"/>
        <v>0</v>
      </c>
      <c r="O48">
        <f ca="1"/>
        <v>0</v>
      </c>
      <c r="P48" t="str">
        <f ca="1"/>
        <v>0,00</v>
      </c>
      <c r="Q48">
        <f ca="1"/>
        <v>435.2</v>
      </c>
      <c r="R48" t="str">
        <f ca="1"/>
        <v/>
      </c>
      <c r="S48">
        <f ca="1"/>
        <v>0</v>
      </c>
      <c r="T48">
        <f ca="1"/>
        <v>0</v>
      </c>
    </row>
    <row r="49" spans="2:20" x14ac:dyDescent="0.3">
      <c r="B49" t="str">
        <f ca="1"/>
        <v>2025-07-mrc-0101-0022-distribution-channel-all.txt</v>
      </c>
      <c r="C49">
        <f ca="1"/>
        <v>0</v>
      </c>
      <c r="D49" t="str">
        <f ca="1"/>
        <v xml:space="preserve">2 in SD not in MM  </v>
      </c>
      <c r="E49" t="str">
        <f ca="1"/>
        <v>ZF-Test std invoice</v>
      </c>
      <c r="F49" t="str">
        <f ca="1"/>
        <v>ZPR1-Target promotion</v>
      </c>
      <c r="G49">
        <f ca="1"/>
        <v>0</v>
      </c>
      <c r="H49">
        <f ca="1"/>
        <v>91</v>
      </c>
      <c r="I49">
        <f ca="1"/>
        <v>-91</v>
      </c>
      <c r="J49">
        <f ca="1"/>
        <v>0</v>
      </c>
      <c r="K49">
        <f ca="1"/>
        <v>91</v>
      </c>
      <c r="L49">
        <f ca="1"/>
        <v>-91</v>
      </c>
      <c r="M49">
        <f ca="1"/>
        <v>0</v>
      </c>
      <c r="N49">
        <f ca="1"/>
        <v>0</v>
      </c>
      <c r="O49">
        <f ca="1"/>
        <v>0</v>
      </c>
      <c r="P49" t="str">
        <f ca="1"/>
        <v>0,00</v>
      </c>
      <c r="Q49">
        <f ca="1"/>
        <v>0</v>
      </c>
      <c r="R49" t="str">
        <f ca="1"/>
        <v/>
      </c>
      <c r="S49">
        <f ca="1"/>
        <v>0</v>
      </c>
      <c r="T49">
        <f ca="1"/>
        <v>0</v>
      </c>
    </row>
    <row r="50" spans="2:20" x14ac:dyDescent="0.3">
      <c r="B50" t="str">
        <f ca="1"/>
        <v>2025-07-mrc-0101-0022-distribution-channel-all.txt</v>
      </c>
      <c r="C50">
        <f ca="1"/>
        <v>0</v>
      </c>
      <c r="D50" t="str">
        <f ca="1"/>
        <v xml:space="preserve">2 in SD not in MM  </v>
      </c>
      <c r="E50" t="str">
        <f ca="1"/>
        <v>ZA-Credit note</v>
      </c>
      <c r="F50" t="str">
        <f ca="1"/>
        <v>ZRB2-Return BOM</v>
      </c>
      <c r="G50">
        <f ca="1"/>
        <v>-5142.34</v>
      </c>
      <c r="H50">
        <f ca="1"/>
        <v>-27</v>
      </c>
      <c r="I50">
        <f ca="1"/>
        <v>-5115.34</v>
      </c>
      <c r="J50">
        <f ca="1"/>
        <v>0.99470000000000003</v>
      </c>
      <c r="K50">
        <f ca="1"/>
        <v>-27</v>
      </c>
      <c r="L50">
        <f ca="1"/>
        <v>-5115.34</v>
      </c>
      <c r="M50">
        <f ca="1"/>
        <v>0</v>
      </c>
      <c r="N50">
        <f ca="1"/>
        <v>0</v>
      </c>
      <c r="O50">
        <f ca="1"/>
        <v>0</v>
      </c>
      <c r="P50" t="str">
        <f ca="1"/>
        <v>0,00</v>
      </c>
      <c r="Q50">
        <f ca="1"/>
        <v>-5142.34</v>
      </c>
      <c r="R50" t="str">
        <f ca="1"/>
        <v/>
      </c>
      <c r="S50">
        <f ca="1"/>
        <v>0</v>
      </c>
      <c r="T50">
        <f ca="1"/>
        <v>0</v>
      </c>
    </row>
    <row r="51" spans="2:20" x14ac:dyDescent="0.3">
      <c r="B51" t="str">
        <f ca="1"/>
        <v>2025-07-mrc-0101-0022-distribution-channel-all.txt</v>
      </c>
      <c r="C51">
        <f ca="1"/>
        <v>0</v>
      </c>
      <c r="D51" t="str">
        <f ca="1"/>
        <v xml:space="preserve">2 in SD not in MM  </v>
      </c>
      <c r="E51" t="str">
        <f ca="1"/>
        <v>ZB-Credit note invoice</v>
      </c>
      <c r="F51" t="str">
        <f ca="1"/>
        <v>ZRB2-Return BOM</v>
      </c>
      <c r="G51">
        <f ca="1"/>
        <v>-1501.19</v>
      </c>
      <c r="H51">
        <f ca="1"/>
        <v>0</v>
      </c>
      <c r="I51">
        <f ca="1"/>
        <v>-1501.19</v>
      </c>
      <c r="J51">
        <f ca="1"/>
        <v>1</v>
      </c>
      <c r="K51">
        <f ca="1"/>
        <v>0</v>
      </c>
      <c r="L51">
        <f ca="1"/>
        <v>-1501.19</v>
      </c>
      <c r="M51">
        <f ca="1"/>
        <v>0</v>
      </c>
      <c r="N51">
        <f ca="1"/>
        <v>0</v>
      </c>
      <c r="O51">
        <f ca="1"/>
        <v>0</v>
      </c>
      <c r="P51" t="str">
        <f ca="1"/>
        <v>0,00</v>
      </c>
      <c r="Q51">
        <f ca="1"/>
        <v>-1501.19</v>
      </c>
      <c r="R51" t="str">
        <f ca="1"/>
        <v/>
      </c>
      <c r="S51">
        <f ca="1"/>
        <v>0</v>
      </c>
      <c r="T51">
        <f ca="1"/>
        <v>0</v>
      </c>
    </row>
    <row r="52" spans="2:20" x14ac:dyDescent="0.3">
      <c r="B52" t="str">
        <f ca="1"/>
        <v>2025-07-mrc-0101-0022-distribution-channel-all.txt</v>
      </c>
      <c r="C52">
        <f ca="1"/>
        <v>0</v>
      </c>
      <c r="D52" t="str">
        <f ca="1"/>
        <v xml:space="preserve">2 in SD not in MM  </v>
      </c>
      <c r="E52" t="str">
        <f ca="1"/>
        <v>ZF-Test std invoice</v>
      </c>
      <c r="F52" t="str">
        <f ca="1"/>
        <v>ZRB2-Return BOM</v>
      </c>
      <c r="G52">
        <f ca="1"/>
        <v>-3717.53</v>
      </c>
      <c r="H52">
        <f ca="1"/>
        <v>0</v>
      </c>
      <c r="I52">
        <f ca="1"/>
        <v>-3717.53</v>
      </c>
      <c r="J52">
        <f ca="1"/>
        <v>1</v>
      </c>
      <c r="K52">
        <f ca="1"/>
        <v>0</v>
      </c>
      <c r="L52">
        <f ca="1"/>
        <v>-3717.53</v>
      </c>
      <c r="M52">
        <f ca="1"/>
        <v>0</v>
      </c>
      <c r="N52">
        <f ca="1"/>
        <v>0</v>
      </c>
      <c r="O52">
        <f ca="1"/>
        <v>0</v>
      </c>
      <c r="P52" t="str">
        <f ca="1"/>
        <v>0,00</v>
      </c>
      <c r="Q52">
        <f ca="1"/>
        <v>-3717.53</v>
      </c>
      <c r="R52" t="str">
        <f ca="1"/>
        <v/>
      </c>
      <c r="S52">
        <f ca="1"/>
        <v>0</v>
      </c>
      <c r="T52">
        <f ca="1"/>
        <v>0</v>
      </c>
    </row>
    <row r="53" spans="2:20" x14ac:dyDescent="0.3">
      <c r="B53" t="str">
        <f ca="1"/>
        <v>2025-07-mrc-0101-0022-distribution-channel-all.txt</v>
      </c>
      <c r="C53">
        <f ca="1"/>
        <v>0</v>
      </c>
      <c r="D53" t="str">
        <f ca="1"/>
        <v xml:space="preserve">2 in SD not in MM  </v>
      </c>
      <c r="E53" t="str">
        <f ca="1"/>
        <v>ZA-Credit note</v>
      </c>
      <c r="F53" t="str">
        <f ca="1"/>
        <v>ZREG-Free return</v>
      </c>
      <c r="G53">
        <f ca="1"/>
        <v>0</v>
      </c>
      <c r="H53">
        <f ca="1"/>
        <v>-3894.18</v>
      </c>
      <c r="I53">
        <f ca="1"/>
        <v>3894.18</v>
      </c>
      <c r="J53">
        <f ca="1"/>
        <v>0</v>
      </c>
      <c r="K53">
        <f ca="1"/>
        <v>-3713.53</v>
      </c>
      <c r="L53">
        <f ca="1"/>
        <v>3713.53</v>
      </c>
      <c r="M53">
        <f ca="1"/>
        <v>0</v>
      </c>
      <c r="N53">
        <f ca="1"/>
        <v>0</v>
      </c>
      <c r="O53">
        <f ca="1"/>
        <v>0</v>
      </c>
      <c r="P53" t="str">
        <f ca="1"/>
        <v>180,65</v>
      </c>
      <c r="Q53">
        <f ca="1"/>
        <v>0</v>
      </c>
      <c r="R53" t="str">
        <f ca="1"/>
        <v/>
      </c>
      <c r="S53">
        <f ca="1"/>
        <v>0</v>
      </c>
      <c r="T53">
        <f ca="1"/>
        <v>0</v>
      </c>
    </row>
    <row r="54" spans="2:20" x14ac:dyDescent="0.3">
      <c r="B54" t="str">
        <f ca="1"/>
        <v>2025-07-mrc-0101-0022-distribution-channel-all.txt</v>
      </c>
      <c r="C54">
        <f ca="1"/>
        <v>0</v>
      </c>
      <c r="D54" t="str">
        <f ca="1"/>
        <v xml:space="preserve">2 in SD not in MM  </v>
      </c>
      <c r="E54" t="str">
        <f ca="1"/>
        <v>ZB-Credit note invoice</v>
      </c>
      <c r="F54" t="str">
        <f ca="1"/>
        <v>ZREG-Free return</v>
      </c>
      <c r="G54">
        <f ca="1"/>
        <v>0</v>
      </c>
      <c r="H54">
        <f ca="1"/>
        <v>-1258.0899999999999</v>
      </c>
      <c r="I54">
        <f ca="1"/>
        <v>1258.0899999999999</v>
      </c>
      <c r="J54">
        <f ca="1"/>
        <v>0</v>
      </c>
      <c r="K54">
        <f ca="1"/>
        <v>-1163.54</v>
      </c>
      <c r="L54">
        <f ca="1"/>
        <v>1163.54</v>
      </c>
      <c r="M54">
        <f ca="1"/>
        <v>0</v>
      </c>
      <c r="N54">
        <f ca="1"/>
        <v>0</v>
      </c>
      <c r="O54">
        <f ca="1"/>
        <v>0</v>
      </c>
      <c r="P54" t="str">
        <f ca="1"/>
        <v>94,55</v>
      </c>
      <c r="Q54">
        <f ca="1"/>
        <v>0</v>
      </c>
      <c r="R54" t="str">
        <f ca="1"/>
        <v/>
      </c>
      <c r="S54">
        <f ca="1"/>
        <v>0</v>
      </c>
      <c r="T54">
        <f ca="1"/>
        <v>0</v>
      </c>
    </row>
    <row r="55" spans="2:20" x14ac:dyDescent="0.3">
      <c r="B55" t="str">
        <f ca="1"/>
        <v>2025-07-mrc-0101-0022-distribution-channel-all.txt</v>
      </c>
      <c r="C55">
        <f ca="1"/>
        <v>0</v>
      </c>
      <c r="D55" t="str">
        <f ca="1"/>
        <v xml:space="preserve">2 in SD not in MM  </v>
      </c>
      <c r="E55" t="str">
        <f ca="1"/>
        <v>ZF-Test std invoice</v>
      </c>
      <c r="F55" t="str">
        <f ca="1"/>
        <v>ZREG-Free return</v>
      </c>
      <c r="G55">
        <f ca="1"/>
        <v>0</v>
      </c>
      <c r="H55">
        <f ca="1"/>
        <v>-2107.7399999999998</v>
      </c>
      <c r="I55">
        <f ca="1"/>
        <v>2107.7399999999998</v>
      </c>
      <c r="J55">
        <f ca="1"/>
        <v>0</v>
      </c>
      <c r="K55">
        <f ca="1"/>
        <v>-2006.41</v>
      </c>
      <c r="L55">
        <f ca="1"/>
        <v>2006.41</v>
      </c>
      <c r="M55">
        <f ca="1"/>
        <v>0</v>
      </c>
      <c r="N55">
        <f ca="1"/>
        <v>0</v>
      </c>
      <c r="O55">
        <f ca="1"/>
        <v>0</v>
      </c>
      <c r="P55" t="str">
        <f ca="1"/>
        <v>101,33</v>
      </c>
      <c r="Q55">
        <f ca="1"/>
        <v>0</v>
      </c>
      <c r="R55" t="str">
        <f ca="1"/>
        <v/>
      </c>
      <c r="S55">
        <f ca="1"/>
        <v>0</v>
      </c>
      <c r="T55">
        <f ca="1"/>
        <v>0</v>
      </c>
    </row>
    <row r="56" spans="2:20" x14ac:dyDescent="0.3">
      <c r="B56" t="str">
        <f ca="1"/>
        <v>2025-07-mrc-0101-0022-distribution-channel-all.txt</v>
      </c>
      <c r="C56">
        <f ca="1"/>
        <v>0</v>
      </c>
      <c r="D56" t="str">
        <f ca="1"/>
        <v xml:space="preserve">2 in SD not in MM  </v>
      </c>
      <c r="E56" t="str">
        <f ca="1"/>
        <v>ZAFI-Credit note</v>
      </c>
      <c r="F56" t="str">
        <f ca="1"/>
        <v>ZREN-Credit note</v>
      </c>
      <c r="G56">
        <f ca="1"/>
        <v>-12926.72</v>
      </c>
      <c r="H56">
        <f ca="1"/>
        <v>-721.89</v>
      </c>
      <c r="I56">
        <f ca="1"/>
        <v>-12204.83</v>
      </c>
      <c r="J56">
        <f ca="1"/>
        <v>0.94420000000000004</v>
      </c>
      <c r="K56">
        <f ca="1"/>
        <v>-721.38</v>
      </c>
      <c r="L56">
        <f ca="1"/>
        <v>-12205.34</v>
      </c>
      <c r="M56">
        <f ca="1"/>
        <v>0</v>
      </c>
      <c r="N56">
        <f ca="1"/>
        <v>0</v>
      </c>
      <c r="O56">
        <f ca="1"/>
        <v>0</v>
      </c>
      <c r="P56" t="str">
        <f ca="1"/>
        <v>0,51</v>
      </c>
      <c r="Q56">
        <f ca="1"/>
        <v>-12926.72</v>
      </c>
      <c r="R56" t="str">
        <f ca="1"/>
        <v/>
      </c>
      <c r="S56">
        <f ca="1"/>
        <v>0</v>
      </c>
      <c r="T56">
        <f ca="1"/>
        <v>0</v>
      </c>
    </row>
    <row r="57" spans="2:20" x14ac:dyDescent="0.3">
      <c r="B57" t="str">
        <f ca="1"/>
        <v>2025-07-mrc-0101-0022-distribution-channel-all.txt</v>
      </c>
      <c r="C57">
        <f ca="1"/>
        <v>0</v>
      </c>
      <c r="D57" t="str">
        <f ca="1"/>
        <v xml:space="preserve">2 in SD not in MM  </v>
      </c>
      <c r="E57" t="str">
        <f ca="1"/>
        <v>ZA-Credit note</v>
      </c>
      <c r="F57" t="str">
        <f ca="1"/>
        <v>ZRET-Return</v>
      </c>
      <c r="G57">
        <f ca="1"/>
        <v>-263888.98</v>
      </c>
      <c r="H57">
        <f ca="1"/>
        <v>-178399.48</v>
      </c>
      <c r="I57">
        <f ca="1"/>
        <v>-85489.5</v>
      </c>
      <c r="J57">
        <f ca="1"/>
        <v>0.32400000000000001</v>
      </c>
      <c r="K57">
        <f ca="1"/>
        <v>-178400.35</v>
      </c>
      <c r="L57">
        <f ca="1"/>
        <v>-85488.63</v>
      </c>
      <c r="M57">
        <f ca="1"/>
        <v>0</v>
      </c>
      <c r="N57">
        <f ca="1"/>
        <v>0</v>
      </c>
      <c r="O57">
        <f ca="1"/>
        <v>0</v>
      </c>
      <c r="P57" t="str">
        <f ca="1"/>
        <v>-0,87</v>
      </c>
      <c r="Q57">
        <f ca="1"/>
        <v>-263888.98</v>
      </c>
      <c r="R57" t="str">
        <f ca="1"/>
        <v/>
      </c>
      <c r="S57">
        <f ca="1"/>
        <v>0</v>
      </c>
      <c r="T57">
        <f ca="1"/>
        <v>0</v>
      </c>
    </row>
    <row r="58" spans="2:20" x14ac:dyDescent="0.3">
      <c r="B58" t="str">
        <f ca="1"/>
        <v>2025-07-mrc-0101-0022-distribution-channel-all.txt</v>
      </c>
      <c r="C58">
        <f ca="1"/>
        <v>0</v>
      </c>
      <c r="D58" t="str">
        <f ca="1"/>
        <v xml:space="preserve">2 in SD not in MM  </v>
      </c>
      <c r="E58" t="str">
        <f ca="1"/>
        <v>ZB-Credit note invoice</v>
      </c>
      <c r="F58" t="str">
        <f ca="1"/>
        <v>ZRET-Return</v>
      </c>
      <c r="G58">
        <f ca="1"/>
        <v>-130086.56</v>
      </c>
      <c r="H58">
        <f ca="1"/>
        <v>-86875.78</v>
      </c>
      <c r="I58">
        <f ca="1"/>
        <v>-43210.78</v>
      </c>
      <c r="J58">
        <f ca="1"/>
        <v>0.3322</v>
      </c>
      <c r="K58">
        <f ca="1"/>
        <v>-85586.64</v>
      </c>
      <c r="L58">
        <f ca="1"/>
        <v>-44499.92</v>
      </c>
      <c r="M58">
        <f ca="1"/>
        <v>0</v>
      </c>
      <c r="N58">
        <f ca="1"/>
        <v>0</v>
      </c>
      <c r="O58">
        <f ca="1"/>
        <v>0</v>
      </c>
      <c r="P58" t="str">
        <f ca="1"/>
        <v>1289,14</v>
      </c>
      <c r="Q58">
        <f ca="1"/>
        <v>-130086.56</v>
      </c>
      <c r="R58" t="str">
        <f ca="1"/>
        <v/>
      </c>
      <c r="S58">
        <f ca="1"/>
        <v>0</v>
      </c>
      <c r="T58">
        <f ca="1"/>
        <v>0</v>
      </c>
    </row>
    <row r="59" spans="2:20" x14ac:dyDescent="0.3">
      <c r="B59" t="str">
        <f ca="1"/>
        <v>2025-07-mrc-0101-0022-distribution-channel-all.txt</v>
      </c>
      <c r="C59">
        <f ca="1"/>
        <v>0</v>
      </c>
      <c r="D59" t="str">
        <f ca="1"/>
        <v xml:space="preserve">2 in SD not in MM  </v>
      </c>
      <c r="E59" t="str">
        <f ca="1"/>
        <v>ZF-Test std invoice</v>
      </c>
      <c r="F59" t="str">
        <f ca="1"/>
        <v>ZRET-Return</v>
      </c>
      <c r="G59">
        <f ca="1"/>
        <v>-132515.23000000001</v>
      </c>
      <c r="H59">
        <f ca="1"/>
        <v>-81057.86</v>
      </c>
      <c r="I59">
        <f ca="1"/>
        <v>-51457.37</v>
      </c>
      <c r="J59">
        <f ca="1"/>
        <v>0.38829999999999998</v>
      </c>
      <c r="K59">
        <f ca="1"/>
        <v>-78901.97</v>
      </c>
      <c r="L59">
        <f ca="1"/>
        <v>-53613.26</v>
      </c>
      <c r="M59">
        <f ca="1"/>
        <v>0</v>
      </c>
      <c r="N59">
        <f ca="1"/>
        <v>0</v>
      </c>
      <c r="O59">
        <f ca="1"/>
        <v>0</v>
      </c>
      <c r="P59" t="str">
        <f ca="1"/>
        <v>2155,89</v>
      </c>
      <c r="Q59">
        <f ca="1"/>
        <v>-132515.23000000001</v>
      </c>
      <c r="R59" t="str">
        <f ca="1"/>
        <v/>
      </c>
      <c r="S59">
        <f ca="1"/>
        <v>0</v>
      </c>
      <c r="T59">
        <f ca="1"/>
        <v>0</v>
      </c>
    </row>
    <row r="60" spans="2:20" x14ac:dyDescent="0.3">
      <c r="B60" t="str">
        <f ca="1"/>
        <v>2025-07-mrc-0101-0022-distribution-channel-all.txt</v>
      </c>
      <c r="C60">
        <f ca="1"/>
        <v>0</v>
      </c>
      <c r="D60" t="str">
        <f ca="1"/>
        <v xml:space="preserve">2 in SD not in MM  </v>
      </c>
      <c r="E60" t="str">
        <f ca="1"/>
        <v>ZA-Credit note</v>
      </c>
      <c r="F60" t="str">
        <f ca="1"/>
        <v>ZRPO-transport fee return</v>
      </c>
      <c r="G60">
        <f ca="1"/>
        <v>-354.12</v>
      </c>
      <c r="H60">
        <f ca="1"/>
        <v>0</v>
      </c>
      <c r="I60">
        <f ca="1"/>
        <v>-354.12</v>
      </c>
      <c r="J60">
        <f ca="1"/>
        <v>1</v>
      </c>
      <c r="K60">
        <f ca="1"/>
        <v>0</v>
      </c>
      <c r="L60">
        <f ca="1"/>
        <v>-354.12</v>
      </c>
      <c r="M60">
        <f ca="1"/>
        <v>0</v>
      </c>
      <c r="N60">
        <f ca="1"/>
        <v>0</v>
      </c>
      <c r="O60">
        <f ca="1"/>
        <v>0</v>
      </c>
      <c r="P60" t="str">
        <f ca="1"/>
        <v>0,00</v>
      </c>
      <c r="Q60">
        <f ca="1"/>
        <v>-354.12</v>
      </c>
      <c r="R60" t="str">
        <f ca="1"/>
        <v/>
      </c>
      <c r="S60">
        <f ca="1"/>
        <v>0</v>
      </c>
      <c r="T60">
        <f ca="1"/>
        <v>0</v>
      </c>
    </row>
    <row r="61" spans="2:20" x14ac:dyDescent="0.3">
      <c r="B61" t="str">
        <f ca="1"/>
        <v>2025-07-mrc-0101-0022-distribution-channel-all.txt</v>
      </c>
      <c r="C61">
        <f ca="1"/>
        <v>0</v>
      </c>
      <c r="D61" t="str">
        <f ca="1"/>
        <v xml:space="preserve">2 in SD not in MM  </v>
      </c>
      <c r="E61" t="str">
        <f ca="1"/>
        <v>ZB-Credit note invoice</v>
      </c>
      <c r="F61" t="str">
        <f ca="1"/>
        <v>ZRPO-transport fee return</v>
      </c>
      <c r="G61">
        <f ca="1"/>
        <v>-242.29</v>
      </c>
      <c r="H61">
        <f ca="1"/>
        <v>0</v>
      </c>
      <c r="I61">
        <f ca="1"/>
        <v>-242.29</v>
      </c>
      <c r="J61">
        <f ca="1"/>
        <v>1</v>
      </c>
      <c r="K61">
        <f ca="1"/>
        <v>0</v>
      </c>
      <c r="L61">
        <f ca="1"/>
        <v>-242.29</v>
      </c>
      <c r="M61">
        <f ca="1"/>
        <v>0</v>
      </c>
      <c r="N61">
        <f ca="1"/>
        <v>0</v>
      </c>
      <c r="O61">
        <f ca="1"/>
        <v>0</v>
      </c>
      <c r="P61" t="str">
        <f ca="1"/>
        <v>0,00</v>
      </c>
      <c r="Q61">
        <f ca="1"/>
        <v>-242.29</v>
      </c>
      <c r="R61" t="str">
        <f ca="1"/>
        <v/>
      </c>
      <c r="S61">
        <f ca="1"/>
        <v>0</v>
      </c>
      <c r="T61">
        <f ca="1"/>
        <v>0</v>
      </c>
    </row>
    <row r="62" spans="2:20" x14ac:dyDescent="0.3">
      <c r="B62" t="str">
        <f ca="1"/>
        <v>2025-07-mrc-0101-0022-distribution-channel-all.txt</v>
      </c>
      <c r="C62">
        <f ca="1"/>
        <v>0</v>
      </c>
      <c r="D62" t="str">
        <f ca="1"/>
        <v>2 in SD not in MM  Total</v>
      </c>
      <c r="E62" t="str">
        <f ca="1"/>
        <v/>
      </c>
      <c r="F62" t="str">
        <f ca="1"/>
        <v/>
      </c>
      <c r="G62">
        <f ca="1"/>
        <v>3265850.96</v>
      </c>
      <c r="H62">
        <f ca="1"/>
        <v>1291302.3700000001</v>
      </c>
      <c r="I62">
        <f ca="1"/>
        <v>1974548.59</v>
      </c>
      <c r="J62">
        <f ca="1"/>
        <v>0.60460000000000003</v>
      </c>
      <c r="K62">
        <f ca="1"/>
        <v>1247153.55</v>
      </c>
      <c r="L62">
        <f ca="1"/>
        <v>2018697.41</v>
      </c>
      <c r="M62">
        <f ca="1"/>
        <v>0</v>
      </c>
      <c r="N62">
        <f ca="1"/>
        <v>0</v>
      </c>
      <c r="O62">
        <f ca="1"/>
        <v>0</v>
      </c>
      <c r="P62" t="str">
        <f ca="1"/>
        <v>-44148,82</v>
      </c>
      <c r="Q62">
        <f ca="1"/>
        <v>3265850.96</v>
      </c>
      <c r="R62" t="str">
        <f ca="1"/>
        <v/>
      </c>
      <c r="S62">
        <f ca="1"/>
        <v>0</v>
      </c>
      <c r="T62">
        <f ca="1"/>
        <v>0</v>
      </c>
    </row>
    <row r="63" spans="2:20" x14ac:dyDescent="0.3">
      <c r="B63" t="str">
        <f ca="1"/>
        <v>2025-07-mrc-0101-0022-distribution-channel-all.txt</v>
      </c>
      <c r="C63">
        <f ca="1"/>
        <v>0</v>
      </c>
      <c r="D63" t="str">
        <f ca="1"/>
        <v xml:space="preserve">3 in MM not in SD  </v>
      </c>
      <c r="E63" t="str">
        <f ca="1"/>
        <v/>
      </c>
      <c r="F63" t="str">
        <f ca="1"/>
        <v>LPN-Sched.Agreement Item</v>
      </c>
      <c r="G63">
        <f ca="1"/>
        <v>0</v>
      </c>
      <c r="H63">
        <f ca="1"/>
        <v>0</v>
      </c>
      <c r="I63">
        <f ca="1"/>
        <v>0</v>
      </c>
      <c r="J63">
        <f ca="1"/>
        <v>0</v>
      </c>
      <c r="K63">
        <f ca="1"/>
        <v>0</v>
      </c>
      <c r="L63">
        <f ca="1"/>
        <v>0</v>
      </c>
      <c r="M63">
        <f ca="1"/>
        <v>0</v>
      </c>
      <c r="N63">
        <f ca="1"/>
        <v>7527.79</v>
      </c>
      <c r="O63">
        <f ca="1"/>
        <v>0</v>
      </c>
      <c r="P63" t="str">
        <f ca="1"/>
        <v>0,00</v>
      </c>
      <c r="Q63">
        <f ca="1"/>
        <v>-7527.79</v>
      </c>
      <c r="R63" t="str">
        <f ca="1"/>
        <v/>
      </c>
      <c r="S63">
        <f ca="1"/>
        <v>0</v>
      </c>
      <c r="T63">
        <f ca="1"/>
        <v>0</v>
      </c>
    </row>
    <row r="64" spans="2:20" x14ac:dyDescent="0.3">
      <c r="B64" t="str">
        <f ca="1"/>
        <v>2025-07-mrc-0101-0022-distribution-channel-all.txt</v>
      </c>
      <c r="C64">
        <f ca="1"/>
        <v>0</v>
      </c>
      <c r="D64" t="str">
        <f ca="1"/>
        <v xml:space="preserve">3 in MM not in SD  </v>
      </c>
      <c r="E64" t="str">
        <f ca="1"/>
        <v/>
      </c>
      <c r="F64" t="str">
        <f ca="1"/>
        <v>TAB-Indiv.Purchase Order</v>
      </c>
      <c r="G64">
        <f ca="1"/>
        <v>0</v>
      </c>
      <c r="H64">
        <f ca="1"/>
        <v>0</v>
      </c>
      <c r="I64">
        <f ca="1"/>
        <v>0</v>
      </c>
      <c r="J64">
        <f ca="1"/>
        <v>0</v>
      </c>
      <c r="K64">
        <f ca="1"/>
        <v>0</v>
      </c>
      <c r="L64">
        <f ca="1"/>
        <v>0</v>
      </c>
      <c r="M64">
        <f ca="1"/>
        <v>0</v>
      </c>
      <c r="N64">
        <f ca="1"/>
        <v>59480.3</v>
      </c>
      <c r="O64">
        <f ca="1"/>
        <v>0</v>
      </c>
      <c r="P64" t="str">
        <f ca="1"/>
        <v>0,00</v>
      </c>
      <c r="Q64">
        <f ca="1"/>
        <v>-59480.3</v>
      </c>
      <c r="R64" t="str">
        <f ca="1"/>
        <v/>
      </c>
      <c r="S64">
        <f ca="1"/>
        <v>0</v>
      </c>
      <c r="T64">
        <f ca="1"/>
        <v>0</v>
      </c>
    </row>
    <row r="65" spans="2:20" x14ac:dyDescent="0.3">
      <c r="B65" t="str">
        <f ca="1"/>
        <v>2025-07-mrc-0101-0022-distribution-channel-all.txt</v>
      </c>
      <c r="C65">
        <f ca="1"/>
        <v>0</v>
      </c>
      <c r="D65" t="str">
        <f ca="1"/>
        <v xml:space="preserve">3 in MM not in SD  </v>
      </c>
      <c r="E65" t="str">
        <f ca="1"/>
        <v/>
      </c>
      <c r="F65" t="str">
        <f ca="1"/>
        <v>TAN-Standard Item</v>
      </c>
      <c r="G65">
        <f ca="1"/>
        <v>0</v>
      </c>
      <c r="H65">
        <f ca="1"/>
        <v>0</v>
      </c>
      <c r="I65">
        <f ca="1"/>
        <v>0</v>
      </c>
      <c r="J65">
        <f ca="1"/>
        <v>0</v>
      </c>
      <c r="K65">
        <f ca="1"/>
        <v>0</v>
      </c>
      <c r="L65">
        <f ca="1"/>
        <v>0</v>
      </c>
      <c r="M65">
        <f ca="1"/>
        <v>0</v>
      </c>
      <c r="N65">
        <f ca="1"/>
        <v>2530915.23</v>
      </c>
      <c r="O65">
        <f ca="1"/>
        <v>0</v>
      </c>
      <c r="P65" t="str">
        <f ca="1"/>
        <v>0,00</v>
      </c>
      <c r="Q65">
        <f ca="1"/>
        <v>-2530915.23</v>
      </c>
      <c r="R65" t="str">
        <f ca="1"/>
        <v/>
      </c>
      <c r="S65">
        <f ca="1"/>
        <v>0</v>
      </c>
      <c r="T65">
        <f ca="1"/>
        <v>0</v>
      </c>
    </row>
    <row r="66" spans="2:20" x14ac:dyDescent="0.3">
      <c r="B66" t="str">
        <f ca="1"/>
        <v>2025-07-mrc-0101-0022-distribution-channel-all.txt</v>
      </c>
      <c r="C66">
        <f ca="1"/>
        <v>0</v>
      </c>
      <c r="D66" t="str">
        <f ca="1"/>
        <v xml:space="preserve">3 in MM not in SD  </v>
      </c>
      <c r="E66" t="str">
        <f ca="1"/>
        <v/>
      </c>
      <c r="F66" t="str">
        <f ca="1"/>
        <v>TANN-Free of Charge Item</v>
      </c>
      <c r="G66">
        <f ca="1"/>
        <v>0</v>
      </c>
      <c r="H66">
        <f ca="1"/>
        <v>0</v>
      </c>
      <c r="I66">
        <f ca="1"/>
        <v>0</v>
      </c>
      <c r="J66">
        <f ca="1"/>
        <v>0</v>
      </c>
      <c r="K66">
        <f ca="1"/>
        <v>0</v>
      </c>
      <c r="L66">
        <f ca="1"/>
        <v>0</v>
      </c>
      <c r="M66">
        <f ca="1"/>
        <v>0</v>
      </c>
      <c r="N66">
        <f ca="1"/>
        <v>1097.33</v>
      </c>
      <c r="O66">
        <f ca="1"/>
        <v>0</v>
      </c>
      <c r="P66" t="str">
        <f ca="1"/>
        <v>0,00</v>
      </c>
      <c r="Q66">
        <f ca="1"/>
        <v>-1097.33</v>
      </c>
      <c r="R66" t="str">
        <f ca="1"/>
        <v/>
      </c>
      <c r="S66">
        <f ca="1"/>
        <v>0</v>
      </c>
      <c r="T66">
        <f ca="1"/>
        <v>0</v>
      </c>
    </row>
    <row r="67" spans="2:20" x14ac:dyDescent="0.3">
      <c r="B67" t="str">
        <f ca="1"/>
        <v>2025-07-mrc-0101-0022-distribution-channel-all.txt</v>
      </c>
      <c r="C67">
        <f ca="1"/>
        <v>0</v>
      </c>
      <c r="D67" t="str">
        <f ca="1"/>
        <v xml:space="preserve">3 in MM not in SD  </v>
      </c>
      <c r="E67" t="str">
        <f ca="1"/>
        <v/>
      </c>
      <c r="F67" t="str">
        <f ca="1"/>
        <v>Z001-TAN - price cont.</v>
      </c>
      <c r="G67">
        <f ca="1"/>
        <v>0</v>
      </c>
      <c r="H67">
        <f ca="1"/>
        <v>0</v>
      </c>
      <c r="I67">
        <f ca="1"/>
        <v>0</v>
      </c>
      <c r="J67">
        <f ca="1"/>
        <v>0</v>
      </c>
      <c r="K67">
        <f ca="1"/>
        <v>0</v>
      </c>
      <c r="L67">
        <f ca="1"/>
        <v>0</v>
      </c>
      <c r="M67">
        <f ca="1"/>
        <v>0</v>
      </c>
      <c r="N67">
        <f ca="1"/>
        <v>22074.84</v>
      </c>
      <c r="O67">
        <f ca="1"/>
        <v>0</v>
      </c>
      <c r="P67" t="str">
        <f ca="1"/>
        <v>0,00</v>
      </c>
      <c r="Q67">
        <f ca="1"/>
        <v>-22074.84</v>
      </c>
      <c r="R67" t="str">
        <f ca="1"/>
        <v/>
      </c>
      <c r="S67">
        <f ca="1"/>
        <v>0</v>
      </c>
      <c r="T67">
        <f ca="1"/>
        <v>0</v>
      </c>
    </row>
    <row r="68" spans="2:20" x14ac:dyDescent="0.3">
      <c r="B68" t="str">
        <f ca="1"/>
        <v>2025-07-mrc-0101-0022-distribution-channel-all.txt</v>
      </c>
      <c r="C68">
        <f ca="1"/>
        <v>0</v>
      </c>
      <c r="D68" t="str">
        <f ca="1"/>
        <v xml:space="preserve">3 in MM not in SD  </v>
      </c>
      <c r="E68" t="str">
        <f ca="1"/>
        <v/>
      </c>
      <c r="F68" t="str">
        <f ca="1"/>
        <v>ZABB-Free Charge Item CWH</v>
      </c>
      <c r="G68">
        <f ca="1"/>
        <v>0</v>
      </c>
      <c r="H68">
        <f ca="1"/>
        <v>0</v>
      </c>
      <c r="I68">
        <f ca="1"/>
        <v>0</v>
      </c>
      <c r="J68">
        <f ca="1"/>
        <v>0</v>
      </c>
      <c r="K68">
        <f ca="1"/>
        <v>0</v>
      </c>
      <c r="L68">
        <f ca="1"/>
        <v>0</v>
      </c>
      <c r="M68">
        <f ca="1"/>
        <v>0</v>
      </c>
      <c r="N68">
        <f ca="1"/>
        <v>0</v>
      </c>
      <c r="O68">
        <f ca="1"/>
        <v>0</v>
      </c>
      <c r="P68" t="str">
        <f ca="1"/>
        <v>0,00</v>
      </c>
      <c r="Q68">
        <f ca="1"/>
        <v>0</v>
      </c>
      <c r="R68" t="str">
        <f ca="1"/>
        <v/>
      </c>
      <c r="S68">
        <f ca="1"/>
        <v>0</v>
      </c>
      <c r="T68">
        <f ca="1"/>
        <v>0</v>
      </c>
    </row>
    <row r="69" spans="2:20" x14ac:dyDescent="0.3">
      <c r="B69" t="str">
        <f ca="1"/>
        <v>2025-07-mrc-0101-0022-distribution-channel-all.txt</v>
      </c>
      <c r="C69">
        <f ca="1"/>
        <v>0</v>
      </c>
      <c r="D69" t="str">
        <f ca="1"/>
        <v xml:space="preserve">3 in MM not in SD  </v>
      </c>
      <c r="E69" t="str">
        <f ca="1"/>
        <v/>
      </c>
      <c r="F69" t="str">
        <f ca="1"/>
        <v>ZANN-Free products</v>
      </c>
      <c r="G69">
        <f ca="1"/>
        <v>0</v>
      </c>
      <c r="H69">
        <f ca="1"/>
        <v>0</v>
      </c>
      <c r="I69">
        <f ca="1"/>
        <v>0</v>
      </c>
      <c r="J69">
        <f ca="1"/>
        <v>0</v>
      </c>
      <c r="K69">
        <f ca="1"/>
        <v>0</v>
      </c>
      <c r="L69">
        <f ca="1"/>
        <v>0</v>
      </c>
      <c r="M69">
        <f ca="1"/>
        <v>0</v>
      </c>
      <c r="N69">
        <f ca="1"/>
        <v>4.4800000000000004</v>
      </c>
      <c r="O69">
        <f ca="1"/>
        <v>0</v>
      </c>
      <c r="P69" t="str">
        <f ca="1"/>
        <v>0,00</v>
      </c>
      <c r="Q69">
        <f ca="1"/>
        <v>-4.4800000000000004</v>
      </c>
      <c r="R69" t="str">
        <f ca="1"/>
        <v/>
      </c>
      <c r="S69">
        <f ca="1"/>
        <v>0</v>
      </c>
      <c r="T69">
        <f ca="1"/>
        <v>0</v>
      </c>
    </row>
    <row r="70" spans="2:20" x14ac:dyDescent="0.3">
      <c r="B70" t="str">
        <f ca="1"/>
        <v>2025-07-mrc-0101-0022-distribution-channel-all.txt</v>
      </c>
      <c r="C70">
        <f ca="1"/>
        <v>0</v>
      </c>
      <c r="D70" t="str">
        <f ca="1"/>
        <v xml:space="preserve">3 in MM not in SD  </v>
      </c>
      <c r="E70" t="str">
        <f ca="1"/>
        <v/>
      </c>
      <c r="F70" t="str">
        <f ca="1"/>
        <v>ZCAR-Recycled cartridge</v>
      </c>
      <c r="G70">
        <f ca="1"/>
        <v>0</v>
      </c>
      <c r="H70">
        <f ca="1"/>
        <v>0</v>
      </c>
      <c r="I70">
        <f ca="1"/>
        <v>0</v>
      </c>
      <c r="J70">
        <f ca="1"/>
        <v>0</v>
      </c>
      <c r="K70">
        <f ca="1"/>
        <v>0</v>
      </c>
      <c r="L70">
        <f ca="1"/>
        <v>0</v>
      </c>
      <c r="M70">
        <f ca="1"/>
        <v>0</v>
      </c>
      <c r="N70">
        <f ca="1"/>
        <v>33.950000000000003</v>
      </c>
      <c r="O70">
        <f ca="1"/>
        <v>0</v>
      </c>
      <c r="P70" t="str">
        <f ca="1"/>
        <v>0,00</v>
      </c>
      <c r="Q70">
        <f ca="1"/>
        <v>-33.950000000000003</v>
      </c>
      <c r="R70" t="str">
        <f ca="1"/>
        <v/>
      </c>
      <c r="S70">
        <f ca="1"/>
        <v>0</v>
      </c>
      <c r="T70">
        <f ca="1"/>
        <v>0</v>
      </c>
    </row>
    <row r="71" spans="2:20" x14ac:dyDescent="0.3">
      <c r="B71" t="str">
        <f ca="1"/>
        <v>2025-07-mrc-0101-0022-distribution-channel-all.txt</v>
      </c>
      <c r="C71">
        <f ca="1"/>
        <v>0</v>
      </c>
      <c r="D71" t="str">
        <f ca="1"/>
        <v xml:space="preserve">3 in MM not in SD  </v>
      </c>
      <c r="E71" t="str">
        <f ca="1"/>
        <v/>
      </c>
      <c r="F71" t="str">
        <f ca="1"/>
        <v>ZDEF-Defectives</v>
      </c>
      <c r="G71">
        <f ca="1"/>
        <v>0</v>
      </c>
      <c r="H71">
        <f ca="1"/>
        <v>0</v>
      </c>
      <c r="I71">
        <f ca="1"/>
        <v>0</v>
      </c>
      <c r="J71">
        <f ca="1"/>
        <v>0</v>
      </c>
      <c r="K71">
        <f ca="1"/>
        <v>0</v>
      </c>
      <c r="L71">
        <f ca="1"/>
        <v>0</v>
      </c>
      <c r="M71">
        <f ca="1"/>
        <v>0</v>
      </c>
      <c r="N71">
        <f ca="1"/>
        <v>-33295.85</v>
      </c>
      <c r="O71">
        <f ca="1"/>
        <v>0</v>
      </c>
      <c r="P71" t="str">
        <f ca="1"/>
        <v>0,00</v>
      </c>
      <c r="Q71">
        <f ca="1"/>
        <v>33295.85</v>
      </c>
      <c r="R71" t="str">
        <f ca="1"/>
        <v/>
      </c>
      <c r="S71">
        <f ca="1"/>
        <v>0</v>
      </c>
      <c r="T71">
        <f ca="1"/>
        <v>0</v>
      </c>
    </row>
    <row r="72" spans="2:20" x14ac:dyDescent="0.3">
      <c r="B72" t="str">
        <f ca="1"/>
        <v>2025-07-mrc-0101-0022-distribution-channel-all.txt</v>
      </c>
      <c r="C72">
        <f ca="1"/>
        <v>0</v>
      </c>
      <c r="D72" t="str">
        <f ca="1"/>
        <v xml:space="preserve">3 in MM not in SD  </v>
      </c>
      <c r="E72" t="str">
        <f ca="1"/>
        <v/>
      </c>
      <c r="F72" t="str">
        <f ca="1"/>
        <v>ZEEB-Sample CWH</v>
      </c>
      <c r="G72">
        <f ca="1"/>
        <v>0</v>
      </c>
      <c r="H72">
        <f ca="1"/>
        <v>0</v>
      </c>
      <c r="I72">
        <f ca="1"/>
        <v>0</v>
      </c>
      <c r="J72">
        <f ca="1"/>
        <v>0</v>
      </c>
      <c r="K72">
        <f ca="1"/>
        <v>0</v>
      </c>
      <c r="L72">
        <f ca="1"/>
        <v>0</v>
      </c>
      <c r="M72">
        <f ca="1"/>
        <v>0</v>
      </c>
      <c r="N72">
        <f ca="1"/>
        <v>4827.5</v>
      </c>
      <c r="O72">
        <f ca="1"/>
        <v>0</v>
      </c>
      <c r="P72" t="str">
        <f ca="1"/>
        <v>0,00</v>
      </c>
      <c r="Q72">
        <f ca="1"/>
        <v>-4827.5</v>
      </c>
      <c r="R72" t="str">
        <f ca="1"/>
        <v/>
      </c>
      <c r="S72">
        <f ca="1"/>
        <v>0</v>
      </c>
      <c r="T72">
        <f ca="1"/>
        <v>0</v>
      </c>
    </row>
    <row r="73" spans="2:20" x14ac:dyDescent="0.3">
      <c r="B73" t="str">
        <f ca="1"/>
        <v>2025-07-mrc-0101-0022-distribution-channel-all.txt</v>
      </c>
      <c r="C73">
        <f ca="1"/>
        <v>0</v>
      </c>
      <c r="D73" t="str">
        <f ca="1"/>
        <v xml:space="preserve">3 in MM not in SD  </v>
      </c>
      <c r="E73" t="str">
        <f ca="1"/>
        <v/>
      </c>
      <c r="F73" t="str">
        <f ca="1"/>
        <v>ZEEE-Sample</v>
      </c>
      <c r="G73">
        <f ca="1"/>
        <v>0</v>
      </c>
      <c r="H73">
        <f ca="1"/>
        <v>0</v>
      </c>
      <c r="I73">
        <f ca="1"/>
        <v>0</v>
      </c>
      <c r="J73">
        <f ca="1"/>
        <v>0</v>
      </c>
      <c r="K73">
        <f ca="1"/>
        <v>0</v>
      </c>
      <c r="L73">
        <f ca="1"/>
        <v>0</v>
      </c>
      <c r="M73">
        <f ca="1"/>
        <v>0</v>
      </c>
      <c r="N73">
        <f ca="1"/>
        <v>12692.09</v>
      </c>
      <c r="O73">
        <f ca="1"/>
        <v>0</v>
      </c>
      <c r="P73" t="str">
        <f ca="1"/>
        <v>0,00</v>
      </c>
      <c r="Q73">
        <f ca="1"/>
        <v>-12692.09</v>
      </c>
      <c r="R73" t="str">
        <f ca="1"/>
        <v/>
      </c>
      <c r="S73">
        <f ca="1"/>
        <v>0</v>
      </c>
      <c r="T73">
        <f ca="1"/>
        <v>0</v>
      </c>
    </row>
    <row r="74" spans="2:20" x14ac:dyDescent="0.3">
      <c r="B74" t="str">
        <f ca="1"/>
        <v>2025-07-mrc-0101-0022-distribution-channel-all.txt</v>
      </c>
      <c r="C74">
        <f ca="1"/>
        <v>0</v>
      </c>
      <c r="D74" t="str">
        <f ca="1"/>
        <v xml:space="preserve">3 in MM not in SD  </v>
      </c>
      <c r="E74" t="str">
        <f ca="1"/>
        <v/>
      </c>
      <c r="F74" t="str">
        <f ca="1"/>
        <v>ZMAB-Missing CWH</v>
      </c>
      <c r="G74">
        <f ca="1"/>
        <v>0</v>
      </c>
      <c r="H74">
        <f ca="1"/>
        <v>0</v>
      </c>
      <c r="I74">
        <f ca="1"/>
        <v>0</v>
      </c>
      <c r="J74">
        <f ca="1"/>
        <v>0</v>
      </c>
      <c r="K74">
        <f ca="1"/>
        <v>0</v>
      </c>
      <c r="L74">
        <f ca="1"/>
        <v>0</v>
      </c>
      <c r="M74">
        <f ca="1"/>
        <v>0</v>
      </c>
      <c r="N74">
        <f ca="1"/>
        <v>10868.56</v>
      </c>
      <c r="O74">
        <f ca="1"/>
        <v>0</v>
      </c>
      <c r="P74" t="str">
        <f ca="1"/>
        <v>0,00</v>
      </c>
      <c r="Q74">
        <f ca="1"/>
        <v>-10868.56</v>
      </c>
      <c r="R74" t="str">
        <f ca="1"/>
        <v/>
      </c>
      <c r="S74">
        <f ca="1"/>
        <v>0</v>
      </c>
      <c r="T74">
        <f ca="1"/>
        <v>0</v>
      </c>
    </row>
    <row r="75" spans="2:20" x14ac:dyDescent="0.3">
      <c r="B75" t="str">
        <f ca="1"/>
        <v>2025-07-mrc-0101-0022-distribution-channel-all.txt</v>
      </c>
      <c r="C75">
        <f ca="1"/>
        <v>0</v>
      </c>
      <c r="D75" t="str">
        <f ca="1"/>
        <v xml:space="preserve">3 in MM not in SD  </v>
      </c>
      <c r="E75" t="str">
        <f ca="1"/>
        <v/>
      </c>
      <c r="F75" t="str">
        <f ca="1"/>
        <v>ZMAN-Missing</v>
      </c>
      <c r="G75">
        <f ca="1"/>
        <v>0</v>
      </c>
      <c r="H75">
        <f ca="1"/>
        <v>0</v>
      </c>
      <c r="I75">
        <f ca="1"/>
        <v>0</v>
      </c>
      <c r="J75">
        <f ca="1"/>
        <v>0</v>
      </c>
      <c r="K75">
        <f ca="1"/>
        <v>0</v>
      </c>
      <c r="L75">
        <f ca="1"/>
        <v>0</v>
      </c>
      <c r="M75">
        <f ca="1"/>
        <v>0</v>
      </c>
      <c r="N75">
        <f ca="1"/>
        <v>258164.28</v>
      </c>
      <c r="O75">
        <f ca="1"/>
        <v>0</v>
      </c>
      <c r="P75" t="str">
        <f ca="1"/>
        <v>0,00</v>
      </c>
      <c r="Q75">
        <f ca="1"/>
        <v>-258164.28</v>
      </c>
      <c r="R75" t="str">
        <f ca="1"/>
        <v/>
      </c>
      <c r="S75">
        <f ca="1"/>
        <v>0</v>
      </c>
      <c r="T75">
        <f ca="1"/>
        <v>0</v>
      </c>
    </row>
    <row r="76" spans="2:20" x14ac:dyDescent="0.3">
      <c r="B76" t="str">
        <f ca="1"/>
        <v>2025-07-mrc-0101-0022-distribution-channel-all.txt</v>
      </c>
      <c r="C76">
        <f ca="1"/>
        <v>0</v>
      </c>
      <c r="D76" t="str">
        <f ca="1"/>
        <v xml:space="preserve">3 in MM not in SD  </v>
      </c>
      <c r="E76" t="str">
        <f ca="1"/>
        <v/>
      </c>
      <c r="F76" t="str">
        <f ca="1"/>
        <v>ZREG-Free return</v>
      </c>
      <c r="G76">
        <f ca="1"/>
        <v>0</v>
      </c>
      <c r="H76">
        <f ca="1"/>
        <v>0</v>
      </c>
      <c r="I76">
        <f ca="1"/>
        <v>0</v>
      </c>
      <c r="J76">
        <f ca="1"/>
        <v>0</v>
      </c>
      <c r="K76">
        <f ca="1"/>
        <v>0</v>
      </c>
      <c r="L76">
        <f ca="1"/>
        <v>0</v>
      </c>
      <c r="M76">
        <f ca="1"/>
        <v>0</v>
      </c>
      <c r="N76">
        <f ca="1"/>
        <v>-4971.3900000000003</v>
      </c>
      <c r="O76">
        <f ca="1"/>
        <v>0</v>
      </c>
      <c r="P76" t="str">
        <f ca="1"/>
        <v>0,00</v>
      </c>
      <c r="Q76">
        <f ca="1"/>
        <v>4971.3900000000003</v>
      </c>
      <c r="R76" t="str">
        <f ca="1"/>
        <v/>
      </c>
      <c r="S76">
        <f ca="1"/>
        <v>0</v>
      </c>
      <c r="T76">
        <f ca="1"/>
        <v>0</v>
      </c>
    </row>
    <row r="77" spans="2:20" x14ac:dyDescent="0.3">
      <c r="B77" t="str">
        <f ca="1"/>
        <v>2025-07-mrc-0101-0022-distribution-channel-all.txt</v>
      </c>
      <c r="C77">
        <f ca="1"/>
        <v>0</v>
      </c>
      <c r="D77" t="str">
        <f ca="1"/>
        <v xml:space="preserve">3 in MM not in SD  </v>
      </c>
      <c r="E77" t="str">
        <f ca="1"/>
        <v/>
      </c>
      <c r="F77" t="str">
        <f ca="1"/>
        <v>ZRET-Return</v>
      </c>
      <c r="G77">
        <f ca="1"/>
        <v>0</v>
      </c>
      <c r="H77">
        <f ca="1"/>
        <v>0</v>
      </c>
      <c r="I77">
        <f ca="1"/>
        <v>0</v>
      </c>
      <c r="J77">
        <f ca="1"/>
        <v>0</v>
      </c>
      <c r="K77">
        <f ca="1"/>
        <v>0</v>
      </c>
      <c r="L77">
        <f ca="1"/>
        <v>0</v>
      </c>
      <c r="M77">
        <f ca="1"/>
        <v>0</v>
      </c>
      <c r="N77">
        <f ca="1"/>
        <v>-242151.89</v>
      </c>
      <c r="O77">
        <f ca="1"/>
        <v>0</v>
      </c>
      <c r="P77" t="str">
        <f ca="1"/>
        <v>0,00</v>
      </c>
      <c r="Q77">
        <f ca="1"/>
        <v>242151.89</v>
      </c>
      <c r="R77" t="str">
        <f ca="1"/>
        <v/>
      </c>
      <c r="S77">
        <f ca="1"/>
        <v>0</v>
      </c>
      <c r="T77">
        <f ca="1"/>
        <v>0</v>
      </c>
    </row>
    <row r="78" spans="2:20" x14ac:dyDescent="0.3">
      <c r="B78" t="str">
        <f ca="1"/>
        <v>2025-07-mrc-0101-0022-distribution-channel-all.txt</v>
      </c>
      <c r="C78">
        <f ca="1"/>
        <v>0</v>
      </c>
      <c r="D78" t="str">
        <f ca="1"/>
        <v xml:space="preserve">3 in MM not in SD  </v>
      </c>
      <c r="E78" t="str">
        <f ca="1"/>
        <v/>
      </c>
      <c r="F78" t="str">
        <f ca="1"/>
        <v>ZSUR-Surplus</v>
      </c>
      <c r="G78">
        <f ca="1"/>
        <v>0</v>
      </c>
      <c r="H78">
        <f ca="1"/>
        <v>0</v>
      </c>
      <c r="I78">
        <f ca="1"/>
        <v>0</v>
      </c>
      <c r="J78">
        <f ca="1"/>
        <v>0</v>
      </c>
      <c r="K78">
        <f ca="1"/>
        <v>0</v>
      </c>
      <c r="L78">
        <f ca="1"/>
        <v>0</v>
      </c>
      <c r="M78">
        <f ca="1"/>
        <v>0</v>
      </c>
      <c r="N78">
        <f ca="1"/>
        <v>-42261.35</v>
      </c>
      <c r="O78">
        <f ca="1"/>
        <v>0</v>
      </c>
      <c r="P78" t="str">
        <f ca="1"/>
        <v>0,00</v>
      </c>
      <c r="Q78">
        <f ca="1"/>
        <v>42261.35</v>
      </c>
      <c r="R78" t="str">
        <f ca="1"/>
        <v/>
      </c>
      <c r="S78">
        <f ca="1"/>
        <v>0</v>
      </c>
      <c r="T78">
        <f ca="1"/>
        <v>0</v>
      </c>
    </row>
    <row r="79" spans="2:20" x14ac:dyDescent="0.3">
      <c r="B79" t="str">
        <f ca="1"/>
        <v>2025-07-mrc-0101-0022-distribution-channel-all.txt</v>
      </c>
      <c r="C79">
        <f ca="1"/>
        <v>0</v>
      </c>
      <c r="D79" t="str">
        <f ca="1"/>
        <v xml:space="preserve">3 in MM not in SD  </v>
      </c>
      <c r="E79" t="str">
        <f ca="1"/>
        <v/>
      </c>
      <c r="F79" t="str">
        <f ca="1"/>
        <v>ZTAD-Invoice order image</v>
      </c>
      <c r="G79">
        <f ca="1"/>
        <v>0</v>
      </c>
      <c r="H79">
        <f ca="1"/>
        <v>0</v>
      </c>
      <c r="I79">
        <f ca="1"/>
        <v>0</v>
      </c>
      <c r="J79">
        <f ca="1"/>
        <v>0</v>
      </c>
      <c r="K79">
        <f ca="1"/>
        <v>0</v>
      </c>
      <c r="L79">
        <f ca="1"/>
        <v>0</v>
      </c>
      <c r="M79">
        <f ca="1"/>
        <v>0</v>
      </c>
      <c r="N79">
        <f ca="1"/>
        <v>758.98</v>
      </c>
      <c r="O79">
        <f ca="1"/>
        <v>0</v>
      </c>
      <c r="P79" t="str">
        <f ca="1"/>
        <v>0,00</v>
      </c>
      <c r="Q79">
        <f ca="1"/>
        <v>-758.98</v>
      </c>
      <c r="R79" t="str">
        <f ca="1"/>
        <v/>
      </c>
      <c r="S79">
        <f ca="1"/>
        <v>0</v>
      </c>
      <c r="T79">
        <f ca="1"/>
        <v>0</v>
      </c>
    </row>
    <row r="80" spans="2:20" x14ac:dyDescent="0.3">
      <c r="B80" t="str">
        <f ca="1"/>
        <v>2025-07-mrc-0101-0022-distribution-channel-all.txt</v>
      </c>
      <c r="C80">
        <f ca="1"/>
        <v>0</v>
      </c>
      <c r="D80" t="str">
        <f ca="1"/>
        <v xml:space="preserve">3 in MM not in SD  </v>
      </c>
      <c r="E80" t="str">
        <f ca="1"/>
        <v/>
      </c>
      <c r="F80" t="str">
        <f ca="1"/>
        <v>-</v>
      </c>
      <c r="G80">
        <f ca="1"/>
        <v>0</v>
      </c>
      <c r="H80">
        <f ca="1"/>
        <v>0</v>
      </c>
      <c r="I80">
        <f ca="1"/>
        <v>0</v>
      </c>
      <c r="J80">
        <f ca="1"/>
        <v>0</v>
      </c>
      <c r="K80">
        <f ca="1"/>
        <v>0</v>
      </c>
      <c r="L80">
        <f ca="1"/>
        <v>0</v>
      </c>
      <c r="M80">
        <f ca="1"/>
        <v>0</v>
      </c>
      <c r="N80">
        <f ca="1"/>
        <v>-47580.05</v>
      </c>
      <c r="O80">
        <f ca="1"/>
        <v>0</v>
      </c>
      <c r="P80" t="str">
        <f ca="1"/>
        <v>0,00</v>
      </c>
      <c r="Q80">
        <f ca="1"/>
        <v>47580.05</v>
      </c>
      <c r="R80" t="str">
        <f ca="1"/>
        <v/>
      </c>
      <c r="S80">
        <f ca="1"/>
        <v>0</v>
      </c>
      <c r="T80">
        <f ca="1"/>
        <v>0</v>
      </c>
    </row>
    <row r="81" spans="2:20" x14ac:dyDescent="0.3">
      <c r="B81" t="str">
        <f ca="1"/>
        <v>2025-07-mrc-0101-0022-distribution-channel-all.txt</v>
      </c>
      <c r="C81">
        <f ca="1"/>
        <v>0</v>
      </c>
      <c r="D81" t="str">
        <f ca="1"/>
        <v>3 in MM not in SD Total</v>
      </c>
      <c r="E81" t="str">
        <f ca="1"/>
        <v/>
      </c>
      <c r="F81" t="str">
        <f ca="1"/>
        <v/>
      </c>
      <c r="G81">
        <f ca="1"/>
        <v>0</v>
      </c>
      <c r="H81">
        <f ca="1"/>
        <v>0</v>
      </c>
      <c r="I81">
        <f ca="1"/>
        <v>0</v>
      </c>
      <c r="J81">
        <f ca="1"/>
        <v>0</v>
      </c>
      <c r="K81">
        <f ca="1"/>
        <v>0</v>
      </c>
      <c r="L81">
        <f ca="1"/>
        <v>0</v>
      </c>
      <c r="M81">
        <f ca="1"/>
        <v>0</v>
      </c>
      <c r="N81">
        <f ca="1"/>
        <v>2538184.7999999998</v>
      </c>
      <c r="O81">
        <f ca="1"/>
        <v>0</v>
      </c>
      <c r="P81" t="str">
        <f ca="1"/>
        <v>0,00</v>
      </c>
      <c r="Q81">
        <f ca="1"/>
        <v>-2538184.7999999998</v>
      </c>
      <c r="R81" t="str">
        <f ca="1"/>
        <v/>
      </c>
      <c r="S81">
        <f ca="1"/>
        <v>0</v>
      </c>
      <c r="T81">
        <f ca="1"/>
        <v>0</v>
      </c>
    </row>
    <row r="82" spans="2:20" x14ac:dyDescent="0.3">
      <c r="B82" t="str">
        <f ca="1"/>
        <v>2025-07-mrc-0101-0022-distribution-channel-all.txt</v>
      </c>
      <c r="C82">
        <f ca="1"/>
        <v>0</v>
      </c>
      <c r="D82" t="str">
        <f ca="1"/>
        <v xml:space="preserve">Total Général </v>
      </c>
      <c r="E82" t="str">
        <f ca="1"/>
        <v/>
      </c>
      <c r="F82" t="str">
        <f ca="1"/>
        <v/>
      </c>
      <c r="G82">
        <f ca="1"/>
        <v>44540765.969999999</v>
      </c>
      <c r="H82">
        <f ca="1"/>
        <v>29646561.890000001</v>
      </c>
      <c r="I82">
        <f ca="1"/>
        <v>14894204.08</v>
      </c>
      <c r="J82">
        <f ca="1"/>
        <v>0.33439999999999998</v>
      </c>
      <c r="K82">
        <f ca="1"/>
        <v>29544590.109999999</v>
      </c>
      <c r="L82">
        <f ca="1"/>
        <v>14996175.859999999</v>
      </c>
      <c r="M82">
        <f ca="1"/>
        <v>0</v>
      </c>
      <c r="N82">
        <f ca="1"/>
        <v>30835665.309999999</v>
      </c>
      <c r="O82">
        <f ca="1"/>
        <v>0</v>
      </c>
      <c r="P82" t="str">
        <f ca="1"/>
        <v>-101971,78</v>
      </c>
      <c r="Q82">
        <f ca="1"/>
        <v>13705100.66</v>
      </c>
      <c r="R82" t="str">
        <f ca="1"/>
        <v/>
      </c>
      <c r="S82">
        <f ca="1"/>
        <v>0</v>
      </c>
      <c r="T82">
        <f ca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Data</vt:lpstr>
      <vt:lpstr>Paramètres</vt:lpstr>
      <vt:lpstr>Feuil3</vt:lpstr>
      <vt:lpstr>Feuil4</vt:lpstr>
      <vt:lpstr>Feuil5</vt:lpstr>
      <vt:lpstr>Feuil6</vt:lpstr>
      <vt:lpstr>Feuil7</vt:lpstr>
      <vt:lpstr>Feuil8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2026-02-16T16:28:16Z</dcterms:created>
  <dcterms:modified xsi:type="dcterms:W3CDTF">2026-02-16T16:36:28Z</dcterms:modified>
</cp:coreProperties>
</file>