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mago\Downloads\"/>
    </mc:Choice>
  </mc:AlternateContent>
  <xr:revisionPtr revIDLastSave="0" documentId="8_{5FA734D7-8525-4E92-B2BD-91E9AD035094}" xr6:coauthVersionLast="47" xr6:coauthVersionMax="47" xr10:uidLastSave="{00000000-0000-0000-0000-000000000000}"/>
  <bookViews>
    <workbookView xWindow="-108" yWindow="-108" windowWidth="23256" windowHeight="12576" xr2:uid="{792E88B9-2413-4197-A7E1-562B96809571}"/>
  </bookViews>
  <sheets>
    <sheet name="BdD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2" i="1" l="1"/>
  <c r="E12" i="1"/>
  <c r="L11" i="1"/>
  <c r="E11" i="1"/>
  <c r="L10" i="1"/>
  <c r="E10" i="1"/>
  <c r="L9" i="1"/>
  <c r="E9" i="1"/>
  <c r="L8" i="1"/>
  <c r="E8" i="1"/>
  <c r="L7" i="1"/>
  <c r="E7" i="1"/>
  <c r="L6" i="1"/>
  <c r="E6" i="1"/>
  <c r="L5" i="1"/>
  <c r="E5" i="1"/>
  <c r="L4" i="1"/>
  <c r="E4" i="1"/>
  <c r="L3" i="1"/>
  <c r="E3" i="1"/>
</calcChain>
</file>

<file path=xl/sharedStrings.xml><?xml version="1.0" encoding="utf-8"?>
<sst xmlns="http://schemas.openxmlformats.org/spreadsheetml/2006/main" count="81" uniqueCount="73">
  <si>
    <t>Titre</t>
  </si>
  <si>
    <t>Nom</t>
  </si>
  <si>
    <t>Prénom</t>
  </si>
  <si>
    <t>Nom - Prénom</t>
  </si>
  <si>
    <t>Adresse</t>
  </si>
  <si>
    <t>CP</t>
  </si>
  <si>
    <t>Ville</t>
  </si>
  <si>
    <t>Téléphone</t>
  </si>
  <si>
    <t>Email</t>
  </si>
  <si>
    <t>Date naissance</t>
  </si>
  <si>
    <t>Age</t>
  </si>
  <si>
    <t>M.</t>
  </si>
  <si>
    <t>Tachel</t>
  </si>
  <si>
    <t>Medoro</t>
  </si>
  <si>
    <t>42 rue Saint Germain</t>
  </si>
  <si>
    <t>91190</t>
  </si>
  <si>
    <t>GIF-SUR-YVETTE</t>
  </si>
  <si>
    <t>medorotachel@dayrep.com</t>
  </si>
  <si>
    <t>Mme</t>
  </si>
  <si>
    <t>Brousseau</t>
  </si>
  <si>
    <t>Bernadette</t>
  </si>
  <si>
    <t>44 rue du Président Roosevelt</t>
  </si>
  <si>
    <t>78500</t>
  </si>
  <si>
    <t>SARTROUVILLE</t>
  </si>
  <si>
    <t>bernadettebrousseau@jourrapide.com</t>
  </si>
  <si>
    <t>Leroy</t>
  </si>
  <si>
    <t>D'Arcy</t>
  </si>
  <si>
    <t>81 rue Michel Ange</t>
  </si>
  <si>
    <t>76600</t>
  </si>
  <si>
    <t>LE HAVRE</t>
  </si>
  <si>
    <t>darcyleroy@teleworm.us</t>
  </si>
  <si>
    <t>Desnoyer</t>
  </si>
  <si>
    <t>Hugues</t>
  </si>
  <si>
    <t>89 rue des six frères Ruellan</t>
  </si>
  <si>
    <t>95200</t>
  </si>
  <si>
    <t>SARCELLES</t>
  </si>
  <si>
    <t>huguesdesnoyer@teleworm.us</t>
  </si>
  <si>
    <t>Baril</t>
  </si>
  <si>
    <t>Edmee</t>
  </si>
  <si>
    <t>52 rue des Chaligny</t>
  </si>
  <si>
    <t>58000</t>
  </si>
  <si>
    <t>NEVERS</t>
  </si>
  <si>
    <t>edmeebaril@gustr.com</t>
  </si>
  <si>
    <t>Begin</t>
  </si>
  <si>
    <t>Ernest</t>
  </si>
  <si>
    <t>76 Rue Roussy</t>
  </si>
  <si>
    <t>45000</t>
  </si>
  <si>
    <t>ORLÉANS</t>
  </si>
  <si>
    <t>ernestbegin@cuvox.de</t>
  </si>
  <si>
    <t>Despins</t>
  </si>
  <si>
    <t>Chappell</t>
  </si>
  <si>
    <t>73 rue du Gue Jacquet</t>
  </si>
  <si>
    <t>86100</t>
  </si>
  <si>
    <t>CHÂTELLERAULT</t>
  </si>
  <si>
    <t>chappelldespins@jourrapide.com</t>
  </si>
  <si>
    <t>Galarneau</t>
  </si>
  <si>
    <t>Victorine</t>
  </si>
  <si>
    <t>12 quai Saint-Nicolas</t>
  </si>
  <si>
    <t>31170</t>
  </si>
  <si>
    <t>TOURNEFEUILLE</t>
  </si>
  <si>
    <t>victorinegalarneau@jourrapide.com</t>
  </si>
  <si>
    <t>Charest</t>
  </si>
  <si>
    <t>Dorothée</t>
  </si>
  <si>
    <t>41 rue Nationale</t>
  </si>
  <si>
    <t>75006</t>
  </si>
  <si>
    <t>PARIS</t>
  </si>
  <si>
    <t>dorotheecharest@jourrapide.com</t>
  </si>
  <si>
    <t>Quessy</t>
  </si>
  <si>
    <t>Marjolaine</t>
  </si>
  <si>
    <t>11 rue Saint Germain</t>
  </si>
  <si>
    <t>93220</t>
  </si>
  <si>
    <t>GAGNY</t>
  </si>
  <si>
    <t>marjolainequessy@superrito.com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</si>
</sst>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0000"/>
    <numFmt numFmtId="165" formatCode="0#&quot; &quot;##&quot; &quot;##&quot; &quot;##&quot; &quot;##"/>
  </numFmts>
  <fonts count="2" x14ac:knownFonts="1">
    <font>
      <sz val="11"/>
      <color theme="1"/>
      <name val="Segoe UI"/>
      <family val="2"/>
    </font>
    <font>
      <b/>
      <sz val="11"/>
      <color theme="1"/>
      <name val="Segoe U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165" fontId="1" fillId="0" borderId="0" xfId="0" applyNumberFormat="1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1" fontId="1" fillId="0" borderId="0" xfId="0" applyNumberFormat="1" applyFon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</cellXfs>
  <cellStyles count="1">
    <cellStyle name="Normal" xfId="0" builtinId="0"/>
  </cellStyles>
  <dxfs count="13">
    <dxf>
      <numFmt numFmtId="1" formatCode="0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165" formatCode="0#&quot; &quot;##&quot; &quot;##&quot; &quot;##&quot; &quot;##"/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164" formatCode="00000"/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78C01FC-5D32-4567-A6F9-9A7360BBBA67}" name="t_Personne" displayName="t_Personne" ref="B2:L12" totalsRowShown="0" headerRowDxfId="12" dataDxfId="11">
  <autoFilter ref="B2:L12" xr:uid="{B104F472-6C55-4C3C-9837-2EF2E59A3923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</autoFilter>
  <tableColumns count="11">
    <tableColumn id="2" xr3:uid="{028CD743-6757-46A7-8D47-D4CAAF968D6B}" name="Titre" dataDxfId="10"/>
    <tableColumn id="3" xr3:uid="{35F2B25C-D20A-4E97-BCE6-E6928BA96162}" name="Nom" dataDxfId="9"/>
    <tableColumn id="4" xr3:uid="{25BFB3DC-A126-493C-8531-2E010501CCE4}" name="Prénom" dataDxfId="8"/>
    <tableColumn id="18" xr3:uid="{EFCD14B6-95B8-4561-99C0-CC32E2B6E260}" name="Nom - Prénom" dataDxfId="7">
      <calculatedColumnFormula>t_Personne[[#This Row],[Nom]]&amp;" "&amp;t_Personne[[#This Row],[Prénom]]</calculatedColumnFormula>
    </tableColumn>
    <tableColumn id="5" xr3:uid="{748B84F5-A1B5-4FB2-B652-982A29AE9A32}" name="Adresse" dataDxfId="6"/>
    <tableColumn id="6" xr3:uid="{A1FEF341-CB2F-4AB2-93F0-AC6F16A0C519}" name="CP" dataDxfId="5"/>
    <tableColumn id="7" xr3:uid="{0FC573BE-46CD-4540-8C5F-69DE5D1D6EC4}" name="Ville" dataDxfId="4"/>
    <tableColumn id="8" xr3:uid="{CB50C87E-DB5C-49C0-833A-E6E292A02D25}" name="Téléphone" dataDxfId="3"/>
    <tableColumn id="9" xr3:uid="{D74BD365-AAD3-4124-9FAE-951A44FA8D60}" name="Email" dataDxfId="2"/>
    <tableColumn id="12" xr3:uid="{5FAFBAF3-7C00-4651-8439-301EFB8DCD36}" name="Date naissance" dataDxfId="1"/>
    <tableColumn id="13" xr3:uid="{E87B6617-CB4F-4FEB-B6F9-634A6F9775DD}" name="Age" dataDxfId="0">
      <calculatedColumnFormula>ROUND((TODAY()-K3)/365.25,0)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6B6E1F-EF1F-47F7-BCE0-8F0AD9E28DBF}">
  <dimension ref="B2:L12"/>
  <sheetViews>
    <sheetView showGridLines="0" tabSelected="1" workbookViewId="0">
      <selection activeCell="H15" sqref="H15"/>
    </sheetView>
  </sheetViews>
  <sheetFormatPr baseColWidth="10" defaultRowHeight="16.8" x14ac:dyDescent="0.4"/>
  <cols>
    <col min="1" max="1" width="3.69921875" style="6" customWidth="1"/>
    <col min="2" max="2" width="6.59765625" style="6" customWidth="1"/>
    <col min="3" max="3" width="9" style="6" bestFit="1" customWidth="1"/>
    <col min="4" max="4" width="9.3984375" style="6" bestFit="1" customWidth="1"/>
    <col min="5" max="5" width="18.09765625" style="6" bestFit="1" customWidth="1"/>
    <col min="6" max="6" width="24.796875" style="6" bestFit="1" customWidth="1"/>
    <col min="7" max="7" width="5.8984375" style="6" bestFit="1" customWidth="1"/>
    <col min="8" max="8" width="14" style="6" bestFit="1" customWidth="1"/>
    <col min="9" max="9" width="12.8984375" style="6" bestFit="1" customWidth="1"/>
    <col min="10" max="10" width="31.796875" style="6" bestFit="1" customWidth="1"/>
    <col min="11" max="11" width="13.59765625" style="6" bestFit="1" customWidth="1"/>
    <col min="12" max="12" width="6" style="6" customWidth="1"/>
    <col min="13" max="16384" width="11.19921875" style="6"/>
  </cols>
  <sheetData>
    <row r="2" spans="2:12" s="1" customFormat="1" x14ac:dyDescent="0.4">
      <c r="B2" s="1" t="s">
        <v>0</v>
      </c>
      <c r="C2" s="1" t="s">
        <v>1</v>
      </c>
      <c r="D2" s="1" t="s">
        <v>2</v>
      </c>
      <c r="E2" s="1" t="s">
        <v>3</v>
      </c>
      <c r="F2" s="1" t="s">
        <v>4</v>
      </c>
      <c r="G2" s="2" t="s">
        <v>5</v>
      </c>
      <c r="H2" s="1" t="s">
        <v>6</v>
      </c>
      <c r="I2" s="3" t="s">
        <v>7</v>
      </c>
      <c r="J2" s="1" t="s">
        <v>8</v>
      </c>
      <c r="K2" s="4" t="s">
        <v>9</v>
      </c>
      <c r="L2" s="5" t="s">
        <v>10</v>
      </c>
    </row>
    <row r="3" spans="2:12" x14ac:dyDescent="0.4">
      <c r="B3" s="7" t="s">
        <v>11</v>
      </c>
      <c r="C3" s="6" t="s">
        <v>12</v>
      </c>
      <c r="D3" s="6" t="s">
        <v>13</v>
      </c>
      <c r="E3" s="6" t="str">
        <f>t_Personne[[#This Row],[Nom]]&amp;" "&amp;t_Personne[[#This Row],[Prénom]]</f>
        <v>Tachel Medoro</v>
      </c>
      <c r="F3" s="6" t="s">
        <v>14</v>
      </c>
      <c r="G3" s="8" t="s">
        <v>15</v>
      </c>
      <c r="H3" s="6" t="s">
        <v>16</v>
      </c>
      <c r="I3" s="9">
        <v>177790765</v>
      </c>
      <c r="J3" s="6" t="s">
        <v>17</v>
      </c>
      <c r="K3" s="10">
        <v>29676</v>
      </c>
      <c r="L3" s="11">
        <f t="shared" ref="L3:L12" ca="1" si="0">ROUND((TODAY()-K3)/365.25,0)</f>
        <v>45</v>
      </c>
    </row>
    <row r="4" spans="2:12" x14ac:dyDescent="0.4">
      <c r="B4" s="7" t="s">
        <v>18</v>
      </c>
      <c r="C4" s="6" t="s">
        <v>19</v>
      </c>
      <c r="D4" s="6" t="s">
        <v>20</v>
      </c>
      <c r="E4" s="6" t="str">
        <f>t_Personne[[#This Row],[Nom]]&amp;" "&amp;t_Personne[[#This Row],[Prénom]]</f>
        <v>Brousseau Bernadette</v>
      </c>
      <c r="F4" s="6" t="s">
        <v>21</v>
      </c>
      <c r="G4" s="8" t="s">
        <v>22</v>
      </c>
      <c r="H4" s="6" t="s">
        <v>23</v>
      </c>
      <c r="I4" s="9">
        <v>176650773</v>
      </c>
      <c r="J4" s="6" t="s">
        <v>24</v>
      </c>
      <c r="K4" s="10">
        <v>22831</v>
      </c>
      <c r="L4" s="11">
        <f t="shared" ca="1" si="0"/>
        <v>64</v>
      </c>
    </row>
    <row r="5" spans="2:12" x14ac:dyDescent="0.4">
      <c r="B5" s="7" t="s">
        <v>11</v>
      </c>
      <c r="C5" s="6" t="s">
        <v>25</v>
      </c>
      <c r="D5" s="6" t="s">
        <v>26</v>
      </c>
      <c r="E5" s="6" t="str">
        <f>t_Personne[[#This Row],[Nom]]&amp;" "&amp;t_Personne[[#This Row],[Prénom]]</f>
        <v>Leroy D'Arcy</v>
      </c>
      <c r="F5" s="6" t="s">
        <v>27</v>
      </c>
      <c r="G5" s="8" t="s">
        <v>28</v>
      </c>
      <c r="H5" s="6" t="s">
        <v>29</v>
      </c>
      <c r="I5" s="9">
        <v>272990550</v>
      </c>
      <c r="J5" s="6" t="s">
        <v>30</v>
      </c>
      <c r="K5" s="10">
        <v>27001</v>
      </c>
      <c r="L5" s="11">
        <f t="shared" ca="1" si="0"/>
        <v>52</v>
      </c>
    </row>
    <row r="6" spans="2:12" x14ac:dyDescent="0.4">
      <c r="B6" s="7" t="s">
        <v>11</v>
      </c>
      <c r="C6" s="6" t="s">
        <v>31</v>
      </c>
      <c r="D6" s="6" t="s">
        <v>32</v>
      </c>
      <c r="E6" s="6" t="str">
        <f>t_Personne[[#This Row],[Nom]]&amp;" "&amp;t_Personne[[#This Row],[Prénom]]</f>
        <v>Desnoyer Hugues</v>
      </c>
      <c r="F6" s="6" t="s">
        <v>33</v>
      </c>
      <c r="G6" s="8" t="s">
        <v>34</v>
      </c>
      <c r="H6" s="6" t="s">
        <v>35</v>
      </c>
      <c r="I6" s="9">
        <v>138505602</v>
      </c>
      <c r="J6" s="6" t="s">
        <v>36</v>
      </c>
      <c r="K6" s="10">
        <v>21902</v>
      </c>
      <c r="L6" s="11">
        <f t="shared" ca="1" si="0"/>
        <v>66</v>
      </c>
    </row>
    <row r="7" spans="2:12" x14ac:dyDescent="0.4">
      <c r="B7" s="7" t="s">
        <v>18</v>
      </c>
      <c r="C7" s="6" t="s">
        <v>37</v>
      </c>
      <c r="D7" s="6" t="s">
        <v>38</v>
      </c>
      <c r="E7" s="6" t="str">
        <f>t_Personne[[#This Row],[Nom]]&amp;" "&amp;t_Personne[[#This Row],[Prénom]]</f>
        <v>Baril Edmee</v>
      </c>
      <c r="F7" s="6" t="s">
        <v>39</v>
      </c>
      <c r="G7" s="8" t="s">
        <v>40</v>
      </c>
      <c r="H7" s="6" t="s">
        <v>41</v>
      </c>
      <c r="I7" s="9">
        <v>345258186</v>
      </c>
      <c r="J7" s="6" t="s">
        <v>42</v>
      </c>
      <c r="K7" s="10">
        <v>33328</v>
      </c>
      <c r="L7" s="11">
        <f t="shared" ca="1" si="0"/>
        <v>35</v>
      </c>
    </row>
    <row r="8" spans="2:12" x14ac:dyDescent="0.4">
      <c r="B8" s="7" t="s">
        <v>11</v>
      </c>
      <c r="C8" s="6" t="s">
        <v>43</v>
      </c>
      <c r="D8" s="6" t="s">
        <v>44</v>
      </c>
      <c r="E8" s="6" t="str">
        <f>t_Personne[[#This Row],[Nom]]&amp;" "&amp;t_Personne[[#This Row],[Prénom]]</f>
        <v>Begin Ernest</v>
      </c>
      <c r="F8" s="6" t="s">
        <v>45</v>
      </c>
      <c r="G8" s="8" t="s">
        <v>46</v>
      </c>
      <c r="H8" s="6" t="s">
        <v>47</v>
      </c>
      <c r="I8" s="9">
        <v>283011652</v>
      </c>
      <c r="J8" s="6" t="s">
        <v>48</v>
      </c>
      <c r="K8" s="10">
        <v>27564</v>
      </c>
      <c r="L8" s="11">
        <f t="shared" ca="1" si="0"/>
        <v>51</v>
      </c>
    </row>
    <row r="9" spans="2:12" x14ac:dyDescent="0.4">
      <c r="B9" s="7" t="s">
        <v>11</v>
      </c>
      <c r="C9" s="6" t="s">
        <v>49</v>
      </c>
      <c r="D9" s="6" t="s">
        <v>50</v>
      </c>
      <c r="E9" s="6" t="str">
        <f>t_Personne[[#This Row],[Nom]]&amp;" "&amp;t_Personne[[#This Row],[Prénom]]</f>
        <v>Despins Chappell</v>
      </c>
      <c r="F9" s="6" t="s">
        <v>51</v>
      </c>
      <c r="G9" s="8" t="s">
        <v>52</v>
      </c>
      <c r="H9" s="6" t="s">
        <v>53</v>
      </c>
      <c r="I9" s="9">
        <v>503130618</v>
      </c>
      <c r="J9" s="6" t="s">
        <v>54</v>
      </c>
      <c r="K9" s="10">
        <v>30272</v>
      </c>
      <c r="L9" s="11">
        <f t="shared" ca="1" si="0"/>
        <v>43</v>
      </c>
    </row>
    <row r="10" spans="2:12" x14ac:dyDescent="0.4">
      <c r="B10" s="7" t="s">
        <v>18</v>
      </c>
      <c r="C10" s="6" t="s">
        <v>55</v>
      </c>
      <c r="D10" s="6" t="s">
        <v>56</v>
      </c>
      <c r="E10" s="6" t="str">
        <f>t_Personne[[#This Row],[Nom]]&amp;" "&amp;t_Personne[[#This Row],[Prénom]]</f>
        <v>Galarneau Victorine</v>
      </c>
      <c r="F10" s="6" t="s">
        <v>57</v>
      </c>
      <c r="G10" s="8" t="s">
        <v>58</v>
      </c>
      <c r="H10" s="6" t="s">
        <v>59</v>
      </c>
      <c r="I10" s="9">
        <v>534589382</v>
      </c>
      <c r="J10" s="6" t="s">
        <v>60</v>
      </c>
      <c r="K10" s="10">
        <v>33327</v>
      </c>
      <c r="L10" s="11">
        <f t="shared" ca="1" si="0"/>
        <v>35</v>
      </c>
    </row>
    <row r="11" spans="2:12" x14ac:dyDescent="0.4">
      <c r="B11" s="7" t="s">
        <v>18</v>
      </c>
      <c r="C11" s="6" t="s">
        <v>61</v>
      </c>
      <c r="D11" s="6" t="s">
        <v>62</v>
      </c>
      <c r="E11" s="6" t="str">
        <f>t_Personne[[#This Row],[Nom]]&amp;" "&amp;t_Personne[[#This Row],[Prénom]]</f>
        <v>Charest Dorothée</v>
      </c>
      <c r="F11" s="6" t="s">
        <v>63</v>
      </c>
      <c r="G11" s="8" t="s">
        <v>64</v>
      </c>
      <c r="H11" s="6" t="s">
        <v>65</v>
      </c>
      <c r="I11" s="9">
        <v>148575304</v>
      </c>
      <c r="J11" s="6" t="s">
        <v>66</v>
      </c>
      <c r="K11" s="10">
        <v>20915</v>
      </c>
      <c r="L11" s="11">
        <f t="shared" ca="1" si="0"/>
        <v>69</v>
      </c>
    </row>
    <row r="12" spans="2:12" x14ac:dyDescent="0.4">
      <c r="B12" s="7" t="s">
        <v>18</v>
      </c>
      <c r="C12" s="6" t="s">
        <v>67</v>
      </c>
      <c r="D12" s="6" t="s">
        <v>68</v>
      </c>
      <c r="E12" s="6" t="str">
        <f>t_Personne[[#This Row],[Nom]]&amp;" "&amp;t_Personne[[#This Row],[Prénom]]</f>
        <v>Quessy Marjolaine</v>
      </c>
      <c r="F12" s="6" t="s">
        <v>69</v>
      </c>
      <c r="G12" s="8" t="s">
        <v>70</v>
      </c>
      <c r="H12" s="6" t="s">
        <v>71</v>
      </c>
      <c r="I12" s="9">
        <v>132511271</v>
      </c>
      <c r="J12" s="6" t="s">
        <v>72</v>
      </c>
      <c r="K12" s="10">
        <v>32045</v>
      </c>
      <c r="L12" s="11">
        <f t="shared" ca="1" si="0"/>
        <v>38</v>
      </c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BdD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Damaste .</dc:creator>
  <cp:lastModifiedBy>Damaste .</cp:lastModifiedBy>
  <dcterms:created xsi:type="dcterms:W3CDTF">2026-01-30T18:12:20Z</dcterms:created>
  <dcterms:modified xsi:type="dcterms:W3CDTF">2026-01-30T18:14:12Z</dcterms:modified>
</cp:coreProperties>
</file>