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2A178650-7CE5-4593-B8B9-0E11021CEF1F}" xr6:coauthVersionLast="47" xr6:coauthVersionMax="47" xr10:uidLastSave="{00000000-0000-0000-0000-000000000000}"/>
  <bookViews>
    <workbookView xWindow="-108" yWindow="-108" windowWidth="23256" windowHeight="12576" xr2:uid="{BD8D2065-F1B4-4DC5-BD90-7E62D8645CD3}"/>
  </bookViews>
  <sheets>
    <sheet name="Datas" sheetId="3" r:id="rId1"/>
  </sheets>
  <definedNames>
    <definedName name="DonnéesExternes_1" localSheetId="0" hidden="1">Datas!$B$5:$G$93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4" i="3" l="1"/>
  <c r="F94" i="3"/>
  <c r="G94" i="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23B32D4-1EE9-4C7B-9F0B-AD4FD656B24B}" keepAlive="1" name="Requête - Datas" description="Connexion à la requête « Datas » dans le classeur." type="5" refreshedVersion="8" background="1" saveData="1">
    <dbPr connection="Provider=Microsoft.Mashup.OleDb.1;Data Source=$Workbook$;Location=Datas;Extended Properties=&quot;&quot;" command="SELECT * FROM [Datas]"/>
  </connection>
</connections>
</file>

<file path=xl/sharedStrings.xml><?xml version="1.0" encoding="utf-8"?>
<sst xmlns="http://schemas.openxmlformats.org/spreadsheetml/2006/main" count="184" uniqueCount="12">
  <si>
    <t>Type</t>
  </si>
  <si>
    <t>Statut</t>
  </si>
  <si>
    <t>Date &amp; Heure</t>
  </si>
  <si>
    <t>Décompte commerçant</t>
  </si>
  <si>
    <t>Facturé</t>
  </si>
  <si>
    <t>Paiement</t>
  </si>
  <si>
    <t>Échec</t>
  </si>
  <si>
    <t>Montant versé</t>
  </si>
  <si>
    <t>Coûts transaction</t>
  </si>
  <si>
    <t>Valeur achat</t>
  </si>
  <si>
    <t>Total</t>
  </si>
  <si>
    <t>https://forum.excel-pratique.com/excel/modifier-fichier-extrait-d-un-csv-201381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</si>
</sst>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CHF]"/>
  </numFmts>
  <fonts count="1" x14ac:knownFonts="1">
    <font>
      <sz val="11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right" vertical="center" indent="1"/>
    </xf>
  </cellXfs>
  <cellStyles count="1">
    <cellStyle name="Normal" xfId="0" builtinId="0"/>
  </cellStyles>
  <dxfs count="16"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27" formatCode="dd/mm/yyyy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numFmt numFmtId="164" formatCode="#,##0.00\ [$CHF]"/>
      <alignment horizontal="right" vertical="center" textRotation="0" wrapText="0" indent="1" justifyLastLine="0" shrinkToFit="0" readingOrder="0"/>
    </dxf>
    <dxf>
      <font>
        <b/>
        <i val="0"/>
        <color rgb="FF002060"/>
      </font>
    </dxf>
    <dxf>
      <font>
        <b val="0"/>
        <i/>
        <color rgb="FFC00000"/>
      </font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22860</xdr:colOff>
      <xdr:row>0</xdr:row>
      <xdr:rowOff>114300</xdr:rowOff>
    </xdr:from>
    <xdr:to>
      <xdr:col>2</xdr:col>
      <xdr:colOff>474120</xdr:colOff>
      <xdr:row>3</xdr:row>
      <xdr:rowOff>146940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Type">
              <a:extLst>
                <a:ext uri="{FF2B5EF4-FFF2-40B4-BE49-F238E27FC236}">
                  <a16:creationId xmlns:a16="http://schemas.microsoft.com/office/drawing/2014/main" id="{A410B0EE-5F8A-E3AF-243E-3116ECF32C6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114300"/>
              <a:ext cx="1800000" cy="1008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B09DC4C9-2E0A-4B37-9CBD-167D8B9B4F7A}" autoFormatId="16" applyNumberFormats="0" applyBorderFormats="0" applyFontFormats="0" applyPatternFormats="0" applyAlignmentFormats="0" applyWidthHeightFormats="0">
  <queryTableRefresh nextId="13">
    <queryTableFields count="6">
      <queryTableField id="1" name="Date &amp; Heure" tableColumnId="1"/>
      <queryTableField id="2" name="Type" tableColumnId="2"/>
      <queryTableField id="3" name="Statut" tableColumnId="3"/>
      <queryTableField id="5" name="Coûts transaction" tableColumnId="5"/>
      <queryTableField id="4" name="Montant versé" tableColumnId="4"/>
      <queryTableField id="6" name="Valeur achat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EC4FF7E0-9CA3-4E25-8A0F-2D3FD83E0D47}" sourceName="Type">
  <extLst>
    <x:ext xmlns:x15="http://schemas.microsoft.com/office/spreadsheetml/2010/11/main" uri="{2F2917AC-EB37-4324-AD4E-5DD8C200BD13}">
      <x15:tableSlicerCache tableId="3" column="2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" xr10:uid="{F5C161D7-07F5-4C2B-AE31-B8C11E2D6FD2}" cache="Segment_Type" caption="Type" rowHeight="27305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A53AF6D-9BD4-44C2-ACEA-43ED00AAD5E2}" name="Datas" displayName="Datas" ref="B5:G94" tableType="queryTable" totalsRowCount="1" headerRowDxfId="15" dataDxfId="14">
  <autoFilter ref="B5:G93" xr:uid="{6A53AF6D-9BD4-44C2-ACEA-43ED00AAD5E2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7C66CC90-D22C-49C4-8D5B-B33F8E21D8BC}" uniqueName="1" name="Date &amp; Heure" totalsRowLabel="Total" queryTableFieldId="1" dataDxfId="5" totalsRowDxfId="6"/>
    <tableColumn id="2" xr3:uid="{C5660B84-6D8C-4E8E-A1AB-4684A91F0706}" uniqueName="2" name="Type" queryTableFieldId="2" dataDxfId="4" totalsRowDxfId="7"/>
    <tableColumn id="3" xr3:uid="{1CC98AF4-4EFB-4607-BA40-51E31047409E}" uniqueName="3" name="Statut" queryTableFieldId="3" dataDxfId="3" totalsRowDxfId="8"/>
    <tableColumn id="5" xr3:uid="{31735F15-A16C-4AAA-93A9-2A6DB233644C}" uniqueName="5" name="Coûts transaction" totalsRowFunction="custom" queryTableFieldId="5" dataDxfId="2" totalsRowDxfId="9">
      <totalsRowFormula>SUMIFS(Datas[Coûts transaction],Datas[Type],"Paiement")</totalsRowFormula>
    </tableColumn>
    <tableColumn id="4" xr3:uid="{1764352D-5488-412F-AEF0-8FD4EEF57707}" uniqueName="4" name="Montant versé" totalsRowFunction="custom" queryTableFieldId="4" dataDxfId="1" totalsRowDxfId="10">
      <totalsRowFormula>SUMIFS(Datas[Montant versé],Datas[Type],"Paiement")</totalsRowFormula>
    </tableColumn>
    <tableColumn id="6" xr3:uid="{578563DD-018E-429A-ACBD-57E6949E432A}" uniqueName="6" name="Valeur achat" totalsRowFunction="custom" queryTableFieldId="6" dataDxfId="0" totalsRowDxfId="11">
      <totalsRowFormula>SUMIFS(Datas[Valeur achat],Datas[Type],"Paiement")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BDCED-6AEF-4C3D-83E5-44EB4EA5D161}">
  <dimension ref="B2:I94"/>
  <sheetViews>
    <sheetView showGridLines="0" tabSelected="1" workbookViewId="0">
      <selection activeCell="J5" sqref="J5"/>
    </sheetView>
  </sheetViews>
  <sheetFormatPr baseColWidth="10" defaultRowHeight="16.8" x14ac:dyDescent="0.4"/>
  <cols>
    <col min="1" max="1" width="3.69921875" style="1" customWidth="1"/>
    <col min="2" max="2" width="17.69921875" style="1" customWidth="1"/>
    <col min="3" max="3" width="23.69921875" style="1" customWidth="1"/>
    <col min="4" max="4" width="9.69921875" style="1" customWidth="1"/>
    <col min="5" max="5" width="15.19921875" style="1" bestFit="1" customWidth="1"/>
    <col min="6" max="7" width="13.69921875" style="1" customWidth="1"/>
    <col min="8" max="16384" width="11.19921875" style="1"/>
  </cols>
  <sheetData>
    <row r="2" spans="2:9" ht="30" customHeight="1" x14ac:dyDescent="0.4">
      <c r="I2" s="1" t="s">
        <v>11</v>
      </c>
    </row>
    <row r="3" spans="2:9" ht="30" customHeight="1" x14ac:dyDescent="0.4"/>
    <row r="5" spans="2:9" ht="33.6" x14ac:dyDescent="0.4">
      <c r="B5" s="2" t="s">
        <v>2</v>
      </c>
      <c r="C5" s="4" t="s">
        <v>0</v>
      </c>
      <c r="D5" s="4" t="s">
        <v>1</v>
      </c>
      <c r="E5" s="5" t="s">
        <v>8</v>
      </c>
      <c r="F5" s="5" t="s">
        <v>7</v>
      </c>
      <c r="G5" s="5" t="s">
        <v>9</v>
      </c>
    </row>
    <row r="6" spans="2:9" x14ac:dyDescent="0.4">
      <c r="B6" s="3">
        <v>45953.296527777777</v>
      </c>
      <c r="C6" s="4" t="s">
        <v>5</v>
      </c>
      <c r="D6" s="4" t="s">
        <v>4</v>
      </c>
      <c r="E6" s="6">
        <v>0.24</v>
      </c>
      <c r="F6" s="6">
        <v>17.86</v>
      </c>
      <c r="G6" s="6">
        <v>18.100000000000001</v>
      </c>
    </row>
    <row r="7" spans="2:9" x14ac:dyDescent="0.4">
      <c r="B7" s="3">
        <v>45953.317361111112</v>
      </c>
      <c r="C7" s="4" t="s">
        <v>5</v>
      </c>
      <c r="D7" s="4" t="s">
        <v>4</v>
      </c>
      <c r="E7" s="6">
        <v>0.13</v>
      </c>
      <c r="F7" s="6">
        <v>9.67</v>
      </c>
      <c r="G7" s="6">
        <v>9.8000000000000007</v>
      </c>
    </row>
    <row r="8" spans="2:9" x14ac:dyDescent="0.4">
      <c r="B8" s="3">
        <v>45953.499305555553</v>
      </c>
      <c r="C8" s="4" t="s">
        <v>5</v>
      </c>
      <c r="D8" s="4" t="s">
        <v>4</v>
      </c>
      <c r="E8" s="6">
        <v>0.24</v>
      </c>
      <c r="F8" s="6">
        <v>17.66</v>
      </c>
      <c r="G8" s="6">
        <v>17.899999999999999</v>
      </c>
    </row>
    <row r="9" spans="2:9" x14ac:dyDescent="0.4">
      <c r="B9" s="3">
        <v>45953.501388888886</v>
      </c>
      <c r="C9" s="4" t="s">
        <v>5</v>
      </c>
      <c r="D9" s="4" t="s">
        <v>4</v>
      </c>
      <c r="E9" s="6">
        <v>0.26</v>
      </c>
      <c r="F9" s="6">
        <v>19.64</v>
      </c>
      <c r="G9" s="6">
        <v>19.899999999999999</v>
      </c>
    </row>
    <row r="10" spans="2:9" x14ac:dyDescent="0.4">
      <c r="B10" s="3">
        <v>45953.509027777778</v>
      </c>
      <c r="C10" s="4" t="s">
        <v>5</v>
      </c>
      <c r="D10" s="4" t="s">
        <v>4</v>
      </c>
      <c r="E10" s="6">
        <v>0.11</v>
      </c>
      <c r="F10" s="6">
        <v>7.79</v>
      </c>
      <c r="G10" s="6">
        <v>7.9</v>
      </c>
    </row>
    <row r="11" spans="2:9" x14ac:dyDescent="0.4">
      <c r="B11" s="3">
        <v>45953.525694444441</v>
      </c>
      <c r="C11" s="4" t="s">
        <v>5</v>
      </c>
      <c r="D11" s="4" t="s">
        <v>4</v>
      </c>
      <c r="E11" s="6">
        <v>0.05</v>
      </c>
      <c r="F11" s="6">
        <v>3.85</v>
      </c>
      <c r="G11" s="6">
        <v>3.9</v>
      </c>
    </row>
    <row r="12" spans="2:9" x14ac:dyDescent="0.4">
      <c r="B12" s="3">
        <v>45953.567361111112</v>
      </c>
      <c r="C12" s="4" t="s">
        <v>5</v>
      </c>
      <c r="D12" s="4" t="s">
        <v>4</v>
      </c>
      <c r="E12" s="6">
        <v>0.05</v>
      </c>
      <c r="F12" s="6">
        <v>3.55</v>
      </c>
      <c r="G12" s="6">
        <v>3.6</v>
      </c>
    </row>
    <row r="13" spans="2:9" x14ac:dyDescent="0.4">
      <c r="B13" s="3">
        <v>45953.6875</v>
      </c>
      <c r="C13" s="4" t="s">
        <v>5</v>
      </c>
      <c r="D13" s="4" t="s">
        <v>4</v>
      </c>
      <c r="E13" s="6">
        <v>0.14000000000000001</v>
      </c>
      <c r="F13" s="6">
        <v>10.56</v>
      </c>
      <c r="G13" s="6">
        <v>10.7</v>
      </c>
    </row>
    <row r="14" spans="2:9" x14ac:dyDescent="0.4">
      <c r="B14" s="3">
        <v>45953.701388888891</v>
      </c>
      <c r="C14" s="4" t="s">
        <v>5</v>
      </c>
      <c r="D14" s="4" t="s">
        <v>4</v>
      </c>
      <c r="E14" s="6">
        <v>0.28000000000000003</v>
      </c>
      <c r="F14" s="6">
        <v>20.72</v>
      </c>
      <c r="G14" s="6">
        <v>21</v>
      </c>
    </row>
    <row r="15" spans="2:9" x14ac:dyDescent="0.4">
      <c r="B15" s="3">
        <v>45953.712500000001</v>
      </c>
      <c r="C15" s="4" t="s">
        <v>5</v>
      </c>
      <c r="D15" s="4" t="s">
        <v>4</v>
      </c>
      <c r="E15" s="6">
        <v>0.04</v>
      </c>
      <c r="F15" s="6">
        <v>2.76</v>
      </c>
      <c r="G15" s="6">
        <v>2.8</v>
      </c>
    </row>
    <row r="16" spans="2:9" x14ac:dyDescent="0.4">
      <c r="B16" s="3">
        <v>45953.719444444447</v>
      </c>
      <c r="C16" s="4" t="s">
        <v>5</v>
      </c>
      <c r="D16" s="4" t="s">
        <v>4</v>
      </c>
      <c r="E16" s="6">
        <v>0.39</v>
      </c>
      <c r="F16" s="6">
        <v>28.61</v>
      </c>
      <c r="G16" s="6">
        <v>29</v>
      </c>
    </row>
    <row r="17" spans="2:7" x14ac:dyDescent="0.4">
      <c r="B17" s="3">
        <v>45953.720833333333</v>
      </c>
      <c r="C17" s="4" t="s">
        <v>5</v>
      </c>
      <c r="D17" s="4" t="s">
        <v>4</v>
      </c>
      <c r="E17" s="6">
        <v>0.1</v>
      </c>
      <c r="F17" s="6">
        <v>7.3</v>
      </c>
      <c r="G17" s="6">
        <v>7.4</v>
      </c>
    </row>
    <row r="18" spans="2:7" x14ac:dyDescent="0.4">
      <c r="B18" s="3">
        <v>45953.999305555553</v>
      </c>
      <c r="C18" s="4" t="s">
        <v>3</v>
      </c>
      <c r="D18" s="4" t="s">
        <v>4</v>
      </c>
      <c r="E18" s="6">
        <v>2.0300000000000002</v>
      </c>
      <c r="F18" s="6">
        <v>149.96999999999997</v>
      </c>
      <c r="G18" s="6">
        <v>152</v>
      </c>
    </row>
    <row r="19" spans="2:7" x14ac:dyDescent="0.4">
      <c r="B19" s="3">
        <v>45954.286805555559</v>
      </c>
      <c r="C19" s="4" t="s">
        <v>5</v>
      </c>
      <c r="D19" s="4" t="s">
        <v>4</v>
      </c>
      <c r="E19" s="6">
        <v>0.2</v>
      </c>
      <c r="F19" s="6">
        <v>14.4</v>
      </c>
      <c r="G19" s="6">
        <v>14.6</v>
      </c>
    </row>
    <row r="20" spans="2:7" x14ac:dyDescent="0.4">
      <c r="B20" s="3">
        <v>45954.386805555558</v>
      </c>
      <c r="C20" s="4" t="s">
        <v>5</v>
      </c>
      <c r="D20" s="4" t="s">
        <v>4</v>
      </c>
      <c r="E20" s="6">
        <v>0.16</v>
      </c>
      <c r="F20" s="6">
        <v>12.04</v>
      </c>
      <c r="G20" s="6">
        <v>12.2</v>
      </c>
    </row>
    <row r="21" spans="2:7" x14ac:dyDescent="0.4">
      <c r="B21" s="3">
        <v>45954.387499999997</v>
      </c>
      <c r="C21" s="4" t="s">
        <v>5</v>
      </c>
      <c r="D21" s="4" t="s">
        <v>4</v>
      </c>
      <c r="E21" s="6">
        <v>0.26</v>
      </c>
      <c r="F21" s="6">
        <v>18.64</v>
      </c>
      <c r="G21" s="6">
        <v>18.899999999999999</v>
      </c>
    </row>
    <row r="22" spans="2:7" x14ac:dyDescent="0.4">
      <c r="B22" s="3">
        <v>45954.429861111108</v>
      </c>
      <c r="C22" s="4" t="s">
        <v>5</v>
      </c>
      <c r="D22" s="4" t="s">
        <v>4</v>
      </c>
      <c r="E22" s="6">
        <v>0.33</v>
      </c>
      <c r="F22" s="6">
        <v>25.07</v>
      </c>
      <c r="G22" s="6">
        <v>25.4</v>
      </c>
    </row>
    <row r="23" spans="2:7" x14ac:dyDescent="0.4">
      <c r="B23" s="3">
        <v>45954.438888888886</v>
      </c>
      <c r="C23" s="4" t="s">
        <v>5</v>
      </c>
      <c r="D23" s="4" t="s">
        <v>4</v>
      </c>
      <c r="E23" s="6">
        <v>0.17</v>
      </c>
      <c r="F23" s="6">
        <v>12.43</v>
      </c>
      <c r="G23" s="6">
        <v>12.6</v>
      </c>
    </row>
    <row r="24" spans="2:7" x14ac:dyDescent="0.4">
      <c r="B24" s="3">
        <v>45954.445138888892</v>
      </c>
      <c r="C24" s="4" t="s">
        <v>5</v>
      </c>
      <c r="D24" s="4" t="s">
        <v>4</v>
      </c>
      <c r="E24" s="6">
        <v>0.11</v>
      </c>
      <c r="F24" s="6">
        <v>8.39</v>
      </c>
      <c r="G24" s="6">
        <v>8.5</v>
      </c>
    </row>
    <row r="25" spans="2:7" x14ac:dyDescent="0.4">
      <c r="B25" s="3">
        <v>45954.494444444441</v>
      </c>
      <c r="C25" s="4" t="s">
        <v>5</v>
      </c>
      <c r="D25" s="4" t="s">
        <v>4</v>
      </c>
      <c r="E25" s="6">
        <v>0.56999999999999995</v>
      </c>
      <c r="F25" s="6">
        <v>41.73</v>
      </c>
      <c r="G25" s="6">
        <v>42.3</v>
      </c>
    </row>
    <row r="26" spans="2:7" x14ac:dyDescent="0.4">
      <c r="B26" s="3">
        <v>45954.508333333331</v>
      </c>
      <c r="C26" s="4" t="s">
        <v>5</v>
      </c>
      <c r="D26" s="4" t="s">
        <v>4</v>
      </c>
      <c r="E26" s="6">
        <v>0.1</v>
      </c>
      <c r="F26" s="6">
        <v>7.5</v>
      </c>
      <c r="G26" s="6">
        <v>7.6</v>
      </c>
    </row>
    <row r="27" spans="2:7" x14ac:dyDescent="0.4">
      <c r="B27" s="3">
        <v>45954.52847222222</v>
      </c>
      <c r="C27" s="4" t="s">
        <v>5</v>
      </c>
      <c r="D27" s="4" t="s">
        <v>4</v>
      </c>
      <c r="E27" s="6">
        <v>0.14000000000000001</v>
      </c>
      <c r="F27" s="6">
        <v>10.86</v>
      </c>
      <c r="G27" s="6">
        <v>11</v>
      </c>
    </row>
    <row r="28" spans="2:7" x14ac:dyDescent="0.4">
      <c r="B28" s="3">
        <v>45954.558333333334</v>
      </c>
      <c r="C28" s="4" t="s">
        <v>5</v>
      </c>
      <c r="D28" s="4" t="s">
        <v>4</v>
      </c>
      <c r="E28" s="6">
        <v>7.0000000000000007E-2</v>
      </c>
      <c r="F28" s="6">
        <v>5.13</v>
      </c>
      <c r="G28" s="6">
        <v>5.2</v>
      </c>
    </row>
    <row r="29" spans="2:7" x14ac:dyDescent="0.4">
      <c r="B29" s="3">
        <v>45954.57708333333</v>
      </c>
      <c r="C29" s="4" t="s">
        <v>5</v>
      </c>
      <c r="D29" s="4" t="s">
        <v>4</v>
      </c>
      <c r="E29" s="6">
        <v>7.0000000000000007E-2</v>
      </c>
      <c r="F29" s="6">
        <v>4.83</v>
      </c>
      <c r="G29" s="6">
        <v>4.9000000000000004</v>
      </c>
    </row>
    <row r="30" spans="2:7" x14ac:dyDescent="0.4">
      <c r="B30" s="3">
        <v>45954.609722222223</v>
      </c>
      <c r="C30" s="4" t="s">
        <v>5</v>
      </c>
      <c r="D30" s="4" t="s">
        <v>4</v>
      </c>
      <c r="E30" s="6">
        <v>0.11</v>
      </c>
      <c r="F30" s="6">
        <v>8.09</v>
      </c>
      <c r="G30" s="6">
        <v>8.1999999999999993</v>
      </c>
    </row>
    <row r="31" spans="2:7" x14ac:dyDescent="0.4">
      <c r="B31" s="3">
        <v>45954.668055555558</v>
      </c>
      <c r="C31" s="4" t="s">
        <v>5</v>
      </c>
      <c r="D31" s="4" t="s">
        <v>4</v>
      </c>
      <c r="E31" s="6">
        <v>0.12</v>
      </c>
      <c r="F31" s="6">
        <v>8.58</v>
      </c>
      <c r="G31" s="6">
        <v>8.6999999999999993</v>
      </c>
    </row>
    <row r="32" spans="2:7" x14ac:dyDescent="0.4">
      <c r="B32" s="3">
        <v>45954.670138888891</v>
      </c>
      <c r="C32" s="4" t="s">
        <v>5</v>
      </c>
      <c r="D32" s="4" t="s">
        <v>4</v>
      </c>
      <c r="E32" s="6">
        <v>0.31</v>
      </c>
      <c r="F32" s="6">
        <v>22.69</v>
      </c>
      <c r="G32" s="6">
        <v>23</v>
      </c>
    </row>
    <row r="33" spans="2:7" x14ac:dyDescent="0.4">
      <c r="B33" s="3">
        <v>45954.672222222223</v>
      </c>
      <c r="C33" s="4" t="s">
        <v>5</v>
      </c>
      <c r="D33" s="4" t="s">
        <v>4</v>
      </c>
      <c r="E33" s="6">
        <v>0.13</v>
      </c>
      <c r="F33" s="6">
        <v>9.67</v>
      </c>
      <c r="G33" s="6">
        <v>9.8000000000000007</v>
      </c>
    </row>
    <row r="34" spans="2:7" x14ac:dyDescent="0.4">
      <c r="B34" s="3">
        <v>45954.681250000001</v>
      </c>
      <c r="C34" s="4" t="s">
        <v>5</v>
      </c>
      <c r="D34" s="4" t="s">
        <v>4</v>
      </c>
      <c r="E34" s="6">
        <v>0.14000000000000001</v>
      </c>
      <c r="F34" s="6">
        <v>10.36</v>
      </c>
      <c r="G34" s="6">
        <v>10.5</v>
      </c>
    </row>
    <row r="35" spans="2:7" x14ac:dyDescent="0.4">
      <c r="B35" s="3">
        <v>45954.731249999997</v>
      </c>
      <c r="C35" s="4" t="s">
        <v>5</v>
      </c>
      <c r="D35" s="4" t="s">
        <v>4</v>
      </c>
      <c r="E35" s="6">
        <v>0.04</v>
      </c>
      <c r="F35" s="6">
        <v>3.26</v>
      </c>
      <c r="G35" s="6">
        <v>3.3</v>
      </c>
    </row>
    <row r="36" spans="2:7" x14ac:dyDescent="0.4">
      <c r="B36" s="3">
        <v>45954.738194444442</v>
      </c>
      <c r="C36" s="4" t="s">
        <v>5</v>
      </c>
      <c r="D36" s="4" t="s">
        <v>4</v>
      </c>
      <c r="E36" s="6">
        <v>0.41</v>
      </c>
      <c r="F36" s="6">
        <v>29.59</v>
      </c>
      <c r="G36" s="6">
        <v>30</v>
      </c>
    </row>
    <row r="37" spans="2:7" x14ac:dyDescent="0.4">
      <c r="B37" s="3">
        <v>45954.999305555553</v>
      </c>
      <c r="C37" s="4" t="s">
        <v>3</v>
      </c>
      <c r="D37" s="4" t="s">
        <v>4</v>
      </c>
      <c r="E37" s="6">
        <v>3.4400000000000004</v>
      </c>
      <c r="F37" s="6">
        <v>253.26</v>
      </c>
      <c r="G37" s="6">
        <v>256.7</v>
      </c>
    </row>
    <row r="38" spans="2:7" x14ac:dyDescent="0.4">
      <c r="B38" s="3">
        <v>45955.316666666666</v>
      </c>
      <c r="C38" s="4" t="s">
        <v>5</v>
      </c>
      <c r="D38" s="4" t="s">
        <v>4</v>
      </c>
      <c r="E38" s="6">
        <v>0.1</v>
      </c>
      <c r="F38" s="6">
        <v>7.6</v>
      </c>
      <c r="G38" s="6">
        <v>7.7</v>
      </c>
    </row>
    <row r="39" spans="2:7" x14ac:dyDescent="0.4">
      <c r="B39" s="3">
        <v>45955.323611111111</v>
      </c>
      <c r="C39" s="4" t="s">
        <v>5</v>
      </c>
      <c r="D39" s="4" t="s">
        <v>4</v>
      </c>
      <c r="E39" s="6">
        <v>0.18</v>
      </c>
      <c r="F39" s="6">
        <v>12.82</v>
      </c>
      <c r="G39" s="6">
        <v>13</v>
      </c>
    </row>
    <row r="40" spans="2:7" x14ac:dyDescent="0.4">
      <c r="B40" s="3">
        <v>45955.34652777778</v>
      </c>
      <c r="C40" s="4" t="s">
        <v>5</v>
      </c>
      <c r="D40" s="4" t="s">
        <v>4</v>
      </c>
      <c r="E40" s="6">
        <v>0.23</v>
      </c>
      <c r="F40" s="6">
        <v>17.170000000000002</v>
      </c>
      <c r="G40" s="6">
        <v>17.399999999999999</v>
      </c>
    </row>
    <row r="41" spans="2:7" x14ac:dyDescent="0.4">
      <c r="B41" s="3">
        <v>45955.384027777778</v>
      </c>
      <c r="C41" s="4" t="s">
        <v>5</v>
      </c>
      <c r="D41" s="4" t="s">
        <v>4</v>
      </c>
      <c r="E41" s="6">
        <v>0.52</v>
      </c>
      <c r="F41" s="6">
        <v>39.479999999999997</v>
      </c>
      <c r="G41" s="6">
        <v>40</v>
      </c>
    </row>
    <row r="42" spans="2:7" x14ac:dyDescent="0.4">
      <c r="B42" s="3">
        <v>45955.400694444441</v>
      </c>
      <c r="C42" s="4" t="s">
        <v>5</v>
      </c>
      <c r="D42" s="4" t="s">
        <v>4</v>
      </c>
      <c r="E42" s="6">
        <v>0.31</v>
      </c>
      <c r="F42" s="6">
        <v>22.49</v>
      </c>
      <c r="G42" s="6">
        <v>22.8</v>
      </c>
    </row>
    <row r="43" spans="2:7" x14ac:dyDescent="0.4">
      <c r="B43" s="3">
        <v>45955.407638888886</v>
      </c>
      <c r="C43" s="4" t="s">
        <v>5</v>
      </c>
      <c r="D43" s="4" t="s">
        <v>4</v>
      </c>
      <c r="E43" s="6">
        <v>0.27</v>
      </c>
      <c r="F43" s="6">
        <v>20.03</v>
      </c>
      <c r="G43" s="6">
        <v>20.3</v>
      </c>
    </row>
    <row r="44" spans="2:7" x14ac:dyDescent="0.4">
      <c r="B44" s="3">
        <v>45955.432638888888</v>
      </c>
      <c r="C44" s="4" t="s">
        <v>5</v>
      </c>
      <c r="D44" s="4" t="s">
        <v>4</v>
      </c>
      <c r="E44" s="6">
        <v>0.47</v>
      </c>
      <c r="F44" s="6">
        <v>34.53</v>
      </c>
      <c r="G44" s="6">
        <v>35</v>
      </c>
    </row>
    <row r="45" spans="2:7" x14ac:dyDescent="0.4">
      <c r="B45" s="3">
        <v>45955.433333333334</v>
      </c>
      <c r="C45" s="4" t="s">
        <v>5</v>
      </c>
      <c r="D45" s="4" t="s">
        <v>4</v>
      </c>
      <c r="E45" s="6">
        <v>0.23</v>
      </c>
      <c r="F45" s="6">
        <v>16.670000000000002</v>
      </c>
      <c r="G45" s="6">
        <v>16.899999999999999</v>
      </c>
    </row>
    <row r="46" spans="2:7" x14ac:dyDescent="0.4">
      <c r="B46" s="3">
        <v>45955.438888888886</v>
      </c>
      <c r="C46" s="4" t="s">
        <v>5</v>
      </c>
      <c r="D46" s="4" t="s">
        <v>4</v>
      </c>
      <c r="E46" s="6">
        <v>0.1</v>
      </c>
      <c r="F46" s="6">
        <v>7.1</v>
      </c>
      <c r="G46" s="6">
        <v>7.2</v>
      </c>
    </row>
    <row r="47" spans="2:7" x14ac:dyDescent="0.4">
      <c r="B47" s="3">
        <v>45955.463194444441</v>
      </c>
      <c r="C47" s="4" t="s">
        <v>5</v>
      </c>
      <c r="D47" s="4" t="s">
        <v>4</v>
      </c>
      <c r="E47" s="6">
        <v>0.09</v>
      </c>
      <c r="F47" s="6">
        <v>6.81</v>
      </c>
      <c r="G47" s="6">
        <v>6.9</v>
      </c>
    </row>
    <row r="48" spans="2:7" x14ac:dyDescent="0.4">
      <c r="B48" s="3">
        <v>45955.532638888886</v>
      </c>
      <c r="C48" s="4" t="s">
        <v>5</v>
      </c>
      <c r="D48" s="4" t="s">
        <v>4</v>
      </c>
      <c r="E48" s="6">
        <v>0.4</v>
      </c>
      <c r="F48" s="6">
        <v>29</v>
      </c>
      <c r="G48" s="6">
        <v>29.4</v>
      </c>
    </row>
    <row r="49" spans="2:7" x14ac:dyDescent="0.4">
      <c r="B49" s="3">
        <v>45955.584027777775</v>
      </c>
      <c r="C49" s="4" t="s">
        <v>5</v>
      </c>
      <c r="D49" s="4" t="s">
        <v>4</v>
      </c>
      <c r="E49" s="6">
        <v>0.12</v>
      </c>
      <c r="F49" s="6">
        <v>9.08</v>
      </c>
      <c r="G49" s="6">
        <v>9.1999999999999993</v>
      </c>
    </row>
    <row r="50" spans="2:7" x14ac:dyDescent="0.4">
      <c r="B50" s="3">
        <v>45955.620833333334</v>
      </c>
      <c r="C50" s="4" t="s">
        <v>5</v>
      </c>
      <c r="D50" s="4" t="s">
        <v>4</v>
      </c>
      <c r="E50" s="6">
        <v>0.1</v>
      </c>
      <c r="F50" s="6">
        <v>7.5</v>
      </c>
      <c r="G50" s="6">
        <v>7.6</v>
      </c>
    </row>
    <row r="51" spans="2:7" x14ac:dyDescent="0.4">
      <c r="B51" s="3">
        <v>45955.62222222222</v>
      </c>
      <c r="C51" s="4" t="s">
        <v>5</v>
      </c>
      <c r="D51" s="4" t="s">
        <v>4</v>
      </c>
      <c r="E51" s="6">
        <v>0.39</v>
      </c>
      <c r="F51" s="6">
        <v>28.71</v>
      </c>
      <c r="G51" s="6">
        <v>29.1</v>
      </c>
    </row>
    <row r="52" spans="2:7" x14ac:dyDescent="0.4">
      <c r="B52" s="3">
        <v>45955.640277777777</v>
      </c>
      <c r="C52" s="4" t="s">
        <v>5</v>
      </c>
      <c r="D52" s="4" t="s">
        <v>4</v>
      </c>
      <c r="E52" s="6">
        <v>0.2</v>
      </c>
      <c r="F52" s="6">
        <v>14.4</v>
      </c>
      <c r="G52" s="6">
        <v>14.6</v>
      </c>
    </row>
    <row r="53" spans="2:7" x14ac:dyDescent="0.4">
      <c r="B53" s="3">
        <v>45955.640972222223</v>
      </c>
      <c r="C53" s="4" t="s">
        <v>5</v>
      </c>
      <c r="D53" s="4" t="s">
        <v>4</v>
      </c>
      <c r="E53" s="6">
        <v>0.46</v>
      </c>
      <c r="F53" s="6">
        <v>33.840000000000003</v>
      </c>
      <c r="G53" s="6">
        <v>34.299999999999997</v>
      </c>
    </row>
    <row r="54" spans="2:7" x14ac:dyDescent="0.4">
      <c r="B54" s="3">
        <v>45955.699305555558</v>
      </c>
      <c r="C54" s="4" t="s">
        <v>5</v>
      </c>
      <c r="D54" s="4" t="s">
        <v>4</v>
      </c>
      <c r="E54" s="6">
        <v>0.16</v>
      </c>
      <c r="F54" s="6">
        <v>12.04</v>
      </c>
      <c r="G54" s="6">
        <v>12.2</v>
      </c>
    </row>
    <row r="55" spans="2:7" x14ac:dyDescent="0.4">
      <c r="B55" s="3">
        <v>45955.999305555553</v>
      </c>
      <c r="C55" s="4" t="s">
        <v>3</v>
      </c>
      <c r="D55" s="4" t="s">
        <v>4</v>
      </c>
      <c r="E55" s="6">
        <v>4.3299999999999992</v>
      </c>
      <c r="F55" s="6">
        <v>319.27000000000004</v>
      </c>
      <c r="G55" s="6">
        <v>323.59999999999997</v>
      </c>
    </row>
    <row r="56" spans="2:7" x14ac:dyDescent="0.4">
      <c r="B56" s="3">
        <v>45956.311805555553</v>
      </c>
      <c r="C56" s="4" t="s">
        <v>5</v>
      </c>
      <c r="D56" s="4" t="s">
        <v>4</v>
      </c>
      <c r="E56" s="6">
        <v>0.42</v>
      </c>
      <c r="F56" s="6">
        <v>30.38</v>
      </c>
      <c r="G56" s="6">
        <v>30.8</v>
      </c>
    </row>
    <row r="57" spans="2:7" x14ac:dyDescent="0.4">
      <c r="B57" s="3">
        <v>45956.345833333333</v>
      </c>
      <c r="C57" s="4" t="s">
        <v>5</v>
      </c>
      <c r="D57" s="4" t="s">
        <v>4</v>
      </c>
      <c r="E57" s="6">
        <v>0.16</v>
      </c>
      <c r="F57" s="6">
        <v>12.04</v>
      </c>
      <c r="G57" s="6">
        <v>12.2</v>
      </c>
    </row>
    <row r="58" spans="2:7" x14ac:dyDescent="0.4">
      <c r="B58" s="3">
        <v>45956.349305555559</v>
      </c>
      <c r="C58" s="4" t="s">
        <v>5</v>
      </c>
      <c r="D58" s="4" t="s">
        <v>4</v>
      </c>
      <c r="E58" s="6">
        <v>0.45</v>
      </c>
      <c r="F58" s="6">
        <v>32.549999999999997</v>
      </c>
      <c r="G58" s="6">
        <v>33</v>
      </c>
    </row>
    <row r="59" spans="2:7" x14ac:dyDescent="0.4">
      <c r="B59" s="3">
        <v>45956.365972222222</v>
      </c>
      <c r="C59" s="4" t="s">
        <v>5</v>
      </c>
      <c r="D59" s="4" t="s">
        <v>4</v>
      </c>
      <c r="E59" s="6">
        <v>0.11</v>
      </c>
      <c r="F59" s="6">
        <v>7.79</v>
      </c>
      <c r="G59" s="6">
        <v>7.9</v>
      </c>
    </row>
    <row r="60" spans="2:7" x14ac:dyDescent="0.4">
      <c r="B60" s="3">
        <v>45956.384027777778</v>
      </c>
      <c r="C60" s="4" t="s">
        <v>5</v>
      </c>
      <c r="D60" s="4" t="s">
        <v>4</v>
      </c>
      <c r="E60" s="6">
        <v>0.25</v>
      </c>
      <c r="F60" s="6">
        <v>19.149999999999999</v>
      </c>
      <c r="G60" s="6">
        <v>19.399999999999999</v>
      </c>
    </row>
    <row r="61" spans="2:7" x14ac:dyDescent="0.4">
      <c r="B61" s="3">
        <v>45956.385416666664</v>
      </c>
      <c r="C61" s="4" t="s">
        <v>5</v>
      </c>
      <c r="D61" s="4" t="s">
        <v>4</v>
      </c>
      <c r="E61" s="6">
        <v>0.13</v>
      </c>
      <c r="F61" s="6">
        <v>9.77</v>
      </c>
      <c r="G61" s="6">
        <v>9.9</v>
      </c>
    </row>
    <row r="62" spans="2:7" x14ac:dyDescent="0.4">
      <c r="B62" s="3">
        <v>45956.386111111111</v>
      </c>
      <c r="C62" s="4" t="s">
        <v>5</v>
      </c>
      <c r="D62" s="4" t="s">
        <v>4</v>
      </c>
      <c r="E62" s="6">
        <v>0.2</v>
      </c>
      <c r="F62" s="6">
        <v>14.8</v>
      </c>
      <c r="G62" s="6">
        <v>15</v>
      </c>
    </row>
    <row r="63" spans="2:7" x14ac:dyDescent="0.4">
      <c r="B63" s="3">
        <v>45956.393750000003</v>
      </c>
      <c r="C63" s="4" t="s">
        <v>5</v>
      </c>
      <c r="D63" s="4" t="s">
        <v>4</v>
      </c>
      <c r="E63" s="6">
        <v>0.49</v>
      </c>
      <c r="F63" s="6">
        <v>36.01</v>
      </c>
      <c r="G63" s="6">
        <v>36.5</v>
      </c>
    </row>
    <row r="64" spans="2:7" x14ac:dyDescent="0.4">
      <c r="B64" s="3">
        <v>45956.416666666664</v>
      </c>
      <c r="C64" s="4" t="s">
        <v>5</v>
      </c>
      <c r="D64" s="4" t="s">
        <v>4</v>
      </c>
      <c r="E64" s="6">
        <v>0.51</v>
      </c>
      <c r="F64" s="6">
        <v>38.54</v>
      </c>
      <c r="G64" s="6">
        <v>39.049999999999997</v>
      </c>
    </row>
    <row r="65" spans="2:7" x14ac:dyDescent="0.4">
      <c r="B65" s="3">
        <v>45956.423611111109</v>
      </c>
      <c r="C65" s="4" t="s">
        <v>5</v>
      </c>
      <c r="D65" s="4" t="s">
        <v>4</v>
      </c>
      <c r="E65" s="6">
        <v>0.53</v>
      </c>
      <c r="F65" s="6">
        <v>38.47</v>
      </c>
      <c r="G65" s="6">
        <v>39</v>
      </c>
    </row>
    <row r="66" spans="2:7" x14ac:dyDescent="0.4">
      <c r="B66" s="3">
        <v>45956.438888888886</v>
      </c>
      <c r="C66" s="4" t="s">
        <v>5</v>
      </c>
      <c r="D66" s="4" t="s">
        <v>4</v>
      </c>
      <c r="E66" s="6">
        <v>0.3</v>
      </c>
      <c r="F66" s="6">
        <v>23</v>
      </c>
      <c r="G66" s="6">
        <v>23.3</v>
      </c>
    </row>
    <row r="67" spans="2:7" x14ac:dyDescent="0.4">
      <c r="B67" s="3">
        <v>45956.451388888891</v>
      </c>
      <c r="C67" s="4" t="s">
        <v>5</v>
      </c>
      <c r="D67" s="4" t="s">
        <v>4</v>
      </c>
      <c r="E67" s="6">
        <v>0.39</v>
      </c>
      <c r="F67" s="6">
        <v>28.31</v>
      </c>
      <c r="G67" s="6">
        <v>28.7</v>
      </c>
    </row>
    <row r="68" spans="2:7" x14ac:dyDescent="0.4">
      <c r="B68" s="3">
        <v>45956.494444444441</v>
      </c>
      <c r="C68" s="4" t="s">
        <v>5</v>
      </c>
      <c r="D68" s="4" t="s">
        <v>4</v>
      </c>
      <c r="E68" s="6">
        <v>0.11</v>
      </c>
      <c r="F68" s="6">
        <v>8.2899999999999991</v>
      </c>
      <c r="G68" s="6">
        <v>8.4</v>
      </c>
    </row>
    <row r="69" spans="2:7" x14ac:dyDescent="0.4">
      <c r="B69" s="3">
        <v>45956.512499999997</v>
      </c>
      <c r="C69" s="4" t="s">
        <v>5</v>
      </c>
      <c r="D69" s="4" t="s">
        <v>4</v>
      </c>
      <c r="E69" s="6">
        <v>0.2</v>
      </c>
      <c r="F69" s="6">
        <v>15.5</v>
      </c>
      <c r="G69" s="6">
        <v>15.7</v>
      </c>
    </row>
    <row r="70" spans="2:7" x14ac:dyDescent="0.4">
      <c r="B70" s="3">
        <v>45956.537499999999</v>
      </c>
      <c r="C70" s="4" t="s">
        <v>5</v>
      </c>
      <c r="D70" s="4" t="s">
        <v>4</v>
      </c>
      <c r="E70" s="6">
        <v>0.33</v>
      </c>
      <c r="F70" s="6">
        <v>24.07</v>
      </c>
      <c r="G70" s="6">
        <v>24.4</v>
      </c>
    </row>
    <row r="71" spans="2:7" x14ac:dyDescent="0.4">
      <c r="B71" s="3">
        <v>45956.590277777781</v>
      </c>
      <c r="C71" s="4" t="s">
        <v>5</v>
      </c>
      <c r="D71" s="4" t="s">
        <v>4</v>
      </c>
      <c r="E71" s="6">
        <v>0.53</v>
      </c>
      <c r="F71" s="6">
        <v>38.47</v>
      </c>
      <c r="G71" s="6">
        <v>39</v>
      </c>
    </row>
    <row r="72" spans="2:7" x14ac:dyDescent="0.4">
      <c r="B72" s="3">
        <v>45956.636111111111</v>
      </c>
      <c r="C72" s="4" t="s">
        <v>5</v>
      </c>
      <c r="D72" s="4" t="s">
        <v>4</v>
      </c>
      <c r="E72" s="6">
        <v>0.28999999999999998</v>
      </c>
      <c r="F72" s="6">
        <v>21.31</v>
      </c>
      <c r="G72" s="6">
        <v>21.6</v>
      </c>
    </row>
    <row r="73" spans="2:7" x14ac:dyDescent="0.4">
      <c r="B73" s="3">
        <v>45956.70416666667</v>
      </c>
      <c r="C73" s="4" t="s">
        <v>5</v>
      </c>
      <c r="D73" s="4" t="s">
        <v>4</v>
      </c>
      <c r="E73" s="6">
        <v>0.1</v>
      </c>
      <c r="F73" s="6">
        <v>7.7</v>
      </c>
      <c r="G73" s="6">
        <v>7.8</v>
      </c>
    </row>
    <row r="74" spans="2:7" x14ac:dyDescent="0.4">
      <c r="B74" s="3">
        <v>45956.999305555553</v>
      </c>
      <c r="C74" s="4" t="s">
        <v>3</v>
      </c>
      <c r="D74" s="4" t="s">
        <v>4</v>
      </c>
      <c r="E74" s="6">
        <v>5.5000000000000009</v>
      </c>
      <c r="F74" s="6">
        <v>406.15</v>
      </c>
      <c r="G74" s="6">
        <v>411.65</v>
      </c>
    </row>
    <row r="75" spans="2:7" x14ac:dyDescent="0.4">
      <c r="B75" s="3">
        <v>45957.291666666664</v>
      </c>
      <c r="C75" s="4" t="s">
        <v>5</v>
      </c>
      <c r="D75" s="4" t="s">
        <v>4</v>
      </c>
      <c r="E75" s="6">
        <v>0.17</v>
      </c>
      <c r="F75" s="6">
        <v>12.33</v>
      </c>
      <c r="G75" s="6">
        <v>12.5</v>
      </c>
    </row>
    <row r="76" spans="2:7" x14ac:dyDescent="0.4">
      <c r="B76" s="3">
        <v>45957.295138888891</v>
      </c>
      <c r="C76" s="4" t="s">
        <v>5</v>
      </c>
      <c r="D76" s="4" t="s">
        <v>4</v>
      </c>
      <c r="E76" s="6">
        <v>0.22</v>
      </c>
      <c r="F76" s="6">
        <v>16.18</v>
      </c>
      <c r="G76" s="6">
        <v>16.399999999999999</v>
      </c>
    </row>
    <row r="77" spans="2:7" x14ac:dyDescent="0.4">
      <c r="B77" s="3">
        <v>45957.345833333333</v>
      </c>
      <c r="C77" s="4" t="s">
        <v>5</v>
      </c>
      <c r="D77" s="4" t="s">
        <v>4</v>
      </c>
      <c r="E77" s="6">
        <v>0.68</v>
      </c>
      <c r="F77" s="6">
        <v>49.42</v>
      </c>
      <c r="G77" s="6">
        <v>50.1</v>
      </c>
    </row>
    <row r="78" spans="2:7" x14ac:dyDescent="0.4">
      <c r="B78" s="3">
        <v>45957.34652777778</v>
      </c>
      <c r="C78" s="4" t="s">
        <v>5</v>
      </c>
      <c r="D78" s="4" t="s">
        <v>4</v>
      </c>
      <c r="E78" s="6">
        <v>0.04</v>
      </c>
      <c r="F78" s="6">
        <v>2.76</v>
      </c>
      <c r="G78" s="6">
        <v>2.8</v>
      </c>
    </row>
    <row r="79" spans="2:7" x14ac:dyDescent="0.4">
      <c r="B79" s="3">
        <v>45957.4</v>
      </c>
      <c r="C79" s="4" t="s">
        <v>5</v>
      </c>
      <c r="D79" s="4" t="s">
        <v>4</v>
      </c>
      <c r="E79" s="6">
        <v>0.23</v>
      </c>
      <c r="F79" s="6">
        <v>17.37</v>
      </c>
      <c r="G79" s="6">
        <v>17.600000000000001</v>
      </c>
    </row>
    <row r="80" spans="2:7" x14ac:dyDescent="0.4">
      <c r="B80" s="3">
        <v>45957.408333333333</v>
      </c>
      <c r="C80" s="4" t="s">
        <v>5</v>
      </c>
      <c r="D80" s="4" t="s">
        <v>4</v>
      </c>
      <c r="E80" s="6">
        <v>0.31</v>
      </c>
      <c r="F80" s="6">
        <v>22.79</v>
      </c>
      <c r="G80" s="6">
        <v>23.1</v>
      </c>
    </row>
    <row r="81" spans="2:7" x14ac:dyDescent="0.4">
      <c r="B81" s="3">
        <v>45957.458333333336</v>
      </c>
      <c r="C81" s="4" t="s">
        <v>5</v>
      </c>
      <c r="D81" s="4" t="s">
        <v>4</v>
      </c>
      <c r="E81" s="6">
        <v>0.1</v>
      </c>
      <c r="F81" s="6">
        <v>7.1</v>
      </c>
      <c r="G81" s="6">
        <v>7.2</v>
      </c>
    </row>
    <row r="82" spans="2:7" x14ac:dyDescent="0.4">
      <c r="B82" s="3">
        <v>45957.602083333331</v>
      </c>
      <c r="C82" s="4" t="s">
        <v>5</v>
      </c>
      <c r="D82" s="4" t="s">
        <v>4</v>
      </c>
      <c r="E82" s="6">
        <v>0.1</v>
      </c>
      <c r="F82" s="6">
        <v>7.4</v>
      </c>
      <c r="G82" s="6">
        <v>7.5</v>
      </c>
    </row>
    <row r="83" spans="2:7" x14ac:dyDescent="0.4">
      <c r="B83" s="3">
        <v>45957.602777777778</v>
      </c>
      <c r="C83" s="4" t="s">
        <v>5</v>
      </c>
      <c r="D83" s="4" t="s">
        <v>4</v>
      </c>
      <c r="E83" s="6">
        <v>0.06</v>
      </c>
      <c r="F83" s="6">
        <v>4.04</v>
      </c>
      <c r="G83" s="6">
        <v>4.0999999999999996</v>
      </c>
    </row>
    <row r="84" spans="2:7" x14ac:dyDescent="0.4">
      <c r="B84" s="3">
        <v>45957.618055555555</v>
      </c>
      <c r="C84" s="4" t="s">
        <v>5</v>
      </c>
      <c r="D84" s="4" t="s">
        <v>4</v>
      </c>
      <c r="E84" s="6">
        <v>0.06</v>
      </c>
      <c r="F84" s="6">
        <v>4.04</v>
      </c>
      <c r="G84" s="6">
        <v>4.0999999999999996</v>
      </c>
    </row>
    <row r="85" spans="2:7" x14ac:dyDescent="0.4">
      <c r="B85" s="3">
        <v>45957.625694444447</v>
      </c>
      <c r="C85" s="4" t="s">
        <v>5</v>
      </c>
      <c r="D85" s="4" t="s">
        <v>6</v>
      </c>
      <c r="E85" s="6">
        <v>0</v>
      </c>
      <c r="F85" s="6">
        <v>0</v>
      </c>
      <c r="G85" s="6">
        <v>0</v>
      </c>
    </row>
    <row r="86" spans="2:7" x14ac:dyDescent="0.4">
      <c r="B86" s="3">
        <v>45957.626388888886</v>
      </c>
      <c r="C86" s="4" t="s">
        <v>5</v>
      </c>
      <c r="D86" s="4" t="s">
        <v>4</v>
      </c>
      <c r="E86" s="6">
        <v>0.28000000000000003</v>
      </c>
      <c r="F86" s="6">
        <v>21.52</v>
      </c>
      <c r="G86" s="6">
        <v>21.8</v>
      </c>
    </row>
    <row r="87" spans="2:7" x14ac:dyDescent="0.4">
      <c r="B87" s="3">
        <v>45957.67291666667</v>
      </c>
      <c r="C87" s="4" t="s">
        <v>5</v>
      </c>
      <c r="D87" s="4" t="s">
        <v>4</v>
      </c>
      <c r="E87" s="6">
        <v>7.0000000000000007E-2</v>
      </c>
      <c r="F87" s="6">
        <v>5.43</v>
      </c>
      <c r="G87" s="6">
        <v>5.5</v>
      </c>
    </row>
    <row r="88" spans="2:7" x14ac:dyDescent="0.4">
      <c r="B88" s="3">
        <v>45957.7</v>
      </c>
      <c r="C88" s="4" t="s">
        <v>5</v>
      </c>
      <c r="D88" s="4" t="s">
        <v>4</v>
      </c>
      <c r="E88" s="6">
        <v>0.37</v>
      </c>
      <c r="F88" s="6">
        <v>27.33</v>
      </c>
      <c r="G88" s="6">
        <v>27.7</v>
      </c>
    </row>
    <row r="89" spans="2:7" x14ac:dyDescent="0.4">
      <c r="B89" s="3">
        <v>45957.702777777777</v>
      </c>
      <c r="C89" s="4" t="s">
        <v>5</v>
      </c>
      <c r="D89" s="4" t="s">
        <v>4</v>
      </c>
      <c r="E89" s="6">
        <v>0.37</v>
      </c>
      <c r="F89" s="6">
        <v>28.33</v>
      </c>
      <c r="G89" s="6">
        <v>28.7</v>
      </c>
    </row>
    <row r="90" spans="2:7" x14ac:dyDescent="0.4">
      <c r="B90" s="3">
        <v>45957.724999999999</v>
      </c>
      <c r="C90" s="4" t="s">
        <v>5</v>
      </c>
      <c r="D90" s="4" t="s">
        <v>4</v>
      </c>
      <c r="E90" s="6">
        <v>0.28999999999999998</v>
      </c>
      <c r="F90" s="6">
        <v>21.01</v>
      </c>
      <c r="G90" s="6">
        <v>21.3</v>
      </c>
    </row>
    <row r="91" spans="2:7" x14ac:dyDescent="0.4">
      <c r="B91" s="3">
        <v>45957.729861111111</v>
      </c>
      <c r="C91" s="4" t="s">
        <v>5</v>
      </c>
      <c r="D91" s="4" t="s">
        <v>4</v>
      </c>
      <c r="E91" s="6">
        <v>0.16</v>
      </c>
      <c r="F91" s="6">
        <v>11.44</v>
      </c>
      <c r="G91" s="6">
        <v>11.6</v>
      </c>
    </row>
    <row r="92" spans="2:7" x14ac:dyDescent="0.4">
      <c r="B92" s="3">
        <v>45957.73333333333</v>
      </c>
      <c r="C92" s="4" t="s">
        <v>5</v>
      </c>
      <c r="D92" s="4" t="s">
        <v>4</v>
      </c>
      <c r="E92" s="6">
        <v>0.11</v>
      </c>
      <c r="F92" s="6">
        <v>8.19</v>
      </c>
      <c r="G92" s="6">
        <v>8.3000000000000007</v>
      </c>
    </row>
    <row r="93" spans="2:7" x14ac:dyDescent="0.4">
      <c r="B93" s="3">
        <v>45957.999305555553</v>
      </c>
      <c r="C93" s="4" t="s">
        <v>3</v>
      </c>
      <c r="D93" s="4" t="s">
        <v>4</v>
      </c>
      <c r="E93" s="6">
        <v>3.6200000000000006</v>
      </c>
      <c r="F93" s="6">
        <v>266.67999999999995</v>
      </c>
      <c r="G93" s="6">
        <v>270.29999999999995</v>
      </c>
    </row>
    <row r="94" spans="2:7" x14ac:dyDescent="0.4">
      <c r="B94" s="2" t="s">
        <v>10</v>
      </c>
      <c r="C94" s="4"/>
      <c r="D94" s="4"/>
      <c r="E94" s="6">
        <f>SUMIFS(Datas[Coûts transaction],Datas[Type],"Paiement")</f>
        <v>18.919999999999998</v>
      </c>
      <c r="F94" s="6">
        <f>SUMIFS(Datas[Montant versé],Datas[Type],"Paiement")</f>
        <v>1395.3299999999995</v>
      </c>
      <c r="G94" s="6">
        <f>SUMIFS(Datas[Valeur achat],Datas[Type],"Paiement")</f>
        <v>1414.2499999999995</v>
      </c>
    </row>
  </sheetData>
  <conditionalFormatting sqref="C6:G93">
    <cfRule type="expression" dxfId="13" priority="10">
      <formula>$D6="Échec"</formula>
    </cfRule>
    <cfRule type="expression" dxfId="12" priority="11">
      <formula>$C6="Décompte commerçant"</formula>
    </cfRule>
  </conditionalFormatting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BC5B13-EE78-49E9-A28E-351A492F1EC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2025-12-27T23:26:35Z</dcterms:created>
  <dcterms:modified xsi:type="dcterms:W3CDTF">2025-12-28T15:41:17Z</dcterms:modified>
</cp:coreProperties>
</file>