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0" documentId="13_ncr:1_{35CCD58B-503B-4C2F-BDFF-D9FEDD72A9D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1" sheetId="1" r:id="rId1"/>
    <sheet name="F2" sheetId="2" r:id="rId2"/>
  </sheets>
  <definedNames>
    <definedName name="_Indicateur">'F2'!$F$2</definedName>
    <definedName name="_Semestre">'F2'!$F$3</definedName>
    <definedName name="DonnéesExternes_1" localSheetId="1" hidden="1">'F2'!$F$6:$F$7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/>
  <c r="C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D55C98-9BDE-47FD-93F5-E5826EB26F4C}" keepAlive="1" name="Requête - _Indicateur" description="Connexion à la requête « _Indicateur » dans le classeur." type="5" refreshedVersion="0" background="1">
    <dbPr connection="Provider=Microsoft.Mashup.OleDb.1;Data Source=$Workbook$;Location=_Indicateur;Extended Properties=&quot;&quot;" command="SELECT * FROM [_Indicateur]"/>
  </connection>
  <connection id="2" xr16:uid="{466A6E6D-8F2C-4888-92DD-4D989D3653A5}" keepAlive="1" name="Requête - _Semestre" description="Connexion à la requête « _Semestre » dans le classeur." type="5" refreshedVersion="0" background="1">
    <dbPr connection="Provider=Microsoft.Mashup.OleDb.1;Data Source=$Workbook$;Location=_Semestre;Extended Properties=&quot;&quot;" command="SELECT * FROM [_Semestre]"/>
  </connection>
  <connection id="3" xr16:uid="{86C6DA1A-AB36-431B-BA67-38A4DCB0CC8E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  <connection id="4" xr16:uid="{0DE02A1C-ACE5-4B20-87BF-818B15CEE51F}" keepAlive="1" name="Requête - Liste Pays Afrique" description="Connexion à la requête « Liste Pays Afrique » dans le classeur." type="5" refreshedVersion="0" background="1">
    <dbPr connection="Provider=Microsoft.Mashup.OleDb.1;Data Source=$Workbook$;Location=&quot;Liste Pays Afrique&quot;;Extended Properties=&quot;&quot;" command="SELECT * FROM [Liste Pays Afrique]"/>
  </connection>
</connections>
</file>

<file path=xl/sharedStrings.xml><?xml version="1.0" encoding="utf-8"?>
<sst xmlns="http://schemas.openxmlformats.org/spreadsheetml/2006/main" count="84" uniqueCount="58">
  <si>
    <t>AFRIQUE</t>
  </si>
  <si>
    <t>ANGOLA</t>
  </si>
  <si>
    <t>BOTSWANA</t>
  </si>
  <si>
    <t>ESWATINI</t>
  </si>
  <si>
    <t>LESOTHO</t>
  </si>
  <si>
    <t>MALAWI</t>
  </si>
  <si>
    <t>MOZAMBIQUE</t>
  </si>
  <si>
    <t>NAMIBIE</t>
  </si>
  <si>
    <t>ZAMBIE</t>
  </si>
  <si>
    <t>ZIMBABWE</t>
  </si>
  <si>
    <t>GUINEE EQUATORIALE</t>
  </si>
  <si>
    <t>TANZANIE</t>
  </si>
  <si>
    <t>LIBERIA</t>
  </si>
  <si>
    <t>ERYTHREE</t>
  </si>
  <si>
    <t>ETHIOPIE</t>
  </si>
  <si>
    <t>KENYA</t>
  </si>
  <si>
    <t>OUGANDA</t>
  </si>
  <si>
    <t>SAO TOME</t>
  </si>
  <si>
    <t>ILE MAURICE</t>
  </si>
  <si>
    <t>BURUNDI</t>
  </si>
  <si>
    <t>CAP VERT</t>
  </si>
  <si>
    <t>GAMBIE</t>
  </si>
  <si>
    <t>GUINEE BISSAU</t>
  </si>
  <si>
    <t>GHANA</t>
  </si>
  <si>
    <t>NEPAL</t>
  </si>
  <si>
    <t>LETTONIE</t>
  </si>
  <si>
    <t>JAMAIQUE</t>
  </si>
  <si>
    <t>MALDIVES</t>
  </si>
  <si>
    <t>COSTA RICA</t>
  </si>
  <si>
    <t>BIELORUSSIE</t>
  </si>
  <si>
    <t>ANDORRE</t>
  </si>
  <si>
    <t>SOUDAN</t>
  </si>
  <si>
    <t>TRINIDAD ET TOBAGO</t>
  </si>
  <si>
    <t>OUZBEKISTAN</t>
  </si>
  <si>
    <t>BIRMANIE</t>
  </si>
  <si>
    <t>NOUVELLE GUINEE</t>
  </si>
  <si>
    <t>RWANDA</t>
  </si>
  <si>
    <t>EAU</t>
  </si>
  <si>
    <t>ARGENTINE</t>
  </si>
  <si>
    <t>EGYPTE</t>
  </si>
  <si>
    <t>indicateur</t>
  </si>
  <si>
    <t>Valeur</t>
  </si>
  <si>
    <t>Semestre</t>
  </si>
  <si>
    <t>S1 2024</t>
  </si>
  <si>
    <t>S2 2024</t>
  </si>
  <si>
    <t xml:space="preserve"> DJIBOUTI</t>
  </si>
  <si>
    <t xml:space="preserve"> GABON</t>
  </si>
  <si>
    <t>CAMEROUN</t>
  </si>
  <si>
    <t>AFRIQUE DU SUD</t>
  </si>
  <si>
    <t>BENIN</t>
  </si>
  <si>
    <t>TCHAD</t>
  </si>
  <si>
    <t>TOGO</t>
  </si>
  <si>
    <t>Pays</t>
  </si>
  <si>
    <t>S3 2024</t>
  </si>
  <si>
    <t>S4 2024</t>
  </si>
  <si>
    <t>Total</t>
  </si>
  <si>
    <t>Continent</t>
  </si>
  <si>
    <t>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</si>
</sst>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2" fillId="3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2" xfId="0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2AAA4DA4-954D-4090-A01C-34785B20BC9D}" autoFormatId="16" applyNumberFormats="0" applyBorderFormats="0" applyFontFormats="0" applyPatternFormats="0" applyAlignmentFormats="0" applyWidthHeightFormats="0">
  <queryTableRefresh nextId="3">
    <queryTableFields count="1">
      <queryTableField id="2" name="Total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2A188D-D7BE-4030-AF24-E5C7EB630B57}" name="t_Data" displayName="t_Data" ref="A1:D21" totalsRowShown="0" headerRowDxfId="3" tableBorderDxfId="8">
  <autoFilter ref="A1:D21" xr:uid="{E52A188D-D7BE-4030-AF24-E5C7EB630B57}">
    <filterColumn colId="0" hiddenButton="1"/>
    <filterColumn colId="1" hiddenButton="1"/>
    <filterColumn colId="2" hiddenButton="1"/>
    <filterColumn colId="3" hiddenButton="1"/>
  </autoFilter>
  <tableColumns count="4">
    <tableColumn id="1" xr3:uid="{562E000D-0180-47A3-A8C7-D0923F52738F}" name="Pays" dataDxfId="7"/>
    <tableColumn id="2" xr3:uid="{024901B0-1958-4F70-984C-9F52DBDC7058}" name="indicateur" dataDxfId="6"/>
    <tableColumn id="3" xr3:uid="{100CDA37-36E8-4989-BB4C-DD125DBBCBA0}" name="Valeur" dataDxfId="5"/>
    <tableColumn id="4" xr3:uid="{A030800E-F802-416F-B299-EBE512D68161}" name="Semestr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" displayName="Tableau3" ref="A1:A31" totalsRowShown="0">
  <autoFilter ref="A1:A31" xr:uid="{00000000-0009-0000-0100-000001000000}"/>
  <tableColumns count="1">
    <tableColumn id="1" xr3:uid="{00000000-0010-0000-0000-000001000000}" name="AFRIQ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1E0FE7-85A0-4FC7-9DEA-C59A6EE275CA}" name="Data" displayName="Data" ref="F6:F7" tableType="queryTable" totalsRowShown="0" headerRowDxfId="1" dataDxfId="0">
  <autoFilter ref="F6:F7" xr:uid="{541E0FE7-85A0-4FC7-9DEA-C59A6EE275CA}">
    <filterColumn colId="0" hiddenButton="1"/>
  </autoFilter>
  <tableColumns count="1">
    <tableColumn id="2" xr3:uid="{8E76C4B3-F6F2-4D64-9933-2F4A57992BF6}" uniqueName="2" name="Total" queryTableFieldId="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workbookViewId="0">
      <selection activeCell="B2" sqref="B2"/>
    </sheetView>
  </sheetViews>
  <sheetFormatPr baseColWidth="10" defaultColWidth="9.109375" defaultRowHeight="14.4" x14ac:dyDescent="0.3"/>
  <cols>
    <col min="1" max="1" width="43.88671875" bestFit="1" customWidth="1"/>
    <col min="2" max="2" width="12.44140625" customWidth="1"/>
    <col min="4" max="4" width="10.6640625" customWidth="1"/>
  </cols>
  <sheetData>
    <row r="1" spans="1:4" x14ac:dyDescent="0.3">
      <c r="A1" s="4" t="s">
        <v>52</v>
      </c>
      <c r="B1" s="1" t="s">
        <v>40</v>
      </c>
      <c r="C1" s="1" t="s">
        <v>41</v>
      </c>
      <c r="D1" s="6" t="s">
        <v>42</v>
      </c>
    </row>
    <row r="2" spans="1:4" x14ac:dyDescent="0.3">
      <c r="A2" s="5" t="s">
        <v>1</v>
      </c>
      <c r="B2" s="1">
        <v>1</v>
      </c>
      <c r="C2" s="1">
        <v>10</v>
      </c>
      <c r="D2" s="6" t="s">
        <v>43</v>
      </c>
    </row>
    <row r="3" spans="1:4" x14ac:dyDescent="0.3">
      <c r="A3" s="5" t="s">
        <v>1</v>
      </c>
      <c r="B3" s="1">
        <v>1</v>
      </c>
      <c r="C3" s="1">
        <v>20</v>
      </c>
      <c r="D3" s="6" t="s">
        <v>44</v>
      </c>
    </row>
    <row r="4" spans="1:4" x14ac:dyDescent="0.3">
      <c r="A4" s="5" t="s">
        <v>9</v>
      </c>
      <c r="B4" s="1">
        <v>1</v>
      </c>
      <c r="C4" s="1">
        <v>30</v>
      </c>
      <c r="D4" s="6" t="s">
        <v>43</v>
      </c>
    </row>
    <row r="5" spans="1:4" x14ac:dyDescent="0.3">
      <c r="A5" s="5" t="s">
        <v>24</v>
      </c>
      <c r="B5" s="1">
        <v>2</v>
      </c>
      <c r="C5" s="1">
        <v>40</v>
      </c>
      <c r="D5" s="6" t="s">
        <v>44</v>
      </c>
    </row>
    <row r="6" spans="1:4" x14ac:dyDescent="0.3">
      <c r="A6" s="5" t="s">
        <v>36</v>
      </c>
      <c r="B6" s="1">
        <v>3</v>
      </c>
      <c r="C6" s="1">
        <v>50</v>
      </c>
      <c r="D6" s="6" t="s">
        <v>43</v>
      </c>
    </row>
    <row r="7" spans="1:4" x14ac:dyDescent="0.3">
      <c r="A7" s="5" t="s">
        <v>37</v>
      </c>
      <c r="B7" s="1">
        <v>3</v>
      </c>
      <c r="C7" s="1">
        <v>60</v>
      </c>
      <c r="D7" s="6" t="s">
        <v>44</v>
      </c>
    </row>
    <row r="8" spans="1:4" x14ac:dyDescent="0.3">
      <c r="A8" s="5" t="s">
        <v>38</v>
      </c>
      <c r="B8" s="1">
        <v>3</v>
      </c>
      <c r="C8" s="1">
        <v>40</v>
      </c>
      <c r="D8" s="6" t="s">
        <v>43</v>
      </c>
    </row>
    <row r="9" spans="1:4" x14ac:dyDescent="0.3">
      <c r="A9" s="5" t="s">
        <v>25</v>
      </c>
      <c r="B9" s="1">
        <v>2</v>
      </c>
      <c r="C9" s="1">
        <v>20</v>
      </c>
      <c r="D9" s="6" t="s">
        <v>44</v>
      </c>
    </row>
    <row r="10" spans="1:4" x14ac:dyDescent="0.3">
      <c r="A10" s="5" t="s">
        <v>26</v>
      </c>
      <c r="B10" s="1">
        <v>1</v>
      </c>
      <c r="C10" s="1">
        <v>10</v>
      </c>
      <c r="D10" s="6" t="s">
        <v>43</v>
      </c>
    </row>
    <row r="11" spans="1:4" x14ac:dyDescent="0.3">
      <c r="A11" s="5" t="s">
        <v>27</v>
      </c>
      <c r="B11" s="1">
        <v>3</v>
      </c>
      <c r="C11" s="1">
        <v>20</v>
      </c>
      <c r="D11" s="6" t="s">
        <v>44</v>
      </c>
    </row>
    <row r="12" spans="1:4" x14ac:dyDescent="0.3">
      <c r="A12" s="5" t="s">
        <v>28</v>
      </c>
      <c r="B12" s="1">
        <v>3</v>
      </c>
      <c r="C12" s="1">
        <v>20</v>
      </c>
      <c r="D12" s="6" t="s">
        <v>43</v>
      </c>
    </row>
    <row r="13" spans="1:4" x14ac:dyDescent="0.3">
      <c r="A13" s="5" t="s">
        <v>29</v>
      </c>
      <c r="B13" s="1">
        <v>3</v>
      </c>
      <c r="C13" s="1">
        <v>20</v>
      </c>
      <c r="D13" s="6" t="s">
        <v>44</v>
      </c>
    </row>
    <row r="14" spans="1:4" x14ac:dyDescent="0.3">
      <c r="A14" s="5" t="s">
        <v>30</v>
      </c>
      <c r="B14" s="1">
        <v>3</v>
      </c>
      <c r="C14" s="1">
        <v>10</v>
      </c>
      <c r="D14" s="6" t="s">
        <v>43</v>
      </c>
    </row>
    <row r="15" spans="1:4" x14ac:dyDescent="0.3">
      <c r="A15" s="5" t="s">
        <v>1</v>
      </c>
      <c r="B15" s="1">
        <v>1</v>
      </c>
      <c r="C15" s="1">
        <v>10</v>
      </c>
      <c r="D15" s="6" t="s">
        <v>43</v>
      </c>
    </row>
    <row r="16" spans="1:4" x14ac:dyDescent="0.3">
      <c r="A16" s="5" t="s">
        <v>39</v>
      </c>
      <c r="B16" s="1">
        <v>3</v>
      </c>
      <c r="C16" s="1">
        <v>20</v>
      </c>
      <c r="D16" s="6" t="s">
        <v>43</v>
      </c>
    </row>
    <row r="17" spans="1:4" x14ac:dyDescent="0.3">
      <c r="A17" s="5" t="s">
        <v>31</v>
      </c>
      <c r="B17" s="1">
        <v>3</v>
      </c>
      <c r="C17" s="1">
        <v>1</v>
      </c>
      <c r="D17" s="6" t="s">
        <v>44</v>
      </c>
    </row>
    <row r="18" spans="1:4" x14ac:dyDescent="0.3">
      <c r="A18" s="5" t="s">
        <v>32</v>
      </c>
      <c r="B18" s="1">
        <v>3</v>
      </c>
      <c r="C18" s="1">
        <v>55</v>
      </c>
      <c r="D18" s="6" t="s">
        <v>43</v>
      </c>
    </row>
    <row r="19" spans="1:4" x14ac:dyDescent="0.3">
      <c r="A19" s="5" t="s">
        <v>33</v>
      </c>
      <c r="B19" s="1">
        <v>2</v>
      </c>
      <c r="C19" s="1">
        <v>15</v>
      </c>
      <c r="D19" s="6" t="s">
        <v>44</v>
      </c>
    </row>
    <row r="20" spans="1:4" x14ac:dyDescent="0.3">
      <c r="A20" s="5" t="s">
        <v>34</v>
      </c>
      <c r="B20" s="1">
        <v>2</v>
      </c>
      <c r="C20" s="1">
        <v>15</v>
      </c>
      <c r="D20" s="6" t="s">
        <v>43</v>
      </c>
    </row>
    <row r="21" spans="1:4" x14ac:dyDescent="0.3">
      <c r="A21" s="5" t="s">
        <v>35</v>
      </c>
      <c r="B21" s="1">
        <v>2</v>
      </c>
      <c r="C21" s="1">
        <v>1</v>
      </c>
      <c r="D21" s="6" t="s">
        <v>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1"/>
  <sheetViews>
    <sheetView tabSelected="1" workbookViewId="0">
      <selection activeCell="F7" sqref="F7"/>
    </sheetView>
  </sheetViews>
  <sheetFormatPr baseColWidth="10" defaultRowHeight="14.4" x14ac:dyDescent="0.3"/>
  <cols>
    <col min="1" max="1" width="20.44140625" bestFit="1" customWidth="1"/>
    <col min="5" max="5" width="9.44140625" bestFit="1" customWidth="1"/>
    <col min="6" max="6" width="8.33203125" bestFit="1" customWidth="1"/>
  </cols>
  <sheetData>
    <row r="1" spans="1:11" x14ac:dyDescent="0.3">
      <c r="A1" t="s">
        <v>0</v>
      </c>
    </row>
    <row r="2" spans="1:11" x14ac:dyDescent="0.3">
      <c r="A2" t="s">
        <v>1</v>
      </c>
      <c r="C2" s="2">
        <f>SUMPRODUCT(('F1'!C2:C100)*((('F1'!A2:A100="ANGOLA")+('F1'!A2:A100="JAMAIQUE"))&gt;0)*('F1'!D2:D100="S1 2024")*('F1'!B2:B100=1))</f>
        <v>30</v>
      </c>
      <c r="E2" s="3" t="s">
        <v>57</v>
      </c>
      <c r="F2" s="7">
        <v>1</v>
      </c>
      <c r="K2" t="s">
        <v>43</v>
      </c>
    </row>
    <row r="3" spans="1:11" x14ac:dyDescent="0.3">
      <c r="A3" t="s">
        <v>2</v>
      </c>
      <c r="E3" s="3" t="s">
        <v>42</v>
      </c>
      <c r="F3" s="7" t="s">
        <v>43</v>
      </c>
      <c r="K3" t="s">
        <v>44</v>
      </c>
    </row>
    <row r="4" spans="1:11" x14ac:dyDescent="0.3">
      <c r="A4" t="s">
        <v>3</v>
      </c>
      <c r="E4" s="3" t="s">
        <v>56</v>
      </c>
      <c r="F4" s="7" t="str">
        <f>Tableau3[[#Headers],[AFRIQUE]]</f>
        <v>AFRIQUE</v>
      </c>
      <c r="K4" t="s">
        <v>53</v>
      </c>
    </row>
    <row r="5" spans="1:11" x14ac:dyDescent="0.3">
      <c r="A5" t="s">
        <v>4</v>
      </c>
      <c r="K5" t="s">
        <v>54</v>
      </c>
    </row>
    <row r="6" spans="1:11" x14ac:dyDescent="0.3">
      <c r="A6" t="s">
        <v>5</v>
      </c>
      <c r="F6" s="8" t="s">
        <v>55</v>
      </c>
    </row>
    <row r="7" spans="1:11" x14ac:dyDescent="0.3">
      <c r="A7" t="s">
        <v>6</v>
      </c>
      <c r="F7" s="8">
        <v>50</v>
      </c>
    </row>
    <row r="8" spans="1:11" x14ac:dyDescent="0.3">
      <c r="A8" t="s">
        <v>7</v>
      </c>
    </row>
    <row r="9" spans="1:11" x14ac:dyDescent="0.3">
      <c r="A9" t="s">
        <v>48</v>
      </c>
    </row>
    <row r="10" spans="1:11" x14ac:dyDescent="0.3">
      <c r="A10" t="s">
        <v>8</v>
      </c>
    </row>
    <row r="11" spans="1:11" x14ac:dyDescent="0.3">
      <c r="A11" t="s">
        <v>9</v>
      </c>
    </row>
    <row r="12" spans="1:11" x14ac:dyDescent="0.3">
      <c r="A12" t="s">
        <v>49</v>
      </c>
    </row>
    <row r="13" spans="1:11" x14ac:dyDescent="0.3">
      <c r="A13" t="s">
        <v>10</v>
      </c>
    </row>
    <row r="14" spans="1:11" x14ac:dyDescent="0.3">
      <c r="A14" t="s">
        <v>47</v>
      </c>
    </row>
    <row r="15" spans="1:11" x14ac:dyDescent="0.3">
      <c r="A15" t="s">
        <v>11</v>
      </c>
    </row>
    <row r="16" spans="1:11" x14ac:dyDescent="0.3">
      <c r="A16" t="s">
        <v>12</v>
      </c>
    </row>
    <row r="17" spans="1:1" x14ac:dyDescent="0.3">
      <c r="A17" t="s">
        <v>13</v>
      </c>
    </row>
    <row r="18" spans="1:1" x14ac:dyDescent="0.3">
      <c r="A18" t="s">
        <v>14</v>
      </c>
    </row>
    <row r="19" spans="1:1" x14ac:dyDescent="0.3">
      <c r="A19" t="s">
        <v>15</v>
      </c>
    </row>
    <row r="20" spans="1:1" x14ac:dyDescent="0.3">
      <c r="A20" t="s">
        <v>16</v>
      </c>
    </row>
    <row r="21" spans="1:1" x14ac:dyDescent="0.3">
      <c r="A21" t="s">
        <v>45</v>
      </c>
    </row>
    <row r="22" spans="1:1" x14ac:dyDescent="0.3">
      <c r="A22" t="s">
        <v>17</v>
      </c>
    </row>
    <row r="23" spans="1:1" x14ac:dyDescent="0.3">
      <c r="A23" t="s">
        <v>46</v>
      </c>
    </row>
    <row r="24" spans="1:1" x14ac:dyDescent="0.3">
      <c r="A24" t="s">
        <v>18</v>
      </c>
    </row>
    <row r="25" spans="1:1" x14ac:dyDescent="0.3">
      <c r="A25" t="s">
        <v>19</v>
      </c>
    </row>
    <row r="26" spans="1:1" x14ac:dyDescent="0.3">
      <c r="A26" t="s">
        <v>20</v>
      </c>
    </row>
    <row r="27" spans="1:1" x14ac:dyDescent="0.3">
      <c r="A27" t="s">
        <v>21</v>
      </c>
    </row>
    <row r="28" spans="1:1" x14ac:dyDescent="0.3">
      <c r="A28" t="s">
        <v>22</v>
      </c>
    </row>
    <row r="29" spans="1:1" x14ac:dyDescent="0.3">
      <c r="A29" t="s">
        <v>50</v>
      </c>
    </row>
    <row r="30" spans="1:1" x14ac:dyDescent="0.3">
      <c r="A30" t="s">
        <v>23</v>
      </c>
    </row>
    <row r="31" spans="1:1" x14ac:dyDescent="0.3">
      <c r="A31" t="s">
        <v>51</v>
      </c>
    </row>
  </sheetData>
  <phoneticPr fontId="3" type="noConversion"/>
  <dataValidations count="2">
    <dataValidation type="list" allowBlank="1" showInputMessage="1" showErrorMessage="1" sqref="F2" xr:uid="{67DBD3B1-45AA-4B3D-BDB9-55E8D66BAEBD}">
      <formula1>"1,2,3,4"</formula1>
    </dataValidation>
    <dataValidation type="list" allowBlank="1" showInputMessage="1" showErrorMessage="1" sqref="F3" xr:uid="{92BF6194-E53A-4A8B-A6B0-23D03CDBB7A7}">
      <formula1>$K$2:$K$5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A883AE-3202-4B1F-96BA-F0054D94C3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F1</vt:lpstr>
      <vt:lpstr>F2</vt:lpstr>
      <vt:lpstr>_Indicateur</vt:lpstr>
      <vt:lpstr>_Semestre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2024-12-03T14:12:09Z</dcterms:modified>
</cp:coreProperties>
</file>