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c621747e81d253d/A^M/Divers/"/>
    </mc:Choice>
  </mc:AlternateContent>
  <xr:revisionPtr revIDLastSave="0" documentId="13_ncr:1_{6D883D39-42CF-49D4-B82F-B9BC3FDFD69A}" xr6:coauthVersionLast="47" xr6:coauthVersionMax="47" xr10:uidLastSave="{00000000-0000-0000-0000-000000000000}"/>
  <bookViews>
    <workbookView xWindow="-108" yWindow="-108" windowWidth="23256" windowHeight="12576" xr2:uid="{ADF13F71-E9B7-426A-8FB5-DD7B71C212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I3" i="1" s="1" a="1"/>
  <c r="I3" i="1" s="1"/>
  <c r="F31" i="1" a="1"/>
  <c r="F31" i="1" s="1"/>
  <c r="G31" i="1" s="1" a="1"/>
  <c r="G31" i="1" s="1"/>
  <c r="F2" i="1" a="1"/>
  <c r="F2" i="1" s="1"/>
  <c r="F17" i="1" s="1" a="1"/>
  <c r="F17" i="1" s="1"/>
  <c r="F18" i="1" s="1" a="1"/>
  <c r="F18" i="1" s="1"/>
  <c r="K31" i="1"/>
  <c r="K32" i="1"/>
  <c r="J17" i="1"/>
  <c r="G2" i="1"/>
  <c r="J18" i="1"/>
  <c r="J2" i="1"/>
  <c r="G33" i="1" a="1"/>
  <c r="I4" i="1" l="1" a="1"/>
  <c r="I4" i="1" s="1"/>
  <c r="I5" i="1" s="1" a="1"/>
  <c r="I5" i="1" s="1"/>
  <c r="I6" i="1" s="1" a="1"/>
  <c r="I6" i="1" s="1"/>
  <c r="G18" i="1" a="1"/>
  <c r="G18" i="1" s="1"/>
  <c r="H18" i="1" a="1"/>
  <c r="H18" i="1" s="1"/>
  <c r="G33" i="1"/>
  <c r="H31" i="1" a="1"/>
  <c r="H31" i="1" s="1"/>
  <c r="F40" i="1" a="1"/>
  <c r="F36" i="1" a="1"/>
  <c r="F41" i="1" a="1"/>
  <c r="G43" i="1" a="1"/>
  <c r="G39" i="1" a="1"/>
  <c r="G38" i="1" a="1"/>
  <c r="F43" i="1" a="1"/>
  <c r="F33" i="1" a="1"/>
  <c r="G34" i="1" a="1"/>
  <c r="G32" i="1" a="1"/>
  <c r="G40" i="1" a="1"/>
  <c r="F37" i="1" a="1"/>
  <c r="F42" i="1" a="1"/>
  <c r="F32" i="1" a="1"/>
  <c r="G41" i="1" a="1"/>
  <c r="G35" i="1" a="1"/>
  <c r="F39" i="1" a="1"/>
  <c r="G37" i="1" a="1"/>
  <c r="G36" i="1" a="1"/>
  <c r="G44" i="1" a="1"/>
  <c r="G42" i="1" a="1"/>
  <c r="F44" i="1" a="1"/>
  <c r="F34" i="1" a="1"/>
  <c r="F38" i="1" a="1"/>
  <c r="F35" i="1" a="1"/>
  <c r="H32" i="1" a="1"/>
  <c r="I7" i="1" l="1" a="1"/>
  <c r="I7" i="1" s="1"/>
  <c r="I8" i="1" s="1" a="1"/>
  <c r="I8" i="1" s="1"/>
  <c r="G32" i="1"/>
  <c r="H32" i="1"/>
  <c r="G37" i="1"/>
  <c r="G34" i="1"/>
  <c r="G42" i="1"/>
  <c r="G35" i="1"/>
  <c r="G43" i="1"/>
  <c r="G40" i="1"/>
  <c r="G39" i="1"/>
  <c r="G36" i="1"/>
  <c r="G44" i="1"/>
  <c r="G41" i="1"/>
  <c r="G38" i="1"/>
  <c r="F44" i="1"/>
  <c r="F38" i="1"/>
  <c r="F39" i="1"/>
  <c r="F40" i="1"/>
  <c r="F41" i="1"/>
  <c r="F42" i="1"/>
  <c r="F43" i="1"/>
  <c r="F37" i="1"/>
  <c r="F35" i="1"/>
  <c r="F34" i="1"/>
  <c r="F33" i="1"/>
  <c r="F36" i="1"/>
  <c r="F32" i="1"/>
  <c r="I31" i="1" a="1"/>
  <c r="I31" i="1" s="1"/>
  <c r="H36" i="1" a="1"/>
  <c r="H39" i="1" a="1"/>
  <c r="H44" i="1" a="1"/>
  <c r="H37" i="1" a="1"/>
  <c r="H33" i="1" a="1"/>
  <c r="H40" i="1" a="1"/>
  <c r="H43" i="1" a="1"/>
  <c r="H38" i="1" a="1"/>
  <c r="H42" i="1" a="1"/>
  <c r="H34" i="1" a="1"/>
  <c r="H35" i="1" a="1"/>
  <c r="H41" i="1" a="1"/>
  <c r="J31" i="1" l="1" a="1"/>
  <c r="J31" i="1" s="1"/>
  <c r="H44" i="1"/>
  <c r="H36" i="1"/>
  <c r="H39" i="1"/>
  <c r="H42" i="1"/>
  <c r="H34" i="1"/>
  <c r="H37" i="1"/>
  <c r="H40" i="1"/>
  <c r="H43" i="1"/>
  <c r="H35" i="1"/>
  <c r="H38" i="1"/>
  <c r="H41" i="1"/>
  <c r="H33" i="1"/>
  <c r="I42" i="1" a="1"/>
  <c r="I34" i="1" a="1"/>
  <c r="I44" i="1" a="1"/>
  <c r="I39" i="1" a="1"/>
  <c r="I41" i="1" a="1"/>
  <c r="I35" i="1" a="1"/>
  <c r="I33" i="1" a="1"/>
  <c r="I38" i="1" a="1"/>
  <c r="I40" i="1" a="1"/>
  <c r="I43" i="1" a="1"/>
  <c r="I36" i="1" a="1"/>
  <c r="I32" i="1" a="1"/>
  <c r="I37" i="1" a="1"/>
  <c r="J32" i="1" a="1"/>
  <c r="I44" i="1" l="1"/>
  <c r="I36" i="1"/>
  <c r="I39" i="1"/>
  <c r="I42" i="1"/>
  <c r="I34" i="1"/>
  <c r="I37" i="1"/>
  <c r="I40" i="1"/>
  <c r="I43" i="1"/>
  <c r="I35" i="1"/>
  <c r="I38" i="1"/>
  <c r="I41" i="1"/>
  <c r="I33" i="1"/>
  <c r="J32" i="1"/>
  <c r="I32" i="1"/>
  <c r="J42" i="1" a="1"/>
  <c r="J41" i="1" a="1"/>
  <c r="J36" i="1" a="1"/>
  <c r="J34" i="1" a="1"/>
  <c r="J33" i="1" a="1"/>
  <c r="J40" i="1" a="1"/>
  <c r="J43" i="1" a="1"/>
  <c r="J44" i="1" a="1"/>
  <c r="J38" i="1" a="1"/>
  <c r="J37" i="1" a="1"/>
  <c r="J39" i="1" a="1"/>
  <c r="J35" i="1" a="1"/>
  <c r="J41" i="1" l="1"/>
  <c r="J33" i="1"/>
  <c r="J44" i="1"/>
  <c r="J36" i="1"/>
  <c r="J39" i="1"/>
  <c r="J40" i="1"/>
  <c r="J43" i="1"/>
  <c r="J42" i="1"/>
  <c r="J34" i="1"/>
  <c r="J37" i="1"/>
  <c r="J35" i="1"/>
  <c r="J3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<sst xmlns="http://schemas.openxmlformats.org/spreadsheetml/2006/main" count="31" uniqueCount="21">
  <si>
    <t>Type</t>
  </si>
  <si>
    <t>Catégorie</t>
  </si>
  <si>
    <t>Budget</t>
  </si>
  <si>
    <t>Revenus</t>
  </si>
  <si>
    <t>Salaire</t>
  </si>
  <si>
    <t>Youtube</t>
  </si>
  <si>
    <t>Dépenses</t>
  </si>
  <si>
    <t>Alimentation</t>
  </si>
  <si>
    <t>Assurance</t>
  </si>
  <si>
    <t>Chauffage</t>
  </si>
  <si>
    <t>Impôts</t>
  </si>
  <si>
    <t>Loyer</t>
  </si>
  <si>
    <t>Sortie - Loisirs</t>
  </si>
  <si>
    <t>Tél / Internet</t>
  </si>
  <si>
    <t>Transport</t>
  </si>
  <si>
    <t>Vêtement</t>
  </si>
  <si>
    <t>Epargne</t>
  </si>
  <si>
    <t>Fonds d'urgence</t>
  </si>
  <si>
    <t>Pea</t>
  </si>
  <si>
    <t xml:space="preserve">Source : </t>
  </si>
  <si>
    <t>https://forum.excel-pratique.com/excel/formule-equivalente-a-filtre-146552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</si>
</sst>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u/>
      <sz val="11"/>
      <color theme="1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F92EC-D373-4684-9702-1411A9902715}" name="t_Budget" displayName="t_Budget" ref="B2:D15" totalsRowShown="0">
  <autoFilter ref="B2:D15" xr:uid="{000F92EC-D373-4684-9702-1411A9902715}">
    <filterColumn colId="0" hiddenButton="1"/>
    <filterColumn colId="1" hiddenButton="1"/>
    <filterColumn colId="2" hiddenButton="1"/>
  </autoFilter>
  <tableColumns count="3">
    <tableColumn id="1" xr3:uid="{8BE2A75E-DF74-40E3-AAAE-49E5A068E757}" name="Type"/>
    <tableColumn id="2" xr3:uid="{9CDA2D2B-EB2D-46EC-8328-2C0A149C2AF4}" name="Catégorie"/>
    <tableColumn id="3" xr3:uid="{B0DEC19B-A6FE-426F-84EE-4FECC5495095}" name="Budge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formule-equivalente-a-filtre-1465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7F35D-EEC6-4F85-903C-2A512476906C}">
  <dimension ref="B2:K48"/>
  <sheetViews>
    <sheetView showGridLines="0" tabSelected="1" workbookViewId="0">
      <selection activeCell="G7" sqref="G7"/>
    </sheetView>
  </sheetViews>
  <sheetFormatPr baseColWidth="10" defaultRowHeight="16.8" x14ac:dyDescent="0.4"/>
  <cols>
    <col min="1" max="1" width="4.69921875" customWidth="1"/>
    <col min="3" max="3" width="14" customWidth="1"/>
    <col min="5" max="5" width="4.69921875" customWidth="1"/>
    <col min="7" max="7" width="19.3984375" bestFit="1" customWidth="1"/>
    <col min="8" max="8" width="14.09765625" bestFit="1" customWidth="1"/>
  </cols>
  <sheetData>
    <row r="2" spans="2:10" x14ac:dyDescent="0.4">
      <c r="B2" t="s">
        <v>0</v>
      </c>
      <c r="C2" t="s">
        <v>1</v>
      </c>
      <c r="D2" t="s">
        <v>2</v>
      </c>
      <c r="F2" s="3" t="str" cm="1">
        <f t="array" ref="F2:F4">_xlfn.UNIQUE(t_Budget[Type])</f>
        <v>Revenus</v>
      </c>
      <c r="G2" t="str">
        <f ca="1">_xlfn.FORMULATEXT(F2)</f>
        <v>=UNIQUE(t_Budget[Type])</v>
      </c>
      <c r="I2" s="1" t="str">
        <f t="array" aca="1" ref="I2" ca="1">IFERROR(OFFSET(t_Budget[[#All],[Type]],MATCH(0,INDEX(COUNTIF($I$1:I1,t_Budget[Type]),),0),),"")</f>
        <v>Revenus</v>
      </c>
      <c r="J2" t="str">
        <f ca="1">_xlfn.FORMULATEXT(I2)</f>
        <v>{=SIERREUR(DECALER(t_Budget[[#Tout];[Type]];EQUIV(0;INDEX(NB.SI($I$1:I1;t_Budget[Type]););0););"")}</v>
      </c>
    </row>
    <row r="3" spans="2:10" x14ac:dyDescent="0.4">
      <c r="B3" t="s">
        <v>3</v>
      </c>
      <c r="C3" t="s">
        <v>4</v>
      </c>
      <c r="D3">
        <v>1600</v>
      </c>
      <c r="F3" s="3" t="str">
        <v>Dépenses</v>
      </c>
      <c r="I3" s="1" t="str">
        <f t="array" aca="1" ref="I3" ca="1">IFERROR(OFFSET(t_Budget[[#All],[Type]],MATCH(0,INDEX(COUNTIF($I$1:I2,t_Budget[Type]),),0),),"")</f>
        <v>Dépenses</v>
      </c>
    </row>
    <row r="4" spans="2:10" x14ac:dyDescent="0.4">
      <c r="B4" t="s">
        <v>3</v>
      </c>
      <c r="C4" t="s">
        <v>5</v>
      </c>
      <c r="D4">
        <v>100</v>
      </c>
      <c r="F4" s="3" t="str">
        <v>Epargne</v>
      </c>
      <c r="I4" s="1" t="str">
        <f t="array" aca="1" ref="I4" ca="1">IFERROR(OFFSET(t_Budget[[#All],[Type]],MATCH(0,INDEX(COUNTIF($I$1:I3,t_Budget[Type]),),0),),"")</f>
        <v>Epargne</v>
      </c>
    </row>
    <row r="5" spans="2:10" x14ac:dyDescent="0.4">
      <c r="B5" t="s">
        <v>6</v>
      </c>
      <c r="C5" t="s">
        <v>7</v>
      </c>
      <c r="D5">
        <v>-250</v>
      </c>
      <c r="I5" s="1" t="str">
        <f t="array" aca="1" ref="I5" ca="1">IFERROR(OFFSET(t_Budget[[#All],[Type]],MATCH(0,INDEX(COUNTIF($I$1:I4,t_Budget[Type]),),0),),"")</f>
        <v/>
      </c>
    </row>
    <row r="6" spans="2:10" x14ac:dyDescent="0.4">
      <c r="B6" t="s">
        <v>6</v>
      </c>
      <c r="C6" t="s">
        <v>8</v>
      </c>
      <c r="D6">
        <v>-20</v>
      </c>
      <c r="I6" s="1" t="str">
        <f t="array" aca="1" ref="I6" ca="1">IFERROR(OFFSET(t_Budget[[#All],[Type]],MATCH(0,INDEX(COUNTIF($I$1:I5,t_Budget[Type]),),0),),"")</f>
        <v/>
      </c>
    </row>
    <row r="7" spans="2:10" x14ac:dyDescent="0.4">
      <c r="B7" t="s">
        <v>6</v>
      </c>
      <c r="C7" t="s">
        <v>9</v>
      </c>
      <c r="D7">
        <v>-100</v>
      </c>
      <c r="I7" s="1" t="str">
        <f t="array" aca="1" ref="I7" ca="1">IFERROR(OFFSET(t_Budget[[#All],[Type]],MATCH(0,INDEX(COUNTIF($I$1:I6,t_Budget[Type]),),0),),"")</f>
        <v/>
      </c>
    </row>
    <row r="8" spans="2:10" x14ac:dyDescent="0.4">
      <c r="B8" t="s">
        <v>6</v>
      </c>
      <c r="C8" t="s">
        <v>10</v>
      </c>
      <c r="D8">
        <v>-80</v>
      </c>
      <c r="I8" s="1" t="str">
        <f t="array" aca="1" ref="I8" ca="1">IFERROR(OFFSET(t_Budget[[#All],[Type]],MATCH(0,INDEX(COUNTIF($I$1:I7,t_Budget[Type]),),0),),"")</f>
        <v/>
      </c>
    </row>
    <row r="9" spans="2:10" x14ac:dyDescent="0.4">
      <c r="B9" t="s">
        <v>6</v>
      </c>
      <c r="C9" t="s">
        <v>11</v>
      </c>
      <c r="D9">
        <v>-600</v>
      </c>
    </row>
    <row r="10" spans="2:10" x14ac:dyDescent="0.4">
      <c r="B10" t="s">
        <v>6</v>
      </c>
      <c r="C10" t="s">
        <v>12</v>
      </c>
      <c r="D10">
        <v>-250</v>
      </c>
    </row>
    <row r="11" spans="2:10" x14ac:dyDescent="0.4">
      <c r="B11" t="s">
        <v>6</v>
      </c>
      <c r="C11" t="s">
        <v>13</v>
      </c>
      <c r="D11">
        <v>-30</v>
      </c>
    </row>
    <row r="12" spans="2:10" x14ac:dyDescent="0.4">
      <c r="B12" t="s">
        <v>6</v>
      </c>
      <c r="C12" t="s">
        <v>14</v>
      </c>
      <c r="D12">
        <v>-100</v>
      </c>
    </row>
    <row r="13" spans="2:10" x14ac:dyDescent="0.4">
      <c r="B13" t="s">
        <v>6</v>
      </c>
      <c r="C13" t="s">
        <v>15</v>
      </c>
      <c r="D13">
        <v>-50</v>
      </c>
    </row>
    <row r="14" spans="2:10" x14ac:dyDescent="0.4">
      <c r="B14" t="s">
        <v>16</v>
      </c>
      <c r="C14" t="s">
        <v>17</v>
      </c>
      <c r="D14">
        <v>-100</v>
      </c>
    </row>
    <row r="15" spans="2:10" x14ac:dyDescent="0.4">
      <c r="B15" t="s">
        <v>16</v>
      </c>
      <c r="C15" t="s">
        <v>18</v>
      </c>
      <c r="D15">
        <v>-100</v>
      </c>
    </row>
    <row r="17" spans="6:11" x14ac:dyDescent="0.4">
      <c r="F17" s="3" t="str" cm="1">
        <f t="array" ref="F17:H17">TRANSPOSE(_xlfn.ANCHORARRAY(F2))</f>
        <v>Revenus</v>
      </c>
      <c r="G17" s="3" t="str">
        <v>Dépenses</v>
      </c>
      <c r="H17" s="3" t="str">
        <v>Epargne</v>
      </c>
      <c r="J17" t="str">
        <f ca="1">_xlfn.FORMULATEXT(F17)</f>
        <v>=TRANSPOSE(F2#)</v>
      </c>
    </row>
    <row r="18" spans="6:11" x14ac:dyDescent="0.4">
      <c r="F18" s="3" t="str" cm="1">
        <f t="array" ref="F18:F19">_xlfn._xlws.FILTER(t_Budget[Catégorie],t_Budget[Type]=F$17)</f>
        <v>Salaire</v>
      </c>
      <c r="G18" s="3" t="str" cm="1">
        <f t="array" ref="G18:G26">_xlfn._xlws.FILTER(t_Budget[Catégorie],t_Budget[Type]=G$17)</f>
        <v>Alimentation</v>
      </c>
      <c r="H18" s="3" t="str" cm="1">
        <f t="array" ref="H18:H19">_xlfn._xlws.FILTER(t_Budget[Catégorie],t_Budget[Type]=H$17)</f>
        <v>Fonds d'urgence</v>
      </c>
      <c r="J18" t="str">
        <f ca="1">_xlfn.FORMULATEXT(F18)</f>
        <v>=FILTRE(t_Budget[Catégorie];t_Budget[Type]=F$17)</v>
      </c>
    </row>
    <row r="19" spans="6:11" x14ac:dyDescent="0.4">
      <c r="F19" s="3" t="str">
        <v>Youtube</v>
      </c>
      <c r="G19" s="3" t="str">
        <v>Assurance</v>
      </c>
      <c r="H19" s="3" t="str">
        <v>Pea</v>
      </c>
    </row>
    <row r="20" spans="6:11" x14ac:dyDescent="0.4">
      <c r="F20" s="3"/>
      <c r="G20" s="3" t="str">
        <v>Chauffage</v>
      </c>
      <c r="H20" s="3"/>
    </row>
    <row r="21" spans="6:11" x14ac:dyDescent="0.4">
      <c r="F21" s="3"/>
      <c r="G21" s="3" t="str">
        <v>Impôts</v>
      </c>
      <c r="H21" s="3"/>
    </row>
    <row r="22" spans="6:11" x14ac:dyDescent="0.4">
      <c r="F22" s="3"/>
      <c r="G22" s="3" t="str">
        <v>Loyer</v>
      </c>
      <c r="H22" s="3"/>
    </row>
    <row r="23" spans="6:11" x14ac:dyDescent="0.4">
      <c r="F23" s="3"/>
      <c r="G23" s="3" t="str">
        <v>Sortie - Loisirs</v>
      </c>
      <c r="H23" s="3"/>
    </row>
    <row r="24" spans="6:11" x14ac:dyDescent="0.4">
      <c r="F24" s="3"/>
      <c r="G24" s="3" t="str">
        <v>Tél / Internet</v>
      </c>
      <c r="H24" s="3"/>
    </row>
    <row r="25" spans="6:11" x14ac:dyDescent="0.4">
      <c r="F25" s="3"/>
      <c r="G25" s="3" t="str">
        <v>Transport</v>
      </c>
      <c r="H25" s="3"/>
    </row>
    <row r="26" spans="6:11" x14ac:dyDescent="0.4">
      <c r="F26" s="3"/>
      <c r="G26" s="3" t="str">
        <v>Vêtement</v>
      </c>
      <c r="H26" s="3"/>
    </row>
    <row r="31" spans="6:11" x14ac:dyDescent="0.4">
      <c r="F31" s="2" t="str">
        <f t="array" aca="1" ref="F31" ca="1">IFERROR(OFFSET(t_Budget[[#All],[Type]],MATCH(0,INDEX(COUNTIF($E$31:E31,t_Budget[Type]),),0),),"")</f>
        <v>Revenus</v>
      </c>
      <c r="G31" s="2" t="str">
        <f t="array" aca="1" ref="G31" ca="1">IFERROR(OFFSET(t_Budget[[#All],[Type]],MATCH(0,INDEX(COUNTIF($E$31:F31,t_Budget[Type]),),0),),"")</f>
        <v>Dépenses</v>
      </c>
      <c r="H31" s="2" t="str">
        <f t="array" aca="1" ref="H31" ca="1">IFERROR(OFFSET(t_Budget[[#All],[Type]],MATCH(0,INDEX(COUNTIF($E$31:G31,t_Budget[Type]),),0),),"")</f>
        <v>Epargne</v>
      </c>
      <c r="I31" s="2" t="str">
        <f t="array" aca="1" ref="I31" ca="1">IFERROR(OFFSET(t_Budget[[#All],[Type]],MATCH(0,INDEX(COUNTIF($E$31:H31,t_Budget[Type]),),0),),"")</f>
        <v/>
      </c>
      <c r="J31" s="2" t="str">
        <f t="array" aca="1" ref="J31" ca="1">IFERROR(OFFSET(t_Budget[[#All],[Type]],MATCH(0,INDEX(COUNTIF($E$31:I31,t_Budget[Type]),),0),),"")</f>
        <v/>
      </c>
      <c r="K31" t="str">
        <f ca="1">_xlfn.FORMULATEXT(F31)</f>
        <v>{=SIERREUR(DECALER(t_Budget[[#Tout];[Type]];EQUIV(0;INDEX(NB.SI($E$31:E31;t_Budget[Type]););0););"")}</v>
      </c>
    </row>
    <row r="32" spans="6:11" x14ac:dyDescent="0.4">
      <c r="F32" s="1" t="str">
        <f t="array" aca="1" ref="F32" ca="1">IFERROR(INDIRECT("C"&amp;SMALL(IF(t_Budget[Type]=F$31,ROW(t_Budget[Type])),ROWS($1:1))),"")</f>
        <v>Salaire</v>
      </c>
      <c r="G32" s="1" t="str">
        <f t="array" aca="1" ref="G32" ca="1">IFERROR(INDIRECT("C"&amp;SMALL(IF(t_Budget[Type]=G$31,ROW(t_Budget[Type])),ROWS($1:1))),"")</f>
        <v>Alimentation</v>
      </c>
      <c r="H32" s="1" t="str">
        <f t="array" aca="1" ref="H32" ca="1">IFERROR(INDIRECT("C"&amp;SMALL(IF(t_Budget[Type]=H$31,ROW(t_Budget[Type])),ROWS($1:1))),"")</f>
        <v>Fonds d'urgence</v>
      </c>
      <c r="I32" s="1" t="str">
        <f t="array" aca="1" ref="I32" ca="1">IFERROR(INDIRECT("C"&amp;SMALL(IF(t_Budget[Type]=I$31,ROW(t_Budget[Type])),ROWS($1:1))),"")</f>
        <v/>
      </c>
      <c r="J32" s="1" t="str">
        <f t="array" aca="1" ref="J32" ca="1">IFERROR(INDIRECT("C"&amp;SMALL(IF(t_Budget[Type]=J$31,ROW(t_Budget[Type])),ROWS($1:1))),"")</f>
        <v/>
      </c>
      <c r="K32" t="str">
        <f ca="1">_xlfn.FORMULATEXT(F32)</f>
        <v>{=SIERREUR(INDIRECT("C"&amp;PETITE.VALEUR(SI(t_Budget[Type]=F$31;LIGNE(t_Budget[Type]));LIGNES($1:1)));"")}</v>
      </c>
    </row>
    <row r="33" spans="2:10" x14ac:dyDescent="0.4">
      <c r="F33" s="1" t="str">
        <f t="array" aca="1" ref="F33" ca="1">IFERROR(INDIRECT("C"&amp;SMALL(IF(t_Budget[Type]=F$31,ROW(t_Budget[Type])),ROWS($1:2))),"")</f>
        <v>Youtube</v>
      </c>
      <c r="G33" s="1" t="str">
        <f t="array" aca="1" ref="G33" ca="1">IFERROR(INDIRECT("C"&amp;SMALL(IF(t_Budget[Type]=G$31,ROW(t_Budget[Type])),ROWS($1:2))),"")</f>
        <v>Assurance</v>
      </c>
      <c r="H33" s="1" t="str">
        <f t="array" aca="1" ref="H33" ca="1">IFERROR(INDIRECT("C"&amp;SMALL(IF(t_Budget[Type]=H$31,ROW(t_Budget[Type])),ROWS($1:2))),"")</f>
        <v>Pea</v>
      </c>
      <c r="I33" s="1" t="str">
        <f t="array" aca="1" ref="I33" ca="1">IFERROR(INDIRECT("C"&amp;SMALL(IF(t_Budget[Type]=I$31,ROW(t_Budget[Type])),ROWS($1:2))),"")</f>
        <v/>
      </c>
      <c r="J33" s="1" t="str">
        <f t="array" aca="1" ref="J33" ca="1">IFERROR(INDIRECT("C"&amp;SMALL(IF(t_Budget[Type]=J$31,ROW(t_Budget[Type])),ROWS($1:2))),"")</f>
        <v/>
      </c>
    </row>
    <row r="34" spans="2:10" x14ac:dyDescent="0.4">
      <c r="F34" s="1" t="str">
        <f t="array" aca="1" ref="F34" ca="1">IFERROR(INDIRECT("C"&amp;SMALL(IF(t_Budget[Type]=F$31,ROW(t_Budget[Type])),ROWS($1:3))),"")</f>
        <v/>
      </c>
      <c r="G34" s="1" t="str">
        <f t="array" aca="1" ref="G34" ca="1">IFERROR(INDIRECT("C"&amp;SMALL(IF(t_Budget[Type]=G$31,ROW(t_Budget[Type])),ROWS($1:3))),"")</f>
        <v>Chauffage</v>
      </c>
      <c r="H34" s="1" t="str">
        <f t="array" aca="1" ref="H34" ca="1">IFERROR(INDIRECT("C"&amp;SMALL(IF(t_Budget[Type]=H$31,ROW(t_Budget[Type])),ROWS($1:3))),"")</f>
        <v/>
      </c>
      <c r="I34" s="1" t="str">
        <f t="array" aca="1" ref="I34" ca="1">IFERROR(INDIRECT("C"&amp;SMALL(IF(t_Budget[Type]=I$31,ROW(t_Budget[Type])),ROWS($1:3))),"")</f>
        <v/>
      </c>
      <c r="J34" s="1" t="str">
        <f t="array" aca="1" ref="J34" ca="1">IFERROR(INDIRECT("C"&amp;SMALL(IF(t_Budget[Type]=J$31,ROW(t_Budget[Type])),ROWS($1:3))),"")</f>
        <v/>
      </c>
    </row>
    <row r="35" spans="2:10" x14ac:dyDescent="0.4">
      <c r="F35" s="1" t="str">
        <f t="array" aca="1" ref="F35" ca="1">IFERROR(INDIRECT("C"&amp;SMALL(IF(t_Budget[Type]=F$31,ROW(t_Budget[Type])),ROWS($1:4))),"")</f>
        <v/>
      </c>
      <c r="G35" s="1" t="str">
        <f t="array" aca="1" ref="G35" ca="1">IFERROR(INDIRECT("C"&amp;SMALL(IF(t_Budget[Type]=G$31,ROW(t_Budget[Type])),ROWS($1:4))),"")</f>
        <v>Impôts</v>
      </c>
      <c r="H35" s="1" t="str">
        <f t="array" aca="1" ref="H35" ca="1">IFERROR(INDIRECT("C"&amp;SMALL(IF(t_Budget[Type]=H$31,ROW(t_Budget[Type])),ROWS($1:4))),"")</f>
        <v/>
      </c>
      <c r="I35" s="1" t="str">
        <f t="array" aca="1" ref="I35" ca="1">IFERROR(INDIRECT("C"&amp;SMALL(IF(t_Budget[Type]=I$31,ROW(t_Budget[Type])),ROWS($1:4))),"")</f>
        <v/>
      </c>
      <c r="J35" s="1" t="str">
        <f t="array" aca="1" ref="J35" ca="1">IFERROR(INDIRECT("C"&amp;SMALL(IF(t_Budget[Type]=J$31,ROW(t_Budget[Type])),ROWS($1:4))),"")</f>
        <v/>
      </c>
    </row>
    <row r="36" spans="2:10" x14ac:dyDescent="0.4">
      <c r="F36" s="1" t="str">
        <f t="array" aca="1" ref="F36" ca="1">IFERROR(INDIRECT("C"&amp;SMALL(IF(t_Budget[Type]=F$31,ROW(t_Budget[Type])),ROWS($1:5))),"")</f>
        <v/>
      </c>
      <c r="G36" s="1" t="str">
        <f t="array" aca="1" ref="G36" ca="1">IFERROR(INDIRECT("C"&amp;SMALL(IF(t_Budget[Type]=G$31,ROW(t_Budget[Type])),ROWS($1:5))),"")</f>
        <v>Loyer</v>
      </c>
      <c r="H36" s="1" t="str">
        <f t="array" aca="1" ref="H36" ca="1">IFERROR(INDIRECT("C"&amp;SMALL(IF(t_Budget[Type]=H$31,ROW(t_Budget[Type])),ROWS($1:5))),"")</f>
        <v/>
      </c>
      <c r="I36" s="1" t="str">
        <f t="array" aca="1" ref="I36" ca="1">IFERROR(INDIRECT("C"&amp;SMALL(IF(t_Budget[Type]=I$31,ROW(t_Budget[Type])),ROWS($1:5))),"")</f>
        <v/>
      </c>
      <c r="J36" s="1" t="str">
        <f t="array" aca="1" ref="J36" ca="1">IFERROR(INDIRECT("C"&amp;SMALL(IF(t_Budget[Type]=J$31,ROW(t_Budget[Type])),ROWS($1:5))),"")</f>
        <v/>
      </c>
    </row>
    <row r="37" spans="2:10" x14ac:dyDescent="0.4">
      <c r="F37" s="1" t="str">
        <f t="array" aca="1" ref="F37" ca="1">IFERROR(INDIRECT("C"&amp;SMALL(IF(t_Budget[Type]=F$31,ROW(t_Budget[Type])),ROWS($1:6))),"")</f>
        <v/>
      </c>
      <c r="G37" s="1" t="str">
        <f t="array" aca="1" ref="G37" ca="1">IFERROR(INDIRECT("C"&amp;SMALL(IF(t_Budget[Type]=G$31,ROW(t_Budget[Type])),ROWS($1:6))),"")</f>
        <v>Sortie - Loisirs</v>
      </c>
      <c r="H37" s="1" t="str">
        <f t="array" aca="1" ref="H37" ca="1">IFERROR(INDIRECT("C"&amp;SMALL(IF(t_Budget[Type]=H$31,ROW(t_Budget[Type])),ROWS($1:6))),"")</f>
        <v/>
      </c>
      <c r="I37" s="1" t="str">
        <f t="array" aca="1" ref="I37" ca="1">IFERROR(INDIRECT("C"&amp;SMALL(IF(t_Budget[Type]=I$31,ROW(t_Budget[Type])),ROWS($1:6))),"")</f>
        <v/>
      </c>
      <c r="J37" s="1" t="str">
        <f t="array" aca="1" ref="J37" ca="1">IFERROR(INDIRECT("C"&amp;SMALL(IF(t_Budget[Type]=J$31,ROW(t_Budget[Type])),ROWS($1:6))),"")</f>
        <v/>
      </c>
    </row>
    <row r="38" spans="2:10" x14ac:dyDescent="0.4">
      <c r="F38" s="1" t="str">
        <f t="array" aca="1" ref="F38" ca="1">IFERROR(INDIRECT("C"&amp;SMALL(IF(t_Budget[Type]=F$31,ROW(t_Budget[Type])),ROWS($1:7))),"")</f>
        <v/>
      </c>
      <c r="G38" s="1" t="str">
        <f t="array" aca="1" ref="G38" ca="1">IFERROR(INDIRECT("C"&amp;SMALL(IF(t_Budget[Type]=G$31,ROW(t_Budget[Type])),ROWS($1:7))),"")</f>
        <v>Tél / Internet</v>
      </c>
      <c r="H38" s="1" t="str">
        <f t="array" aca="1" ref="H38" ca="1">IFERROR(INDIRECT("C"&amp;SMALL(IF(t_Budget[Type]=H$31,ROW(t_Budget[Type])),ROWS($1:7))),"")</f>
        <v/>
      </c>
      <c r="I38" s="1" t="str">
        <f t="array" aca="1" ref="I38" ca="1">IFERROR(INDIRECT("C"&amp;SMALL(IF(t_Budget[Type]=I$31,ROW(t_Budget[Type])),ROWS($1:7))),"")</f>
        <v/>
      </c>
      <c r="J38" s="1" t="str">
        <f t="array" aca="1" ref="J38" ca="1">IFERROR(INDIRECT("C"&amp;SMALL(IF(t_Budget[Type]=J$31,ROW(t_Budget[Type])),ROWS($1:7))),"")</f>
        <v/>
      </c>
    </row>
    <row r="39" spans="2:10" x14ac:dyDescent="0.4">
      <c r="F39" s="1" t="str">
        <f t="array" aca="1" ref="F39" ca="1">IFERROR(INDIRECT("C"&amp;SMALL(IF(t_Budget[Type]=F$31,ROW(t_Budget[Type])),ROWS($1:8))),"")</f>
        <v/>
      </c>
      <c r="G39" s="1" t="str">
        <f t="array" aca="1" ref="G39" ca="1">IFERROR(INDIRECT("C"&amp;SMALL(IF(t_Budget[Type]=G$31,ROW(t_Budget[Type])),ROWS($1:8))),"")</f>
        <v>Transport</v>
      </c>
      <c r="H39" s="1" t="str">
        <f t="array" aca="1" ref="H39" ca="1">IFERROR(INDIRECT("C"&amp;SMALL(IF(t_Budget[Type]=H$31,ROW(t_Budget[Type])),ROWS($1:8))),"")</f>
        <v/>
      </c>
      <c r="I39" s="1" t="str">
        <f t="array" aca="1" ref="I39" ca="1">IFERROR(INDIRECT("C"&amp;SMALL(IF(t_Budget[Type]=I$31,ROW(t_Budget[Type])),ROWS($1:8))),"")</f>
        <v/>
      </c>
      <c r="J39" s="1" t="str">
        <f t="array" aca="1" ref="J39" ca="1">IFERROR(INDIRECT("C"&amp;SMALL(IF(t_Budget[Type]=J$31,ROW(t_Budget[Type])),ROWS($1:8))),"")</f>
        <v/>
      </c>
    </row>
    <row r="40" spans="2:10" x14ac:dyDescent="0.4">
      <c r="F40" s="1" t="str">
        <f t="array" aca="1" ref="F40" ca="1">IFERROR(INDIRECT("C"&amp;SMALL(IF(t_Budget[Type]=F$31,ROW(t_Budget[Type])),ROWS($1:9))),"")</f>
        <v/>
      </c>
      <c r="G40" s="1" t="str">
        <f t="array" aca="1" ref="G40" ca="1">IFERROR(INDIRECT("C"&amp;SMALL(IF(t_Budget[Type]=G$31,ROW(t_Budget[Type])),ROWS($1:9))),"")</f>
        <v>Vêtement</v>
      </c>
      <c r="H40" s="1" t="str">
        <f t="array" aca="1" ref="H40" ca="1">IFERROR(INDIRECT("C"&amp;SMALL(IF(t_Budget[Type]=H$31,ROW(t_Budget[Type])),ROWS($1:9))),"")</f>
        <v/>
      </c>
      <c r="I40" s="1" t="str">
        <f t="array" aca="1" ref="I40" ca="1">IFERROR(INDIRECT("C"&amp;SMALL(IF(t_Budget[Type]=I$31,ROW(t_Budget[Type])),ROWS($1:9))),"")</f>
        <v/>
      </c>
      <c r="J40" s="1" t="str">
        <f t="array" aca="1" ref="J40" ca="1">IFERROR(INDIRECT("C"&amp;SMALL(IF(t_Budget[Type]=J$31,ROW(t_Budget[Type])),ROWS($1:9))),"")</f>
        <v/>
      </c>
    </row>
    <row r="41" spans="2:10" x14ac:dyDescent="0.4">
      <c r="F41" s="1" t="str">
        <f t="array" aca="1" ref="F41" ca="1">IFERROR(INDIRECT("C"&amp;SMALL(IF(t_Budget[Type]=F$31,ROW(t_Budget[Type])),ROWS($1:10))),"")</f>
        <v/>
      </c>
      <c r="G41" s="1" t="str">
        <f t="array" aca="1" ref="G41" ca="1">IFERROR(INDIRECT("C"&amp;SMALL(IF(t_Budget[Type]=G$31,ROW(t_Budget[Type])),ROWS($1:10))),"")</f>
        <v/>
      </c>
      <c r="H41" s="1" t="str">
        <f t="array" aca="1" ref="H41" ca="1">IFERROR(INDIRECT("C"&amp;SMALL(IF(t_Budget[Type]=H$31,ROW(t_Budget[Type])),ROWS($1:10))),"")</f>
        <v/>
      </c>
      <c r="I41" s="1" t="str">
        <f t="array" aca="1" ref="I41" ca="1">IFERROR(INDIRECT("C"&amp;SMALL(IF(t_Budget[Type]=I$31,ROW(t_Budget[Type])),ROWS($1:10))),"")</f>
        <v/>
      </c>
      <c r="J41" s="1" t="str">
        <f t="array" aca="1" ref="J41" ca="1">IFERROR(INDIRECT("C"&amp;SMALL(IF(t_Budget[Type]=J$31,ROW(t_Budget[Type])),ROWS($1:10))),"")</f>
        <v/>
      </c>
    </row>
    <row r="42" spans="2:10" x14ac:dyDescent="0.4">
      <c r="F42" s="1" t="str">
        <f t="array" aca="1" ref="F42" ca="1">IFERROR(INDIRECT("C"&amp;SMALL(IF(t_Budget[Type]=F$31,ROW(t_Budget[Type])),ROWS($1:11))),"")</f>
        <v/>
      </c>
      <c r="G42" s="1" t="str">
        <f t="array" aca="1" ref="G42" ca="1">IFERROR(INDIRECT("C"&amp;SMALL(IF(t_Budget[Type]=G$31,ROW(t_Budget[Type])),ROWS($1:11))),"")</f>
        <v/>
      </c>
      <c r="H42" s="1" t="str">
        <f t="array" aca="1" ref="H42" ca="1">IFERROR(INDIRECT("C"&amp;SMALL(IF(t_Budget[Type]=H$31,ROW(t_Budget[Type])),ROWS($1:11))),"")</f>
        <v/>
      </c>
      <c r="I42" s="1" t="str">
        <f t="array" aca="1" ref="I42" ca="1">IFERROR(INDIRECT("C"&amp;SMALL(IF(t_Budget[Type]=I$31,ROW(t_Budget[Type])),ROWS($1:11))),"")</f>
        <v/>
      </c>
      <c r="J42" s="1" t="str">
        <f t="array" aca="1" ref="J42" ca="1">IFERROR(INDIRECT("C"&amp;SMALL(IF(t_Budget[Type]=J$31,ROW(t_Budget[Type])),ROWS($1:11))),"")</f>
        <v/>
      </c>
    </row>
    <row r="43" spans="2:10" x14ac:dyDescent="0.4">
      <c r="F43" s="1" t="str">
        <f t="array" aca="1" ref="F43" ca="1">IFERROR(INDIRECT("C"&amp;SMALL(IF(t_Budget[Type]=F$31,ROW(t_Budget[Type])),ROWS($1:12))),"")</f>
        <v/>
      </c>
      <c r="G43" s="1" t="str">
        <f t="array" aca="1" ref="G43" ca="1">IFERROR(INDIRECT("C"&amp;SMALL(IF(t_Budget[Type]=G$31,ROW(t_Budget[Type])),ROWS($1:12))),"")</f>
        <v/>
      </c>
      <c r="H43" s="1" t="str">
        <f t="array" aca="1" ref="H43" ca="1">IFERROR(INDIRECT("C"&amp;SMALL(IF(t_Budget[Type]=H$31,ROW(t_Budget[Type])),ROWS($1:12))),"")</f>
        <v/>
      </c>
      <c r="I43" s="1" t="str">
        <f t="array" aca="1" ref="I43" ca="1">IFERROR(INDIRECT("C"&amp;SMALL(IF(t_Budget[Type]=I$31,ROW(t_Budget[Type])),ROWS($1:12))),"")</f>
        <v/>
      </c>
      <c r="J43" s="1" t="str">
        <f t="array" aca="1" ref="J43" ca="1">IFERROR(INDIRECT("C"&amp;SMALL(IF(t_Budget[Type]=J$31,ROW(t_Budget[Type])),ROWS($1:12))),"")</f>
        <v/>
      </c>
    </row>
    <row r="44" spans="2:10" x14ac:dyDescent="0.4">
      <c r="F44" s="1" t="str">
        <f t="array" aca="1" ref="F44" ca="1">IFERROR(INDIRECT("C"&amp;SMALL(IF(t_Budget[Type]=F$31,ROW(t_Budget[Type])),ROWS($1:13))),"")</f>
        <v/>
      </c>
      <c r="G44" s="1" t="str">
        <f t="array" aca="1" ref="G44" ca="1">IFERROR(INDIRECT("C"&amp;SMALL(IF(t_Budget[Type]=G$31,ROW(t_Budget[Type])),ROWS($1:13))),"")</f>
        <v/>
      </c>
      <c r="H44" s="1" t="str">
        <f t="array" aca="1" ref="H44" ca="1">IFERROR(INDIRECT("C"&amp;SMALL(IF(t_Budget[Type]=H$31,ROW(t_Budget[Type])),ROWS($1:13))),"")</f>
        <v/>
      </c>
      <c r="I44" s="1" t="str">
        <f t="array" aca="1" ref="I44" ca="1">IFERROR(INDIRECT("C"&amp;SMALL(IF(t_Budget[Type]=I$31,ROW(t_Budget[Type])),ROWS($1:13))),"")</f>
        <v/>
      </c>
      <c r="J44" s="1" t="str">
        <f t="array" aca="1" ref="J44" ca="1">IFERROR(INDIRECT("C"&amp;SMALL(IF(t_Budget[Type]=J$31,ROW(t_Budget[Type])),ROWS($1:13))),"")</f>
        <v/>
      </c>
    </row>
    <row r="48" spans="2:10" x14ac:dyDescent="0.4">
      <c r="B48" t="s">
        <v>19</v>
      </c>
      <c r="C48" s="4" t="s">
        <v>20</v>
      </c>
    </row>
  </sheetData>
  <hyperlinks>
    <hyperlink ref="C48" r:id="rId1" xr:uid="{616BD69A-B3A8-4EF5-9A97-25DB878695F2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Damaste .</cp:lastModifiedBy>
  <dcterms:created xsi:type="dcterms:W3CDTF">2022-05-02T21:58:37Z</dcterms:created>
  <dcterms:modified xsi:type="dcterms:W3CDTF">2024-08-01T00:01:56Z</dcterms:modified>
</cp:coreProperties>
</file>