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pilotage-bidouille(1)\"/>
    </mc:Choice>
  </mc:AlternateContent>
  <xr:revisionPtr revIDLastSave="0" documentId="13_ncr:1_{D748C9B0-A98F-4575-864D-2FB52AD2C8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so" sheetId="1109" r:id="rId1"/>
  </sheets>
  <definedNames>
    <definedName name="_xlnm._FilterDatabase" localSheetId="0" hidden="1">conso!$A$1:$F$226</definedName>
    <definedName name="_xleta.IF" hidden="1" xlm="1">#NAME?</definedName>
    <definedName name="_xleta.NOT" hidden="1" xlm="1">#NAME?</definedName>
    <definedName name="DonnéesExternes_1" localSheetId="0" hidden="1">conso!$H$1:$O$583</definedName>
  </definedNames>
  <calcPr calcId="191028" iterate="1" iterateDelta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109" l="1"/>
  <c r="E1" i="1109"/>
  <c r="D1" i="1109"/>
  <c r="C1" i="110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C1EDD3-E9E5-4889-AD17-D7C970081514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<sst xmlns="http://schemas.openxmlformats.org/spreadsheetml/2006/main" count="233" uniqueCount="233">
  <si>
    <t>HERBES IQF: AIL</t>
  </si>
  <si>
    <t>HERBES IQF: ANETH</t>
  </si>
  <si>
    <t>HERBES IQF: BASILIC</t>
  </si>
  <si>
    <t>HERBES IQF: CERFEUIL</t>
  </si>
  <si>
    <t>HERBES IQF: CIBOULETTE</t>
  </si>
  <si>
    <t>HERBES IQF: ECHALOTE</t>
  </si>
  <si>
    <t>HERBES IQF: ESTRAGON</t>
  </si>
  <si>
    <t>HERBES IQF : CORIANDRE</t>
  </si>
  <si>
    <t>HERBES IQF: MENTHE</t>
  </si>
  <si>
    <t>HERBES IQF: PERSIL</t>
  </si>
  <si>
    <t>ANANAS TIDBITS IQF</t>
  </si>
  <si>
    <t>CAROTTE CUBE 6X6 IQF</t>
  </si>
  <si>
    <t>CHOU FLEUR IQF</t>
  </si>
  <si>
    <t>EPINARD BRANCHE IQF</t>
  </si>
  <si>
    <t>HARICOT VERT EXTRA FIN IQF</t>
  </si>
  <si>
    <t>MACEDOINE DE LEGUME IQF</t>
  </si>
  <si>
    <t>MAIS DOUX EN GRAIN IQF</t>
  </si>
  <si>
    <t>OIGNON ROUGE EMINCE NB IQF</t>
  </si>
  <si>
    <t>PETIT POIS TRES FIN IQF</t>
  </si>
  <si>
    <t>POIVRON ROUGE CUBE 10X10 IQF</t>
  </si>
  <si>
    <t>POIVRON VERT CUBE 10X10 IQF</t>
  </si>
  <si>
    <t>POMME VERTE  CUBE 10X10 IQF</t>
  </si>
  <si>
    <t>TOMATES SECHEES CUBES</t>
  </si>
  <si>
    <t>BETTERAVE ROUGE CUITE CUBE CE2</t>
  </si>
  <si>
    <t>CONCENTRE DE TOMATE</t>
  </si>
  <si>
    <t>CORNICHON</t>
  </si>
  <si>
    <t>POIS CHICHES</t>
  </si>
  <si>
    <t>PETIT OIGNON BLANC IQF</t>
  </si>
  <si>
    <t>OLIVE NOIRE RONDELLE</t>
  </si>
  <si>
    <t>HUILE DE SESAME GRILLE</t>
  </si>
  <si>
    <t>HUILE OLIVE</t>
  </si>
  <si>
    <t>VINAIGRE DE CIDRE 5%</t>
  </si>
  <si>
    <t>SAUCE CAROTTE</t>
  </si>
  <si>
    <t>SAUCE VINAIGRETTE</t>
  </si>
  <si>
    <t>SAUCE MAYONNAISE</t>
  </si>
  <si>
    <t>MAYONNAISE</t>
  </si>
  <si>
    <t>BOUILLON DE LEGUMES</t>
  </si>
  <si>
    <t>HUILE DE COLZA</t>
  </si>
  <si>
    <t>CHAMPIGNON POCHE</t>
  </si>
  <si>
    <t>BOULGOUR</t>
  </si>
  <si>
    <t>MINI FARFALLE</t>
  </si>
  <si>
    <t>LENTILLE CORAIL</t>
  </si>
  <si>
    <t>NOUILLE SAVOISIENNE</t>
  </si>
  <si>
    <t>PATE AVOINE PEPINETTE</t>
  </si>
  <si>
    <t>MINI PENNE</t>
  </si>
  <si>
    <t>RAISIN SEC NOIR</t>
  </si>
  <si>
    <t>COUSCOUS MOYEN</t>
  </si>
  <si>
    <t>TORTIS</t>
  </si>
  <si>
    <t>TORTIS 3 COULEURS</t>
  </si>
  <si>
    <t>RIZ NOIR VENERE</t>
  </si>
  <si>
    <t>QUINOA BLANC</t>
  </si>
  <si>
    <t>PATE PERLES</t>
  </si>
  <si>
    <t>ANNEAUX DE CALAMAR IQF</t>
  </si>
  <si>
    <t>MOULE CUITE DECOQUILLEE IQF</t>
  </si>
  <si>
    <t>SURIMI RAPE SAVEUR CRABE IQF</t>
  </si>
  <si>
    <t>THON AU NATUREL</t>
  </si>
  <si>
    <t>CREVETTES CUITES IQF 200/300</t>
  </si>
  <si>
    <t>JAMBON SUPERIEUR IQF VPF</t>
  </si>
  <si>
    <t>POULET CUBE VF IQF</t>
  </si>
  <si>
    <t>CERVELAS CUIT 30mmx4mm IQF VPF</t>
  </si>
  <si>
    <t>LARDON CUIT FUME VPF IQF</t>
  </si>
  <si>
    <t>FEUILLE PALETTE ROBOT</t>
  </si>
  <si>
    <t>FILM OPERCULAGE L190 - 1 METRE</t>
  </si>
  <si>
    <t>CAISSE CARTON 352 x 282 x 101</t>
  </si>
  <si>
    <t>BARQ RESCASET 137x95x30 250ml</t>
  </si>
  <si>
    <t>BARQ. RECTANG. 1200ml CLIPSEE</t>
  </si>
  <si>
    <t>COUV. RECTANG. 1200ml CLIPSE</t>
  </si>
  <si>
    <t>BARQ RESCASET 137x96x49 375ml</t>
  </si>
  <si>
    <t>BARQUETTE 5 KG</t>
  </si>
  <si>
    <t>COUVERCLE 2,8 KG BLEU</t>
  </si>
  <si>
    <t>BARQUETTE 1,5 KG</t>
  </si>
  <si>
    <t>COUVERCLE 1,5 KG</t>
  </si>
  <si>
    <t>BARQUETTE MONO 280ml CLIPSEE</t>
  </si>
  <si>
    <t>COUVERCLE MONO 280ml CLIPSE</t>
  </si>
  <si>
    <t>COUVERCLE 2,8 VERT</t>
  </si>
  <si>
    <t>BARQUETTE 2,8 KG</t>
  </si>
  <si>
    <t>COUVERCLE 2,8 KG ORANGE</t>
  </si>
  <si>
    <t>BARQ 1/2 GASTRO 325X265X48</t>
  </si>
  <si>
    <t>BARQUETTE CARRE 600ml CLIPSEE</t>
  </si>
  <si>
    <t>COUVERCLE CARRE 600ml CLIPSEE</t>
  </si>
  <si>
    <t>BLE</t>
  </si>
  <si>
    <t>TRIO DE POIVRONS LANIERES IQF</t>
  </si>
  <si>
    <t>FETA EN CUBE AOP IQF</t>
  </si>
  <si>
    <t>VINAIGRE BALSAMIQUE MODENE IGP</t>
  </si>
  <si>
    <t>BIO SAUCE VINAIGRETTE</t>
  </si>
  <si>
    <t>OIGNON CUBE 6x6 NB IQF</t>
  </si>
  <si>
    <t>COQUILLETTE HVE</t>
  </si>
  <si>
    <t>AUBERGINE 10X10 IQF</t>
  </si>
  <si>
    <t>GIROLLES BLANCHIES IQF</t>
  </si>
  <si>
    <t>FEVE SOJA EDAMAME IQF</t>
  </si>
  <si>
    <t>PATATE DOUCE CUBE IQF</t>
  </si>
  <si>
    <t>FEVES PELEES</t>
  </si>
  <si>
    <t>GRAINS DE CEPES SECHES</t>
  </si>
  <si>
    <t>ACHARDS DE LEGUMES</t>
  </si>
  <si>
    <t>FUMET DE CRUSTACES</t>
  </si>
  <si>
    <t>MELANGE EPICES MEXICAIN</t>
  </si>
  <si>
    <t>PAPAYE MORCEAU 8/12 mm SECHEE</t>
  </si>
  <si>
    <t>BRISURES DE NOIX</t>
  </si>
  <si>
    <t>EPICE: MELANGE 4 EPICES</t>
  </si>
  <si>
    <t>EPICE: COLOMBO</t>
  </si>
  <si>
    <t>EPICE: CORIANDRE ENTIER</t>
  </si>
  <si>
    <t>EPICE: CURRY DOUX</t>
  </si>
  <si>
    <t>EPICE: GINGEMBRE EN POUDRE</t>
  </si>
  <si>
    <t>EPICE: NOIX DE MUSCADE RAPEE</t>
  </si>
  <si>
    <t>EPICE: PIMENT FORT</t>
  </si>
  <si>
    <t>EPICE: THYM MONDE</t>
  </si>
  <si>
    <t>PESTO VEGETARIEN</t>
  </si>
  <si>
    <t>MIEL LIQUIDE</t>
  </si>
  <si>
    <t>JUS DE VEAU LIE</t>
  </si>
  <si>
    <t>HARICOT ROUGE S/VIDE</t>
  </si>
  <si>
    <t>HERBES POUR GRILLADES</t>
  </si>
  <si>
    <t>FARINE DE BLE T45</t>
  </si>
  <si>
    <t>KETCHUP</t>
  </si>
  <si>
    <t>MOUTARDE</t>
  </si>
  <si>
    <t>MOUTARDE A L'ANCIENNE</t>
  </si>
  <si>
    <t>NOIX DE COCO RAPEE</t>
  </si>
  <si>
    <t>SEGMENT DE PAMPLEMOUSSE</t>
  </si>
  <si>
    <t>SEGMENT DE MANDARINE</t>
  </si>
  <si>
    <t>CEPES SECHES</t>
  </si>
  <si>
    <t>ZESTES DE CITRON SURGELE</t>
  </si>
  <si>
    <t>PUR JUS DE CITRON</t>
  </si>
  <si>
    <t>PUR JUS D'ORANGE</t>
  </si>
  <si>
    <t>JUS MULTIFRUITS</t>
  </si>
  <si>
    <t>AIL DES OURS</t>
  </si>
  <si>
    <t>CURRY RELEVE DUCROS</t>
  </si>
  <si>
    <t>SEL FIN</t>
  </si>
  <si>
    <t>GOMME XANTHANE</t>
  </si>
  <si>
    <t>SUCRE CRISTALLISE</t>
  </si>
  <si>
    <t>MELANGE GUAR ET XANTHANE</t>
  </si>
  <si>
    <t>CONSERVATEURS E202</t>
  </si>
  <si>
    <t>POIVRE EN GRAIN</t>
  </si>
  <si>
    <t>MANGUE CUBE 8/10 mm SECHEE</t>
  </si>
  <si>
    <t>MORILLES SECHEES</t>
  </si>
  <si>
    <t>EPICE: ORIGAN</t>
  </si>
  <si>
    <t>GRAINE DE SESAME DORE</t>
  </si>
  <si>
    <t>EPICE: PIMENT ESPELETTE AOP</t>
  </si>
  <si>
    <t>BRISURE MARRON /S VIDE</t>
  </si>
  <si>
    <t>EPICE: CURCUMA MOULU</t>
  </si>
  <si>
    <t>EPICE: CUMIN MOULU</t>
  </si>
  <si>
    <t>EPICE: RAS EL HANOUT</t>
  </si>
  <si>
    <t>VINAIGRE BALSAMIQUE BLANC</t>
  </si>
  <si>
    <t>VINAIGRE D'ALCOOL 8%</t>
  </si>
  <si>
    <t>VINAIGRE DE VIN ROUGE 6%</t>
  </si>
  <si>
    <t>VINAIGRE DE XERES AOP 7%</t>
  </si>
  <si>
    <t>VIN BLANC 11 °</t>
  </si>
  <si>
    <t>EPICE: CUMIN EN GRAINES</t>
  </si>
  <si>
    <t>SWEET CHILLI SAUCE</t>
  </si>
  <si>
    <t>RIZ DE CAMARGUE IGP</t>
  </si>
  <si>
    <t>PETIT EPEAUTRE</t>
  </si>
  <si>
    <t>LENTILLE NOIRE BELUGA</t>
  </si>
  <si>
    <t>LENTILLE VERTE</t>
  </si>
  <si>
    <t>PATE ORRECHIETTE</t>
  </si>
  <si>
    <t>LENTILLE BLONDE</t>
  </si>
  <si>
    <t>RIZ INDICA ETUVE LONG QS</t>
  </si>
  <si>
    <t>RIZ BASMATI</t>
  </si>
  <si>
    <t>PATE ALPHABET</t>
  </si>
  <si>
    <t>NOUILLES CHINOISES</t>
  </si>
  <si>
    <t>CREME FRAICHE LIQUIDE U.H.T</t>
  </si>
  <si>
    <t>CREME FRAICHE EPAISSE 30%</t>
  </si>
  <si>
    <t>FROMAGE BLANC FRAIS</t>
  </si>
  <si>
    <t>EMMENTAL RAPE</t>
  </si>
  <si>
    <t>LAIT 1/2 ECREME UHT</t>
  </si>
  <si>
    <t>COMTE AOP CUBES 10x10</t>
  </si>
  <si>
    <t>OEUFS DURS MIMOSA</t>
  </si>
  <si>
    <t>HUILE VEGETALE AROME BEURRE</t>
  </si>
  <si>
    <t>SAUMON CUIT EFFEUILLE IQF</t>
  </si>
  <si>
    <t>HARENGS COUPE 10 MM</t>
  </si>
  <si>
    <t>OEUFS DE TRUITE</t>
  </si>
  <si>
    <t>KNACK PELEE 19mm x 3mm IQF VPF</t>
  </si>
  <si>
    <t>MUSEAU DE PORC</t>
  </si>
  <si>
    <t>MUSEAU DE BOEUF</t>
  </si>
  <si>
    <t>ACIDE CITRIQUE</t>
  </si>
  <si>
    <t>BISULFITE DE SOUDE</t>
  </si>
  <si>
    <t>CHARLOTTE CLIP BLEU</t>
  </si>
  <si>
    <t>ESSUYAGE NEOLIS BLEU CARTON</t>
  </si>
  <si>
    <t>SACHET PE ZIP 350 X 450mm</t>
  </si>
  <si>
    <t>EAU DEMINERALISEE</t>
  </si>
  <si>
    <t>HYPOCHLORITE DE SODIUM</t>
  </si>
  <si>
    <t>SACHET PE ZIP 150 x 200mm</t>
  </si>
  <si>
    <t>SAC POUBELLE 110 L NOIR</t>
  </si>
  <si>
    <t>SAC 1000 L NOIR BENNES DIB</t>
  </si>
  <si>
    <t>DETERGENT P3-TOPAX 960 22KG</t>
  </si>
  <si>
    <t>CHARLOTTE CLIP ROUGE VISITEUR</t>
  </si>
  <si>
    <t>ACIDE LACTIQUE</t>
  </si>
  <si>
    <t>ACIDE ACETIQUE</t>
  </si>
  <si>
    <t>ANIOSGEL 85 NPC 1L</t>
  </si>
  <si>
    <t>DESINFECTANT P3-TOPAX 990 20KG</t>
  </si>
  <si>
    <t>ANTI-CALCAIRE TOPAZ AC5 24 KG</t>
  </si>
  <si>
    <t>LINGETTE</t>
  </si>
  <si>
    <t>MULTI-USAGE TOPAZ LD1 21 KG</t>
  </si>
  <si>
    <t>BOBINE INDUSTRIEL 1000</t>
  </si>
  <si>
    <t>MASQUE BLEU 2 PLIS</t>
  </si>
  <si>
    <t>MANCHETTE PE BLEU 25µ</t>
  </si>
  <si>
    <t>SURCHAUSSURE</t>
  </si>
  <si>
    <t>PAPIER HYGIENIQUE</t>
  </si>
  <si>
    <t>ROULEAU ABRASIF VERT 5m</t>
  </si>
  <si>
    <t>OUATE DISTRIBUTEUR PAPIER</t>
  </si>
  <si>
    <t>LAVETTE BLEU</t>
  </si>
  <si>
    <t>TABLIER PLASTIQUE BLEU 35 µm</t>
  </si>
  <si>
    <t>BLOUSE JETABLE INTERNE</t>
  </si>
  <si>
    <t>BLOUSE VISITEUR ROUGE</t>
  </si>
  <si>
    <t>CASQUETTE JETABLE</t>
  </si>
  <si>
    <t>DERMANIOS SCRUB CG 1L</t>
  </si>
  <si>
    <t>MEDIPROP DSR ALIM SANS RINCAGE</t>
  </si>
  <si>
    <t>SEL DE DENEIGEMENT</t>
  </si>
  <si>
    <t>COIFFE BAC</t>
  </si>
  <si>
    <t>CLEARZYM LT BIDON 20KG</t>
  </si>
  <si>
    <t>BOTTE POLYURETHANE BLANCHE S4</t>
  </si>
  <si>
    <t>GANT NITRILE T 7/8 (100UN)</t>
  </si>
  <si>
    <t>GANT NITRILE T 8/9 (100UN)</t>
  </si>
  <si>
    <t>GANT NITRILE T 9/10 (100 UN)</t>
  </si>
  <si>
    <t>FEUILLE PALETTE</t>
  </si>
  <si>
    <t>GAINE RETRACTABLE 1 ROUL</t>
  </si>
  <si>
    <t>FILM MECA OPERCULAGE L390 1ML</t>
  </si>
  <si>
    <t>ETIQUETTE 135 x 85 mmMARAICHEF</t>
  </si>
  <si>
    <t>ETIQUETTE 100 x 40 mono</t>
  </si>
  <si>
    <t>ETIQUETTE 148 x 210 mmPALETTE</t>
  </si>
  <si>
    <t>ETIQUETTE 80 x130 RECEP/EXPED</t>
  </si>
  <si>
    <t>ETIQUETTE 100 x 40 mono S&amp;V</t>
  </si>
  <si>
    <t>ETIQUETTE ROUGE NON CONFORMITE</t>
  </si>
  <si>
    <t>ETIQUETTE BLEUE ECHANTILLONS</t>
  </si>
  <si>
    <t>FILM ETIRABLE 1 ROUL</t>
  </si>
  <si>
    <t>FILM ETIRABLE BLEU 1 rouleau</t>
  </si>
  <si>
    <t>RUBAN ADHESIF FRAGILE</t>
  </si>
  <si>
    <t>PAPRIKA DOUX</t>
  </si>
  <si>
    <t>Code</t>
  </si>
  <si>
    <t>Septembre</t>
  </si>
  <si>
    <t>Octobre</t>
  </si>
  <si>
    <t>Novembre</t>
  </si>
  <si>
    <t>Décembre</t>
  </si>
  <si>
    <t>Juin</t>
  </si>
  <si>
    <t>Juillet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</si>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</sst>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5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right" indent="1"/>
    </xf>
    <xf numFmtId="3" fontId="0" fillId="0" borderId="0" xfId="0" applyNumberFormat="1"/>
  </cellXfs>
  <cellStyles count="4">
    <cellStyle name="NiveauLigne_4 3" xfId="1" xr:uid="{00000000-0005-0000-0000-000000000000}"/>
    <cellStyle name="Normal" xfId="0" builtinId="0"/>
    <cellStyle name="Normal 2" xfId="2" xr:uid="{00000000-0005-0000-0000-000002000000}"/>
    <cellStyle name="Normal 3" xfId="3" xr:uid="{A7D3D9E4-DCDA-4454-A52B-3945BD67E3B7}"/>
  </cellStyles>
  <dxfs count="9"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microsoft.com/office/2017/10/relationships/person" Target="persons/person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12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51FCA40-DED3-434D-844F-CABD64CF05AB}" autoFormatId="16" applyNumberFormats="0" applyBorderFormats="0" applyFontFormats="0" applyPatternFormats="0" applyAlignmentFormats="0" applyWidthHeightFormats="0">
  <queryTableRefresh nextId="12">
    <queryTableFields count="8">
      <queryTableField id="1" name="Code" tableColumnId="1"/>
      <queryTableField id="6" name="Juin" tableColumnId="6"/>
      <queryTableField id="7" name="Juillet" tableColumnId="7"/>
      <queryTableField id="8" name="Août" tableColumnId="8"/>
      <queryTableField id="2" name="Septembre" tableColumnId="2"/>
      <queryTableField id="3" name="Octobre" tableColumnId="3"/>
      <queryTableField id="4" name="Novembre" tableColumnId="4"/>
      <queryTableField id="5" name="Décembr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7E582B-2963-4B88-B6F8-B73D107042E4}" name="base" displayName="base" ref="H1:O583" tableType="queryTable" totalsRowShown="0" headerRowDxfId="8">
  <autoFilter ref="H1:O583" xr:uid="{ED7E582B-2963-4B88-B6F8-B73D107042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2C427F5-A48D-4EA3-A256-87BC3F6DBF52}" uniqueName="1" name="Code" queryTableFieldId="1" dataDxfId="7"/>
    <tableColumn id="6" xr3:uid="{DCA819CE-4582-4410-BFE3-74F3406C6272}" uniqueName="6" name="Juin" queryTableFieldId="6" dataDxfId="6"/>
    <tableColumn id="7" xr3:uid="{91743253-9498-44F4-9E9A-42C49FD504DB}" uniqueName="7" name="Juillet" queryTableFieldId="7" dataDxfId="5"/>
    <tableColumn id="8" xr3:uid="{DA761651-768C-4717-A8F0-1A2E1C57063B}" uniqueName="8" name="Août" queryTableFieldId="8" dataDxfId="4"/>
    <tableColumn id="2" xr3:uid="{F4AB7CA2-6D14-4ACD-82C7-910239649D65}" uniqueName="2" name="Septembre" queryTableFieldId="2" dataDxfId="3"/>
    <tableColumn id="3" xr3:uid="{D67BB459-FEDC-4B45-B76B-6B3425A61C9E}" uniqueName="3" name="Octobre" queryTableFieldId="3" dataDxfId="2"/>
    <tableColumn id="4" xr3:uid="{3A5B82C6-BECB-487F-A78B-D1255F5192A6}" uniqueName="4" name="Novembre" queryTableFieldId="4" dataDxfId="1"/>
    <tableColumn id="5" xr3:uid="{BCC2F4C1-C800-4640-91F1-6F8E53281055}" uniqueName="5" name="Décembr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B0880-3AFD-4A2B-8873-962E9EA81952}">
  <sheetPr codeName="Feuil6"/>
  <dimension ref="A1:P583"/>
  <sheetViews>
    <sheetView tabSelected="1" workbookViewId="0">
      <selection activeCell="B13" sqref="B13"/>
    </sheetView>
  </sheetViews>
  <sheetFormatPr baseColWidth="10" defaultRowHeight="13.2" x14ac:dyDescent="0.25"/>
  <cols>
    <col min="2" max="2" width="34.77734375" bestFit="1" customWidth="1"/>
    <col min="3" max="6" width="11.44140625" style="2"/>
    <col min="8" max="8" width="9.6640625" bestFit="1" customWidth="1"/>
    <col min="9" max="9" width="14.6640625" bestFit="1" customWidth="1"/>
    <col min="10" max="10" width="12.33203125" bestFit="1" customWidth="1"/>
    <col min="11" max="11" width="14.33203125" bestFit="1" customWidth="1"/>
    <col min="12" max="12" width="14" bestFit="1" customWidth="1"/>
    <col min="13" max="15" width="14" customWidth="1"/>
  </cols>
  <sheetData>
    <row r="1" spans="1:16" ht="14.4" x14ac:dyDescent="0.25">
      <c r="B1" s="5"/>
      <c r="C1" s="6" t="str">
        <f ca="1">IF(MONTH(TODAY())=1,"Janvier",IF(MONTH(TODAY())=2,"Février",IF(MONTH(TODAY())=3,"Mars",IF(MONTH(TODAY())=4,"Avril",IF(MONTH(TODAY())=5,"Mai",IF(MONTH(TODAY())=6,"Juin",IF(MONTH(TODAY())=7,"Juillet",IF(MONTH(TODAY())=8,"Août",IF(MONTH(TODAY())=9,"Septembre",IF(MONTH(TODAY())=10,"Octobre",IF(MONTH(TODAY())=11,"Novembre",IF(MONTH(TODAY())=12,"Décembre"))))))))))))</f>
        <v>Septembre</v>
      </c>
      <c r="D1" s="6" t="str">
        <f ca="1">IF(MONTH(TODAY())=12,"Janvier",IF(MONTH(TODAY())=1,"Février",IF(MONTH(TODAY())=2,"Mars",IF(MONTH(TODAY())=3,"Avril",IF(MONTH(TODAY())=4,"Mai",IF(MONTH(TODAY())=5,"Juin",IF(MONTH(TODAY())=6,"Juillet",IF(MONTH(TODAY())=7,"Août",IF(MONTH(TODAY())=8,"Septembre",IF(MONTH(TODAY())=9,"Octobre",IF(MONTH(TODAY())=10,"Novembre",IF(MONTH(TODAY())=11,"Décembre"))))))))))))</f>
        <v>Octobre</v>
      </c>
      <c r="E1" s="6" t="str">
        <f ca="1">IF(MONTH(TODAY())=11,"Janvier",IF(MONTH(TODAY())=12,"Février",IF(MONTH(TODAY())=1,"Mars",IF(MONTH(TODAY())=2,"Avril",IF(MONTH(TODAY())=3,"Mai",IF(MONTH(TODAY())=4,"Juin",IF(MONTH(TODAY())=5,"Juillet",IF(MONTH(TODAY())=6,"Août",IF(MONTH(TODAY())=7,"Septembre",IF(MONTH(TODAY())=8,"Octobre",IF(MONTH(TODAY())=9,"Novembre",IF(MONTH(TODAY())=10,"Décembre"))))))))))))</f>
        <v>Novembre</v>
      </c>
      <c r="F1" s="6" t="str">
        <f ca="1">IF(MONTH(TODAY())=10,"Janvier",IF(MONTH(TODAY())=11,"Février",IF(MONTH(TODAY())=12,"Mars",IF(MONTH(TODAY())=1,"Avril",IF(MONTH(TODAY())=2,"Mai",IF(MONTH(TODAY())=3,"Juin",IF(MONTH(TODAY())=4,"Juillet",IF(MONTH(TODAY())=5,"Août",IF(MONTH(TODAY())=6,"Septembre",IF(MONTH(TODAY())=7,"Octobre",IF(MONTH(TODAY())=8,"Novembre",IF(MONTH(TODAY())=9,"Décembre"))))))))))))</f>
        <v>Décembre</v>
      </c>
      <c r="G1" s="5"/>
      <c r="H1" s="5" t="s">
        <v>225</v>
      </c>
      <c r="I1" t="s">
        <v>230</v>
      </c>
      <c r="J1" t="s">
        <v>231</v>
      </c>
      <c r="K1" t="s">
        <v>232</v>
      </c>
      <c r="L1" s="5" t="s">
        <v>226</v>
      </c>
      <c r="M1" s="5" t="s">
        <v>227</v>
      </c>
      <c r="N1" s="5" t="s">
        <v>228</v>
      </c>
      <c r="O1" s="5" t="s">
        <v>229</v>
      </c>
      <c r="P1" s="5"/>
    </row>
    <row r="2" spans="1:16" x14ac:dyDescent="0.25">
      <c r="A2" s="3">
        <v>100001</v>
      </c>
      <c r="B2" s="4" t="s">
        <v>0</v>
      </c>
      <c r="C2" s="2">
        <v>9.7651979019435287E-2</v>
      </c>
      <c r="D2" s="2">
        <v>512.6034742020762</v>
      </c>
      <c r="E2" s="2">
        <v>160.03765854103361</v>
      </c>
      <c r="F2" s="2">
        <v>184.62506287106905</v>
      </c>
      <c r="H2" s="1">
        <v>100001</v>
      </c>
      <c r="I2" s="8">
        <v>952.72299999999996</v>
      </c>
      <c r="J2" s="8">
        <v>751.42700000000013</v>
      </c>
      <c r="K2" s="8">
        <v>363.18333333333334</v>
      </c>
      <c r="L2" s="7">
        <v>444.41697575722344</v>
      </c>
      <c r="M2" s="7">
        <v>444.41697575722344</v>
      </c>
      <c r="N2" s="7">
        <v>138.74945410150573</v>
      </c>
      <c r="O2" s="7">
        <v>160.06624266031051</v>
      </c>
    </row>
    <row r="3" spans="1:16" x14ac:dyDescent="0.25">
      <c r="A3" s="3">
        <v>100002</v>
      </c>
      <c r="B3" s="4" t="s">
        <v>1</v>
      </c>
      <c r="C3" s="2">
        <v>3.5465521244485751E-2</v>
      </c>
      <c r="D3" s="2">
        <v>15.531982818667284</v>
      </c>
      <c r="E3" s="2">
        <v>14.103040399349899</v>
      </c>
      <c r="F3" s="2">
        <v>3.8105131181796996</v>
      </c>
      <c r="H3" s="1">
        <v>100002</v>
      </c>
      <c r="I3" s="8">
        <v>27.67</v>
      </c>
      <c r="J3" s="8">
        <v>21.843000000000004</v>
      </c>
      <c r="K3" s="8">
        <v>15.638166666666669</v>
      </c>
      <c r="L3" s="7">
        <v>24.961147947161741</v>
      </c>
      <c r="M3" s="7">
        <v>14.890324883970012</v>
      </c>
      <c r="N3" s="7">
        <v>13.520414994644776</v>
      </c>
      <c r="O3" s="7">
        <v>3.6530930382006361</v>
      </c>
    </row>
    <row r="4" spans="1:16" x14ac:dyDescent="0.25">
      <c r="A4" s="3">
        <v>100003</v>
      </c>
      <c r="B4" s="4" t="s">
        <v>2</v>
      </c>
      <c r="C4" s="2">
        <v>5.9617048030440808E-2</v>
      </c>
      <c r="D4" s="2">
        <v>655.9029527308428</v>
      </c>
      <c r="E4" s="2">
        <v>127.15404576365289</v>
      </c>
      <c r="F4" s="2">
        <v>135.10117362388121</v>
      </c>
      <c r="H4" s="1">
        <v>100003</v>
      </c>
      <c r="I4" s="8">
        <v>1222.1020000000001</v>
      </c>
      <c r="J4" s="8">
        <v>1003.5320000000002</v>
      </c>
      <c r="K4" s="8">
        <v>413.3654166666667</v>
      </c>
      <c r="L4" s="7">
        <v>834.09371507261596</v>
      </c>
      <c r="M4" s="7">
        <v>565.65701886927468</v>
      </c>
      <c r="N4" s="7">
        <v>109.65887280179798</v>
      </c>
      <c r="O4" s="7">
        <v>116.51255235191036</v>
      </c>
    </row>
    <row r="5" spans="1:16" x14ac:dyDescent="0.25">
      <c r="A5" s="3">
        <v>100004</v>
      </c>
      <c r="B5" s="4" t="s">
        <v>3</v>
      </c>
      <c r="C5" s="2">
        <v>-0.14280084077771943</v>
      </c>
      <c r="D5" s="2">
        <v>5.3574947451392534</v>
      </c>
      <c r="E5" s="2">
        <v>4.9288951655281128</v>
      </c>
      <c r="F5" s="2">
        <v>4.7145953757225429</v>
      </c>
      <c r="H5" s="1">
        <v>100004</v>
      </c>
      <c r="I5" s="8">
        <v>11.375</v>
      </c>
      <c r="J5" s="8">
        <v>10.625</v>
      </c>
      <c r="K5" s="8">
        <v>8.9375</v>
      </c>
      <c r="L5" s="7">
        <v>10.414364640883978</v>
      </c>
      <c r="M5" s="7">
        <v>4.4889502762430933</v>
      </c>
      <c r="N5" s="7">
        <v>4.1298342541436464</v>
      </c>
      <c r="O5" s="7">
        <v>3.9502762430939224</v>
      </c>
    </row>
    <row r="6" spans="1:16" x14ac:dyDescent="0.25">
      <c r="A6" s="3">
        <v>100005</v>
      </c>
      <c r="B6" s="4" t="s">
        <v>4</v>
      </c>
      <c r="C6" s="2">
        <v>-5.5518393528372456E-2</v>
      </c>
      <c r="D6" s="2">
        <v>415.57190684751612</v>
      </c>
      <c r="E6" s="2">
        <v>471.15464938837141</v>
      </c>
      <c r="F6" s="2">
        <v>522.91224142301655</v>
      </c>
      <c r="H6" s="1">
        <v>100005</v>
      </c>
      <c r="I6" s="8">
        <v>586.66499999999996</v>
      </c>
      <c r="J6" s="8">
        <v>552.43000000000006</v>
      </c>
      <c r="K6" s="8">
        <v>518.76416666666671</v>
      </c>
      <c r="L6" s="7">
        <v>474.87072721031126</v>
      </c>
      <c r="M6" s="7">
        <v>375.74629316645581</v>
      </c>
      <c r="N6" s="7">
        <v>426.00235987746936</v>
      </c>
      <c r="O6" s="7">
        <v>472.79985275365522</v>
      </c>
    </row>
    <row r="7" spans="1:16" x14ac:dyDescent="0.25">
      <c r="A7" s="3">
        <v>100006</v>
      </c>
      <c r="B7" s="4" t="s">
        <v>5</v>
      </c>
      <c r="C7" s="2">
        <v>0.54819019361779575</v>
      </c>
      <c r="D7" s="2">
        <v>792.44166666666661</v>
      </c>
      <c r="E7" s="2">
        <v>792.44166666666661</v>
      </c>
      <c r="F7" s="2">
        <v>792.44166666666661</v>
      </c>
      <c r="H7" s="1">
        <v>100006</v>
      </c>
      <c r="I7" s="8">
        <v>834.67499999999995</v>
      </c>
      <c r="J7" s="8">
        <v>771.32500000000005</v>
      </c>
      <c r="K7" s="8">
        <v>700.10583333333341</v>
      </c>
      <c r="L7" s="7">
        <v>639.47209880549588</v>
      </c>
      <c r="M7" s="7">
        <v>708.05992087542904</v>
      </c>
      <c r="N7" s="7">
        <v>550.03097216323147</v>
      </c>
      <c r="O7" s="7">
        <v>513.93871424958138</v>
      </c>
    </row>
    <row r="8" spans="1:16" x14ac:dyDescent="0.25">
      <c r="A8" s="3">
        <v>100007</v>
      </c>
      <c r="B8" s="4" t="s">
        <v>6</v>
      </c>
      <c r="C8" s="2">
        <v>-0.28770949720670386</v>
      </c>
      <c r="D8" s="2">
        <v>27.245111731843579</v>
      </c>
      <c r="E8" s="2">
        <v>35.614525139664806</v>
      </c>
      <c r="F8" s="2">
        <v>16.560754189944138</v>
      </c>
      <c r="H8" s="1">
        <v>100007</v>
      </c>
      <c r="I8" s="8">
        <v>41.25</v>
      </c>
      <c r="J8" s="8">
        <v>11.25</v>
      </c>
      <c r="K8" s="8">
        <v>30.791666666666668</v>
      </c>
      <c r="L8" s="7">
        <v>23.049618320610687</v>
      </c>
      <c r="M8" s="7">
        <v>28.906488549618324</v>
      </c>
      <c r="N8" s="7">
        <v>37.786259541984734</v>
      </c>
      <c r="O8" s="7">
        <v>17.570610687022903</v>
      </c>
    </row>
    <row r="9" spans="1:16" x14ac:dyDescent="0.25">
      <c r="A9" s="3">
        <v>100008</v>
      </c>
      <c r="B9" s="4" t="s">
        <v>7</v>
      </c>
      <c r="C9" s="2">
        <v>-0.43607141115067555</v>
      </c>
      <c r="D9" s="2">
        <v>118.42500365835812</v>
      </c>
      <c r="E9" s="2">
        <v>90.447942436954293</v>
      </c>
      <c r="F9" s="2">
        <v>113.69420672650114</v>
      </c>
      <c r="H9" s="1">
        <v>100008</v>
      </c>
      <c r="I9" s="8">
        <v>25.904999999999973</v>
      </c>
      <c r="J9" s="8">
        <v>44.853000000000009</v>
      </c>
      <c r="K9" s="8">
        <v>123.18366666666668</v>
      </c>
      <c r="L9" s="7">
        <v>73.149053939411573</v>
      </c>
      <c r="M9" s="7">
        <v>227.0836609300836</v>
      </c>
      <c r="N9" s="7">
        <v>173.43676806150086</v>
      </c>
      <c r="O9" s="7">
        <v>218.01220935130991</v>
      </c>
    </row>
    <row r="10" spans="1:16" x14ac:dyDescent="0.25">
      <c r="A10" s="3">
        <v>100009</v>
      </c>
      <c r="B10" s="4" t="s">
        <v>8</v>
      </c>
      <c r="C10" s="2">
        <v>-1.4063232934439864E-2</v>
      </c>
      <c r="D10" s="2">
        <v>268.17480064183235</v>
      </c>
      <c r="E10" s="2">
        <v>430.85436720764977</v>
      </c>
      <c r="F10" s="2">
        <v>445.6434187136332</v>
      </c>
      <c r="H10" s="1">
        <v>100009</v>
      </c>
      <c r="I10" s="8">
        <v>246.375</v>
      </c>
      <c r="J10" s="8">
        <v>201.55</v>
      </c>
      <c r="K10" s="8">
        <v>293.36458333333331</v>
      </c>
      <c r="L10" s="7">
        <v>209.39570455679183</v>
      </c>
      <c r="M10" s="7">
        <v>258.36076951439043</v>
      </c>
      <c r="N10" s="7">
        <v>415.08697160951698</v>
      </c>
      <c r="O10" s="7">
        <v>429.33480816361941</v>
      </c>
    </row>
    <row r="11" spans="1:16" x14ac:dyDescent="0.25">
      <c r="A11" s="3">
        <v>100010</v>
      </c>
      <c r="B11" s="4" t="s">
        <v>9</v>
      </c>
      <c r="C11" s="2">
        <v>0.23948164654333129</v>
      </c>
      <c r="D11" s="2">
        <v>991.58531723466513</v>
      </c>
      <c r="E11" s="2">
        <v>680.09118464186054</v>
      </c>
      <c r="F11" s="2">
        <v>540.79823720332081</v>
      </c>
      <c r="H11" s="1">
        <v>100010</v>
      </c>
      <c r="I11" s="8">
        <v>1082.8900000000001</v>
      </c>
      <c r="J11" s="8">
        <v>946.21</v>
      </c>
      <c r="K11" s="8">
        <v>675.59083333333342</v>
      </c>
      <c r="L11" s="7">
        <v>856.7225262596628</v>
      </c>
      <c r="M11" s="7">
        <v>875.33432228729635</v>
      </c>
      <c r="N11" s="7">
        <v>600.35898661977092</v>
      </c>
      <c r="O11" s="7">
        <v>477.39639769646283</v>
      </c>
    </row>
    <row r="12" spans="1:16" x14ac:dyDescent="0.25">
      <c r="A12" s="3">
        <v>100015</v>
      </c>
      <c r="B12" s="4" t="s">
        <v>10</v>
      </c>
      <c r="C12" s="2">
        <v>-0.14215575597600982</v>
      </c>
      <c r="D12" s="2">
        <v>44.779469538052325</v>
      </c>
      <c r="E12" s="2">
        <v>28.712046847482927</v>
      </c>
      <c r="F12" s="2">
        <v>22.24390124754207</v>
      </c>
      <c r="H12" s="1">
        <v>100011</v>
      </c>
      <c r="I12" s="8">
        <v>0</v>
      </c>
      <c r="J12" s="8">
        <v>0</v>
      </c>
      <c r="K12" s="8">
        <v>0</v>
      </c>
      <c r="L12" s="7">
        <v>0</v>
      </c>
      <c r="M12" s="7">
        <v>0</v>
      </c>
      <c r="N12" s="7">
        <v>0</v>
      </c>
      <c r="O12" s="7">
        <v>0</v>
      </c>
    </row>
    <row r="13" spans="1:16" x14ac:dyDescent="0.25">
      <c r="A13" s="3">
        <v>100018</v>
      </c>
      <c r="B13" s="4" t="s">
        <v>11</v>
      </c>
      <c r="C13" s="2" t="e">
        <v>#DIV/0!</v>
      </c>
      <c r="D13" s="2">
        <v>120</v>
      </c>
      <c r="E13" s="2">
        <v>120</v>
      </c>
      <c r="F13" s="2">
        <v>120</v>
      </c>
      <c r="H13" s="1">
        <v>100012</v>
      </c>
      <c r="I13" s="8">
        <v>0</v>
      </c>
      <c r="J13" s="8">
        <v>0</v>
      </c>
      <c r="K13" s="8">
        <v>0</v>
      </c>
      <c r="L13" s="7">
        <v>0</v>
      </c>
      <c r="M13" s="7">
        <v>0</v>
      </c>
      <c r="N13" s="7">
        <v>0</v>
      </c>
      <c r="O13" s="7">
        <v>0</v>
      </c>
    </row>
    <row r="14" spans="1:16" x14ac:dyDescent="0.25">
      <c r="A14" s="3">
        <v>100020</v>
      </c>
      <c r="B14" s="4" t="s">
        <v>87</v>
      </c>
      <c r="C14" s="2">
        <v>5.7816178312046169</v>
      </c>
      <c r="D14" s="2">
        <v>90.263333333333335</v>
      </c>
      <c r="E14" s="2">
        <v>90.263333333333335</v>
      </c>
      <c r="F14" s="2">
        <v>90.263333333333335</v>
      </c>
      <c r="H14" s="1">
        <v>100013</v>
      </c>
      <c r="I14" s="8">
        <v>0</v>
      </c>
      <c r="J14" s="8">
        <v>0</v>
      </c>
      <c r="K14" s="8">
        <v>0</v>
      </c>
      <c r="L14" s="7">
        <v>0</v>
      </c>
      <c r="M14" s="7">
        <v>0</v>
      </c>
      <c r="N14" s="7">
        <v>0</v>
      </c>
      <c r="O14" s="7">
        <v>0</v>
      </c>
    </row>
    <row r="15" spans="1:16" x14ac:dyDescent="0.25">
      <c r="A15" s="3">
        <v>100025</v>
      </c>
      <c r="B15" s="4" t="s">
        <v>12</v>
      </c>
      <c r="C15" s="2">
        <v>13.706062595753993</v>
      </c>
      <c r="D15" s="2">
        <v>3359.6</v>
      </c>
      <c r="E15" s="2">
        <v>3359.6</v>
      </c>
      <c r="F15" s="2">
        <v>3359.6</v>
      </c>
      <c r="H15" s="1">
        <v>100014</v>
      </c>
      <c r="I15" s="8">
        <v>0</v>
      </c>
      <c r="J15" s="8">
        <v>0</v>
      </c>
      <c r="K15" s="8">
        <v>0</v>
      </c>
      <c r="L15" s="7">
        <v>0</v>
      </c>
      <c r="M15" s="7">
        <v>0</v>
      </c>
      <c r="N15" s="7">
        <v>0</v>
      </c>
      <c r="O15" s="7">
        <v>0</v>
      </c>
    </row>
    <row r="16" spans="1:16" x14ac:dyDescent="0.25">
      <c r="A16" s="3">
        <v>100026</v>
      </c>
      <c r="B16" s="4" t="s">
        <v>88</v>
      </c>
      <c r="C16" s="2" t="e">
        <v>#DIV/0!</v>
      </c>
      <c r="D16" s="2">
        <v>9.8000000000000025</v>
      </c>
      <c r="E16" s="2">
        <v>9.8000000000000025</v>
      </c>
      <c r="F16" s="2">
        <v>9.8000000000000025</v>
      </c>
      <c r="H16" s="1">
        <v>100015</v>
      </c>
      <c r="I16" s="8">
        <v>80.22999999999999</v>
      </c>
      <c r="J16" s="8">
        <v>64.37</v>
      </c>
      <c r="K16" s="8">
        <v>47.99666666666667</v>
      </c>
      <c r="L16" s="7">
        <v>37.113739044562415</v>
      </c>
      <c r="M16" s="7">
        <v>32.637081841747964</v>
      </c>
      <c r="N16" s="7">
        <v>20.926496728798899</v>
      </c>
      <c r="O16" s="7">
        <v>16.212251573879776</v>
      </c>
    </row>
    <row r="17" spans="1:15" x14ac:dyDescent="0.25">
      <c r="A17" s="3">
        <v>100029</v>
      </c>
      <c r="B17" s="4" t="s">
        <v>13</v>
      </c>
      <c r="C17" s="2">
        <v>-0.60482118158466702</v>
      </c>
      <c r="D17" s="2">
        <v>133.33333333333334</v>
      </c>
      <c r="E17" s="2">
        <v>133.33333333333334</v>
      </c>
      <c r="F17" s="2">
        <v>133.33333333333334</v>
      </c>
      <c r="H17" s="1">
        <v>100017</v>
      </c>
      <c r="I17" s="8">
        <v>0</v>
      </c>
      <c r="J17" s="8">
        <v>0</v>
      </c>
      <c r="K17" s="8">
        <v>0</v>
      </c>
      <c r="L17" s="7">
        <v>0</v>
      </c>
      <c r="M17" s="7">
        <v>0</v>
      </c>
      <c r="N17" s="7">
        <v>0</v>
      </c>
      <c r="O17" s="7">
        <v>0</v>
      </c>
    </row>
    <row r="18" spans="1:15" x14ac:dyDescent="0.25">
      <c r="A18" s="3">
        <v>100030</v>
      </c>
      <c r="B18" s="4" t="s">
        <v>81</v>
      </c>
      <c r="C18" s="2">
        <v>1.2407140800460694</v>
      </c>
      <c r="D18" s="2">
        <v>648.5</v>
      </c>
      <c r="E18" s="2">
        <v>648.5</v>
      </c>
      <c r="F18" s="2">
        <v>648.5</v>
      </c>
      <c r="H18" s="1">
        <v>100018</v>
      </c>
      <c r="I18" s="8">
        <v>140</v>
      </c>
      <c r="J18" s="8">
        <v>110</v>
      </c>
      <c r="K18" s="8">
        <v>0</v>
      </c>
      <c r="L18" s="7">
        <v>83.333333333333329</v>
      </c>
      <c r="M18" s="7">
        <v>83.333333333333329</v>
      </c>
      <c r="N18" s="7">
        <v>83.333333333333329</v>
      </c>
      <c r="O18" s="7">
        <v>83.333333333333329</v>
      </c>
    </row>
    <row r="19" spans="1:15" x14ac:dyDescent="0.25">
      <c r="A19" s="3">
        <v>100033</v>
      </c>
      <c r="B19" s="4" t="s">
        <v>14</v>
      </c>
      <c r="C19" s="2">
        <v>-0.24716944457942558</v>
      </c>
      <c r="D19" s="2">
        <v>779.93245541571514</v>
      </c>
      <c r="E19" s="2">
        <v>567.63423878711308</v>
      </c>
      <c r="F19" s="2">
        <v>493.10401380047625</v>
      </c>
      <c r="H19" s="1">
        <v>100019</v>
      </c>
      <c r="I19" s="8">
        <v>0</v>
      </c>
      <c r="J19" s="8">
        <v>0</v>
      </c>
      <c r="K19" s="8">
        <v>0</v>
      </c>
      <c r="L19" s="7">
        <v>0</v>
      </c>
      <c r="M19" s="7">
        <v>0</v>
      </c>
      <c r="N19" s="7">
        <v>0</v>
      </c>
      <c r="O19" s="7">
        <v>0</v>
      </c>
    </row>
    <row r="20" spans="1:15" x14ac:dyDescent="0.25">
      <c r="A20" s="3">
        <v>100038</v>
      </c>
      <c r="B20" s="4" t="s">
        <v>15</v>
      </c>
      <c r="C20" s="2">
        <v>-8.0958274533867544E-2</v>
      </c>
      <c r="D20" s="2">
        <v>4723.8744688959214</v>
      </c>
      <c r="E20" s="2">
        <v>4347.0673614548068</v>
      </c>
      <c r="F20" s="2">
        <v>2950.1239387462851</v>
      </c>
      <c r="H20" s="1">
        <v>100020</v>
      </c>
      <c r="I20" s="8">
        <v>89.20999999999998</v>
      </c>
      <c r="J20" s="8">
        <v>90.79000000000002</v>
      </c>
      <c r="K20" s="8">
        <v>41.333333333333336</v>
      </c>
      <c r="L20" s="7">
        <v>91</v>
      </c>
      <c r="M20" s="7">
        <v>91</v>
      </c>
      <c r="N20" s="7">
        <v>91</v>
      </c>
      <c r="O20" s="7">
        <v>91</v>
      </c>
    </row>
    <row r="21" spans="1:15" x14ac:dyDescent="0.25">
      <c r="A21" s="3">
        <v>100039</v>
      </c>
      <c r="B21" s="4" t="s">
        <v>16</v>
      </c>
      <c r="C21" s="2">
        <v>-0.2</v>
      </c>
      <c r="D21" s="2">
        <v>1427.2</v>
      </c>
      <c r="E21" s="2">
        <v>1164.8</v>
      </c>
      <c r="F21" s="2">
        <v>1128.8</v>
      </c>
      <c r="H21" s="1">
        <v>100021</v>
      </c>
      <c r="I21" s="8">
        <v>0</v>
      </c>
      <c r="J21" s="8">
        <v>0</v>
      </c>
      <c r="K21" s="8">
        <v>0</v>
      </c>
      <c r="L21" s="7">
        <v>0</v>
      </c>
      <c r="M21" s="7">
        <v>0</v>
      </c>
      <c r="N21" s="7">
        <v>0</v>
      </c>
      <c r="O21" s="7">
        <v>0</v>
      </c>
    </row>
    <row r="22" spans="1:15" x14ac:dyDescent="0.25">
      <c r="A22" s="3">
        <v>100040</v>
      </c>
      <c r="B22" s="4" t="s">
        <v>89</v>
      </c>
      <c r="C22" s="2">
        <v>15</v>
      </c>
      <c r="D22" s="2">
        <v>2.6666666666666665</v>
      </c>
      <c r="E22" s="2">
        <v>2.6666666666666665</v>
      </c>
      <c r="F22" s="2">
        <v>2.6666666666666665</v>
      </c>
      <c r="H22" s="1">
        <v>100022</v>
      </c>
      <c r="I22" s="8">
        <v>0</v>
      </c>
      <c r="J22" s="8">
        <v>0.5</v>
      </c>
      <c r="K22" s="8">
        <v>0</v>
      </c>
      <c r="L22" s="7">
        <v>0</v>
      </c>
      <c r="M22" s="7">
        <v>0</v>
      </c>
      <c r="N22" s="7">
        <v>0</v>
      </c>
      <c r="O22" s="7">
        <v>0</v>
      </c>
    </row>
    <row r="23" spans="1:15" x14ac:dyDescent="0.25">
      <c r="A23" s="3">
        <v>100042</v>
      </c>
      <c r="B23" s="4" t="s">
        <v>85</v>
      </c>
      <c r="C23" s="2">
        <v>-0.54210244033252886</v>
      </c>
      <c r="D23" s="2">
        <v>85.375</v>
      </c>
      <c r="E23" s="2">
        <v>85.375</v>
      </c>
      <c r="F23" s="2">
        <v>85.375</v>
      </c>
      <c r="H23" s="1">
        <v>100023</v>
      </c>
      <c r="I23" s="8">
        <v>0</v>
      </c>
      <c r="J23" s="8">
        <v>0</v>
      </c>
      <c r="K23" s="8">
        <v>0</v>
      </c>
      <c r="L23" s="7">
        <v>0</v>
      </c>
      <c r="M23" s="7">
        <v>0</v>
      </c>
      <c r="N23" s="7">
        <v>0</v>
      </c>
      <c r="O23" s="7">
        <v>0</v>
      </c>
    </row>
    <row r="24" spans="1:15" x14ac:dyDescent="0.25">
      <c r="A24" s="3">
        <v>100043</v>
      </c>
      <c r="B24" s="4" t="s">
        <v>17</v>
      </c>
      <c r="C24" s="2">
        <v>-0.68696502812423577</v>
      </c>
      <c r="D24" s="2">
        <v>21.333333333333332</v>
      </c>
      <c r="E24" s="2">
        <v>21.333333333333332</v>
      </c>
      <c r="F24" s="2">
        <v>21.333333333333332</v>
      </c>
      <c r="H24" s="1">
        <v>100024</v>
      </c>
      <c r="I24" s="8">
        <v>0</v>
      </c>
      <c r="J24" s="8">
        <v>0</v>
      </c>
      <c r="K24" s="8">
        <v>0</v>
      </c>
      <c r="L24" s="7">
        <v>0</v>
      </c>
      <c r="M24" s="7">
        <v>0</v>
      </c>
      <c r="N24" s="7">
        <v>0</v>
      </c>
      <c r="O24" s="7">
        <v>0</v>
      </c>
    </row>
    <row r="25" spans="1:15" x14ac:dyDescent="0.25">
      <c r="A25" s="3">
        <v>100044</v>
      </c>
      <c r="B25" s="4" t="s">
        <v>18</v>
      </c>
      <c r="C25" s="2">
        <v>1.6184685722971419</v>
      </c>
      <c r="D25" s="2">
        <v>1745.6483333333333</v>
      </c>
      <c r="E25" s="2">
        <v>1745.6483333333333</v>
      </c>
      <c r="F25" s="2">
        <v>1745.6483333333333</v>
      </c>
      <c r="H25" s="1">
        <v>100025</v>
      </c>
      <c r="I25" s="8">
        <v>81.200000000000742</v>
      </c>
      <c r="J25" s="8">
        <v>548.79999999999927</v>
      </c>
      <c r="K25" s="8">
        <v>410.92500000000001</v>
      </c>
      <c r="L25" s="7">
        <v>102.16664458868726</v>
      </c>
      <c r="M25" s="7">
        <v>459.2396343886607</v>
      </c>
      <c r="N25" s="7">
        <v>826.57464564843019</v>
      </c>
      <c r="O25" s="7">
        <v>633.35382169823811</v>
      </c>
    </row>
    <row r="26" spans="1:15" x14ac:dyDescent="0.25">
      <c r="A26" s="3">
        <v>100046</v>
      </c>
      <c r="B26" s="4" t="s">
        <v>90</v>
      </c>
      <c r="C26" s="2" t="e">
        <v>#DIV/0!</v>
      </c>
      <c r="D26" s="2">
        <v>1.6666666666666667</v>
      </c>
      <c r="E26" s="2">
        <v>1.6666666666666667</v>
      </c>
      <c r="F26" s="2">
        <v>1.6666666666666667</v>
      </c>
      <c r="H26" s="1">
        <v>100026</v>
      </c>
      <c r="I26" s="8">
        <v>4</v>
      </c>
      <c r="J26" s="8">
        <v>12.700000000000005</v>
      </c>
      <c r="K26" s="8">
        <v>21</v>
      </c>
      <c r="L26" s="7">
        <v>10</v>
      </c>
      <c r="M26" s="7">
        <v>10</v>
      </c>
      <c r="N26" s="7">
        <v>10</v>
      </c>
      <c r="O26" s="7">
        <v>10</v>
      </c>
    </row>
    <row r="27" spans="1:15" x14ac:dyDescent="0.25">
      <c r="A27" s="3">
        <v>100047</v>
      </c>
      <c r="B27" s="4" t="s">
        <v>19</v>
      </c>
      <c r="C27" s="2">
        <v>9.2982914087547025E-2</v>
      </c>
      <c r="D27" s="2">
        <v>2770.7116872119318</v>
      </c>
      <c r="E27" s="2">
        <v>3415.1573659991445</v>
      </c>
      <c r="F27" s="2">
        <v>4385.4616918436786</v>
      </c>
      <c r="H27" s="1">
        <v>100027</v>
      </c>
      <c r="I27" s="8">
        <v>0</v>
      </c>
      <c r="J27" s="8">
        <v>0</v>
      </c>
      <c r="K27" s="8">
        <v>0</v>
      </c>
      <c r="L27" s="7">
        <v>0</v>
      </c>
      <c r="M27" s="7">
        <v>0</v>
      </c>
      <c r="N27" s="7">
        <v>0</v>
      </c>
      <c r="O27" s="7">
        <v>0</v>
      </c>
    </row>
    <row r="28" spans="1:15" x14ac:dyDescent="0.25">
      <c r="A28" s="3">
        <v>100048</v>
      </c>
      <c r="B28" s="4" t="s">
        <v>20</v>
      </c>
      <c r="C28" s="2">
        <v>0.13438811424245389</v>
      </c>
      <c r="D28" s="2">
        <v>2075.9302490636906</v>
      </c>
      <c r="E28" s="2">
        <v>1506.1792811329613</v>
      </c>
      <c r="F28" s="2">
        <v>1516.9650433231784</v>
      </c>
      <c r="H28" s="1">
        <v>100028</v>
      </c>
      <c r="I28" s="8">
        <v>0</v>
      </c>
      <c r="J28" s="8">
        <v>0</v>
      </c>
      <c r="K28" s="8">
        <v>0</v>
      </c>
      <c r="L28" s="7">
        <v>0</v>
      </c>
      <c r="M28" s="7">
        <v>0</v>
      </c>
      <c r="N28" s="7">
        <v>0</v>
      </c>
      <c r="O28" s="7">
        <v>0</v>
      </c>
    </row>
    <row r="29" spans="1:15" x14ac:dyDescent="0.25">
      <c r="A29" s="3">
        <v>100050</v>
      </c>
      <c r="B29" s="4" t="s">
        <v>21</v>
      </c>
      <c r="C29" s="2">
        <v>0.25649121503658834</v>
      </c>
      <c r="D29" s="2">
        <v>486.26210021915966</v>
      </c>
      <c r="E29" s="2">
        <v>704.38897514951145</v>
      </c>
      <c r="F29" s="2">
        <v>1507.0355633148843</v>
      </c>
      <c r="H29" s="1">
        <v>100029</v>
      </c>
      <c r="I29" s="8">
        <v>120</v>
      </c>
      <c r="J29" s="8">
        <v>140</v>
      </c>
      <c r="K29" s="8">
        <v>268.33333333333331</v>
      </c>
      <c r="L29" s="7">
        <v>234.08888888888896</v>
      </c>
      <c r="M29" s="7">
        <v>146.40493827160492</v>
      </c>
      <c r="N29" s="7">
        <v>146.23456790123458</v>
      </c>
      <c r="O29" s="7">
        <v>166.11111111111114</v>
      </c>
    </row>
    <row r="30" spans="1:15" x14ac:dyDescent="0.25">
      <c r="A30" s="3">
        <v>100056</v>
      </c>
      <c r="B30" s="4" t="s">
        <v>82</v>
      </c>
      <c r="C30" s="2">
        <v>0.82545454545454544</v>
      </c>
      <c r="D30" s="2">
        <v>334.66666666666669</v>
      </c>
      <c r="E30" s="2">
        <v>334.66666666666669</v>
      </c>
      <c r="F30" s="2">
        <v>334.66666666666669</v>
      </c>
      <c r="H30" s="1">
        <v>100030</v>
      </c>
      <c r="I30" s="8">
        <v>532.5</v>
      </c>
      <c r="J30" s="8">
        <v>706.5</v>
      </c>
      <c r="K30" s="8">
        <v>308.6875</v>
      </c>
      <c r="L30" s="7">
        <v>598</v>
      </c>
      <c r="M30" s="7">
        <v>598</v>
      </c>
      <c r="N30" s="7">
        <v>598</v>
      </c>
      <c r="O30" s="7">
        <v>598</v>
      </c>
    </row>
    <row r="31" spans="1:15" x14ac:dyDescent="0.25">
      <c r="A31" s="3">
        <v>100064</v>
      </c>
      <c r="B31" s="4" t="s">
        <v>91</v>
      </c>
      <c r="C31" s="2">
        <v>-0.25013958682300391</v>
      </c>
      <c r="D31" s="2">
        <v>16.009519821328862</v>
      </c>
      <c r="E31" s="2">
        <v>14.997208263539923</v>
      </c>
      <c r="F31" s="2">
        <v>9.7481853713009503</v>
      </c>
      <c r="H31" s="1">
        <v>100031</v>
      </c>
      <c r="I31" s="8">
        <v>0</v>
      </c>
      <c r="J31" s="8">
        <v>0</v>
      </c>
      <c r="K31" s="8">
        <v>0</v>
      </c>
      <c r="L31" s="7">
        <v>0</v>
      </c>
      <c r="M31" s="7">
        <v>0</v>
      </c>
      <c r="N31" s="7">
        <v>0</v>
      </c>
      <c r="O31" s="7">
        <v>0</v>
      </c>
    </row>
    <row r="32" spans="1:15" x14ac:dyDescent="0.25">
      <c r="A32" s="3">
        <v>100065</v>
      </c>
      <c r="B32" s="4" t="s">
        <v>92</v>
      </c>
      <c r="C32" s="2" t="e">
        <v>#DIV/0!</v>
      </c>
      <c r="D32" s="2">
        <v>0.14000000000000026</v>
      </c>
      <c r="E32" s="2">
        <v>0.14000000000000026</v>
      </c>
      <c r="F32" s="2">
        <v>0.14000000000000026</v>
      </c>
      <c r="H32" s="1">
        <v>100032</v>
      </c>
      <c r="I32" s="8">
        <v>0</v>
      </c>
      <c r="J32" s="8">
        <v>0</v>
      </c>
      <c r="K32" s="8">
        <v>0</v>
      </c>
      <c r="L32" s="7">
        <v>0</v>
      </c>
      <c r="M32" s="7">
        <v>0</v>
      </c>
      <c r="N32" s="7">
        <v>0</v>
      </c>
      <c r="O32" s="7">
        <v>0</v>
      </c>
    </row>
    <row r="33" spans="1:15" x14ac:dyDescent="0.25">
      <c r="A33" s="3">
        <v>100069</v>
      </c>
      <c r="B33" s="4" t="s">
        <v>93</v>
      </c>
      <c r="C33" s="2">
        <v>0.305870236869207</v>
      </c>
      <c r="D33" s="2">
        <v>85.208032955715751</v>
      </c>
      <c r="E33" s="2">
        <v>64.640576725025753</v>
      </c>
      <c r="F33" s="2">
        <v>76.393408856848609</v>
      </c>
      <c r="H33" s="1">
        <v>100033</v>
      </c>
      <c r="I33" s="8">
        <v>1728.5</v>
      </c>
      <c r="J33" s="8">
        <v>685</v>
      </c>
      <c r="K33" s="8">
        <v>1077.9041666666667</v>
      </c>
      <c r="L33" s="7">
        <v>891.23768633136308</v>
      </c>
      <c r="M33" s="7">
        <v>851.10590684361171</v>
      </c>
      <c r="N33" s="7">
        <v>619.43422177614218</v>
      </c>
      <c r="O33" s="7">
        <v>538.10267276309435</v>
      </c>
    </row>
    <row r="34" spans="1:15" x14ac:dyDescent="0.25">
      <c r="A34" s="3">
        <v>100070</v>
      </c>
      <c r="B34" s="4" t="s">
        <v>22</v>
      </c>
      <c r="C34" s="2">
        <v>0.38876808729342904</v>
      </c>
      <c r="D34" s="2">
        <v>269.85985965050992</v>
      </c>
      <c r="E34" s="2">
        <v>128.14996402308847</v>
      </c>
      <c r="F34" s="2">
        <v>208.31521309401438</v>
      </c>
      <c r="H34" s="1">
        <v>100034</v>
      </c>
      <c r="I34" s="8">
        <v>0</v>
      </c>
      <c r="J34" s="8">
        <v>127.5</v>
      </c>
      <c r="K34" s="8">
        <v>0</v>
      </c>
      <c r="L34" s="7">
        <v>0</v>
      </c>
      <c r="M34" s="7">
        <v>0</v>
      </c>
      <c r="N34" s="7">
        <v>0</v>
      </c>
      <c r="O34" s="7">
        <v>0</v>
      </c>
    </row>
    <row r="35" spans="1:15" x14ac:dyDescent="0.25">
      <c r="A35" s="3">
        <v>100072</v>
      </c>
      <c r="B35" s="4" t="s">
        <v>94</v>
      </c>
      <c r="C35" s="2">
        <v>0.33357340055215473</v>
      </c>
      <c r="D35" s="2">
        <v>18.910070819829564</v>
      </c>
      <c r="E35" s="2">
        <v>16.576317368863272</v>
      </c>
      <c r="F35" s="2">
        <v>29.358618413155686</v>
      </c>
      <c r="H35" s="1">
        <v>100036</v>
      </c>
      <c r="I35" s="8">
        <v>0</v>
      </c>
      <c r="J35" s="8">
        <v>0</v>
      </c>
      <c r="K35" s="8">
        <v>0</v>
      </c>
      <c r="L35" s="7">
        <v>0</v>
      </c>
      <c r="M35" s="7">
        <v>0</v>
      </c>
      <c r="N35" s="7">
        <v>0</v>
      </c>
      <c r="O35" s="7">
        <v>0</v>
      </c>
    </row>
    <row r="36" spans="1:15" x14ac:dyDescent="0.25">
      <c r="A36" s="3">
        <v>100073</v>
      </c>
      <c r="B36" s="4" t="s">
        <v>95</v>
      </c>
      <c r="C36" s="2">
        <v>-6.8093385214009362E-3</v>
      </c>
      <c r="D36" s="2">
        <v>2.5227042801556432</v>
      </c>
      <c r="E36" s="2">
        <v>0.29795719844357688</v>
      </c>
      <c r="F36" s="2">
        <v>0.52142509727626485</v>
      </c>
      <c r="H36" s="1">
        <v>100037</v>
      </c>
      <c r="I36" s="8">
        <v>0</v>
      </c>
      <c r="J36" s="8">
        <v>0</v>
      </c>
      <c r="K36" s="8">
        <v>0</v>
      </c>
      <c r="L36" s="7">
        <v>0</v>
      </c>
      <c r="M36" s="7">
        <v>0</v>
      </c>
      <c r="N36" s="7">
        <v>0</v>
      </c>
      <c r="O36" s="7">
        <v>0</v>
      </c>
    </row>
    <row r="37" spans="1:15" x14ac:dyDescent="0.25">
      <c r="A37" s="3">
        <v>100077</v>
      </c>
      <c r="B37" s="4" t="s">
        <v>96</v>
      </c>
      <c r="C37" s="2" t="e">
        <v>#DIV/0!</v>
      </c>
      <c r="D37" s="2">
        <v>38.166666666666664</v>
      </c>
      <c r="E37" s="2">
        <v>38.166666666666664</v>
      </c>
      <c r="F37" s="2">
        <v>38.166666666666664</v>
      </c>
      <c r="H37" s="1">
        <v>100038</v>
      </c>
      <c r="I37" s="8">
        <v>4360</v>
      </c>
      <c r="J37" s="8">
        <v>4440</v>
      </c>
      <c r="K37" s="8">
        <v>4451.25</v>
      </c>
      <c r="L37" s="7">
        <v>4106.7630231857884</v>
      </c>
      <c r="M37" s="7">
        <v>4110.7618187292992</v>
      </c>
      <c r="N37" s="7">
        <v>3782.8605841613976</v>
      </c>
      <c r="O37" s="7">
        <v>2567.2267389340564</v>
      </c>
    </row>
    <row r="38" spans="1:15" x14ac:dyDescent="0.25">
      <c r="A38" s="3">
        <v>100078</v>
      </c>
      <c r="B38" s="4" t="s">
        <v>23</v>
      </c>
      <c r="C38" s="2">
        <v>-0.13258300628980169</v>
      </c>
      <c r="D38" s="2">
        <v>3607.8761266996198</v>
      </c>
      <c r="E38" s="2">
        <v>3434.1038780986751</v>
      </c>
      <c r="F38" s="2">
        <v>4291.9784174610677</v>
      </c>
      <c r="H38" s="1">
        <v>100039</v>
      </c>
      <c r="I38" s="8">
        <v>1575</v>
      </c>
      <c r="J38" s="8">
        <v>1785</v>
      </c>
      <c r="K38" s="8">
        <v>1808.3333333333333</v>
      </c>
      <c r="L38" s="7">
        <v>1765.5370650529501</v>
      </c>
      <c r="M38" s="7">
        <v>1334.6263237518913</v>
      </c>
      <c r="N38" s="7">
        <v>1089.2465960665661</v>
      </c>
      <c r="O38" s="7">
        <v>1055.5816944024205</v>
      </c>
    </row>
    <row r="39" spans="1:15" x14ac:dyDescent="0.25">
      <c r="A39" s="3">
        <v>100079</v>
      </c>
      <c r="B39" s="4" t="s">
        <v>97</v>
      </c>
      <c r="C39" s="2">
        <v>0.30416666666666664</v>
      </c>
      <c r="D39" s="2">
        <v>30.973958333333336</v>
      </c>
      <c r="E39" s="2">
        <v>50.536458333333336</v>
      </c>
      <c r="F39" s="2">
        <v>116.72291666666666</v>
      </c>
      <c r="H39" s="1">
        <v>100040</v>
      </c>
      <c r="I39" s="8">
        <v>0</v>
      </c>
      <c r="J39" s="8">
        <v>4</v>
      </c>
      <c r="K39" s="8">
        <v>0</v>
      </c>
      <c r="L39" s="7">
        <v>1.3333333333333333</v>
      </c>
      <c r="M39" s="7">
        <v>1.3333333333333333</v>
      </c>
      <c r="N39" s="7">
        <v>1.3333333333333333</v>
      </c>
      <c r="O39" s="7">
        <v>1.3333333333333333</v>
      </c>
    </row>
    <row r="40" spans="1:15" x14ac:dyDescent="0.25">
      <c r="A40" s="3">
        <v>100085</v>
      </c>
      <c r="B40" s="4" t="s">
        <v>98</v>
      </c>
      <c r="C40" s="2" t="e">
        <v>#DIV/0!</v>
      </c>
      <c r="D40" s="2">
        <v>0</v>
      </c>
      <c r="E40" s="2">
        <v>0</v>
      </c>
      <c r="F40" s="2">
        <v>0</v>
      </c>
      <c r="H40" s="1">
        <v>100041</v>
      </c>
      <c r="I40" s="8">
        <v>0</v>
      </c>
      <c r="J40" s="8">
        <v>0</v>
      </c>
      <c r="K40" s="8">
        <v>0</v>
      </c>
      <c r="L40" s="7">
        <v>0</v>
      </c>
      <c r="M40" s="7">
        <v>0</v>
      </c>
      <c r="N40" s="7">
        <v>0</v>
      </c>
      <c r="O40" s="7">
        <v>0</v>
      </c>
    </row>
    <row r="41" spans="1:15" x14ac:dyDescent="0.25">
      <c r="A41" s="3">
        <v>100086</v>
      </c>
      <c r="B41" s="4" t="s">
        <v>24</v>
      </c>
      <c r="C41" s="2">
        <v>0.31094924835791615</v>
      </c>
      <c r="D41" s="2">
        <v>1336.1601133530871</v>
      </c>
      <c r="E41" s="2">
        <v>651.10129748643612</v>
      </c>
      <c r="F41" s="2">
        <v>634.85339250228799</v>
      </c>
      <c r="H41" s="1">
        <v>100042</v>
      </c>
      <c r="I41" s="8">
        <v>256.125</v>
      </c>
      <c r="J41" s="8">
        <v>0</v>
      </c>
      <c r="K41" s="8">
        <v>40.456249999999997</v>
      </c>
      <c r="L41" s="7">
        <v>100.17668465816162</v>
      </c>
      <c r="M41" s="7">
        <v>0</v>
      </c>
      <c r="N41" s="7">
        <v>0</v>
      </c>
      <c r="O41" s="7">
        <v>0</v>
      </c>
    </row>
    <row r="42" spans="1:15" x14ac:dyDescent="0.25">
      <c r="A42" s="3">
        <v>100087</v>
      </c>
      <c r="B42" s="4" t="s">
        <v>25</v>
      </c>
      <c r="C42" s="2">
        <v>-4.9911872628151006E-2</v>
      </c>
      <c r="D42" s="2">
        <v>1655.3458847008444</v>
      </c>
      <c r="E42" s="2">
        <v>2066.4760132186948</v>
      </c>
      <c r="F42" s="2">
        <v>1392.6612447985906</v>
      </c>
      <c r="H42" s="1">
        <v>100043</v>
      </c>
      <c r="I42" s="8">
        <v>18</v>
      </c>
      <c r="J42" s="8">
        <v>23</v>
      </c>
      <c r="K42" s="8">
        <v>44.05</v>
      </c>
      <c r="L42" s="7">
        <v>24.333333333333332</v>
      </c>
      <c r="M42" s="7">
        <v>24.333333333333332</v>
      </c>
      <c r="N42" s="7">
        <v>24.333333333333332</v>
      </c>
      <c r="O42" s="7">
        <v>24.333333333333332</v>
      </c>
    </row>
    <row r="43" spans="1:15" x14ac:dyDescent="0.25">
      <c r="A43" s="3">
        <v>100089</v>
      </c>
      <c r="B43" s="4" t="s">
        <v>99</v>
      </c>
      <c r="C43" s="2">
        <v>16.577639751552791</v>
      </c>
      <c r="D43" s="2">
        <v>9.4333333333333318</v>
      </c>
      <c r="E43" s="2">
        <v>9.4333333333333318</v>
      </c>
      <c r="F43" s="2">
        <v>9.4333333333333318</v>
      </c>
      <c r="H43" s="1">
        <v>100044</v>
      </c>
      <c r="I43" s="8">
        <v>515.05500000000006</v>
      </c>
      <c r="J43" s="8">
        <v>810.94500000000016</v>
      </c>
      <c r="K43" s="8">
        <v>562.91808333333336</v>
      </c>
      <c r="L43" s="7">
        <v>534.03944239124644</v>
      </c>
      <c r="M43" s="7">
        <v>328.51412802297506</v>
      </c>
      <c r="N43" s="7">
        <v>305.59453769579073</v>
      </c>
      <c r="O43" s="7">
        <v>349.14175931744091</v>
      </c>
    </row>
    <row r="44" spans="1:15" x14ac:dyDescent="0.25">
      <c r="A44" s="3">
        <v>100090</v>
      </c>
      <c r="B44" s="4" t="s">
        <v>100</v>
      </c>
      <c r="C44" s="2">
        <v>9.3139293139292839E-2</v>
      </c>
      <c r="D44" s="2">
        <v>3.26192765072765</v>
      </c>
      <c r="E44" s="2">
        <v>3.209456964656964</v>
      </c>
      <c r="F44" s="2">
        <v>3.4980457380457364</v>
      </c>
      <c r="H44" s="1">
        <v>100046</v>
      </c>
      <c r="I44" s="8">
        <v>5</v>
      </c>
      <c r="J44" s="8">
        <v>0</v>
      </c>
      <c r="K44" s="8">
        <v>149.0625</v>
      </c>
      <c r="L44" s="7">
        <v>9.8333333333333339</v>
      </c>
      <c r="M44" s="7">
        <v>9.8333333333333339</v>
      </c>
      <c r="N44" s="7">
        <v>9.8333333333333339</v>
      </c>
      <c r="O44" s="7">
        <v>9.8333333333333339</v>
      </c>
    </row>
    <row r="45" spans="1:15" x14ac:dyDescent="0.25">
      <c r="A45" s="3">
        <v>100093</v>
      </c>
      <c r="B45" s="4" t="s">
        <v>101</v>
      </c>
      <c r="C45" s="2">
        <v>0.25860043631481794</v>
      </c>
      <c r="D45" s="2">
        <v>3.9016613525759363</v>
      </c>
      <c r="E45" s="2">
        <v>4.2792414834703791</v>
      </c>
      <c r="F45" s="2">
        <v>10.823963752307437</v>
      </c>
      <c r="H45" s="1">
        <v>100047</v>
      </c>
      <c r="I45" s="8">
        <v>2321.6709999999985</v>
      </c>
      <c r="J45" s="8">
        <v>2578.3290000000015</v>
      </c>
      <c r="K45" s="8">
        <v>2718.5106666666666</v>
      </c>
      <c r="L45" s="7">
        <v>1721.1746712009376</v>
      </c>
      <c r="M45" s="7">
        <v>2180.4387143253812</v>
      </c>
      <c r="N45" s="7">
        <v>2687.5915566051626</v>
      </c>
      <c r="O45" s="7">
        <v>3451.1820544955272</v>
      </c>
    </row>
    <row r="46" spans="1:15" x14ac:dyDescent="0.25">
      <c r="A46" s="3">
        <v>100094</v>
      </c>
      <c r="B46" s="4" t="s">
        <v>102</v>
      </c>
      <c r="C46" s="2" t="e">
        <v>#DIV/0!</v>
      </c>
      <c r="D46" s="2">
        <v>0</v>
      </c>
      <c r="E46" s="2">
        <v>0</v>
      </c>
      <c r="F46" s="2">
        <v>0</v>
      </c>
      <c r="H46" s="1">
        <v>100048</v>
      </c>
      <c r="I46" s="8">
        <v>898.29600000000005</v>
      </c>
      <c r="J46" s="8">
        <v>641.70399999999995</v>
      </c>
      <c r="K46" s="8">
        <v>945.27025000000003</v>
      </c>
      <c r="L46" s="7">
        <v>441.53658723069361</v>
      </c>
      <c r="M46" s="7">
        <v>1609.4092372990399</v>
      </c>
      <c r="N46" s="7">
        <v>1167.6976378070226</v>
      </c>
      <c r="O46" s="7">
        <v>1176.0595301721803</v>
      </c>
    </row>
    <row r="47" spans="1:15" x14ac:dyDescent="0.25">
      <c r="A47" s="3">
        <v>100095</v>
      </c>
      <c r="B47" s="4" t="s">
        <v>103</v>
      </c>
      <c r="C47" s="2">
        <v>-0.43227478937135494</v>
      </c>
      <c r="D47" s="2">
        <v>0.30770706416072563</v>
      </c>
      <c r="E47" s="2">
        <v>0.51946856772521022</v>
      </c>
      <c r="F47" s="2">
        <v>0.30373298768632517</v>
      </c>
      <c r="H47" s="1">
        <v>100050</v>
      </c>
      <c r="I47" s="8">
        <v>1411.4</v>
      </c>
      <c r="J47" s="8">
        <v>985.5999999999998</v>
      </c>
      <c r="K47" s="8">
        <v>746.8416666666667</v>
      </c>
      <c r="L47" s="7">
        <v>392.96996051648688</v>
      </c>
      <c r="M47" s="7">
        <v>369.30396969373589</v>
      </c>
      <c r="N47" s="7">
        <v>534.96590545299318</v>
      </c>
      <c r="O47" s="7">
        <v>1144.5560239035319</v>
      </c>
    </row>
    <row r="48" spans="1:15" x14ac:dyDescent="0.25">
      <c r="A48" s="3">
        <v>100097</v>
      </c>
      <c r="B48" s="4" t="s">
        <v>104</v>
      </c>
      <c r="C48" s="2">
        <v>-0.62650853100291304</v>
      </c>
      <c r="D48" s="2">
        <v>0.59833333333333327</v>
      </c>
      <c r="E48" s="2">
        <v>0.59833333333333327</v>
      </c>
      <c r="F48" s="2">
        <v>0.59833333333333327</v>
      </c>
      <c r="H48" s="1">
        <v>100052</v>
      </c>
      <c r="I48" s="8">
        <v>0</v>
      </c>
      <c r="J48" s="8">
        <v>0</v>
      </c>
      <c r="K48" s="8">
        <v>0</v>
      </c>
      <c r="L48" s="7">
        <v>0</v>
      </c>
      <c r="M48" s="7">
        <v>0</v>
      </c>
      <c r="N48" s="7">
        <v>0</v>
      </c>
      <c r="O48" s="7">
        <v>0</v>
      </c>
    </row>
    <row r="49" spans="1:15" x14ac:dyDescent="0.25">
      <c r="A49" s="3">
        <v>100099</v>
      </c>
      <c r="B49" s="4" t="s">
        <v>105</v>
      </c>
      <c r="C49" s="2">
        <v>0.33604326939228008</v>
      </c>
      <c r="D49" s="2">
        <v>15.687820069204154</v>
      </c>
      <c r="E49" s="2">
        <v>8.8352541404911484</v>
      </c>
      <c r="F49" s="2">
        <v>8.2941566163872746</v>
      </c>
      <c r="H49" s="1">
        <v>100055</v>
      </c>
      <c r="I49" s="8">
        <v>0</v>
      </c>
      <c r="J49" s="8">
        <v>0</v>
      </c>
      <c r="K49" s="8">
        <v>0</v>
      </c>
      <c r="L49" s="7">
        <v>0</v>
      </c>
      <c r="M49" s="7">
        <v>0</v>
      </c>
      <c r="N49" s="7">
        <v>0</v>
      </c>
      <c r="O49" s="7">
        <v>0</v>
      </c>
    </row>
    <row r="50" spans="1:15" x14ac:dyDescent="0.25">
      <c r="A50" s="3">
        <v>100102</v>
      </c>
      <c r="B50" s="4" t="s">
        <v>106</v>
      </c>
      <c r="C50" s="2">
        <v>2.1026200873362448</v>
      </c>
      <c r="D50" s="2">
        <v>118.41666666666667</v>
      </c>
      <c r="E50" s="2">
        <v>118.41666666666667</v>
      </c>
      <c r="F50" s="2">
        <v>118.41666666666667</v>
      </c>
      <c r="H50" s="1">
        <v>100056</v>
      </c>
      <c r="I50" s="8">
        <v>381</v>
      </c>
      <c r="J50" s="8">
        <v>311.5</v>
      </c>
      <c r="K50" s="8">
        <v>148.875</v>
      </c>
      <c r="L50" s="7">
        <v>324.66666666666669</v>
      </c>
      <c r="M50" s="7">
        <v>324.66666666666669</v>
      </c>
      <c r="N50" s="7">
        <v>324.66666666666669</v>
      </c>
      <c r="O50" s="7">
        <v>324.66666666666669</v>
      </c>
    </row>
    <row r="51" spans="1:15" x14ac:dyDescent="0.25">
      <c r="A51" s="3">
        <v>100104</v>
      </c>
      <c r="B51" s="4" t="s">
        <v>107</v>
      </c>
      <c r="C51" s="2">
        <v>-0.4855813953488371</v>
      </c>
      <c r="D51" s="2">
        <v>4.7583720930232571</v>
      </c>
      <c r="E51" s="2">
        <v>3.2151162790697683</v>
      </c>
      <c r="F51" s="2">
        <v>7.0732558139534909</v>
      </c>
      <c r="H51" s="1">
        <v>100059</v>
      </c>
      <c r="I51" s="8">
        <v>0</v>
      </c>
      <c r="J51" s="8">
        <v>0</v>
      </c>
      <c r="K51" s="8">
        <v>0</v>
      </c>
      <c r="L51" s="7">
        <v>0</v>
      </c>
      <c r="M51" s="7">
        <v>0</v>
      </c>
      <c r="N51" s="7">
        <v>0</v>
      </c>
      <c r="O51" s="7">
        <v>0</v>
      </c>
    </row>
    <row r="52" spans="1:15" x14ac:dyDescent="0.25">
      <c r="A52" s="3">
        <v>100107</v>
      </c>
      <c r="B52" s="4" t="s">
        <v>108</v>
      </c>
      <c r="C52" s="2">
        <v>-0.48338658146964852</v>
      </c>
      <c r="D52" s="2">
        <v>17.306549520766776</v>
      </c>
      <c r="E52" s="2">
        <v>2.8232923322683696</v>
      </c>
      <c r="F52" s="2">
        <v>13.811659744408946</v>
      </c>
      <c r="H52" s="1">
        <v>100063</v>
      </c>
      <c r="I52" s="8">
        <v>0</v>
      </c>
      <c r="J52" s="8">
        <v>0</v>
      </c>
      <c r="K52" s="8">
        <v>0</v>
      </c>
      <c r="L52" s="7">
        <v>0</v>
      </c>
      <c r="M52" s="7">
        <v>0</v>
      </c>
      <c r="N52" s="7">
        <v>0</v>
      </c>
      <c r="O52" s="7">
        <v>0</v>
      </c>
    </row>
    <row r="53" spans="1:15" x14ac:dyDescent="0.25">
      <c r="A53" s="3">
        <v>100111</v>
      </c>
      <c r="B53" s="4" t="s">
        <v>109</v>
      </c>
      <c r="C53" s="2">
        <v>0.33564013840830448</v>
      </c>
      <c r="D53" s="2">
        <v>418.72318339100349</v>
      </c>
      <c r="E53" s="2">
        <v>46.079584775086509</v>
      </c>
      <c r="F53" s="2">
        <v>74.128027681660896</v>
      </c>
      <c r="H53" s="1">
        <v>100064</v>
      </c>
      <c r="I53" s="8">
        <v>63.099999999999994</v>
      </c>
      <c r="J53" s="8">
        <v>35.600000000000009</v>
      </c>
      <c r="K53" s="8">
        <v>35.037500000000001</v>
      </c>
      <c r="L53" s="7">
        <v>44.719765342960294</v>
      </c>
      <c r="M53" s="7">
        <v>17.534747292418768</v>
      </c>
      <c r="N53" s="7">
        <v>16.425992779783392</v>
      </c>
      <c r="O53" s="7">
        <v>10.676895306859208</v>
      </c>
    </row>
    <row r="54" spans="1:15" x14ac:dyDescent="0.25">
      <c r="A54" s="3">
        <v>100112</v>
      </c>
      <c r="B54" s="4" t="s">
        <v>110</v>
      </c>
      <c r="C54" s="2">
        <v>-0.17774762550881945</v>
      </c>
      <c r="D54" s="2">
        <v>4.5223880597014929</v>
      </c>
      <c r="E54" s="2">
        <v>4.5223880597014929</v>
      </c>
      <c r="F54" s="2">
        <v>7.2152645861601092</v>
      </c>
      <c r="H54" s="1">
        <v>100065</v>
      </c>
      <c r="I54" s="8">
        <v>0</v>
      </c>
      <c r="J54" s="8">
        <v>0</v>
      </c>
      <c r="K54" s="8">
        <v>0.36049999999999999</v>
      </c>
      <c r="L54" s="7">
        <v>0.16000000000000014</v>
      </c>
      <c r="M54" s="7">
        <v>0.16000000000000014</v>
      </c>
      <c r="N54" s="7">
        <v>0.16000000000000014</v>
      </c>
      <c r="O54" s="7">
        <v>0.16000000000000014</v>
      </c>
    </row>
    <row r="55" spans="1:15" x14ac:dyDescent="0.25">
      <c r="A55" s="3">
        <v>100114</v>
      </c>
      <c r="B55" s="4" t="s">
        <v>111</v>
      </c>
      <c r="C55" s="2">
        <v>-0.24785671493792188</v>
      </c>
      <c r="D55" s="2">
        <v>14.454689652323021</v>
      </c>
      <c r="E55" s="2">
        <v>3.4606112545706211</v>
      </c>
      <c r="F55" s="2">
        <v>9.7274691057078631</v>
      </c>
      <c r="H55" s="1">
        <v>100069</v>
      </c>
      <c r="I55" s="8">
        <v>67</v>
      </c>
      <c r="J55" s="8">
        <v>125</v>
      </c>
      <c r="K55" s="8">
        <v>92.083333333333329</v>
      </c>
      <c r="L55" s="7">
        <v>66.081967213114751</v>
      </c>
      <c r="M55" s="7">
        <v>66.081967213114751</v>
      </c>
      <c r="N55" s="7">
        <v>50.131147540983605</v>
      </c>
      <c r="O55" s="7">
        <v>59.245901639344261</v>
      </c>
    </row>
    <row r="56" spans="1:15" x14ac:dyDescent="0.25">
      <c r="A56" s="3">
        <v>100115</v>
      </c>
      <c r="B56" s="4" t="s">
        <v>112</v>
      </c>
      <c r="C56" s="2">
        <v>-3.3328855654561951E-2</v>
      </c>
      <c r="D56" s="2">
        <v>258.11762894968581</v>
      </c>
      <c r="E56" s="2">
        <v>387.19722685413223</v>
      </c>
      <c r="F56" s="2">
        <v>101.70540443887225</v>
      </c>
      <c r="H56" s="1">
        <v>100070</v>
      </c>
      <c r="I56" s="8">
        <v>535</v>
      </c>
      <c r="J56" s="8">
        <v>294.53999999999996</v>
      </c>
      <c r="K56" s="8">
        <v>193.83333333333337</v>
      </c>
      <c r="L56" s="7">
        <v>285.91335824167896</v>
      </c>
      <c r="M56" s="7">
        <v>210.01088702943943</v>
      </c>
      <c r="N56" s="7">
        <v>99.729124784004199</v>
      </c>
      <c r="O56" s="7">
        <v>162.11548742468926</v>
      </c>
    </row>
    <row r="57" spans="1:15" x14ac:dyDescent="0.25">
      <c r="A57" s="3">
        <v>100117</v>
      </c>
      <c r="B57" s="4" t="s">
        <v>26</v>
      </c>
      <c r="C57" s="2">
        <v>0.16544167137818705</v>
      </c>
      <c r="D57" s="2">
        <v>2798.2254529790271</v>
      </c>
      <c r="E57" s="2">
        <v>3911.0474328944888</v>
      </c>
      <c r="F57" s="2">
        <v>4991.2370460113616</v>
      </c>
      <c r="H57" s="1">
        <v>100071</v>
      </c>
      <c r="I57" s="8">
        <v>0</v>
      </c>
      <c r="J57" s="8">
        <v>0</v>
      </c>
      <c r="K57" s="8">
        <v>0</v>
      </c>
      <c r="L57" s="7">
        <v>0</v>
      </c>
      <c r="M57" s="7">
        <v>0</v>
      </c>
      <c r="N57" s="7">
        <v>0</v>
      </c>
      <c r="O57" s="7">
        <v>0</v>
      </c>
    </row>
    <row r="58" spans="1:15" x14ac:dyDescent="0.25">
      <c r="A58" s="3">
        <v>100118</v>
      </c>
      <c r="B58" s="4" t="s">
        <v>113</v>
      </c>
      <c r="C58" s="2">
        <v>5.8662066188940841E-2</v>
      </c>
      <c r="D58" s="2">
        <v>1115.6329066188325</v>
      </c>
      <c r="E58" s="2">
        <v>272.43821343719441</v>
      </c>
      <c r="F58" s="2">
        <v>200.11677304756307</v>
      </c>
      <c r="H58" s="1">
        <v>100072</v>
      </c>
      <c r="I58" s="8">
        <v>16.670000000000002</v>
      </c>
      <c r="J58" s="8">
        <v>19.440000000000001</v>
      </c>
      <c r="K58" s="8">
        <v>13.671250000000001</v>
      </c>
      <c r="L58" s="7">
        <v>16.644400392541701</v>
      </c>
      <c r="M58" s="7">
        <v>14.577986261040239</v>
      </c>
      <c r="N58" s="7">
        <v>12.778869479882228</v>
      </c>
      <c r="O58" s="7">
        <v>22.63288910696761</v>
      </c>
    </row>
    <row r="59" spans="1:15" x14ac:dyDescent="0.25">
      <c r="A59" s="3">
        <v>100119</v>
      </c>
      <c r="B59" s="4" t="s">
        <v>114</v>
      </c>
      <c r="C59" s="2">
        <v>-0.54920434453144729</v>
      </c>
      <c r="D59" s="2">
        <v>29.745000000000005</v>
      </c>
      <c r="E59" s="2">
        <v>29.745000000000005</v>
      </c>
      <c r="F59" s="2">
        <v>29.745000000000005</v>
      </c>
      <c r="H59" s="1">
        <v>100073</v>
      </c>
      <c r="I59" s="8">
        <v>0.86500000000000021</v>
      </c>
      <c r="J59" s="8">
        <v>2.1199999999999992</v>
      </c>
      <c r="K59" s="8">
        <v>1.2120833333333334</v>
      </c>
      <c r="L59" s="7">
        <v>1.62</v>
      </c>
      <c r="M59" s="7">
        <v>1.62</v>
      </c>
      <c r="N59" s="7">
        <v>1.62</v>
      </c>
      <c r="O59" s="7">
        <v>1.62</v>
      </c>
    </row>
    <row r="60" spans="1:15" x14ac:dyDescent="0.25">
      <c r="A60" s="3">
        <v>100120</v>
      </c>
      <c r="B60" s="4" t="s">
        <v>115</v>
      </c>
      <c r="C60" s="2">
        <v>0.18518518518518512</v>
      </c>
      <c r="D60" s="2">
        <v>6.5185185185185182</v>
      </c>
      <c r="E60" s="2">
        <v>4.7407407407407405</v>
      </c>
      <c r="F60" s="2">
        <v>5.333333333333333</v>
      </c>
      <c r="H60" s="1">
        <v>100074</v>
      </c>
      <c r="I60" s="8">
        <v>0</v>
      </c>
      <c r="J60" s="8">
        <v>0</v>
      </c>
      <c r="K60" s="8">
        <v>0</v>
      </c>
      <c r="L60" s="7">
        <v>0</v>
      </c>
      <c r="M60" s="7">
        <v>0</v>
      </c>
      <c r="N60" s="7">
        <v>0</v>
      </c>
      <c r="O60" s="7">
        <v>0</v>
      </c>
    </row>
    <row r="61" spans="1:15" x14ac:dyDescent="0.25">
      <c r="A61" s="3">
        <v>100121</v>
      </c>
      <c r="B61" s="4" t="s">
        <v>27</v>
      </c>
      <c r="C61" s="2">
        <v>3.1191942896255057E-2</v>
      </c>
      <c r="D61" s="2">
        <v>420.72631270167204</v>
      </c>
      <c r="E61" s="2">
        <v>407.4497164368828</v>
      </c>
      <c r="F61" s="2">
        <v>348.41397770607216</v>
      </c>
      <c r="H61" s="1">
        <v>100077</v>
      </c>
      <c r="I61" s="8">
        <v>38.5</v>
      </c>
      <c r="J61" s="8">
        <v>38</v>
      </c>
      <c r="K61" s="8">
        <v>19.25</v>
      </c>
      <c r="L61" s="7">
        <v>31.776666666666667</v>
      </c>
      <c r="M61" s="7">
        <v>31.776666666666667</v>
      </c>
      <c r="N61" s="7">
        <v>31.776666666666667</v>
      </c>
      <c r="O61" s="7">
        <v>31.776666666666667</v>
      </c>
    </row>
    <row r="62" spans="1:15" x14ac:dyDescent="0.25">
      <c r="A62" s="3">
        <v>100122</v>
      </c>
      <c r="B62" s="4" t="s">
        <v>28</v>
      </c>
      <c r="C62" s="2">
        <v>6.6771910287036315E-2</v>
      </c>
      <c r="D62" s="2">
        <v>513.89691883003127</v>
      </c>
      <c r="E62" s="2">
        <v>523.48362888470001</v>
      </c>
      <c r="F62" s="2">
        <v>325.11527462458389</v>
      </c>
      <c r="H62" s="1">
        <v>100078</v>
      </c>
      <c r="I62" s="8">
        <v>5312.6669999999995</v>
      </c>
      <c r="J62" s="8">
        <v>3599.3330000000005</v>
      </c>
      <c r="K62" s="8">
        <v>4486.416666666667</v>
      </c>
      <c r="L62" s="7">
        <v>4897.8227190077623</v>
      </c>
      <c r="M62" s="7">
        <v>3615.4178522561688</v>
      </c>
      <c r="N62" s="7">
        <v>3441.2823587537168</v>
      </c>
      <c r="O62" s="7">
        <v>4300.9501565625233</v>
      </c>
    </row>
    <row r="63" spans="1:15" x14ac:dyDescent="0.25">
      <c r="A63" s="3">
        <v>100125</v>
      </c>
      <c r="B63" s="4" t="s">
        <v>116</v>
      </c>
      <c r="C63" s="2">
        <v>-0.47327490262902427</v>
      </c>
      <c r="D63" s="2">
        <v>89.780288633082009</v>
      </c>
      <c r="E63" s="2">
        <v>79.403808428674594</v>
      </c>
      <c r="F63" s="2">
        <v>164.81228296737831</v>
      </c>
      <c r="H63" s="1">
        <v>100079</v>
      </c>
      <c r="I63" s="8">
        <v>104.75</v>
      </c>
      <c r="J63" s="8">
        <v>65</v>
      </c>
      <c r="K63" s="8">
        <v>49.1875</v>
      </c>
      <c r="L63" s="7">
        <v>17.075242718446603</v>
      </c>
      <c r="M63" s="7">
        <v>23.17354368932039</v>
      </c>
      <c r="N63" s="7">
        <v>37.809466019417478</v>
      </c>
      <c r="O63" s="7">
        <v>87.327669902912618</v>
      </c>
    </row>
    <row r="64" spans="1:15" x14ac:dyDescent="0.25">
      <c r="A64" s="3">
        <v>100126</v>
      </c>
      <c r="B64" s="4" t="s">
        <v>117</v>
      </c>
      <c r="C64" s="2">
        <v>-1</v>
      </c>
      <c r="D64" s="2">
        <v>0</v>
      </c>
      <c r="E64" s="2">
        <v>0</v>
      </c>
      <c r="F64" s="2">
        <v>0</v>
      </c>
      <c r="H64" s="1">
        <v>100080</v>
      </c>
      <c r="I64" s="8">
        <v>0</v>
      </c>
      <c r="J64" s="8">
        <v>0</v>
      </c>
      <c r="K64" s="8">
        <v>0</v>
      </c>
      <c r="L64" s="7">
        <v>0</v>
      </c>
      <c r="M64" s="7">
        <v>0</v>
      </c>
      <c r="N64" s="7">
        <v>0</v>
      </c>
      <c r="O64" s="7">
        <v>0</v>
      </c>
    </row>
    <row r="65" spans="1:15" x14ac:dyDescent="0.25">
      <c r="A65" s="3">
        <v>100127</v>
      </c>
      <c r="B65" s="4" t="s">
        <v>118</v>
      </c>
      <c r="C65" s="2">
        <v>-1</v>
      </c>
      <c r="D65" s="2">
        <v>0</v>
      </c>
      <c r="E65" s="2">
        <v>0</v>
      </c>
      <c r="F65" s="2">
        <v>0</v>
      </c>
      <c r="H65" s="1">
        <v>100081</v>
      </c>
      <c r="I65" s="8">
        <v>0</v>
      </c>
      <c r="J65" s="8">
        <v>0</v>
      </c>
      <c r="K65" s="8">
        <v>0</v>
      </c>
      <c r="L65" s="7">
        <v>0</v>
      </c>
      <c r="M65" s="7">
        <v>0</v>
      </c>
      <c r="N65" s="7">
        <v>0</v>
      </c>
      <c r="O65" s="7">
        <v>0</v>
      </c>
    </row>
    <row r="66" spans="1:15" x14ac:dyDescent="0.25">
      <c r="A66" s="3">
        <v>100129</v>
      </c>
      <c r="B66" s="4" t="s">
        <v>119</v>
      </c>
      <c r="C66" s="2">
        <v>-0.51269035532994922</v>
      </c>
      <c r="D66" s="2">
        <v>8</v>
      </c>
      <c r="E66" s="2">
        <v>8</v>
      </c>
      <c r="F66" s="2">
        <v>8</v>
      </c>
      <c r="H66" s="1">
        <v>100082</v>
      </c>
      <c r="I66" s="8">
        <v>0</v>
      </c>
      <c r="J66" s="8">
        <v>0</v>
      </c>
      <c r="K66" s="8">
        <v>0</v>
      </c>
      <c r="L66" s="7">
        <v>0</v>
      </c>
      <c r="M66" s="7">
        <v>0</v>
      </c>
      <c r="N66" s="7">
        <v>0</v>
      </c>
      <c r="O66" s="7">
        <v>0</v>
      </c>
    </row>
    <row r="67" spans="1:15" x14ac:dyDescent="0.25">
      <c r="A67" s="3">
        <v>100131</v>
      </c>
      <c r="B67" s="4" t="s">
        <v>120</v>
      </c>
      <c r="C67" s="2">
        <v>0.30749456932488517</v>
      </c>
      <c r="D67" s="2">
        <v>1619.318949163177</v>
      </c>
      <c r="E67" s="2">
        <v>2759.0815776622194</v>
      </c>
      <c r="F67" s="2">
        <v>2899.4960344511569</v>
      </c>
      <c r="H67" s="1">
        <v>100083</v>
      </c>
      <c r="I67" s="8">
        <v>0</v>
      </c>
      <c r="J67" s="8">
        <v>0</v>
      </c>
      <c r="K67" s="8">
        <v>0</v>
      </c>
      <c r="L67" s="7">
        <v>0</v>
      </c>
      <c r="M67" s="7">
        <v>0</v>
      </c>
      <c r="N67" s="7">
        <v>0</v>
      </c>
      <c r="O67" s="7">
        <v>0</v>
      </c>
    </row>
    <row r="68" spans="1:15" x14ac:dyDescent="0.25">
      <c r="A68" s="3">
        <v>100132</v>
      </c>
      <c r="B68" s="4" t="s">
        <v>121</v>
      </c>
      <c r="C68" s="2">
        <v>-0.12782424166770698</v>
      </c>
      <c r="D68" s="2">
        <v>414.45792035950558</v>
      </c>
      <c r="E68" s="2">
        <v>796.12203220571712</v>
      </c>
      <c r="F68" s="2">
        <v>936.41150293346641</v>
      </c>
      <c r="H68" s="1">
        <v>100084</v>
      </c>
      <c r="I68" s="8">
        <v>13</v>
      </c>
      <c r="J68" s="8">
        <v>0</v>
      </c>
      <c r="K68" s="8">
        <v>129.25</v>
      </c>
      <c r="L68" s="7">
        <v>25.333333333333332</v>
      </c>
      <c r="M68" s="7">
        <v>25.333333333333332</v>
      </c>
      <c r="N68" s="7">
        <v>25.333333333333332</v>
      </c>
      <c r="O68" s="7">
        <v>25.333333333333332</v>
      </c>
    </row>
    <row r="69" spans="1:15" x14ac:dyDescent="0.25">
      <c r="A69" s="3">
        <v>100133</v>
      </c>
      <c r="B69" s="4" t="s">
        <v>122</v>
      </c>
      <c r="C69" s="2" t="e">
        <v>#DIV/0!</v>
      </c>
      <c r="D69" s="2">
        <v>0</v>
      </c>
      <c r="E69" s="2">
        <v>0</v>
      </c>
      <c r="F69" s="2">
        <v>0</v>
      </c>
      <c r="H69" s="1">
        <v>100085</v>
      </c>
      <c r="I69" s="8">
        <v>0</v>
      </c>
      <c r="J69" s="8">
        <v>0</v>
      </c>
      <c r="K69" s="8">
        <v>0.32299999999999951</v>
      </c>
      <c r="L69" s="7">
        <v>1.5333333333333124E-2</v>
      </c>
      <c r="M69" s="7">
        <v>1.5333333333333124E-2</v>
      </c>
      <c r="N69" s="7">
        <v>1.5333333333333124E-2</v>
      </c>
      <c r="O69" s="7">
        <v>1.5333333333333124E-2</v>
      </c>
    </row>
    <row r="70" spans="1:15" x14ac:dyDescent="0.25">
      <c r="A70" s="3">
        <v>100134</v>
      </c>
      <c r="B70" s="4" t="s">
        <v>123</v>
      </c>
      <c r="C70" s="2" t="e">
        <v>#DIV/0!</v>
      </c>
      <c r="D70" s="2">
        <v>8.75</v>
      </c>
      <c r="E70" s="2">
        <v>8.75</v>
      </c>
      <c r="F70" s="2">
        <v>8.75</v>
      </c>
      <c r="H70" s="1">
        <v>100086</v>
      </c>
      <c r="I70" s="8">
        <v>842.73500000000001</v>
      </c>
      <c r="J70" s="8">
        <v>874.94500000000005</v>
      </c>
      <c r="K70" s="8">
        <v>739.08541666666667</v>
      </c>
      <c r="L70" s="7">
        <v>916.92662420649629</v>
      </c>
      <c r="M70" s="7">
        <v>1359.9139142001272</v>
      </c>
      <c r="N70" s="7">
        <v>662.67635529364009</v>
      </c>
      <c r="O70" s="7">
        <v>646.13960057111251</v>
      </c>
    </row>
    <row r="71" spans="1:15" x14ac:dyDescent="0.25">
      <c r="A71" s="3">
        <v>100138</v>
      </c>
      <c r="B71" s="4" t="s">
        <v>124</v>
      </c>
      <c r="C71" s="2" t="e">
        <v>#DIV/0!</v>
      </c>
      <c r="D71" s="2">
        <v>5.1466666666666656</v>
      </c>
      <c r="E71" s="2">
        <v>5.1466666666666656</v>
      </c>
      <c r="F71" s="2">
        <v>5.1466666666666656</v>
      </c>
      <c r="H71" s="1">
        <v>100087</v>
      </c>
      <c r="I71" s="8">
        <v>2639.334938</v>
      </c>
      <c r="J71" s="8">
        <v>1344.6898520000004</v>
      </c>
      <c r="K71" s="8">
        <v>1814.17108525</v>
      </c>
      <c r="L71" s="7">
        <v>1773.7739787772839</v>
      </c>
      <c r="M71" s="7">
        <v>1645.440349214932</v>
      </c>
      <c r="N71" s="7">
        <v>2054.1102885270097</v>
      </c>
      <c r="O71" s="7">
        <v>1384.3276055829408</v>
      </c>
    </row>
    <row r="72" spans="1:15" x14ac:dyDescent="0.25">
      <c r="A72" s="3">
        <v>100143</v>
      </c>
      <c r="B72" s="4" t="s">
        <v>125</v>
      </c>
      <c r="C72" s="2">
        <v>0.13765333451242456</v>
      </c>
      <c r="D72" s="2">
        <v>1144.9525183066564</v>
      </c>
      <c r="E72" s="2">
        <v>1310.6938196517681</v>
      </c>
      <c r="F72" s="2">
        <v>984.83463739403976</v>
      </c>
      <c r="H72" s="1">
        <v>100088</v>
      </c>
      <c r="I72" s="8">
        <v>0</v>
      </c>
      <c r="J72" s="8">
        <v>0</v>
      </c>
      <c r="K72" s="8">
        <v>0</v>
      </c>
      <c r="L72" s="7">
        <v>0</v>
      </c>
      <c r="M72" s="7">
        <v>0</v>
      </c>
      <c r="N72" s="7">
        <v>0</v>
      </c>
      <c r="O72" s="7">
        <v>0</v>
      </c>
    </row>
    <row r="73" spans="1:15" x14ac:dyDescent="0.25">
      <c r="A73" s="3">
        <v>100144</v>
      </c>
      <c r="B73" s="4" t="s">
        <v>126</v>
      </c>
      <c r="C73" s="2">
        <v>6.6222387168605609E-2</v>
      </c>
      <c r="D73" s="2">
        <v>29.635651251351394</v>
      </c>
      <c r="E73" s="2">
        <v>46.570461426750356</v>
      </c>
      <c r="F73" s="2">
        <v>40.555900940732243</v>
      </c>
      <c r="H73" s="1">
        <v>100089</v>
      </c>
      <c r="I73" s="8">
        <v>12.78</v>
      </c>
      <c r="J73" s="8">
        <v>7.759999999999998</v>
      </c>
      <c r="K73" s="8">
        <v>1.1437999999999999</v>
      </c>
      <c r="L73" s="7">
        <v>8.5466666666666651</v>
      </c>
      <c r="M73" s="7">
        <v>8.5466666666666651</v>
      </c>
      <c r="N73" s="7">
        <v>8.5466666666666651</v>
      </c>
      <c r="O73" s="7">
        <v>8.5466666666666651</v>
      </c>
    </row>
    <row r="74" spans="1:15" x14ac:dyDescent="0.25">
      <c r="A74" s="3">
        <v>100145</v>
      </c>
      <c r="B74" s="4" t="s">
        <v>127</v>
      </c>
      <c r="C74" s="2">
        <v>0.24691837907152031</v>
      </c>
      <c r="D74" s="2">
        <v>873.41644780443721</v>
      </c>
      <c r="E74" s="2">
        <v>933.38823416426101</v>
      </c>
      <c r="F74" s="2">
        <v>749.27450090245577</v>
      </c>
      <c r="H74" s="1">
        <v>100090</v>
      </c>
      <c r="I74" s="8">
        <v>3.2160000000000011</v>
      </c>
      <c r="J74" s="8">
        <v>3.6499999999999986</v>
      </c>
      <c r="K74" s="8">
        <v>3.1911666666666663</v>
      </c>
      <c r="L74" s="7">
        <v>1.9636363636363643</v>
      </c>
      <c r="M74" s="7">
        <v>2.4414545454545458</v>
      </c>
      <c r="N74" s="7">
        <v>2.4021818181818184</v>
      </c>
      <c r="O74" s="7">
        <v>2.6181818181818186</v>
      </c>
    </row>
    <row r="75" spans="1:15" x14ac:dyDescent="0.25">
      <c r="A75" s="3">
        <v>100146</v>
      </c>
      <c r="B75" s="4" t="s">
        <v>128</v>
      </c>
      <c r="C75" s="2">
        <v>0.22022594647425772</v>
      </c>
      <c r="D75" s="2">
        <v>92.899461982924663</v>
      </c>
      <c r="E75" s="2">
        <v>6.0706240837094425</v>
      </c>
      <c r="F75" s="2">
        <v>6.1621410296949986</v>
      </c>
      <c r="H75" s="1">
        <v>100091</v>
      </c>
      <c r="I75" s="8">
        <v>0</v>
      </c>
      <c r="J75" s="8">
        <v>0</v>
      </c>
      <c r="K75" s="8">
        <v>0</v>
      </c>
      <c r="L75" s="7">
        <v>0</v>
      </c>
      <c r="M75" s="7">
        <v>0</v>
      </c>
      <c r="N75" s="7">
        <v>0</v>
      </c>
      <c r="O75" s="7">
        <v>0</v>
      </c>
    </row>
    <row r="76" spans="1:15" x14ac:dyDescent="0.25">
      <c r="A76" s="3">
        <v>100147</v>
      </c>
      <c r="B76" s="4" t="s">
        <v>129</v>
      </c>
      <c r="C76" s="2" t="e">
        <v>#DIV/0!</v>
      </c>
      <c r="D76" s="2">
        <v>0</v>
      </c>
      <c r="E76" s="2">
        <v>0</v>
      </c>
      <c r="F76" s="2">
        <v>0</v>
      </c>
      <c r="H76" s="1">
        <v>100092</v>
      </c>
      <c r="I76" s="8">
        <v>0</v>
      </c>
      <c r="J76" s="8">
        <v>0</v>
      </c>
      <c r="K76" s="8">
        <v>0</v>
      </c>
      <c r="L76" s="7">
        <v>0</v>
      </c>
      <c r="M76" s="7">
        <v>0</v>
      </c>
      <c r="N76" s="7">
        <v>0</v>
      </c>
      <c r="O76" s="7">
        <v>0</v>
      </c>
    </row>
    <row r="77" spans="1:15" x14ac:dyDescent="0.25">
      <c r="A77" s="3">
        <v>100149</v>
      </c>
      <c r="B77" s="4" t="s">
        <v>130</v>
      </c>
      <c r="C77" s="2">
        <v>30.578947368420845</v>
      </c>
      <c r="D77" s="2">
        <v>0.20000000000000004</v>
      </c>
      <c r="E77" s="2">
        <v>0.20000000000000004</v>
      </c>
      <c r="F77" s="2">
        <v>0.20000000000000004</v>
      </c>
      <c r="H77" s="1">
        <v>100093</v>
      </c>
      <c r="I77" s="8">
        <v>11.2</v>
      </c>
      <c r="J77" s="8">
        <v>9.3999999999999986</v>
      </c>
      <c r="K77" s="8">
        <v>9.0613333333333337</v>
      </c>
      <c r="L77" s="7">
        <v>10</v>
      </c>
      <c r="M77" s="7">
        <v>10</v>
      </c>
      <c r="N77" s="7">
        <v>10</v>
      </c>
      <c r="O77" s="7">
        <v>10</v>
      </c>
    </row>
    <row r="78" spans="1:15" x14ac:dyDescent="0.25">
      <c r="A78" s="3">
        <v>100153</v>
      </c>
      <c r="B78" s="4" t="s">
        <v>131</v>
      </c>
      <c r="C78" s="2" t="e">
        <v>#DIV/0!</v>
      </c>
      <c r="D78" s="2">
        <v>6.833333333333276E-2</v>
      </c>
      <c r="E78" s="2">
        <v>6.833333333333276E-2</v>
      </c>
      <c r="F78" s="2">
        <v>6.833333333333276E-2</v>
      </c>
      <c r="H78" s="1">
        <v>100094</v>
      </c>
      <c r="I78" s="8">
        <v>0</v>
      </c>
      <c r="J78" s="8">
        <v>0</v>
      </c>
      <c r="K78" s="8">
        <v>0</v>
      </c>
      <c r="L78" s="7">
        <v>0</v>
      </c>
      <c r="M78" s="7">
        <v>0</v>
      </c>
      <c r="N78" s="7">
        <v>0</v>
      </c>
      <c r="O78" s="7">
        <v>0</v>
      </c>
    </row>
    <row r="79" spans="1:15" x14ac:dyDescent="0.25">
      <c r="A79" s="3">
        <v>100155</v>
      </c>
      <c r="B79" s="4" t="s">
        <v>132</v>
      </c>
      <c r="C79" s="2">
        <v>-1</v>
      </c>
      <c r="D79" s="2">
        <v>0</v>
      </c>
      <c r="E79" s="2">
        <v>0</v>
      </c>
      <c r="F79" s="2">
        <v>0</v>
      </c>
      <c r="H79" s="1">
        <v>100095</v>
      </c>
      <c r="I79" s="8">
        <v>0.46600000000000114</v>
      </c>
      <c r="J79" s="8">
        <v>0.64299999999999891</v>
      </c>
      <c r="K79" s="8">
        <v>0.79441666666666677</v>
      </c>
      <c r="L79" s="7">
        <v>0.83525209444021309</v>
      </c>
      <c r="M79" s="7">
        <v>0.51269154607768463</v>
      </c>
      <c r="N79" s="7">
        <v>0.86552170601675538</v>
      </c>
      <c r="O79" s="7">
        <v>0.50607006854531611</v>
      </c>
    </row>
    <row r="80" spans="1:15" x14ac:dyDescent="0.25">
      <c r="A80" s="3">
        <v>100157</v>
      </c>
      <c r="B80" s="4" t="s">
        <v>133</v>
      </c>
      <c r="C80" s="2">
        <v>0.59412966347704566</v>
      </c>
      <c r="D80" s="2">
        <v>4.9423333333333339</v>
      </c>
      <c r="E80" s="2">
        <v>4.9423333333333339</v>
      </c>
      <c r="F80" s="2">
        <v>4.9423333333333339</v>
      </c>
      <c r="H80" s="1">
        <v>100097</v>
      </c>
      <c r="I80" s="8">
        <v>0.74100000000000044</v>
      </c>
      <c r="J80" s="8">
        <v>0.52699999999999969</v>
      </c>
      <c r="K80" s="8">
        <v>10.233083333333331</v>
      </c>
      <c r="L80" s="7">
        <v>0.91250436604959828</v>
      </c>
      <c r="M80" s="7">
        <v>9.9152724414949329</v>
      </c>
      <c r="N80" s="7">
        <v>25.16413290254977</v>
      </c>
      <c r="O80" s="7">
        <v>24.720655780649665</v>
      </c>
    </row>
    <row r="81" spans="1:15" x14ac:dyDescent="0.25">
      <c r="A81" s="3">
        <v>100158</v>
      </c>
      <c r="B81" s="4" t="s">
        <v>134</v>
      </c>
      <c r="C81" s="2">
        <v>-0.43514644351464432</v>
      </c>
      <c r="D81" s="2">
        <v>2.6548117154811717</v>
      </c>
      <c r="E81" s="2">
        <v>0.18357740585774043</v>
      </c>
      <c r="F81" s="2">
        <v>0.70606694560669458</v>
      </c>
      <c r="H81" s="1">
        <v>100099</v>
      </c>
      <c r="I81" s="8">
        <v>16.212</v>
      </c>
      <c r="J81" s="8">
        <v>11.779</v>
      </c>
      <c r="K81" s="8">
        <v>9.6484999999999985</v>
      </c>
      <c r="L81" s="7">
        <v>13.148632877119905</v>
      </c>
      <c r="M81" s="7">
        <v>15.330279738173164</v>
      </c>
      <c r="N81" s="7">
        <v>8.6338903005058025</v>
      </c>
      <c r="O81" s="7">
        <v>8.1051249033025901</v>
      </c>
    </row>
    <row r="82" spans="1:15" x14ac:dyDescent="0.25">
      <c r="A82" s="3">
        <v>100160</v>
      </c>
      <c r="B82" s="4" t="s">
        <v>135</v>
      </c>
      <c r="C82" s="2">
        <v>0.49629629629629618</v>
      </c>
      <c r="D82" s="2">
        <v>5.3118518518518512</v>
      </c>
      <c r="E82" s="2">
        <v>2.6514370370370375</v>
      </c>
      <c r="F82" s="2">
        <v>-6.13481481481487E-2</v>
      </c>
      <c r="H82" s="1">
        <v>100100</v>
      </c>
      <c r="I82" s="8">
        <v>0</v>
      </c>
      <c r="J82" s="8">
        <v>0</v>
      </c>
      <c r="K82" s="8">
        <v>0</v>
      </c>
      <c r="L82" s="7">
        <v>0</v>
      </c>
      <c r="M82" s="7">
        <v>0</v>
      </c>
      <c r="N82" s="7">
        <v>0</v>
      </c>
      <c r="O82" s="7">
        <v>0</v>
      </c>
    </row>
    <row r="83" spans="1:15" x14ac:dyDescent="0.25">
      <c r="A83" s="3">
        <v>100161</v>
      </c>
      <c r="B83" s="4" t="s">
        <v>136</v>
      </c>
      <c r="C83" s="2" t="e">
        <v>#DIV/0!</v>
      </c>
      <c r="D83" s="2">
        <v>8</v>
      </c>
      <c r="E83" s="2">
        <v>8</v>
      </c>
      <c r="F83" s="2">
        <v>8</v>
      </c>
      <c r="H83" s="1">
        <v>100101</v>
      </c>
      <c r="I83" s="8">
        <v>0</v>
      </c>
      <c r="J83" s="8">
        <v>0</v>
      </c>
      <c r="K83" s="8">
        <v>0</v>
      </c>
      <c r="L83" s="7">
        <v>0</v>
      </c>
      <c r="M83" s="7">
        <v>0</v>
      </c>
      <c r="N83" s="7">
        <v>0</v>
      </c>
      <c r="O83" s="7">
        <v>0</v>
      </c>
    </row>
    <row r="84" spans="1:15" x14ac:dyDescent="0.25">
      <c r="A84" s="3">
        <v>100162</v>
      </c>
      <c r="B84" s="4" t="s">
        <v>137</v>
      </c>
      <c r="C84" s="2">
        <v>0.30948073235603379</v>
      </c>
      <c r="D84" s="2">
        <v>32.985819648048491</v>
      </c>
      <c r="E84" s="2">
        <v>46.789056047813446</v>
      </c>
      <c r="F84" s="2">
        <v>60.208614592998074</v>
      </c>
      <c r="H84" s="1">
        <v>100102</v>
      </c>
      <c r="I84" s="8">
        <v>117.5</v>
      </c>
      <c r="J84" s="8">
        <v>118.875</v>
      </c>
      <c r="K84" s="8">
        <v>51.208333333333336</v>
      </c>
      <c r="L84" s="7">
        <v>50.399853720468087</v>
      </c>
      <c r="M84" s="7">
        <v>60.857460256127176</v>
      </c>
      <c r="N84" s="7">
        <v>24.255837381320376</v>
      </c>
      <c r="O84" s="7">
        <v>33.55148763523956</v>
      </c>
    </row>
    <row r="85" spans="1:15" x14ac:dyDescent="0.25">
      <c r="A85" s="3">
        <v>100166</v>
      </c>
      <c r="B85" s="4" t="s">
        <v>138</v>
      </c>
      <c r="C85" s="2">
        <v>4.0471156750226563E-2</v>
      </c>
      <c r="D85" s="2">
        <v>29.903141045001512</v>
      </c>
      <c r="E85" s="2">
        <v>5.3324146783449109</v>
      </c>
      <c r="F85" s="2">
        <v>5.8786620356387784</v>
      </c>
      <c r="H85" s="1">
        <v>100103</v>
      </c>
      <c r="I85" s="8">
        <v>0</v>
      </c>
      <c r="J85" s="8">
        <v>0</v>
      </c>
      <c r="K85" s="8">
        <v>0</v>
      </c>
      <c r="L85" s="7">
        <v>0</v>
      </c>
      <c r="M85" s="7">
        <v>0</v>
      </c>
      <c r="N85" s="7">
        <v>0</v>
      </c>
      <c r="O85" s="7">
        <v>0</v>
      </c>
    </row>
    <row r="86" spans="1:15" x14ac:dyDescent="0.25">
      <c r="A86" s="3">
        <v>100167</v>
      </c>
      <c r="B86" s="4" t="s">
        <v>139</v>
      </c>
      <c r="C86" s="2">
        <v>0.10428936548505388</v>
      </c>
      <c r="D86" s="2">
        <v>7.7443813201466822</v>
      </c>
      <c r="E86" s="2">
        <v>11.415039171019004</v>
      </c>
      <c r="F86" s="2">
        <v>17.420164740526722</v>
      </c>
      <c r="H86" s="1">
        <v>100104</v>
      </c>
      <c r="I86" s="8">
        <v>4.8600000000000003</v>
      </c>
      <c r="J86" s="8">
        <v>3.1000000000000005</v>
      </c>
      <c r="K86" s="8">
        <v>5.5575000000000001</v>
      </c>
      <c r="L86" s="7">
        <v>15.989473684210529</v>
      </c>
      <c r="M86" s="7">
        <v>10.564473684210526</v>
      </c>
      <c r="N86" s="7">
        <v>7.1381578947368425</v>
      </c>
      <c r="O86" s="7">
        <v>15.703947368421051</v>
      </c>
    </row>
    <row r="87" spans="1:15" x14ac:dyDescent="0.25">
      <c r="A87" s="3">
        <v>100168</v>
      </c>
      <c r="B87" s="4" t="s">
        <v>29</v>
      </c>
      <c r="C87" s="2">
        <v>-0.54753950338600488</v>
      </c>
      <c r="D87" s="2">
        <v>1.6703333333333319</v>
      </c>
      <c r="E87" s="2">
        <v>1.6703333333333319</v>
      </c>
      <c r="F87" s="2">
        <v>1.6703333333333319</v>
      </c>
      <c r="H87" s="1">
        <v>100105</v>
      </c>
      <c r="I87" s="8">
        <v>0</v>
      </c>
      <c r="J87" s="8">
        <v>0</v>
      </c>
      <c r="K87" s="8">
        <v>0</v>
      </c>
      <c r="L87" s="7">
        <v>0</v>
      </c>
      <c r="M87" s="7">
        <v>0</v>
      </c>
      <c r="N87" s="7">
        <v>0</v>
      </c>
      <c r="O87" s="7">
        <v>0</v>
      </c>
    </row>
    <row r="88" spans="1:15" x14ac:dyDescent="0.25">
      <c r="A88" s="3">
        <v>100170</v>
      </c>
      <c r="B88" s="4" t="s">
        <v>30</v>
      </c>
      <c r="C88" s="2">
        <v>9.0512291981971776E-2</v>
      </c>
      <c r="D88" s="2">
        <v>1220.4533746453762</v>
      </c>
      <c r="E88" s="2">
        <v>1326.8808312690642</v>
      </c>
      <c r="F88" s="2">
        <v>1448.2079573381025</v>
      </c>
      <c r="H88" s="1">
        <v>100106</v>
      </c>
      <c r="I88" s="8">
        <v>0</v>
      </c>
      <c r="J88" s="8">
        <v>0</v>
      </c>
      <c r="K88" s="8">
        <v>0</v>
      </c>
      <c r="L88" s="7">
        <v>0</v>
      </c>
      <c r="M88" s="7">
        <v>0</v>
      </c>
      <c r="N88" s="7">
        <v>0</v>
      </c>
      <c r="O88" s="7">
        <v>0</v>
      </c>
    </row>
    <row r="89" spans="1:15" x14ac:dyDescent="0.25">
      <c r="A89" s="3">
        <v>100177</v>
      </c>
      <c r="B89" s="4" t="s">
        <v>140</v>
      </c>
      <c r="C89" s="2">
        <v>1.7874999999999996</v>
      </c>
      <c r="D89" s="2">
        <v>3.7166666666666663</v>
      </c>
      <c r="E89" s="2">
        <v>3.7166666666666663</v>
      </c>
      <c r="F89" s="2">
        <v>3.7166666666666663</v>
      </c>
      <c r="H89" s="1">
        <v>100107</v>
      </c>
      <c r="I89" s="8">
        <v>15.9</v>
      </c>
      <c r="J89" s="8">
        <v>8.2199999999999971</v>
      </c>
      <c r="K89" s="8">
        <v>21.696666666666669</v>
      </c>
      <c r="L89" s="7">
        <v>16.895747126436781</v>
      </c>
      <c r="M89" s="7">
        <v>22.371839080459772</v>
      </c>
      <c r="N89" s="7">
        <v>3.6496149425287343</v>
      </c>
      <c r="O89" s="7">
        <v>17.854063218390806</v>
      </c>
    </row>
    <row r="90" spans="1:15" x14ac:dyDescent="0.25">
      <c r="A90" s="3">
        <v>100180</v>
      </c>
      <c r="B90" s="4" t="s">
        <v>83</v>
      </c>
      <c r="C90" s="2">
        <v>-0.34953703703703698</v>
      </c>
      <c r="D90" s="2">
        <v>13.822337962962964</v>
      </c>
      <c r="E90" s="2">
        <v>9.3016203703703688</v>
      </c>
      <c r="F90" s="2">
        <v>17.855208333333337</v>
      </c>
      <c r="H90" s="1">
        <v>100108</v>
      </c>
      <c r="I90" s="8">
        <v>0</v>
      </c>
      <c r="J90" s="8">
        <v>0</v>
      </c>
      <c r="K90" s="8">
        <v>0</v>
      </c>
      <c r="L90" s="7">
        <v>0</v>
      </c>
      <c r="M90" s="7">
        <v>0</v>
      </c>
      <c r="N90" s="7">
        <v>0</v>
      </c>
      <c r="O90" s="7">
        <v>0</v>
      </c>
    </row>
    <row r="91" spans="1:15" x14ac:dyDescent="0.25">
      <c r="A91" s="3">
        <v>100181</v>
      </c>
      <c r="B91" s="4" t="s">
        <v>141</v>
      </c>
      <c r="C91" s="2">
        <v>9.5682586321530386E-2</v>
      </c>
      <c r="D91" s="2">
        <v>2871.0773434805542</v>
      </c>
      <c r="E91" s="2">
        <v>1133.3510579566782</v>
      </c>
      <c r="F91" s="2">
        <v>1170.5188026498774</v>
      </c>
      <c r="H91" s="1">
        <v>100109</v>
      </c>
      <c r="I91" s="8">
        <v>0</v>
      </c>
      <c r="J91" s="8">
        <v>0</v>
      </c>
      <c r="K91" s="8">
        <v>0</v>
      </c>
      <c r="L91" s="7">
        <v>0</v>
      </c>
      <c r="M91" s="7">
        <v>0</v>
      </c>
      <c r="N91" s="7">
        <v>0</v>
      </c>
      <c r="O91" s="7">
        <v>0</v>
      </c>
    </row>
    <row r="92" spans="1:15" x14ac:dyDescent="0.25">
      <c r="A92" s="3">
        <v>100182</v>
      </c>
      <c r="B92" s="4" t="s">
        <v>142</v>
      </c>
      <c r="C92" s="2">
        <v>0.36066458501985266</v>
      </c>
      <c r="D92" s="2">
        <v>480.97860282949767</v>
      </c>
      <c r="E92" s="2">
        <v>364.06213769708194</v>
      </c>
      <c r="F92" s="2">
        <v>306.40805790062052</v>
      </c>
      <c r="H92" s="1">
        <v>100110</v>
      </c>
      <c r="I92" s="8">
        <v>0</v>
      </c>
      <c r="J92" s="8">
        <v>0</v>
      </c>
      <c r="K92" s="8">
        <v>0</v>
      </c>
      <c r="L92" s="7">
        <v>0</v>
      </c>
      <c r="M92" s="7">
        <v>0</v>
      </c>
      <c r="N92" s="7">
        <v>0</v>
      </c>
      <c r="O92" s="7">
        <v>0</v>
      </c>
    </row>
    <row r="93" spans="1:15" x14ac:dyDescent="0.25">
      <c r="A93" s="3">
        <v>100185</v>
      </c>
      <c r="B93" s="4" t="s">
        <v>31</v>
      </c>
      <c r="C93" s="2">
        <v>0.35692534834363732</v>
      </c>
      <c r="D93" s="2">
        <v>142.67798652763682</v>
      </c>
      <c r="E93" s="2">
        <v>245.31446295100116</v>
      </c>
      <c r="F93" s="2">
        <v>143.6644712558826</v>
      </c>
      <c r="H93" s="1">
        <v>100111</v>
      </c>
      <c r="I93" s="8">
        <v>162</v>
      </c>
      <c r="J93" s="8">
        <v>112</v>
      </c>
      <c r="K93" s="8">
        <v>112.08333333333331</v>
      </c>
      <c r="L93" s="7">
        <v>153</v>
      </c>
      <c r="M93" s="7">
        <v>153</v>
      </c>
      <c r="N93" s="7">
        <v>153</v>
      </c>
      <c r="O93" s="7">
        <v>153</v>
      </c>
    </row>
    <row r="94" spans="1:15" x14ac:dyDescent="0.25">
      <c r="A94" s="3">
        <v>100186</v>
      </c>
      <c r="B94" s="4" t="s">
        <v>143</v>
      </c>
      <c r="C94" s="2">
        <v>-0.22377329618455047</v>
      </c>
      <c r="D94" s="2">
        <v>56.388988898673318</v>
      </c>
      <c r="E94" s="2">
        <v>44.109082444312911</v>
      </c>
      <c r="F94" s="2">
        <v>33.37774826406433</v>
      </c>
      <c r="H94" s="1">
        <v>100112</v>
      </c>
      <c r="I94" s="8">
        <v>6.8999999999999986</v>
      </c>
      <c r="J94" s="8">
        <v>4.125</v>
      </c>
      <c r="K94" s="8">
        <v>5.3895833333333334</v>
      </c>
      <c r="L94" s="7">
        <v>4.5683333333333334</v>
      </c>
      <c r="M94" s="7">
        <v>4.5683333333333334</v>
      </c>
      <c r="N94" s="7">
        <v>4.5683333333333334</v>
      </c>
      <c r="O94" s="7">
        <v>4.5683333333333334</v>
      </c>
    </row>
    <row r="95" spans="1:15" x14ac:dyDescent="0.25">
      <c r="A95" s="3">
        <v>100190</v>
      </c>
      <c r="B95" s="4" t="s">
        <v>32</v>
      </c>
      <c r="C95" s="2">
        <v>-0.11438129470799673</v>
      </c>
      <c r="D95" s="2">
        <v>1762.5583472721448</v>
      </c>
      <c r="E95" s="2">
        <v>1966.0735257482472</v>
      </c>
      <c r="F95" s="2">
        <v>1540.9765472080858</v>
      </c>
      <c r="H95" s="1">
        <v>100113</v>
      </c>
      <c r="I95" s="8">
        <v>0</v>
      </c>
      <c r="J95" s="8">
        <v>0</v>
      </c>
      <c r="K95" s="8">
        <v>0</v>
      </c>
      <c r="L95" s="7">
        <v>0</v>
      </c>
      <c r="M95" s="7">
        <v>0</v>
      </c>
      <c r="N95" s="7">
        <v>0</v>
      </c>
      <c r="O95" s="7">
        <v>0</v>
      </c>
    </row>
    <row r="96" spans="1:15" x14ac:dyDescent="0.25">
      <c r="A96" s="3">
        <v>100194</v>
      </c>
      <c r="B96" s="4" t="s">
        <v>33</v>
      </c>
      <c r="C96" s="2">
        <v>-9.1017138128025709E-3</v>
      </c>
      <c r="D96" s="2">
        <v>10831.112806997779</v>
      </c>
      <c r="E96" s="2">
        <v>8925.3181331739434</v>
      </c>
      <c r="F96" s="2">
        <v>7887.2530885642364</v>
      </c>
      <c r="H96" s="1">
        <v>100114</v>
      </c>
      <c r="I96" s="8">
        <v>11.386999999999995</v>
      </c>
      <c r="J96" s="8">
        <v>12.511000000000005</v>
      </c>
      <c r="K96" s="8">
        <v>13.866583333333333</v>
      </c>
      <c r="L96" s="7">
        <v>30.108312187481157</v>
      </c>
      <c r="M96" s="7">
        <v>25.856713898427621</v>
      </c>
      <c r="N96" s="7">
        <v>6.1903809265618399</v>
      </c>
      <c r="O96" s="7">
        <v>17.40060780769927</v>
      </c>
    </row>
    <row r="97" spans="1:15" x14ac:dyDescent="0.25">
      <c r="A97" s="3">
        <v>100196</v>
      </c>
      <c r="B97" s="4" t="s">
        <v>34</v>
      </c>
      <c r="C97" s="2">
        <v>3.9083302502478837E-2</v>
      </c>
      <c r="D97" s="2">
        <v>10201.304230648338</v>
      </c>
      <c r="E97" s="2">
        <v>10418.160915880602</v>
      </c>
      <c r="F97" s="2">
        <v>8926.0372934870429</v>
      </c>
      <c r="H97" s="1">
        <v>100115</v>
      </c>
      <c r="I97" s="8">
        <v>322.92599999999999</v>
      </c>
      <c r="J97" s="8">
        <v>291.89899999999994</v>
      </c>
      <c r="K97" s="8">
        <v>286.51966666666664</v>
      </c>
      <c r="L97" s="7">
        <v>290.08268641507931</v>
      </c>
      <c r="M97" s="7">
        <v>225.27508609847001</v>
      </c>
      <c r="N97" s="7">
        <v>337.930768121445</v>
      </c>
      <c r="O97" s="7">
        <v>88.764544424483205</v>
      </c>
    </row>
    <row r="98" spans="1:15" x14ac:dyDescent="0.25">
      <c r="A98" s="3">
        <v>100198</v>
      </c>
      <c r="B98" s="4" t="s">
        <v>35</v>
      </c>
      <c r="C98" s="2">
        <v>0.13553825231081301</v>
      </c>
      <c r="D98" s="2">
        <v>1623.9616430860012</v>
      </c>
      <c r="E98" s="2">
        <v>1464.6558461310653</v>
      </c>
      <c r="F98" s="2">
        <v>2010.1865911532168</v>
      </c>
      <c r="H98" s="1">
        <v>100116</v>
      </c>
      <c r="I98" s="8">
        <v>0</v>
      </c>
      <c r="J98" s="8">
        <v>0</v>
      </c>
      <c r="K98" s="8">
        <v>0</v>
      </c>
      <c r="L98" s="7">
        <v>0</v>
      </c>
      <c r="M98" s="7">
        <v>0</v>
      </c>
      <c r="N98" s="7">
        <v>0</v>
      </c>
      <c r="O98" s="7">
        <v>0</v>
      </c>
    </row>
    <row r="99" spans="1:15" x14ac:dyDescent="0.25">
      <c r="A99" s="3">
        <v>100202</v>
      </c>
      <c r="B99" s="4" t="s">
        <v>144</v>
      </c>
      <c r="C99" s="2">
        <v>0.32756836659275684</v>
      </c>
      <c r="D99" s="2">
        <v>69.192863266814484</v>
      </c>
      <c r="E99" s="2">
        <v>47.93849371766445</v>
      </c>
      <c r="F99" s="2">
        <v>69.936301552106428</v>
      </c>
      <c r="H99" s="1">
        <v>100117</v>
      </c>
      <c r="I99" s="8">
        <v>2463</v>
      </c>
      <c r="J99" s="8">
        <v>1474</v>
      </c>
      <c r="K99" s="8">
        <v>2203.822916666667</v>
      </c>
      <c r="L99" s="7">
        <v>1142.4388733005876</v>
      </c>
      <c r="M99" s="7">
        <v>2384.6952704148757</v>
      </c>
      <c r="N99" s="7">
        <v>3333.0610675642483</v>
      </c>
      <c r="O99" s="7">
        <v>4253.6170073326894</v>
      </c>
    </row>
    <row r="100" spans="1:15" x14ac:dyDescent="0.25">
      <c r="A100" s="3">
        <v>100211</v>
      </c>
      <c r="B100" s="4" t="s">
        <v>36</v>
      </c>
      <c r="C100" s="2">
        <v>3.0339379809163618E-2</v>
      </c>
      <c r="D100" s="2">
        <v>145.79817393989569</v>
      </c>
      <c r="E100" s="2">
        <v>129.96597902974798</v>
      </c>
      <c r="F100" s="2">
        <v>133.76174930496515</v>
      </c>
      <c r="H100" s="1">
        <v>100118</v>
      </c>
      <c r="I100" s="8">
        <v>2010.664</v>
      </c>
      <c r="J100" s="8">
        <v>1563.7280000000001</v>
      </c>
      <c r="K100" s="8">
        <v>657.55975000000001</v>
      </c>
      <c r="L100" s="7">
        <v>1297.9149670327618</v>
      </c>
      <c r="M100" s="7">
        <v>967.97890107314606</v>
      </c>
      <c r="N100" s="7">
        <v>236.38101824417356</v>
      </c>
      <c r="O100" s="7">
        <v>173.63131986484771</v>
      </c>
    </row>
    <row r="101" spans="1:15" x14ac:dyDescent="0.25">
      <c r="A101" s="3">
        <v>100212</v>
      </c>
      <c r="B101" s="4" t="s">
        <v>145</v>
      </c>
      <c r="C101" s="2">
        <v>-0.46926100077198402</v>
      </c>
      <c r="D101" s="2">
        <v>3.4434346269913698</v>
      </c>
      <c r="E101" s="2">
        <v>2.4610367394203085</v>
      </c>
      <c r="F101" s="2">
        <v>9.7523291108147951</v>
      </c>
      <c r="H101" s="1">
        <v>100119</v>
      </c>
      <c r="I101" s="8">
        <v>40.705000000000041</v>
      </c>
      <c r="J101" s="8">
        <v>24.264999999999983</v>
      </c>
      <c r="K101" s="8">
        <v>59.629583333333322</v>
      </c>
      <c r="L101" s="7">
        <v>41.43208167635364</v>
      </c>
      <c r="M101" s="7">
        <v>28.568553074334655</v>
      </c>
      <c r="N101" s="7">
        <v>34.725127459977571</v>
      </c>
      <c r="O101" s="7">
        <v>49.982168349138384</v>
      </c>
    </row>
    <row r="102" spans="1:15" x14ac:dyDescent="0.25">
      <c r="A102" s="3">
        <v>100215</v>
      </c>
      <c r="B102" s="4" t="s">
        <v>37</v>
      </c>
      <c r="C102" s="2">
        <v>0.16070459586882335</v>
      </c>
      <c r="D102" s="2">
        <v>4114.4865441185311</v>
      </c>
      <c r="E102" s="2">
        <v>3647.8438326230039</v>
      </c>
      <c r="F102" s="2">
        <v>3380.4151723256355</v>
      </c>
      <c r="H102" s="1">
        <v>100120</v>
      </c>
      <c r="I102" s="8">
        <v>4</v>
      </c>
      <c r="J102" s="8">
        <v>6</v>
      </c>
      <c r="K102" s="8">
        <v>4.166666666666667</v>
      </c>
      <c r="L102" s="7">
        <v>5.7777777777777777</v>
      </c>
      <c r="M102" s="7">
        <v>5.2962962962962958</v>
      </c>
      <c r="N102" s="7">
        <v>3.8518518518518512</v>
      </c>
      <c r="O102" s="7">
        <v>4.333333333333333</v>
      </c>
    </row>
    <row r="103" spans="1:15" x14ac:dyDescent="0.25">
      <c r="A103" s="3">
        <v>100225</v>
      </c>
      <c r="B103" s="4" t="s">
        <v>146</v>
      </c>
      <c r="C103" s="2">
        <v>-0.50713934022648932</v>
      </c>
      <c r="D103" s="2">
        <v>33.366666666666674</v>
      </c>
      <c r="E103" s="2">
        <v>33.366666666666674</v>
      </c>
      <c r="F103" s="2">
        <v>33.366666666666674</v>
      </c>
      <c r="H103" s="1">
        <v>100121</v>
      </c>
      <c r="I103" s="8">
        <v>354.25</v>
      </c>
      <c r="J103" s="8">
        <v>482</v>
      </c>
      <c r="K103" s="8">
        <v>419.51041666666674</v>
      </c>
      <c r="L103" s="7">
        <v>414.19021789096257</v>
      </c>
      <c r="M103" s="7">
        <v>382.00533235267073</v>
      </c>
      <c r="N103" s="7">
        <v>369.95062976923782</v>
      </c>
      <c r="O103" s="7">
        <v>316.34816585455548</v>
      </c>
    </row>
    <row r="104" spans="1:15" x14ac:dyDescent="0.25">
      <c r="A104" s="3">
        <v>100319</v>
      </c>
      <c r="B104" s="4" t="s">
        <v>38</v>
      </c>
      <c r="C104" s="2">
        <v>-4.7297297297297348E-2</v>
      </c>
      <c r="D104" s="2">
        <v>4125.2027027027025</v>
      </c>
      <c r="E104" s="2">
        <v>2569.9155405405404</v>
      </c>
      <c r="F104" s="2">
        <v>1822.0439189189187</v>
      </c>
      <c r="H104" s="1">
        <v>100122</v>
      </c>
      <c r="I104" s="8">
        <v>851.46551199999999</v>
      </c>
      <c r="J104" s="8">
        <v>643.98385599999995</v>
      </c>
      <c r="K104" s="8">
        <v>541.32775858333332</v>
      </c>
      <c r="L104" s="7">
        <v>431.62971101473806</v>
      </c>
      <c r="M104" s="7">
        <v>425.7006208245283</v>
      </c>
      <c r="N104" s="7">
        <v>433.64203528412162</v>
      </c>
      <c r="O104" s="7">
        <v>269.31816318789419</v>
      </c>
    </row>
    <row r="105" spans="1:15" x14ac:dyDescent="0.25">
      <c r="A105" s="3">
        <v>100350</v>
      </c>
      <c r="B105" s="4" t="s">
        <v>39</v>
      </c>
      <c r="C105" s="2">
        <v>0.4956974943684968</v>
      </c>
      <c r="D105" s="2">
        <v>5512.3931154950951</v>
      </c>
      <c r="E105" s="2">
        <v>10103.388712139378</v>
      </c>
      <c r="F105" s="2">
        <v>9510.4403802619054</v>
      </c>
      <c r="H105" s="1">
        <v>100123</v>
      </c>
      <c r="I105" s="8">
        <v>0</v>
      </c>
      <c r="J105" s="8">
        <v>0</v>
      </c>
      <c r="K105" s="8">
        <v>0</v>
      </c>
      <c r="L105" s="7">
        <v>0</v>
      </c>
      <c r="M105" s="7">
        <v>0</v>
      </c>
      <c r="N105" s="7">
        <v>0</v>
      </c>
      <c r="O105" s="7">
        <v>0</v>
      </c>
    </row>
    <row r="106" spans="1:15" x14ac:dyDescent="0.25">
      <c r="A106" s="3">
        <v>100351</v>
      </c>
      <c r="B106" s="4" t="s">
        <v>147</v>
      </c>
      <c r="C106" s="2">
        <v>23.198275862068964</v>
      </c>
      <c r="D106" s="2">
        <v>2339.1666666666665</v>
      </c>
      <c r="E106" s="2">
        <v>2339.1666666666665</v>
      </c>
      <c r="F106" s="2">
        <v>2339.1666666666665</v>
      </c>
      <c r="H106" s="1">
        <v>100124</v>
      </c>
      <c r="I106" s="8">
        <v>0</v>
      </c>
      <c r="J106" s="8">
        <v>0</v>
      </c>
      <c r="K106" s="8">
        <v>0</v>
      </c>
      <c r="L106" s="7">
        <v>0</v>
      </c>
      <c r="M106" s="7">
        <v>0</v>
      </c>
      <c r="N106" s="7">
        <v>0</v>
      </c>
      <c r="O106" s="7">
        <v>0</v>
      </c>
    </row>
    <row r="107" spans="1:15" x14ac:dyDescent="0.25">
      <c r="A107" s="3">
        <v>100352</v>
      </c>
      <c r="B107" s="4" t="s">
        <v>86</v>
      </c>
      <c r="C107" s="2">
        <v>-0.83523809523809522</v>
      </c>
      <c r="D107" s="2">
        <v>57.666666666666664</v>
      </c>
      <c r="E107" s="2">
        <v>57.666666666666664</v>
      </c>
      <c r="F107" s="2">
        <v>57.666666666666664</v>
      </c>
      <c r="H107" s="1">
        <v>100125</v>
      </c>
      <c r="I107" s="8">
        <v>146.19999999999999</v>
      </c>
      <c r="J107" s="8">
        <v>195.59999999999997</v>
      </c>
      <c r="K107" s="8">
        <v>223.63887883333337</v>
      </c>
      <c r="L107" s="7">
        <v>320.20773541021538</v>
      </c>
      <c r="M107" s="7">
        <v>104.23875793101108</v>
      </c>
      <c r="N107" s="7">
        <v>92.191220273568106</v>
      </c>
      <c r="O107" s="7">
        <v>191.35411491608269</v>
      </c>
    </row>
    <row r="108" spans="1:15" x14ac:dyDescent="0.25">
      <c r="A108" s="3">
        <v>100353</v>
      </c>
      <c r="B108" s="4" t="s">
        <v>148</v>
      </c>
      <c r="C108" s="2">
        <v>122</v>
      </c>
      <c r="D108" s="2">
        <v>205</v>
      </c>
      <c r="E108" s="2">
        <v>205</v>
      </c>
      <c r="F108" s="2">
        <v>205</v>
      </c>
      <c r="H108" s="1">
        <v>100126</v>
      </c>
      <c r="I108" s="8">
        <v>0</v>
      </c>
      <c r="J108" s="8">
        <v>0</v>
      </c>
      <c r="K108" s="8">
        <v>0.95000000000000051</v>
      </c>
      <c r="L108" s="7">
        <v>0</v>
      </c>
      <c r="M108" s="7">
        <v>0</v>
      </c>
      <c r="N108" s="7">
        <v>0</v>
      </c>
      <c r="O108" s="7">
        <v>0</v>
      </c>
    </row>
    <row r="109" spans="1:15" x14ac:dyDescent="0.25">
      <c r="A109" s="3">
        <v>100354</v>
      </c>
      <c r="B109" s="4" t="s">
        <v>80</v>
      </c>
      <c r="C109" s="2">
        <v>-0.3165645517124942</v>
      </c>
      <c r="D109" s="2">
        <v>335.52579898226844</v>
      </c>
      <c r="E109" s="2">
        <v>315.53531211985887</v>
      </c>
      <c r="F109" s="2">
        <v>537.39212734294836</v>
      </c>
      <c r="H109" s="1">
        <v>100127</v>
      </c>
      <c r="I109" s="8">
        <v>0</v>
      </c>
      <c r="J109" s="8">
        <v>0.54</v>
      </c>
      <c r="K109" s="8">
        <v>0</v>
      </c>
      <c r="L109" s="7">
        <v>0</v>
      </c>
      <c r="M109" s="7">
        <v>0</v>
      </c>
      <c r="N109" s="7">
        <v>0</v>
      </c>
      <c r="O109" s="7">
        <v>0</v>
      </c>
    </row>
    <row r="110" spans="1:15" x14ac:dyDescent="0.25">
      <c r="A110" s="3">
        <v>100355</v>
      </c>
      <c r="B110" s="4" t="s">
        <v>40</v>
      </c>
      <c r="C110" s="2">
        <v>-0.55606670500287525</v>
      </c>
      <c r="D110" s="2">
        <v>257.33333333333331</v>
      </c>
      <c r="E110" s="2">
        <v>257.33333333333331</v>
      </c>
      <c r="F110" s="2">
        <v>257.33333333333331</v>
      </c>
      <c r="H110" s="1">
        <v>100128</v>
      </c>
      <c r="I110" s="8">
        <v>0</v>
      </c>
      <c r="J110" s="8">
        <v>0</v>
      </c>
      <c r="K110" s="8">
        <v>0</v>
      </c>
      <c r="L110" s="7">
        <v>0</v>
      </c>
      <c r="M110" s="7">
        <v>0</v>
      </c>
      <c r="N110" s="7">
        <v>0</v>
      </c>
      <c r="O110" s="7">
        <v>0</v>
      </c>
    </row>
    <row r="111" spans="1:15" x14ac:dyDescent="0.25">
      <c r="A111" s="3">
        <v>100356</v>
      </c>
      <c r="B111" s="4" t="s">
        <v>149</v>
      </c>
      <c r="C111" s="2">
        <v>-1</v>
      </c>
      <c r="D111" s="2">
        <v>0</v>
      </c>
      <c r="E111" s="2">
        <v>0</v>
      </c>
      <c r="F111" s="2">
        <v>0</v>
      </c>
      <c r="H111" s="1">
        <v>100129</v>
      </c>
      <c r="I111" s="8">
        <v>7</v>
      </c>
      <c r="J111" s="8">
        <v>8.5</v>
      </c>
      <c r="K111" s="8">
        <v>8.6666666666666661</v>
      </c>
      <c r="L111" s="7">
        <v>27.577142857142857</v>
      </c>
      <c r="M111" s="7">
        <v>18.674285714285713</v>
      </c>
      <c r="N111" s="7">
        <v>9.5542857142857134</v>
      </c>
      <c r="O111" s="7">
        <v>2.9965714285714311</v>
      </c>
    </row>
    <row r="112" spans="1:15" x14ac:dyDescent="0.25">
      <c r="A112" s="3">
        <v>100358</v>
      </c>
      <c r="B112" s="4" t="s">
        <v>150</v>
      </c>
      <c r="C112" s="2">
        <v>0.13593691325572671</v>
      </c>
      <c r="D112" s="2">
        <v>907.0456252346977</v>
      </c>
      <c r="E112" s="2">
        <v>1287.5844911753661</v>
      </c>
      <c r="F112" s="2">
        <v>1127.9853548629367</v>
      </c>
      <c r="H112" s="1">
        <v>100130</v>
      </c>
      <c r="I112" s="8">
        <v>0</v>
      </c>
      <c r="J112" s="8">
        <v>0</v>
      </c>
      <c r="K112" s="8">
        <v>0</v>
      </c>
      <c r="L112" s="7">
        <v>0</v>
      </c>
      <c r="M112" s="7">
        <v>0</v>
      </c>
      <c r="N112" s="7">
        <v>0</v>
      </c>
      <c r="O112" s="7">
        <v>0</v>
      </c>
    </row>
    <row r="113" spans="1:15" x14ac:dyDescent="0.25">
      <c r="A113" s="3">
        <v>100359</v>
      </c>
      <c r="B113" s="4" t="s">
        <v>41</v>
      </c>
      <c r="C113" s="2">
        <v>-0.2983405093143513</v>
      </c>
      <c r="D113" s="2">
        <v>32.802581189554076</v>
      </c>
      <c r="E113" s="2">
        <v>58.35000324541852</v>
      </c>
      <c r="F113" s="2">
        <v>22.032108007529352</v>
      </c>
      <c r="H113" s="1">
        <v>100131</v>
      </c>
      <c r="I113" s="8">
        <v>404.78699999999998</v>
      </c>
      <c r="J113" s="8">
        <v>485.28</v>
      </c>
      <c r="K113" s="8">
        <v>1053.5264999999999</v>
      </c>
      <c r="L113" s="7">
        <v>525.10263329728571</v>
      </c>
      <c r="M113" s="7">
        <v>1380.4182433813376</v>
      </c>
      <c r="N113" s="7">
        <v>2352.0298745040454</v>
      </c>
      <c r="O113" s="7">
        <v>2471.728762660759</v>
      </c>
    </row>
    <row r="114" spans="1:15" x14ac:dyDescent="0.25">
      <c r="A114" s="3">
        <v>100361</v>
      </c>
      <c r="B114" s="4" t="s">
        <v>42</v>
      </c>
      <c r="C114" s="2">
        <v>0.59275735662513784</v>
      </c>
      <c r="D114" s="2">
        <v>1271.615</v>
      </c>
      <c r="E114" s="2">
        <v>1271.615</v>
      </c>
      <c r="F114" s="2">
        <v>1271.615</v>
      </c>
      <c r="H114" s="1">
        <v>100132</v>
      </c>
      <c r="I114" s="8">
        <v>242.1</v>
      </c>
      <c r="J114" s="8">
        <v>228.3</v>
      </c>
      <c r="K114" s="8">
        <v>493.43333333333334</v>
      </c>
      <c r="L114" s="7">
        <v>107.8310269390516</v>
      </c>
      <c r="M114" s="7">
        <v>379.87474239333761</v>
      </c>
      <c r="N114" s="7">
        <v>729.69205567474444</v>
      </c>
      <c r="O114" s="7">
        <v>858.27549909639515</v>
      </c>
    </row>
    <row r="115" spans="1:15" x14ac:dyDescent="0.25">
      <c r="A115" s="3">
        <v>100362</v>
      </c>
      <c r="B115" s="4" t="s">
        <v>43</v>
      </c>
      <c r="C115" s="2">
        <v>0.32277777777777772</v>
      </c>
      <c r="D115" s="2">
        <v>315.35022222222199</v>
      </c>
      <c r="E115" s="2">
        <v>685.72800000000007</v>
      </c>
      <c r="F115" s="2">
        <v>893.93322222222207</v>
      </c>
      <c r="H115" s="1">
        <v>100133</v>
      </c>
      <c r="I115" s="8">
        <v>0</v>
      </c>
      <c r="J115" s="8">
        <v>0</v>
      </c>
      <c r="K115" s="8">
        <v>0</v>
      </c>
      <c r="L115" s="7">
        <v>0</v>
      </c>
      <c r="M115" s="7">
        <v>0</v>
      </c>
      <c r="N115" s="7">
        <v>0</v>
      </c>
      <c r="O115" s="7">
        <v>0</v>
      </c>
    </row>
    <row r="116" spans="1:15" x14ac:dyDescent="0.25">
      <c r="A116" s="3">
        <v>100363</v>
      </c>
      <c r="B116" s="4" t="s">
        <v>151</v>
      </c>
      <c r="C116" s="2">
        <v>1.1184908389585342</v>
      </c>
      <c r="D116" s="2">
        <v>468.66666666666669</v>
      </c>
      <c r="E116" s="2">
        <v>468.66666666666669</v>
      </c>
      <c r="F116" s="2">
        <v>468.66666666666669</v>
      </c>
      <c r="H116" s="1">
        <v>100134</v>
      </c>
      <c r="I116" s="8">
        <v>19.75</v>
      </c>
      <c r="J116" s="8">
        <v>3.25</v>
      </c>
      <c r="K116" s="8">
        <v>2.5406250000000004</v>
      </c>
      <c r="L116" s="7">
        <v>8.8883333333333336</v>
      </c>
      <c r="M116" s="7">
        <v>8.8883333333333336</v>
      </c>
      <c r="N116" s="7">
        <v>8.8883333333333336</v>
      </c>
      <c r="O116" s="7">
        <v>8.8883333333333336</v>
      </c>
    </row>
    <row r="117" spans="1:15" x14ac:dyDescent="0.25">
      <c r="A117" s="3">
        <v>100365</v>
      </c>
      <c r="B117" s="4" t="s">
        <v>44</v>
      </c>
      <c r="C117" s="2">
        <v>-0.37902010050251256</v>
      </c>
      <c r="D117" s="2">
        <v>487.46922110552765</v>
      </c>
      <c r="E117" s="2">
        <v>465.7349246231156</v>
      </c>
      <c r="F117" s="2">
        <v>225.41570351758793</v>
      </c>
      <c r="H117" s="1">
        <v>100138</v>
      </c>
      <c r="I117" s="8">
        <v>5.4200000000000008</v>
      </c>
      <c r="J117" s="8">
        <v>5.0099999999999989</v>
      </c>
      <c r="K117" s="8">
        <v>4.3150000000000004</v>
      </c>
      <c r="L117" s="7">
        <v>4.0966666666666667</v>
      </c>
      <c r="M117" s="7">
        <v>4.0966666666666667</v>
      </c>
      <c r="N117" s="7">
        <v>4.0966666666666667</v>
      </c>
      <c r="O117" s="7">
        <v>4.0966666666666667</v>
      </c>
    </row>
    <row r="118" spans="1:15" x14ac:dyDescent="0.25">
      <c r="A118" s="3">
        <v>100368</v>
      </c>
      <c r="B118" s="4" t="s">
        <v>152</v>
      </c>
      <c r="C118" s="2">
        <v>-0.31345896880615576</v>
      </c>
      <c r="D118" s="2">
        <v>58.355987651476759</v>
      </c>
      <c r="E118" s="2">
        <v>50.117495277150631</v>
      </c>
      <c r="F118" s="2">
        <v>101.57374556512924</v>
      </c>
      <c r="H118" s="1">
        <v>100139</v>
      </c>
      <c r="I118" s="8">
        <v>0</v>
      </c>
      <c r="J118" s="8">
        <v>0</v>
      </c>
      <c r="K118" s="8">
        <v>0</v>
      </c>
      <c r="L118" s="7">
        <v>0</v>
      </c>
      <c r="M118" s="7">
        <v>0</v>
      </c>
      <c r="N118" s="7">
        <v>0</v>
      </c>
      <c r="O118" s="7">
        <v>0</v>
      </c>
    </row>
    <row r="119" spans="1:15" x14ac:dyDescent="0.25">
      <c r="A119" s="3">
        <v>100369</v>
      </c>
      <c r="B119" s="4" t="s">
        <v>45</v>
      </c>
      <c r="C119" s="2">
        <v>0.1235444531101461</v>
      </c>
      <c r="D119" s="2">
        <v>575.20195340309863</v>
      </c>
      <c r="E119" s="2">
        <v>571.78300763228435</v>
      </c>
      <c r="F119" s="2">
        <v>846.20536967107807</v>
      </c>
      <c r="H119" s="1">
        <v>100141</v>
      </c>
      <c r="I119" s="8">
        <v>0</v>
      </c>
      <c r="J119" s="8">
        <v>0</v>
      </c>
      <c r="K119" s="8">
        <v>0</v>
      </c>
      <c r="L119" s="7">
        <v>0</v>
      </c>
      <c r="M119" s="7">
        <v>0</v>
      </c>
      <c r="N119" s="7">
        <v>0</v>
      </c>
      <c r="O119" s="7">
        <v>0</v>
      </c>
    </row>
    <row r="120" spans="1:15" x14ac:dyDescent="0.25">
      <c r="A120" s="3">
        <v>100370</v>
      </c>
      <c r="B120" s="4" t="s">
        <v>153</v>
      </c>
      <c r="C120" s="2">
        <v>-0.17974672484313672</v>
      </c>
      <c r="D120" s="2">
        <v>569.29514511607067</v>
      </c>
      <c r="E120" s="2">
        <v>703.34749736840649</v>
      </c>
      <c r="F120" s="2">
        <v>322.94027645545833</v>
      </c>
      <c r="H120" s="1">
        <v>100143</v>
      </c>
      <c r="I120" s="8">
        <v>1270.6790000000001</v>
      </c>
      <c r="J120" s="8">
        <v>1165.7249999999999</v>
      </c>
      <c r="K120" s="8">
        <v>994.9630833333332</v>
      </c>
      <c r="L120" s="7">
        <v>935.85052603610097</v>
      </c>
      <c r="M120" s="7">
        <v>965.37040059934805</v>
      </c>
      <c r="N120" s="7">
        <v>1105.1157122320301</v>
      </c>
      <c r="O120" s="7">
        <v>830.36649400212127</v>
      </c>
    </row>
    <row r="121" spans="1:15" x14ac:dyDescent="0.25">
      <c r="A121" s="3">
        <v>100371</v>
      </c>
      <c r="B121" s="4" t="s">
        <v>154</v>
      </c>
      <c r="C121" s="2">
        <v>-0.42403612445427419</v>
      </c>
      <c r="D121" s="2">
        <v>83.514761954130236</v>
      </c>
      <c r="E121" s="2">
        <v>180.17474743984059</v>
      </c>
      <c r="F121" s="2">
        <v>95.034039465044756</v>
      </c>
      <c r="H121" s="1">
        <v>100144</v>
      </c>
      <c r="I121" s="8">
        <v>29.565000000000001</v>
      </c>
      <c r="J121" s="8">
        <v>18.256</v>
      </c>
      <c r="K121" s="8">
        <v>28.483833333333337</v>
      </c>
      <c r="L121" s="7">
        <v>21.416176219512199</v>
      </c>
      <c r="M121" s="7">
        <v>27.797824695121957</v>
      </c>
      <c r="N121" s="7">
        <v>43.682438821138213</v>
      </c>
      <c r="O121" s="7">
        <v>38.040865548780488</v>
      </c>
    </row>
    <row r="122" spans="1:15" x14ac:dyDescent="0.25">
      <c r="A122" s="3">
        <v>100373</v>
      </c>
      <c r="B122" s="4" t="s">
        <v>46</v>
      </c>
      <c r="C122" s="2">
        <v>5.2436871369233688E-2</v>
      </c>
      <c r="D122" s="2">
        <v>4719.4952841246231</v>
      </c>
      <c r="E122" s="2">
        <v>4198.9600075454</v>
      </c>
      <c r="F122" s="2">
        <v>0</v>
      </c>
      <c r="H122" s="1">
        <v>100145</v>
      </c>
      <c r="I122" s="8">
        <v>666.48299999999995</v>
      </c>
      <c r="J122" s="8">
        <v>723.755</v>
      </c>
      <c r="K122" s="8">
        <v>641.45266666666669</v>
      </c>
      <c r="L122" s="7">
        <v>801.6091605047078</v>
      </c>
      <c r="M122" s="7">
        <v>807.39437647065347</v>
      </c>
      <c r="N122" s="7">
        <v>862.8328596541794</v>
      </c>
      <c r="O122" s="7">
        <v>692.63639353509427</v>
      </c>
    </row>
    <row r="123" spans="1:15" x14ac:dyDescent="0.25">
      <c r="A123" s="3">
        <v>100376</v>
      </c>
      <c r="B123" s="4" t="s">
        <v>47</v>
      </c>
      <c r="C123" s="2" t="e">
        <v>#DIV/0!</v>
      </c>
      <c r="D123" s="2">
        <v>388.59999999999997</v>
      </c>
      <c r="E123" s="2">
        <v>388.59999999999997</v>
      </c>
      <c r="F123" s="2">
        <v>388.59999999999997</v>
      </c>
      <c r="H123" s="1">
        <v>100146</v>
      </c>
      <c r="I123" s="8">
        <v>149.06399999999999</v>
      </c>
      <c r="J123" s="8">
        <v>137.708</v>
      </c>
      <c r="K123" s="8">
        <v>41.442166666666672</v>
      </c>
      <c r="L123" s="7">
        <v>99.219263089876364</v>
      </c>
      <c r="M123" s="7">
        <v>78.154430352100377</v>
      </c>
      <c r="N123" s="7">
        <v>5.1070927324773754</v>
      </c>
      <c r="O123" s="7">
        <v>5.1840840802031529</v>
      </c>
    </row>
    <row r="124" spans="1:15" x14ac:dyDescent="0.25">
      <c r="A124" s="3">
        <v>100377</v>
      </c>
      <c r="B124" s="4" t="s">
        <v>48</v>
      </c>
      <c r="C124" s="2">
        <v>-0.12620123203285427</v>
      </c>
      <c r="D124" s="2">
        <v>237.30626940451737</v>
      </c>
      <c r="E124" s="2">
        <v>172.2606891170432</v>
      </c>
      <c r="F124" s="2">
        <v>206.70583655030794</v>
      </c>
      <c r="H124" s="1">
        <v>100147</v>
      </c>
      <c r="I124" s="8">
        <v>0</v>
      </c>
      <c r="J124" s="8">
        <v>0</v>
      </c>
      <c r="K124" s="8">
        <v>23.536833333333337</v>
      </c>
      <c r="L124" s="7">
        <v>0</v>
      </c>
      <c r="M124" s="7">
        <v>27.913954434499665</v>
      </c>
      <c r="N124" s="7">
        <v>78.530512611879601</v>
      </c>
      <c r="O124" s="7">
        <v>71.491049633848704</v>
      </c>
    </row>
    <row r="125" spans="1:15" x14ac:dyDescent="0.25">
      <c r="A125" s="3">
        <v>100380</v>
      </c>
      <c r="B125" s="4" t="s">
        <v>49</v>
      </c>
      <c r="C125" s="2">
        <v>0.89960881027298167</v>
      </c>
      <c r="D125" s="2">
        <v>297.83333333333331</v>
      </c>
      <c r="E125" s="2">
        <v>297.83333333333331</v>
      </c>
      <c r="F125" s="2">
        <v>297.83333333333331</v>
      </c>
      <c r="H125" s="1">
        <v>100148</v>
      </c>
      <c r="I125" s="8">
        <v>0</v>
      </c>
      <c r="J125" s="8">
        <v>0</v>
      </c>
      <c r="K125" s="8">
        <v>0</v>
      </c>
      <c r="L125" s="7">
        <v>0</v>
      </c>
      <c r="M125" s="7">
        <v>0</v>
      </c>
      <c r="N125" s="7">
        <v>0</v>
      </c>
      <c r="O125" s="7">
        <v>0</v>
      </c>
    </row>
    <row r="126" spans="1:15" x14ac:dyDescent="0.25">
      <c r="A126" s="3">
        <v>100383</v>
      </c>
      <c r="B126" s="4" t="s">
        <v>155</v>
      </c>
      <c r="C126" s="2">
        <v>-1</v>
      </c>
      <c r="D126" s="2">
        <v>0</v>
      </c>
      <c r="E126" s="2">
        <v>0</v>
      </c>
      <c r="F126" s="2">
        <v>0</v>
      </c>
      <c r="H126" s="1">
        <v>100149</v>
      </c>
      <c r="I126" s="8">
        <v>0</v>
      </c>
      <c r="J126" s="8">
        <v>1.2103333333333076E-2</v>
      </c>
      <c r="K126" s="8">
        <v>8.4300000000003174E-3</v>
      </c>
      <c r="L126" s="7">
        <v>0.2103333333333334</v>
      </c>
      <c r="M126" s="7">
        <v>0.2103333333333334</v>
      </c>
      <c r="N126" s="7">
        <v>0.2103333333333334</v>
      </c>
      <c r="O126" s="7">
        <v>0.2103333333333334</v>
      </c>
    </row>
    <row r="127" spans="1:15" x14ac:dyDescent="0.25">
      <c r="A127" s="3">
        <v>100384</v>
      </c>
      <c r="B127" s="4" t="s">
        <v>50</v>
      </c>
      <c r="C127" s="2">
        <v>-0.62491595427912783</v>
      </c>
      <c r="D127" s="2">
        <v>260.33333333333331</v>
      </c>
      <c r="E127" s="2">
        <v>260.33333333333331</v>
      </c>
      <c r="F127" s="2">
        <v>260.33333333333331</v>
      </c>
      <c r="H127" s="1">
        <v>100152</v>
      </c>
      <c r="I127" s="8">
        <v>0</v>
      </c>
      <c r="J127" s="8">
        <v>0</v>
      </c>
      <c r="K127" s="8">
        <v>0</v>
      </c>
      <c r="L127" s="7">
        <v>0</v>
      </c>
      <c r="M127" s="7">
        <v>0</v>
      </c>
      <c r="N127" s="7">
        <v>0</v>
      </c>
      <c r="O127" s="7">
        <v>0</v>
      </c>
    </row>
    <row r="128" spans="1:15" x14ac:dyDescent="0.25">
      <c r="A128" s="3">
        <v>100386</v>
      </c>
      <c r="B128" s="4" t="s">
        <v>51</v>
      </c>
      <c r="C128" s="2">
        <v>7.1658912645492845E-2</v>
      </c>
      <c r="D128" s="2">
        <v>757.23418767530552</v>
      </c>
      <c r="E128" s="2">
        <v>913.95358706058119</v>
      </c>
      <c r="F128" s="2">
        <v>1107.3451544365878</v>
      </c>
      <c r="H128" s="1">
        <v>100153</v>
      </c>
      <c r="I128" s="8">
        <v>0</v>
      </c>
      <c r="J128" s="8">
        <v>0</v>
      </c>
      <c r="K128" s="8">
        <v>0</v>
      </c>
      <c r="L128" s="7">
        <v>6.833333333333276E-2</v>
      </c>
      <c r="M128" s="7">
        <v>6.833333333333276E-2</v>
      </c>
      <c r="N128" s="7">
        <v>6.833333333333276E-2</v>
      </c>
      <c r="O128" s="7">
        <v>6.833333333333276E-2</v>
      </c>
    </row>
    <row r="129" spans="1:15" x14ac:dyDescent="0.25">
      <c r="A129" s="3">
        <v>100388</v>
      </c>
      <c r="B129" s="4" t="s">
        <v>156</v>
      </c>
      <c r="C129" s="2">
        <v>-0.43044065507344265</v>
      </c>
      <c r="D129" s="2">
        <v>13.669424278237376</v>
      </c>
      <c r="E129" s="2">
        <v>8.930690528448423</v>
      </c>
      <c r="F129" s="2">
        <v>9.1129495188249177</v>
      </c>
      <c r="H129" s="1">
        <v>100154</v>
      </c>
      <c r="I129" s="8">
        <v>0</v>
      </c>
      <c r="J129" s="8">
        <v>0</v>
      </c>
      <c r="K129" s="8">
        <v>0</v>
      </c>
      <c r="L129" s="7">
        <v>0</v>
      </c>
      <c r="M129" s="7">
        <v>0</v>
      </c>
      <c r="N129" s="7">
        <v>0</v>
      </c>
      <c r="O129" s="7">
        <v>0</v>
      </c>
    </row>
    <row r="130" spans="1:15" x14ac:dyDescent="0.25">
      <c r="A130" s="3">
        <v>100400</v>
      </c>
      <c r="B130" s="4" t="s">
        <v>157</v>
      </c>
      <c r="C130" s="2">
        <v>0.53852232709527992</v>
      </c>
      <c r="D130" s="2">
        <v>103.83333333333333</v>
      </c>
      <c r="E130" s="2">
        <v>103.83333333333333</v>
      </c>
      <c r="F130" s="2">
        <v>103.83333333333333</v>
      </c>
      <c r="H130" s="1">
        <v>100155</v>
      </c>
      <c r="I130" s="8">
        <v>0</v>
      </c>
      <c r="J130" s="8">
        <v>0.50799999999999912</v>
      </c>
      <c r="K130" s="8">
        <v>0.57531200000000093</v>
      </c>
      <c r="L130" s="7">
        <v>0</v>
      </c>
      <c r="M130" s="7">
        <v>0</v>
      </c>
      <c r="N130" s="7">
        <v>0</v>
      </c>
      <c r="O130" s="7">
        <v>0</v>
      </c>
    </row>
    <row r="131" spans="1:15" x14ac:dyDescent="0.25">
      <c r="A131" s="3">
        <v>100402</v>
      </c>
      <c r="B131" s="4" t="s">
        <v>158</v>
      </c>
      <c r="C131" s="2">
        <v>-5.9480833893745824E-2</v>
      </c>
      <c r="D131" s="2">
        <v>549.47480981842637</v>
      </c>
      <c r="E131" s="2">
        <v>515.80422367182246</v>
      </c>
      <c r="F131" s="2">
        <v>497.27599609952927</v>
      </c>
      <c r="H131" s="1">
        <v>100156</v>
      </c>
      <c r="I131" s="8">
        <v>0</v>
      </c>
      <c r="J131" s="8">
        <v>0</v>
      </c>
      <c r="K131" s="8">
        <v>4.7999999999999972</v>
      </c>
      <c r="L131" s="7">
        <v>0</v>
      </c>
      <c r="M131" s="7">
        <v>0</v>
      </c>
      <c r="N131" s="7">
        <v>0</v>
      </c>
      <c r="O131" s="7">
        <v>0</v>
      </c>
    </row>
    <row r="132" spans="1:15" x14ac:dyDescent="0.25">
      <c r="A132" s="3">
        <v>100404</v>
      </c>
      <c r="B132" s="4" t="s">
        <v>159</v>
      </c>
      <c r="C132" s="2">
        <v>0.30695035460992909</v>
      </c>
      <c r="D132" s="2">
        <v>430.64014184397161</v>
      </c>
      <c r="E132" s="2">
        <v>386.59591489361702</v>
      </c>
      <c r="F132" s="2">
        <v>740.77946099290773</v>
      </c>
      <c r="H132" s="1">
        <v>100157</v>
      </c>
      <c r="I132" s="8">
        <v>5.9770000000000003</v>
      </c>
      <c r="J132" s="8">
        <v>4.4249999999999998</v>
      </c>
      <c r="K132" s="8">
        <v>2.3496666666666663</v>
      </c>
      <c r="L132" s="7">
        <v>3.3181000469704096</v>
      </c>
      <c r="M132" s="7">
        <v>2.7446928135274771</v>
      </c>
      <c r="N132" s="7">
        <v>1.8215565993424148</v>
      </c>
      <c r="O132" s="7">
        <v>2.6285284170972294</v>
      </c>
    </row>
    <row r="133" spans="1:15" x14ac:dyDescent="0.25">
      <c r="A133" s="3">
        <v>100405</v>
      </c>
      <c r="B133" s="4" t="s">
        <v>160</v>
      </c>
      <c r="C133" s="2">
        <v>-0.35096497498213003</v>
      </c>
      <c r="D133" s="2">
        <v>31.251036454610446</v>
      </c>
      <c r="E133" s="2">
        <v>66.753252323087935</v>
      </c>
      <c r="F133" s="2">
        <v>56.547176554681926</v>
      </c>
      <c r="H133" s="1">
        <v>100158</v>
      </c>
      <c r="I133" s="8">
        <v>0.55000000000000027</v>
      </c>
      <c r="J133" s="8">
        <v>3.0999999999999996</v>
      </c>
      <c r="K133" s="8">
        <v>3.0458333333333329</v>
      </c>
      <c r="L133" s="7">
        <v>2.9037364517969197</v>
      </c>
      <c r="M133" s="7">
        <v>4.4238448374215631</v>
      </c>
      <c r="N133" s="7">
        <v>0.30590416428978873</v>
      </c>
      <c r="O133" s="7">
        <v>1.1765544780376498</v>
      </c>
    </row>
    <row r="134" spans="1:15" x14ac:dyDescent="0.25">
      <c r="A134" s="3">
        <v>100406</v>
      </c>
      <c r="B134" s="4" t="s">
        <v>161</v>
      </c>
      <c r="C134" s="2">
        <v>-0.26228958382676071</v>
      </c>
      <c r="D134" s="2">
        <v>90.354771772898346</v>
      </c>
      <c r="E134" s="2">
        <v>112.10247484168545</v>
      </c>
      <c r="F134" s="2">
        <v>89.67607819001897</v>
      </c>
      <c r="H134" s="1">
        <v>100159</v>
      </c>
      <c r="I134" s="8">
        <v>0</v>
      </c>
      <c r="J134" s="8">
        <v>0</v>
      </c>
      <c r="K134" s="8">
        <v>0</v>
      </c>
      <c r="L134" s="7">
        <v>0</v>
      </c>
      <c r="M134" s="7">
        <v>0</v>
      </c>
      <c r="N134" s="7">
        <v>0</v>
      </c>
      <c r="O134" s="7">
        <v>0</v>
      </c>
    </row>
    <row r="135" spans="1:15" x14ac:dyDescent="0.25">
      <c r="A135" s="3">
        <v>100409</v>
      </c>
      <c r="B135" s="4" t="s">
        <v>162</v>
      </c>
      <c r="C135" s="2" t="e">
        <v>#DIV/0!</v>
      </c>
      <c r="D135" s="2">
        <v>39.666666666666664</v>
      </c>
      <c r="E135" s="2">
        <v>39.666666666666664</v>
      </c>
      <c r="F135" s="2">
        <v>39.666666666666664</v>
      </c>
      <c r="H135" s="1">
        <v>100160</v>
      </c>
      <c r="I135" s="8">
        <v>3.5579999999999998</v>
      </c>
      <c r="J135" s="8">
        <v>3.9780000000000002</v>
      </c>
      <c r="K135" s="8">
        <v>9.4392500000000013</v>
      </c>
      <c r="L135" s="7">
        <v>3.9641855778979393</v>
      </c>
      <c r="M135" s="7">
        <v>4.5795179959445749</v>
      </c>
      <c r="N135" s="7">
        <v>2.2858889827644475</v>
      </c>
      <c r="O135" s="7">
        <v>-5.2890207840487126E-2</v>
      </c>
    </row>
    <row r="136" spans="1:15" x14ac:dyDescent="0.25">
      <c r="A136" s="3">
        <v>100413</v>
      </c>
      <c r="B136" s="4" t="s">
        <v>163</v>
      </c>
      <c r="C136" s="2">
        <v>-5.7678143951430942E-2</v>
      </c>
      <c r="D136" s="2">
        <v>2044.8384276253951</v>
      </c>
      <c r="E136" s="2">
        <v>2414.3869052682503</v>
      </c>
      <c r="F136" s="2">
        <v>1402.0166117284546</v>
      </c>
      <c r="H136" s="1">
        <v>100161</v>
      </c>
      <c r="I136" s="8">
        <v>4</v>
      </c>
      <c r="J136" s="8">
        <v>10</v>
      </c>
      <c r="K136" s="8">
        <v>8.5</v>
      </c>
      <c r="L136" s="7">
        <v>8.6666666666666661</v>
      </c>
      <c r="M136" s="7">
        <v>8.6666666666666661</v>
      </c>
      <c r="N136" s="7">
        <v>8.6666666666666661</v>
      </c>
      <c r="O136" s="7">
        <v>8.6666666666666661</v>
      </c>
    </row>
    <row r="137" spans="1:15" x14ac:dyDescent="0.25">
      <c r="A137" s="3">
        <v>100416</v>
      </c>
      <c r="B137" s="4" t="s">
        <v>164</v>
      </c>
      <c r="C137" s="2">
        <v>1.8929454993537158</v>
      </c>
      <c r="D137" s="2">
        <v>303.64066666666668</v>
      </c>
      <c r="E137" s="2">
        <v>303.64066666666668</v>
      </c>
      <c r="F137" s="2">
        <v>303.64066666666668</v>
      </c>
      <c r="H137" s="1">
        <v>100162</v>
      </c>
      <c r="I137" s="8">
        <v>66.87299999999999</v>
      </c>
      <c r="J137" s="8">
        <v>51.244999999999997</v>
      </c>
      <c r="K137" s="8">
        <v>42.145499999999998</v>
      </c>
      <c r="L137" s="7">
        <v>50.440510257568917</v>
      </c>
      <c r="M137" s="7">
        <v>30.235019355324596</v>
      </c>
      <c r="N137" s="7">
        <v>42.887156672691674</v>
      </c>
      <c r="O137" s="7">
        <v>55.187612343726464</v>
      </c>
    </row>
    <row r="138" spans="1:15" x14ac:dyDescent="0.25">
      <c r="A138" s="3">
        <v>100450</v>
      </c>
      <c r="B138" s="4" t="s">
        <v>165</v>
      </c>
      <c r="C138" s="2">
        <v>0.41327623126338336</v>
      </c>
      <c r="D138" s="2">
        <v>51.58458244111349</v>
      </c>
      <c r="E138" s="2">
        <v>10.599571734475376</v>
      </c>
      <c r="F138" s="2">
        <v>48.758029978586727</v>
      </c>
      <c r="H138" s="1">
        <v>100164</v>
      </c>
      <c r="I138" s="8">
        <v>0</v>
      </c>
      <c r="J138" s="8">
        <v>0</v>
      </c>
      <c r="K138" s="8">
        <v>0</v>
      </c>
      <c r="L138" s="7">
        <v>0</v>
      </c>
      <c r="M138" s="7">
        <v>0</v>
      </c>
      <c r="N138" s="7">
        <v>0</v>
      </c>
      <c r="O138" s="7">
        <v>0</v>
      </c>
    </row>
    <row r="139" spans="1:15" x14ac:dyDescent="0.25">
      <c r="A139" s="3">
        <v>100451</v>
      </c>
      <c r="B139" s="4" t="s">
        <v>52</v>
      </c>
      <c r="C139" s="2">
        <v>-0.39333333333333337</v>
      </c>
      <c r="D139" s="2">
        <v>36.4</v>
      </c>
      <c r="E139" s="2">
        <v>34.883333333333333</v>
      </c>
      <c r="F139" s="2">
        <v>53.690000000000005</v>
      </c>
      <c r="H139" s="1">
        <v>100166</v>
      </c>
      <c r="I139" s="8">
        <v>8.6500000000000021</v>
      </c>
      <c r="J139" s="8">
        <v>12.9</v>
      </c>
      <c r="K139" s="8">
        <v>14.42708333333333</v>
      </c>
      <c r="L139" s="7">
        <v>16.875</v>
      </c>
      <c r="M139" s="7">
        <v>16.875</v>
      </c>
      <c r="N139" s="7">
        <v>16.875</v>
      </c>
      <c r="O139" s="7">
        <v>16.875</v>
      </c>
    </row>
    <row r="140" spans="1:15" x14ac:dyDescent="0.25">
      <c r="A140" s="3">
        <v>100458</v>
      </c>
      <c r="B140" s="4" t="s">
        <v>166</v>
      </c>
      <c r="C140" s="2">
        <v>-0.15151515151515146</v>
      </c>
      <c r="D140" s="2">
        <v>156.96969696969697</v>
      </c>
      <c r="E140" s="2">
        <v>83.151515151515156</v>
      </c>
      <c r="F140" s="2">
        <v>73.818181818181827</v>
      </c>
      <c r="H140" s="1">
        <v>100167</v>
      </c>
      <c r="I140" s="8">
        <v>12.25</v>
      </c>
      <c r="J140" s="8">
        <v>13.75</v>
      </c>
      <c r="K140" s="8">
        <v>10.370500000000002</v>
      </c>
      <c r="L140" s="7">
        <v>4.8191352739726012</v>
      </c>
      <c r="M140" s="7">
        <v>6.2586288289573817</v>
      </c>
      <c r="N140" s="7">
        <v>9.2250743198249641</v>
      </c>
      <c r="O140" s="7">
        <v>14.078122027207</v>
      </c>
    </row>
    <row r="141" spans="1:15" x14ac:dyDescent="0.25">
      <c r="A141" s="3">
        <v>100459</v>
      </c>
      <c r="B141" s="4" t="s">
        <v>53</v>
      </c>
      <c r="C141" s="2">
        <v>-0.35468604970389456</v>
      </c>
      <c r="D141" s="2">
        <v>43.581277633247474</v>
      </c>
      <c r="E141" s="2">
        <v>44.552475128443128</v>
      </c>
      <c r="F141" s="2">
        <v>52.889931366268783</v>
      </c>
      <c r="H141" s="1">
        <v>100168</v>
      </c>
      <c r="I141" s="8">
        <v>2.3109999999999999</v>
      </c>
      <c r="J141" s="8">
        <v>1.3499999999999981</v>
      </c>
      <c r="K141" s="8">
        <v>2.4187500000000002</v>
      </c>
      <c r="L141" s="7">
        <v>1.903666666666666</v>
      </c>
      <c r="M141" s="7">
        <v>1.903666666666666</v>
      </c>
      <c r="N141" s="7">
        <v>1.903666666666666</v>
      </c>
      <c r="O141" s="7">
        <v>1.903666666666666</v>
      </c>
    </row>
    <row r="142" spans="1:15" x14ac:dyDescent="0.25">
      <c r="A142" s="3">
        <v>100463</v>
      </c>
      <c r="B142" s="4" t="s">
        <v>167</v>
      </c>
      <c r="C142" s="2">
        <v>0.28658536585365851</v>
      </c>
      <c r="D142" s="2">
        <v>40.527439024390247</v>
      </c>
      <c r="E142" s="2">
        <v>36.346036585365852</v>
      </c>
      <c r="F142" s="2">
        <v>52.428353658536587</v>
      </c>
      <c r="H142" s="1">
        <v>100169</v>
      </c>
      <c r="I142" s="8">
        <v>0</v>
      </c>
      <c r="J142" s="8">
        <v>0</v>
      </c>
      <c r="K142" s="8">
        <v>0</v>
      </c>
      <c r="L142" s="7">
        <v>0</v>
      </c>
      <c r="M142" s="7">
        <v>0</v>
      </c>
      <c r="N142" s="7">
        <v>0</v>
      </c>
      <c r="O142" s="7">
        <v>0</v>
      </c>
    </row>
    <row r="143" spans="1:15" x14ac:dyDescent="0.25">
      <c r="A143" s="3">
        <v>100465</v>
      </c>
      <c r="B143" s="4" t="s">
        <v>54</v>
      </c>
      <c r="C143" s="2">
        <v>0.14707730986800757</v>
      </c>
      <c r="D143" s="2">
        <v>1077.977372721559</v>
      </c>
      <c r="E143" s="2">
        <v>1032.9660590823382</v>
      </c>
      <c r="F143" s="2">
        <v>1140.7454431175363</v>
      </c>
      <c r="H143" s="1">
        <v>100170</v>
      </c>
      <c r="I143" s="8">
        <v>1076.691</v>
      </c>
      <c r="J143" s="8">
        <v>978.00199999999995</v>
      </c>
      <c r="K143" s="8">
        <v>1081.8767499999999</v>
      </c>
      <c r="L143" s="7">
        <v>898.61621481809493</v>
      </c>
      <c r="M143" s="7">
        <v>989.70794519604431</v>
      </c>
      <c r="N143" s="7">
        <v>1076.0136587904517</v>
      </c>
      <c r="O143" s="7">
        <v>1174.4020307946012</v>
      </c>
    </row>
    <row r="144" spans="1:15" x14ac:dyDescent="0.25">
      <c r="A144" s="3">
        <v>100467</v>
      </c>
      <c r="B144" s="4" t="s">
        <v>55</v>
      </c>
      <c r="C144" s="2">
        <v>-8.3676074315700025E-2</v>
      </c>
      <c r="D144" s="2">
        <v>839.37104240533245</v>
      </c>
      <c r="E144" s="2">
        <v>953.41671819600049</v>
      </c>
      <c r="F144" s="2">
        <v>583.69834066089913</v>
      </c>
      <c r="H144" s="1">
        <v>100171</v>
      </c>
      <c r="I144" s="8">
        <v>0</v>
      </c>
      <c r="J144" s="8">
        <v>0</v>
      </c>
      <c r="K144" s="8">
        <v>0</v>
      </c>
      <c r="L144" s="7">
        <v>0</v>
      </c>
      <c r="M144" s="7">
        <v>0</v>
      </c>
      <c r="N144" s="7">
        <v>0</v>
      </c>
      <c r="O144" s="7">
        <v>0</v>
      </c>
    </row>
    <row r="145" spans="1:15" x14ac:dyDescent="0.25">
      <c r="A145" s="3">
        <v>100471</v>
      </c>
      <c r="B145" s="4" t="s">
        <v>56</v>
      </c>
      <c r="C145" s="2">
        <v>-7.6726629267312579E-2</v>
      </c>
      <c r="D145" s="2">
        <v>180.96158066360675</v>
      </c>
      <c r="E145" s="2">
        <v>154.07124374101721</v>
      </c>
      <c r="F145" s="2">
        <v>237.39666544964226</v>
      </c>
      <c r="H145" s="1">
        <v>100172</v>
      </c>
      <c r="I145" s="8">
        <v>0</v>
      </c>
      <c r="J145" s="8">
        <v>0</v>
      </c>
      <c r="K145" s="8">
        <v>0</v>
      </c>
      <c r="L145" s="7">
        <v>0</v>
      </c>
      <c r="M145" s="7">
        <v>0</v>
      </c>
      <c r="N145" s="7">
        <v>0</v>
      </c>
      <c r="O145" s="7">
        <v>0</v>
      </c>
    </row>
    <row r="146" spans="1:15" x14ac:dyDescent="0.25">
      <c r="A146" s="3">
        <v>100504</v>
      </c>
      <c r="B146" s="4" t="s">
        <v>57</v>
      </c>
      <c r="C146" s="2">
        <v>-0.11942781104457748</v>
      </c>
      <c r="D146" s="2">
        <v>237.75449101796409</v>
      </c>
      <c r="E146" s="2">
        <v>144.85412508316702</v>
      </c>
      <c r="F146" s="2">
        <v>143.53326679973387</v>
      </c>
      <c r="H146" s="1">
        <v>100174</v>
      </c>
      <c r="I146" s="8">
        <v>0</v>
      </c>
      <c r="J146" s="8">
        <v>0</v>
      </c>
      <c r="K146" s="8">
        <v>0</v>
      </c>
      <c r="L146" s="7">
        <v>0</v>
      </c>
      <c r="M146" s="7">
        <v>0</v>
      </c>
      <c r="N146" s="7">
        <v>0</v>
      </c>
      <c r="O146" s="7">
        <v>0</v>
      </c>
    </row>
    <row r="147" spans="1:15" x14ac:dyDescent="0.25">
      <c r="A147" s="3">
        <v>100506</v>
      </c>
      <c r="B147" s="4" t="s">
        <v>168</v>
      </c>
      <c r="C147" s="2">
        <v>1.2704545454545455</v>
      </c>
      <c r="D147" s="2">
        <v>166.5</v>
      </c>
      <c r="E147" s="2">
        <v>166.5</v>
      </c>
      <c r="F147" s="2">
        <v>166.5</v>
      </c>
      <c r="H147" s="1">
        <v>100177</v>
      </c>
      <c r="I147" s="8">
        <v>3.6500000000000026</v>
      </c>
      <c r="J147" s="8">
        <v>3.7499999999999982</v>
      </c>
      <c r="K147" s="8">
        <v>0</v>
      </c>
      <c r="L147" s="7">
        <v>3.1166666666666671</v>
      </c>
      <c r="M147" s="7">
        <v>3.1166666666666671</v>
      </c>
      <c r="N147" s="7">
        <v>3.1166666666666671</v>
      </c>
      <c r="O147" s="7">
        <v>3.1166666666666671</v>
      </c>
    </row>
    <row r="148" spans="1:15" x14ac:dyDescent="0.25">
      <c r="A148" s="3">
        <v>100507</v>
      </c>
      <c r="B148" s="4" t="s">
        <v>169</v>
      </c>
      <c r="C148" s="2">
        <v>0.77407407407407391</v>
      </c>
      <c r="D148" s="2">
        <v>159.66666666666666</v>
      </c>
      <c r="E148" s="2">
        <v>159.66666666666666</v>
      </c>
      <c r="F148" s="2">
        <v>159.66666666666666</v>
      </c>
      <c r="H148" s="1">
        <v>100178</v>
      </c>
      <c r="I148" s="8">
        <v>0</v>
      </c>
      <c r="J148" s="8">
        <v>0</v>
      </c>
      <c r="K148" s="8">
        <v>0</v>
      </c>
      <c r="L148" s="7">
        <v>0</v>
      </c>
      <c r="M148" s="7">
        <v>0</v>
      </c>
      <c r="N148" s="7">
        <v>0</v>
      </c>
      <c r="O148" s="7">
        <v>0</v>
      </c>
    </row>
    <row r="149" spans="1:15" x14ac:dyDescent="0.25">
      <c r="A149" s="3">
        <v>100508</v>
      </c>
      <c r="B149" s="4" t="s">
        <v>170</v>
      </c>
      <c r="C149" s="2">
        <v>-2.2818026240730093E-3</v>
      </c>
      <c r="D149" s="2">
        <v>179.58927552766687</v>
      </c>
      <c r="E149" s="2">
        <v>159.63491158014833</v>
      </c>
      <c r="F149" s="2">
        <v>199.54363947518542</v>
      </c>
      <c r="H149" s="1">
        <v>100179</v>
      </c>
      <c r="I149" s="8">
        <v>0</v>
      </c>
      <c r="J149" s="8">
        <v>0</v>
      </c>
      <c r="K149" s="8">
        <v>0</v>
      </c>
      <c r="L149" s="7">
        <v>0</v>
      </c>
      <c r="M149" s="7">
        <v>0</v>
      </c>
      <c r="N149" s="7">
        <v>0</v>
      </c>
      <c r="O149" s="7">
        <v>0</v>
      </c>
    </row>
    <row r="150" spans="1:15" x14ac:dyDescent="0.25">
      <c r="A150" s="3">
        <v>100509</v>
      </c>
      <c r="B150" s="4" t="s">
        <v>58</v>
      </c>
      <c r="C150" s="2">
        <v>6.2383264848711199E-2</v>
      </c>
      <c r="D150" s="2">
        <v>477.01008591707136</v>
      </c>
      <c r="E150" s="2">
        <v>305.96638027642882</v>
      </c>
      <c r="F150" s="2">
        <v>348.46171087037732</v>
      </c>
      <c r="H150" s="1">
        <v>100180</v>
      </c>
      <c r="I150" s="8">
        <v>31.25</v>
      </c>
      <c r="J150" s="8">
        <v>19.5</v>
      </c>
      <c r="K150" s="8">
        <v>24.541666666666668</v>
      </c>
      <c r="L150" s="7">
        <v>31.086956521739129</v>
      </c>
      <c r="M150" s="7">
        <v>15.543478260869565</v>
      </c>
      <c r="N150" s="7">
        <v>10.459846547314577</v>
      </c>
      <c r="O150" s="7">
        <v>20.078516624040923</v>
      </c>
    </row>
    <row r="151" spans="1:15" x14ac:dyDescent="0.25">
      <c r="A151" s="3">
        <v>100511</v>
      </c>
      <c r="B151" s="4" t="s">
        <v>59</v>
      </c>
      <c r="C151" s="2">
        <v>0.33128834355828207</v>
      </c>
      <c r="D151" s="2">
        <v>205.01840490797545</v>
      </c>
      <c r="E151" s="2">
        <v>292.88343558282207</v>
      </c>
      <c r="F151" s="2">
        <v>141.1165644171779</v>
      </c>
      <c r="H151" s="1">
        <v>100181</v>
      </c>
      <c r="I151" s="8">
        <v>4325.3230000000003</v>
      </c>
      <c r="J151" s="8">
        <v>3450.2640000000001</v>
      </c>
      <c r="K151" s="8">
        <v>1854.367</v>
      </c>
      <c r="L151" s="7">
        <v>2971.4312858046555</v>
      </c>
      <c r="M151" s="7">
        <v>2495.1889967542429</v>
      </c>
      <c r="N151" s="7">
        <v>984.97001332783429</v>
      </c>
      <c r="O151" s="7">
        <v>1017.271667549456</v>
      </c>
    </row>
    <row r="152" spans="1:15" x14ac:dyDescent="0.25">
      <c r="A152" s="3">
        <v>100517</v>
      </c>
      <c r="B152" s="4" t="s">
        <v>60</v>
      </c>
      <c r="C152" s="2">
        <v>-0.20402298850574715</v>
      </c>
      <c r="D152" s="2">
        <v>23.083333333333332</v>
      </c>
      <c r="E152" s="2">
        <v>40.992816091954019</v>
      </c>
      <c r="F152" s="2">
        <v>31.043103448275861</v>
      </c>
      <c r="H152" s="1">
        <v>100182</v>
      </c>
      <c r="I152" s="8">
        <v>423.5</v>
      </c>
      <c r="J152" s="8">
        <v>353.00200000000001</v>
      </c>
      <c r="K152" s="8">
        <v>270.50724999999994</v>
      </c>
      <c r="L152" s="7">
        <v>257.76933224708165</v>
      </c>
      <c r="M152" s="7">
        <v>378.83116398443576</v>
      </c>
      <c r="N152" s="7">
        <v>286.74473786381327</v>
      </c>
      <c r="O152" s="7">
        <v>241.33489628404661</v>
      </c>
    </row>
    <row r="153" spans="1:15" x14ac:dyDescent="0.25">
      <c r="A153" s="3">
        <v>110002</v>
      </c>
      <c r="B153" s="4" t="s">
        <v>171</v>
      </c>
      <c r="C153" s="2">
        <v>0</v>
      </c>
      <c r="D153" s="2">
        <v>175</v>
      </c>
      <c r="E153" s="2">
        <v>200</v>
      </c>
      <c r="F153" s="2">
        <v>250</v>
      </c>
      <c r="H153" s="1">
        <v>100183</v>
      </c>
      <c r="I153" s="8">
        <v>0</v>
      </c>
      <c r="J153" s="8">
        <v>0</v>
      </c>
      <c r="K153" s="8">
        <v>0</v>
      </c>
      <c r="L153" s="7">
        <v>0</v>
      </c>
      <c r="M153" s="7">
        <v>0</v>
      </c>
      <c r="N153" s="7">
        <v>0</v>
      </c>
      <c r="O153" s="7">
        <v>0</v>
      </c>
    </row>
    <row r="154" spans="1:15" x14ac:dyDescent="0.25">
      <c r="A154" s="3">
        <v>110004</v>
      </c>
      <c r="B154" s="4" t="s">
        <v>172</v>
      </c>
      <c r="C154" s="2">
        <v>0</v>
      </c>
      <c r="D154" s="2">
        <v>135</v>
      </c>
      <c r="E154" s="2">
        <v>81</v>
      </c>
      <c r="F154" s="2">
        <v>135</v>
      </c>
      <c r="H154" s="1">
        <v>100184</v>
      </c>
      <c r="I154" s="8">
        <v>0</v>
      </c>
      <c r="J154" s="8">
        <v>0</v>
      </c>
      <c r="K154" s="8">
        <v>0</v>
      </c>
      <c r="L154" s="7">
        <v>0</v>
      </c>
      <c r="M154" s="7">
        <v>0</v>
      </c>
      <c r="N154" s="7">
        <v>0</v>
      </c>
      <c r="O154" s="7">
        <v>0</v>
      </c>
    </row>
    <row r="155" spans="1:15" x14ac:dyDescent="0.25">
      <c r="A155" s="3">
        <v>110006</v>
      </c>
      <c r="B155" s="4" t="s">
        <v>173</v>
      </c>
      <c r="C155" s="2">
        <v>0.42000000000000004</v>
      </c>
      <c r="D155" s="2">
        <v>497</v>
      </c>
      <c r="E155" s="2">
        <v>497</v>
      </c>
      <c r="F155" s="2">
        <v>497</v>
      </c>
      <c r="H155" s="1">
        <v>100185</v>
      </c>
      <c r="I155" s="8">
        <v>89.574999999999989</v>
      </c>
      <c r="J155" s="8">
        <v>65.5</v>
      </c>
      <c r="K155" s="8">
        <v>89.62833333333333</v>
      </c>
      <c r="L155" s="7">
        <v>94.400535248041777</v>
      </c>
      <c r="M155" s="7">
        <v>107.96201305483032</v>
      </c>
      <c r="N155" s="7">
        <v>185.62529438642295</v>
      </c>
      <c r="O155" s="7">
        <v>108.70846932114884</v>
      </c>
    </row>
    <row r="156" spans="1:15" x14ac:dyDescent="0.25">
      <c r="A156" s="3">
        <v>110007</v>
      </c>
      <c r="B156" s="4" t="s">
        <v>174</v>
      </c>
      <c r="C156" s="2">
        <v>0.38461538461538469</v>
      </c>
      <c r="D156" s="2">
        <v>9.6923076923076916</v>
      </c>
      <c r="E156" s="2">
        <v>6.9230769230769234</v>
      </c>
      <c r="F156" s="2">
        <v>6.9230769230769234</v>
      </c>
      <c r="H156" s="1">
        <v>100186</v>
      </c>
      <c r="I156" s="8">
        <v>62.150000000000006</v>
      </c>
      <c r="J156" s="8">
        <v>103.35000000000002</v>
      </c>
      <c r="K156" s="8">
        <v>226.46875</v>
      </c>
      <c r="L156" s="7">
        <v>79.43067833303266</v>
      </c>
      <c r="M156" s="7">
        <v>71.863025437488702</v>
      </c>
      <c r="N156" s="7">
        <v>56.213317096638384</v>
      </c>
      <c r="O156" s="7">
        <v>42.53713392266522</v>
      </c>
    </row>
    <row r="157" spans="1:15" x14ac:dyDescent="0.25">
      <c r="A157" s="3">
        <v>110008</v>
      </c>
      <c r="B157" s="4" t="s">
        <v>175</v>
      </c>
      <c r="C157" s="2">
        <v>0</v>
      </c>
      <c r="D157" s="2">
        <v>100</v>
      </c>
      <c r="E157" s="2">
        <v>100</v>
      </c>
      <c r="F157" s="2">
        <v>100</v>
      </c>
      <c r="H157" s="1">
        <v>100187</v>
      </c>
      <c r="I157" s="8">
        <v>0</v>
      </c>
      <c r="J157" s="8">
        <v>0</v>
      </c>
      <c r="K157" s="8">
        <v>0</v>
      </c>
      <c r="L157" s="7">
        <v>0</v>
      </c>
      <c r="M157" s="7">
        <v>0</v>
      </c>
      <c r="N157" s="7">
        <v>0</v>
      </c>
      <c r="O157" s="7">
        <v>0</v>
      </c>
    </row>
    <row r="158" spans="1:15" x14ac:dyDescent="0.25">
      <c r="A158" s="3">
        <v>110009</v>
      </c>
      <c r="B158" s="4" t="s">
        <v>176</v>
      </c>
      <c r="C158" s="2">
        <v>4</v>
      </c>
      <c r="D158" s="2">
        <v>16.666666666666668</v>
      </c>
      <c r="E158" s="2">
        <v>16.666666666666668</v>
      </c>
      <c r="F158" s="2">
        <v>16.666666666666668</v>
      </c>
      <c r="H158" s="1">
        <v>100188</v>
      </c>
      <c r="I158" s="8">
        <v>0</v>
      </c>
      <c r="J158" s="8">
        <v>0</v>
      </c>
      <c r="K158" s="8">
        <v>0</v>
      </c>
      <c r="L158" s="7">
        <v>0</v>
      </c>
      <c r="M158" s="7">
        <v>0</v>
      </c>
      <c r="N158" s="7">
        <v>0</v>
      </c>
      <c r="O158" s="7">
        <v>0</v>
      </c>
    </row>
    <row r="159" spans="1:15" x14ac:dyDescent="0.25">
      <c r="A159" s="3">
        <v>110011</v>
      </c>
      <c r="B159" s="4" t="s">
        <v>177</v>
      </c>
      <c r="C159" s="2">
        <v>0.21874999999999992</v>
      </c>
      <c r="D159" s="2">
        <v>274.21875</v>
      </c>
      <c r="E159" s="2">
        <v>396.09375</v>
      </c>
      <c r="F159" s="2">
        <v>517.96875</v>
      </c>
      <c r="H159" s="1">
        <v>100189</v>
      </c>
      <c r="I159" s="8">
        <v>0</v>
      </c>
      <c r="J159" s="8">
        <v>0</v>
      </c>
      <c r="K159" s="8">
        <v>0</v>
      </c>
      <c r="L159" s="7">
        <v>0</v>
      </c>
      <c r="M159" s="7">
        <v>0</v>
      </c>
      <c r="N159" s="7">
        <v>0</v>
      </c>
      <c r="O159" s="7">
        <v>0</v>
      </c>
    </row>
    <row r="160" spans="1:15" x14ac:dyDescent="0.25">
      <c r="A160" s="3">
        <v>110012</v>
      </c>
      <c r="B160" s="4" t="s">
        <v>178</v>
      </c>
      <c r="C160" s="2">
        <v>0.1428571428571429</v>
      </c>
      <c r="D160" s="2">
        <v>1828.5714285714284</v>
      </c>
      <c r="E160" s="2">
        <v>1942.8571428571427</v>
      </c>
      <c r="F160" s="2">
        <v>2000</v>
      </c>
      <c r="H160" s="1">
        <v>100190</v>
      </c>
      <c r="I160" s="8">
        <v>1789</v>
      </c>
      <c r="J160" s="8">
        <v>1569</v>
      </c>
      <c r="K160" s="8">
        <v>2065.8333333333335</v>
      </c>
      <c r="L160" s="7">
        <v>2129.2868100164733</v>
      </c>
      <c r="M160" s="7">
        <v>1872.3988111321264</v>
      </c>
      <c r="N160" s="7">
        <v>2088.5968046996886</v>
      </c>
      <c r="O160" s="7">
        <v>1637.0083063862426</v>
      </c>
    </row>
    <row r="161" spans="1:15" x14ac:dyDescent="0.25">
      <c r="A161" s="3">
        <v>110013</v>
      </c>
      <c r="B161" s="4" t="s">
        <v>179</v>
      </c>
      <c r="C161" s="2">
        <v>0.10227272727272727</v>
      </c>
      <c r="D161" s="2">
        <v>749.5454545454545</v>
      </c>
      <c r="E161" s="2">
        <v>716.47727272727275</v>
      </c>
      <c r="F161" s="2">
        <v>799.14772727272725</v>
      </c>
      <c r="H161" s="1">
        <v>100191</v>
      </c>
      <c r="I161" s="8">
        <v>0</v>
      </c>
      <c r="J161" s="8">
        <v>0</v>
      </c>
      <c r="K161" s="8">
        <v>0</v>
      </c>
      <c r="L161" s="7">
        <v>0</v>
      </c>
      <c r="M161" s="7">
        <v>0</v>
      </c>
      <c r="N161" s="7">
        <v>0</v>
      </c>
      <c r="O161" s="7">
        <v>0</v>
      </c>
    </row>
    <row r="162" spans="1:15" x14ac:dyDescent="0.25">
      <c r="A162" s="3">
        <v>110014</v>
      </c>
      <c r="B162" s="4" t="s">
        <v>180</v>
      </c>
      <c r="C162" s="2">
        <v>0</v>
      </c>
      <c r="D162" s="2">
        <v>60</v>
      </c>
      <c r="E162" s="2">
        <v>150</v>
      </c>
      <c r="F162" s="2">
        <v>100</v>
      </c>
      <c r="H162" s="1">
        <v>100192</v>
      </c>
      <c r="I162" s="8">
        <v>0</v>
      </c>
      <c r="J162" s="8">
        <v>0</v>
      </c>
      <c r="K162" s="8">
        <v>0</v>
      </c>
      <c r="L162" s="7">
        <v>0</v>
      </c>
      <c r="M162" s="7">
        <v>0</v>
      </c>
      <c r="N162" s="7">
        <v>0</v>
      </c>
      <c r="O162" s="7">
        <v>0</v>
      </c>
    </row>
    <row r="163" spans="1:15" x14ac:dyDescent="0.25">
      <c r="A163" s="3">
        <v>110015</v>
      </c>
      <c r="B163" s="4" t="s">
        <v>181</v>
      </c>
      <c r="C163" s="2">
        <v>-0.21153846153846145</v>
      </c>
      <c r="D163" s="2">
        <v>130.09615384615387</v>
      </c>
      <c r="E163" s="2">
        <v>147.44230769230771</v>
      </c>
      <c r="F163" s="2">
        <v>178.19230769230771</v>
      </c>
      <c r="H163" s="1">
        <v>100193</v>
      </c>
      <c r="I163" s="8">
        <v>0</v>
      </c>
      <c r="J163" s="8">
        <v>0</v>
      </c>
      <c r="K163" s="8">
        <v>0</v>
      </c>
      <c r="L163" s="7">
        <v>0</v>
      </c>
      <c r="M163" s="7">
        <v>0</v>
      </c>
      <c r="N163" s="7">
        <v>0</v>
      </c>
      <c r="O163" s="7">
        <v>0</v>
      </c>
    </row>
    <row r="164" spans="1:15" x14ac:dyDescent="0.25">
      <c r="A164" s="3">
        <v>110019</v>
      </c>
      <c r="B164" s="4" t="s">
        <v>182</v>
      </c>
      <c r="C164" s="2" t="e">
        <v>#DIV/0!</v>
      </c>
      <c r="D164" s="2">
        <v>66.666666666666671</v>
      </c>
      <c r="E164" s="2">
        <v>66.666666666666671</v>
      </c>
      <c r="F164" s="2">
        <v>66.666666666666671</v>
      </c>
      <c r="H164" s="1">
        <v>100194</v>
      </c>
      <c r="I164" s="8">
        <v>13571.8</v>
      </c>
      <c r="J164" s="8">
        <v>10455.531999999999</v>
      </c>
      <c r="K164" s="8">
        <v>12066.550000000005</v>
      </c>
      <c r="L164" s="7">
        <v>9862.4582463956031</v>
      </c>
      <c r="M164" s="7">
        <v>9871.8508917466497</v>
      </c>
      <c r="N164" s="7">
        <v>8134.8436990860146</v>
      </c>
      <c r="O164" s="7">
        <v>7188.7153077631438</v>
      </c>
    </row>
    <row r="165" spans="1:15" x14ac:dyDescent="0.25">
      <c r="A165" s="3">
        <v>110021</v>
      </c>
      <c r="B165" s="4" t="s">
        <v>183</v>
      </c>
      <c r="C165" s="2">
        <v>3.4090909090909095E-2</v>
      </c>
      <c r="D165" s="2">
        <v>599.77272727272737</v>
      </c>
      <c r="E165" s="2">
        <v>310.22727272727275</v>
      </c>
      <c r="F165" s="2">
        <v>488.60795454545456</v>
      </c>
      <c r="H165" s="1">
        <v>100195</v>
      </c>
      <c r="I165" s="8">
        <v>0</v>
      </c>
      <c r="J165" s="8">
        <v>0</v>
      </c>
      <c r="K165" s="8">
        <v>0</v>
      </c>
      <c r="L165" s="7">
        <v>0</v>
      </c>
      <c r="M165" s="7">
        <v>0</v>
      </c>
      <c r="N165" s="7">
        <v>0</v>
      </c>
      <c r="O165" s="7">
        <v>0</v>
      </c>
    </row>
    <row r="166" spans="1:15" x14ac:dyDescent="0.25">
      <c r="A166" s="3">
        <v>110022</v>
      </c>
      <c r="B166" s="4" t="s">
        <v>184</v>
      </c>
      <c r="C166" s="2">
        <v>-0.16666666666666671</v>
      </c>
      <c r="D166" s="2">
        <v>91.666666666666657</v>
      </c>
      <c r="E166" s="2">
        <v>64.166666666666657</v>
      </c>
      <c r="F166" s="2">
        <v>100.83333333333333</v>
      </c>
      <c r="H166" s="1">
        <v>100196</v>
      </c>
      <c r="I166" s="8">
        <v>13086</v>
      </c>
      <c r="J166" s="8">
        <v>11010.494000000001</v>
      </c>
      <c r="K166" s="8">
        <v>10542.283333333333</v>
      </c>
      <c r="L166" s="7">
        <v>12391.836501680284</v>
      </c>
      <c r="M166" s="7">
        <v>9896.7756504995996</v>
      </c>
      <c r="N166" s="7">
        <v>10107.158745987215</v>
      </c>
      <c r="O166" s="7">
        <v>8659.577887720694</v>
      </c>
    </row>
    <row r="167" spans="1:15" x14ac:dyDescent="0.25">
      <c r="A167" s="3">
        <v>110023</v>
      </c>
      <c r="B167" s="4" t="s">
        <v>185</v>
      </c>
      <c r="C167" s="2">
        <v>6</v>
      </c>
      <c r="D167" s="2">
        <v>2.3333333333333335</v>
      </c>
      <c r="E167" s="2">
        <v>2.3333333333333335</v>
      </c>
      <c r="F167" s="2">
        <v>2.3333333333333335</v>
      </c>
      <c r="H167" s="1">
        <v>100197</v>
      </c>
      <c r="I167" s="8">
        <v>0</v>
      </c>
      <c r="J167" s="8">
        <v>0</v>
      </c>
      <c r="K167" s="8">
        <v>0</v>
      </c>
      <c r="L167" s="7">
        <v>0</v>
      </c>
      <c r="M167" s="7">
        <v>0</v>
      </c>
      <c r="N167" s="7">
        <v>0</v>
      </c>
      <c r="O167" s="7">
        <v>0</v>
      </c>
    </row>
    <row r="168" spans="1:15" x14ac:dyDescent="0.25">
      <c r="A168" s="3">
        <v>110024</v>
      </c>
      <c r="B168" s="4" t="s">
        <v>186</v>
      </c>
      <c r="C168" s="2">
        <v>0.26923076923076922</v>
      </c>
      <c r="D168" s="2">
        <v>482.30769230769226</v>
      </c>
      <c r="E168" s="2">
        <v>406.15384615384613</v>
      </c>
      <c r="F168" s="2">
        <v>444.23076923076923</v>
      </c>
      <c r="H168" s="1">
        <v>100198</v>
      </c>
      <c r="I168" s="8">
        <v>1911</v>
      </c>
      <c r="J168" s="8">
        <v>2123.4409999999998</v>
      </c>
      <c r="K168" s="8">
        <v>1608.3611666666666</v>
      </c>
      <c r="L168" s="7">
        <v>1599.2260805033461</v>
      </c>
      <c r="M168" s="7">
        <v>1387.3438382059333</v>
      </c>
      <c r="N168" s="7">
        <v>1251.2495426683065</v>
      </c>
      <c r="O168" s="7">
        <v>1717.2942432193363</v>
      </c>
    </row>
    <row r="169" spans="1:15" x14ac:dyDescent="0.25">
      <c r="A169" s="3">
        <v>110025</v>
      </c>
      <c r="B169" s="4" t="s">
        <v>187</v>
      </c>
      <c r="C169" s="2">
        <v>1.75</v>
      </c>
      <c r="D169" s="2">
        <v>44</v>
      </c>
      <c r="E169" s="2">
        <v>44</v>
      </c>
      <c r="F169" s="2">
        <v>44</v>
      </c>
      <c r="H169" s="1">
        <v>100199</v>
      </c>
      <c r="I169" s="8">
        <v>0</v>
      </c>
      <c r="J169" s="8">
        <v>0</v>
      </c>
      <c r="K169" s="8">
        <v>0</v>
      </c>
      <c r="L169" s="7">
        <v>0</v>
      </c>
      <c r="M169" s="7">
        <v>0</v>
      </c>
      <c r="N169" s="7">
        <v>0</v>
      </c>
      <c r="O169" s="7">
        <v>0</v>
      </c>
    </row>
    <row r="170" spans="1:15" x14ac:dyDescent="0.25">
      <c r="A170" s="3">
        <v>110026</v>
      </c>
      <c r="B170" s="4" t="s">
        <v>188</v>
      </c>
      <c r="C170" s="2">
        <v>-0.08</v>
      </c>
      <c r="D170" s="2">
        <v>2622</v>
      </c>
      <c r="E170" s="2">
        <v>828</v>
      </c>
      <c r="F170" s="2">
        <v>1035</v>
      </c>
      <c r="H170" s="1">
        <v>100200</v>
      </c>
      <c r="I170" s="8">
        <v>0</v>
      </c>
      <c r="J170" s="8">
        <v>0</v>
      </c>
      <c r="K170" s="8">
        <v>0</v>
      </c>
      <c r="L170" s="7">
        <v>0</v>
      </c>
      <c r="M170" s="7">
        <v>0</v>
      </c>
      <c r="N170" s="7">
        <v>0</v>
      </c>
      <c r="O170" s="7">
        <v>0</v>
      </c>
    </row>
    <row r="171" spans="1:15" x14ac:dyDescent="0.25">
      <c r="A171" s="3">
        <v>110027</v>
      </c>
      <c r="B171" s="4" t="s">
        <v>189</v>
      </c>
      <c r="C171" s="2">
        <v>-1</v>
      </c>
      <c r="D171" s="2">
        <v>0</v>
      </c>
      <c r="E171" s="2">
        <v>0</v>
      </c>
      <c r="F171" s="2">
        <v>0</v>
      </c>
      <c r="H171" s="1">
        <v>100201</v>
      </c>
      <c r="I171" s="8">
        <v>0</v>
      </c>
      <c r="J171" s="8">
        <v>0</v>
      </c>
      <c r="K171" s="8">
        <v>0</v>
      </c>
      <c r="L171" s="7">
        <v>0</v>
      </c>
      <c r="M171" s="7">
        <v>0</v>
      </c>
      <c r="N171" s="7">
        <v>0</v>
      </c>
      <c r="O171" s="7">
        <v>0</v>
      </c>
    </row>
    <row r="172" spans="1:15" x14ac:dyDescent="0.25">
      <c r="A172" s="3">
        <v>110030</v>
      </c>
      <c r="B172" s="4" t="s">
        <v>190</v>
      </c>
      <c r="C172" s="2">
        <v>-0.10000000000000003</v>
      </c>
      <c r="D172" s="2">
        <v>4.5</v>
      </c>
      <c r="E172" s="2">
        <v>6.2999999999999989</v>
      </c>
      <c r="F172" s="2">
        <v>7.1999999999999993</v>
      </c>
      <c r="H172" s="1">
        <v>100202</v>
      </c>
      <c r="I172" s="8">
        <v>26.52999999999999</v>
      </c>
      <c r="J172" s="8">
        <v>31.640000000000004</v>
      </c>
      <c r="K172" s="8">
        <v>27.668333333333333</v>
      </c>
      <c r="L172" s="7">
        <v>24.751865729898512</v>
      </c>
      <c r="M172" s="7">
        <v>56.731189175123589</v>
      </c>
      <c r="N172" s="7">
        <v>39.304743689825649</v>
      </c>
      <c r="O172" s="7">
        <v>57.340733801717398</v>
      </c>
    </row>
    <row r="173" spans="1:15" x14ac:dyDescent="0.25">
      <c r="A173" s="3">
        <v>110031</v>
      </c>
      <c r="B173" s="4" t="s">
        <v>191</v>
      </c>
      <c r="C173" s="2">
        <v>9.9999999999999908E-2</v>
      </c>
      <c r="D173" s="2">
        <v>989.99999999999989</v>
      </c>
      <c r="E173" s="2">
        <v>1044.9999999999998</v>
      </c>
      <c r="F173" s="2">
        <v>1044.9999999999998</v>
      </c>
      <c r="H173" s="1">
        <v>100203</v>
      </c>
      <c r="I173" s="8">
        <v>0</v>
      </c>
      <c r="J173" s="8">
        <v>0</v>
      </c>
      <c r="K173" s="8">
        <v>0</v>
      </c>
      <c r="L173" s="7">
        <v>0</v>
      </c>
      <c r="M173" s="7">
        <v>0</v>
      </c>
      <c r="N173" s="7">
        <v>0</v>
      </c>
      <c r="O173" s="7">
        <v>0</v>
      </c>
    </row>
    <row r="174" spans="1:15" x14ac:dyDescent="0.25">
      <c r="A174" s="3">
        <v>110032</v>
      </c>
      <c r="B174" s="4" t="s">
        <v>192</v>
      </c>
      <c r="C174" s="2">
        <v>0.56666666666666676</v>
      </c>
      <c r="D174" s="2">
        <v>1566.6666666666667</v>
      </c>
      <c r="E174" s="2">
        <v>1566.6666666666667</v>
      </c>
      <c r="F174" s="2">
        <v>1566.6666666666667</v>
      </c>
      <c r="H174" s="1">
        <v>100205</v>
      </c>
      <c r="I174" s="8">
        <v>0</v>
      </c>
      <c r="J174" s="8">
        <v>0</v>
      </c>
      <c r="K174" s="8">
        <v>0</v>
      </c>
      <c r="L174" s="7">
        <v>0</v>
      </c>
      <c r="M174" s="7">
        <v>0</v>
      </c>
      <c r="N174" s="7">
        <v>0</v>
      </c>
      <c r="O174" s="7">
        <v>0</v>
      </c>
    </row>
    <row r="175" spans="1:15" x14ac:dyDescent="0.25">
      <c r="A175" s="3">
        <v>110033</v>
      </c>
      <c r="B175" s="4" t="s">
        <v>193</v>
      </c>
      <c r="C175" s="2">
        <v>1.9999999999999996</v>
      </c>
      <c r="D175" s="2">
        <v>50</v>
      </c>
      <c r="E175" s="2">
        <v>50</v>
      </c>
      <c r="F175" s="2">
        <v>50</v>
      </c>
      <c r="H175" s="1">
        <v>100211</v>
      </c>
      <c r="I175" s="8">
        <v>174.67700000000002</v>
      </c>
      <c r="J175" s="8">
        <v>187.096</v>
      </c>
      <c r="K175" s="8">
        <v>170.35641666666663</v>
      </c>
      <c r="L175" s="7">
        <v>144.15128785010381</v>
      </c>
      <c r="M175" s="7">
        <v>117.0852733803379</v>
      </c>
      <c r="N175" s="7">
        <v>104.37100667059418</v>
      </c>
      <c r="O175" s="7">
        <v>107.41925335539815</v>
      </c>
    </row>
    <row r="176" spans="1:15" x14ac:dyDescent="0.25">
      <c r="A176" s="3">
        <v>110034</v>
      </c>
      <c r="B176" s="4" t="s">
        <v>194</v>
      </c>
      <c r="C176" s="2">
        <v>-0.11764705882352945</v>
      </c>
      <c r="D176" s="2">
        <v>2.6470588235294117</v>
      </c>
      <c r="E176" s="2">
        <v>4.4117647058823533</v>
      </c>
      <c r="F176" s="2">
        <v>3.5294117647058822</v>
      </c>
      <c r="H176" s="1">
        <v>100212</v>
      </c>
      <c r="I176" s="8">
        <v>5.2249999999999996</v>
      </c>
      <c r="J176" s="8">
        <v>4.9500000000000011</v>
      </c>
      <c r="K176" s="8">
        <v>8.1540000000000017</v>
      </c>
      <c r="L176" s="7">
        <v>1.347986529091429</v>
      </c>
      <c r="M176" s="7">
        <v>3.4982946402980808</v>
      </c>
      <c r="N176" s="7">
        <v>2.5002454141587829</v>
      </c>
      <c r="O176" s="7">
        <v>9.9077009888220111</v>
      </c>
    </row>
    <row r="177" spans="1:15" x14ac:dyDescent="0.25">
      <c r="A177" s="3">
        <v>110035</v>
      </c>
      <c r="B177" s="4" t="s">
        <v>195</v>
      </c>
      <c r="C177" s="2">
        <v>0</v>
      </c>
      <c r="D177" s="2">
        <v>5</v>
      </c>
      <c r="E177" s="2">
        <v>3</v>
      </c>
      <c r="F177" s="2">
        <v>3</v>
      </c>
      <c r="H177" s="1">
        <v>100213</v>
      </c>
      <c r="I177" s="8">
        <v>0</v>
      </c>
      <c r="J177" s="8">
        <v>0</v>
      </c>
      <c r="K177" s="8">
        <v>0</v>
      </c>
      <c r="L177" s="7">
        <v>0</v>
      </c>
      <c r="M177" s="7">
        <v>0</v>
      </c>
      <c r="N177" s="7">
        <v>0</v>
      </c>
      <c r="O177" s="7">
        <v>0</v>
      </c>
    </row>
    <row r="178" spans="1:15" x14ac:dyDescent="0.25">
      <c r="A178" s="3">
        <v>110036</v>
      </c>
      <c r="B178" s="4" t="s">
        <v>196</v>
      </c>
      <c r="C178" s="2">
        <v>-0.4</v>
      </c>
      <c r="D178" s="2">
        <v>1.7999999999999998</v>
      </c>
      <c r="E178" s="2">
        <v>1.7999999999999998</v>
      </c>
      <c r="F178" s="2">
        <v>3</v>
      </c>
      <c r="H178" s="1">
        <v>100214</v>
      </c>
      <c r="I178" s="8">
        <v>0</v>
      </c>
      <c r="J178" s="8">
        <v>0</v>
      </c>
      <c r="K178" s="8">
        <v>0</v>
      </c>
      <c r="L178" s="7">
        <v>0</v>
      </c>
      <c r="M178" s="7">
        <v>0</v>
      </c>
      <c r="N178" s="7">
        <v>0</v>
      </c>
      <c r="O178" s="7">
        <v>0</v>
      </c>
    </row>
    <row r="179" spans="1:15" x14ac:dyDescent="0.25">
      <c r="A179" s="3">
        <v>110037</v>
      </c>
      <c r="B179" s="4" t="s">
        <v>197</v>
      </c>
      <c r="C179" s="2">
        <v>7.6923076923077011E-2</v>
      </c>
      <c r="D179" s="2">
        <v>376.92307692307696</v>
      </c>
      <c r="E179" s="2">
        <v>242.30769230769235</v>
      </c>
      <c r="F179" s="2">
        <v>215.38461538461542</v>
      </c>
      <c r="H179" s="1">
        <v>100215</v>
      </c>
      <c r="I179" s="8">
        <v>4581.4060000000009</v>
      </c>
      <c r="J179" s="8">
        <v>3999.114</v>
      </c>
      <c r="K179" s="8">
        <v>2755.8912500000001</v>
      </c>
      <c r="L179" s="7">
        <v>3355.6358601954653</v>
      </c>
      <c r="M179" s="7">
        <v>3535.2034998809336</v>
      </c>
      <c r="N179" s="7">
        <v>3134.259924252754</v>
      </c>
      <c r="O179" s="7">
        <v>2904.4828364644482</v>
      </c>
    </row>
    <row r="180" spans="1:15" x14ac:dyDescent="0.25">
      <c r="A180" s="3">
        <v>110039</v>
      </c>
      <c r="B180" s="4" t="s">
        <v>198</v>
      </c>
      <c r="C180" s="2">
        <v>3</v>
      </c>
      <c r="D180" s="2">
        <v>800</v>
      </c>
      <c r="E180" s="2">
        <v>800</v>
      </c>
      <c r="F180" s="2">
        <v>800</v>
      </c>
      <c r="H180" s="1">
        <v>100216</v>
      </c>
      <c r="I180" s="8">
        <v>0</v>
      </c>
      <c r="J180" s="8">
        <v>0</v>
      </c>
      <c r="K180" s="8">
        <v>0</v>
      </c>
      <c r="L180" s="7">
        <v>0</v>
      </c>
      <c r="M180" s="7">
        <v>0</v>
      </c>
      <c r="N180" s="7">
        <v>0</v>
      </c>
      <c r="O180" s="7">
        <v>0</v>
      </c>
    </row>
    <row r="181" spans="1:15" x14ac:dyDescent="0.25">
      <c r="A181" s="3">
        <v>110040</v>
      </c>
      <c r="B181" s="4" t="s">
        <v>199</v>
      </c>
      <c r="C181" s="2">
        <v>-0.46808510638297868</v>
      </c>
      <c r="D181" s="2">
        <v>28.723404255319149</v>
      </c>
      <c r="E181" s="2">
        <v>0</v>
      </c>
      <c r="F181" s="2">
        <v>26.595744680851062</v>
      </c>
      <c r="H181" s="1">
        <v>100217</v>
      </c>
      <c r="I181" s="8">
        <v>0</v>
      </c>
      <c r="J181" s="8">
        <v>0</v>
      </c>
      <c r="K181" s="8">
        <v>0</v>
      </c>
      <c r="L181" s="7">
        <v>0</v>
      </c>
      <c r="M181" s="7">
        <v>0</v>
      </c>
      <c r="N181" s="7">
        <v>0</v>
      </c>
      <c r="O181" s="7">
        <v>0</v>
      </c>
    </row>
    <row r="182" spans="1:15" x14ac:dyDescent="0.25">
      <c r="A182" s="3">
        <v>110041</v>
      </c>
      <c r="B182" s="4" t="s">
        <v>200</v>
      </c>
      <c r="C182" s="2">
        <v>-0.36363636363636365</v>
      </c>
      <c r="D182" s="2">
        <v>3.8181818181818183</v>
      </c>
      <c r="E182" s="2">
        <v>0</v>
      </c>
      <c r="F182" s="2">
        <v>57.272727272727273</v>
      </c>
      <c r="H182" s="1">
        <v>100218</v>
      </c>
      <c r="I182" s="8">
        <v>0</v>
      </c>
      <c r="J182" s="8">
        <v>0</v>
      </c>
      <c r="K182" s="8">
        <v>0</v>
      </c>
      <c r="L182" s="7">
        <v>0</v>
      </c>
      <c r="M182" s="7">
        <v>0</v>
      </c>
      <c r="N182" s="7">
        <v>0</v>
      </c>
      <c r="O182" s="7">
        <v>0</v>
      </c>
    </row>
    <row r="183" spans="1:15" x14ac:dyDescent="0.25">
      <c r="A183" s="3">
        <v>110042</v>
      </c>
      <c r="B183" s="4" t="s">
        <v>201</v>
      </c>
      <c r="C183" s="2">
        <v>1</v>
      </c>
      <c r="D183" s="2">
        <v>133.33333333333334</v>
      </c>
      <c r="E183" s="2">
        <v>133.33333333333334</v>
      </c>
      <c r="F183" s="2">
        <v>133.33333333333334</v>
      </c>
      <c r="H183" s="1">
        <v>100219</v>
      </c>
      <c r="I183" s="8">
        <v>0</v>
      </c>
      <c r="J183" s="8">
        <v>0</v>
      </c>
      <c r="K183" s="8">
        <v>0</v>
      </c>
      <c r="L183" s="7">
        <v>0</v>
      </c>
      <c r="M183" s="7">
        <v>0</v>
      </c>
      <c r="N183" s="7">
        <v>0</v>
      </c>
      <c r="O183" s="7">
        <v>0</v>
      </c>
    </row>
    <row r="184" spans="1:15" x14ac:dyDescent="0.25">
      <c r="A184" s="3">
        <v>110044</v>
      </c>
      <c r="B184" s="4" t="s">
        <v>202</v>
      </c>
      <c r="C184" s="2">
        <v>-0.53846153846153844</v>
      </c>
      <c r="D184" s="2">
        <v>2</v>
      </c>
      <c r="E184" s="2">
        <v>2</v>
      </c>
      <c r="F184" s="2">
        <v>2</v>
      </c>
      <c r="H184" s="1">
        <v>100220</v>
      </c>
      <c r="I184" s="8">
        <v>0</v>
      </c>
      <c r="J184" s="8">
        <v>0</v>
      </c>
      <c r="K184" s="8">
        <v>0</v>
      </c>
      <c r="L184" s="7">
        <v>0</v>
      </c>
      <c r="M184" s="7">
        <v>0</v>
      </c>
      <c r="N184" s="7">
        <v>0</v>
      </c>
      <c r="O184" s="7">
        <v>0</v>
      </c>
    </row>
    <row r="185" spans="1:15" x14ac:dyDescent="0.25">
      <c r="A185" s="3">
        <v>110048</v>
      </c>
      <c r="B185" s="4" t="s">
        <v>203</v>
      </c>
      <c r="C185" s="2">
        <v>3</v>
      </c>
      <c r="D185" s="2">
        <v>6.666666666666667</v>
      </c>
      <c r="E185" s="2">
        <v>6.666666666666667</v>
      </c>
      <c r="F185" s="2">
        <v>6.666666666666667</v>
      </c>
      <c r="H185" s="1">
        <v>100221</v>
      </c>
      <c r="I185" s="8">
        <v>0</v>
      </c>
      <c r="J185" s="8">
        <v>0</v>
      </c>
      <c r="K185" s="8">
        <v>0</v>
      </c>
      <c r="L185" s="7">
        <v>0</v>
      </c>
      <c r="M185" s="7">
        <v>0</v>
      </c>
      <c r="N185" s="7">
        <v>0</v>
      </c>
      <c r="O185" s="7">
        <v>0</v>
      </c>
    </row>
    <row r="186" spans="1:15" x14ac:dyDescent="0.25">
      <c r="A186" s="3">
        <v>110051</v>
      </c>
      <c r="B186" s="4" t="s">
        <v>204</v>
      </c>
      <c r="C186" s="2" t="e">
        <v>#DIV/0!</v>
      </c>
      <c r="D186" s="2">
        <v>0</v>
      </c>
      <c r="E186" s="2">
        <v>0</v>
      </c>
      <c r="F186" s="2">
        <v>0</v>
      </c>
      <c r="H186" s="1">
        <v>100222</v>
      </c>
      <c r="I186" s="8">
        <v>0</v>
      </c>
      <c r="J186" s="8">
        <v>0</v>
      </c>
      <c r="K186" s="8">
        <v>0</v>
      </c>
      <c r="L186" s="7">
        <v>0</v>
      </c>
      <c r="M186" s="7">
        <v>0</v>
      </c>
      <c r="N186" s="7">
        <v>0</v>
      </c>
      <c r="O186" s="7">
        <v>0</v>
      </c>
    </row>
    <row r="187" spans="1:15" x14ac:dyDescent="0.25">
      <c r="A187" s="3">
        <v>110052</v>
      </c>
      <c r="B187" s="4" t="s">
        <v>205</v>
      </c>
      <c r="C187" s="2">
        <v>0.24675324675324684</v>
      </c>
      <c r="D187" s="2">
        <v>2618.181818181818</v>
      </c>
      <c r="E187" s="2">
        <v>2618.181818181818</v>
      </c>
      <c r="F187" s="2">
        <v>3054.5454545454545</v>
      </c>
      <c r="H187" s="1">
        <v>100223</v>
      </c>
      <c r="I187" s="8">
        <v>0</v>
      </c>
      <c r="J187" s="8">
        <v>0</v>
      </c>
      <c r="K187" s="8">
        <v>0</v>
      </c>
      <c r="L187" s="7">
        <v>0</v>
      </c>
      <c r="M187" s="7">
        <v>0</v>
      </c>
      <c r="N187" s="7">
        <v>0</v>
      </c>
      <c r="O187" s="7">
        <v>0</v>
      </c>
    </row>
    <row r="188" spans="1:15" x14ac:dyDescent="0.25">
      <c r="A188" s="3">
        <v>110053</v>
      </c>
      <c r="B188" s="4" t="s">
        <v>206</v>
      </c>
      <c r="C188" s="2">
        <v>-0.11111111111111108</v>
      </c>
      <c r="D188" s="2">
        <v>53.333333333333336</v>
      </c>
      <c r="E188" s="2">
        <v>53.333333333333336</v>
      </c>
      <c r="F188" s="2">
        <v>53.333333333333336</v>
      </c>
      <c r="H188" s="1">
        <v>100224</v>
      </c>
      <c r="I188" s="8">
        <v>0</v>
      </c>
      <c r="J188" s="8">
        <v>0</v>
      </c>
      <c r="K188" s="8">
        <v>0</v>
      </c>
      <c r="L188" s="7">
        <v>0</v>
      </c>
      <c r="M188" s="7">
        <v>0</v>
      </c>
      <c r="N188" s="7">
        <v>0</v>
      </c>
      <c r="O188" s="7">
        <v>0</v>
      </c>
    </row>
    <row r="189" spans="1:15" x14ac:dyDescent="0.25">
      <c r="A189" s="3">
        <v>110057</v>
      </c>
      <c r="B189" s="4" t="s">
        <v>207</v>
      </c>
      <c r="C189" s="2">
        <v>-5.0000000000000086E-2</v>
      </c>
      <c r="D189" s="2">
        <v>0</v>
      </c>
      <c r="E189" s="2">
        <v>0</v>
      </c>
      <c r="F189" s="2">
        <v>0</v>
      </c>
      <c r="H189" s="1">
        <v>100225</v>
      </c>
      <c r="I189" s="8">
        <v>48.600000000000023</v>
      </c>
      <c r="J189" s="8">
        <v>25.75</v>
      </c>
      <c r="K189" s="8">
        <v>35.572916666666664</v>
      </c>
      <c r="L189" s="7">
        <v>39.07500000000001</v>
      </c>
      <c r="M189" s="7">
        <v>39.07500000000001</v>
      </c>
      <c r="N189" s="7">
        <v>39.07500000000001</v>
      </c>
      <c r="O189" s="7">
        <v>39.07500000000001</v>
      </c>
    </row>
    <row r="190" spans="1:15" x14ac:dyDescent="0.25">
      <c r="A190" s="3">
        <v>110062</v>
      </c>
      <c r="B190" s="4" t="s">
        <v>208</v>
      </c>
      <c r="C190" s="2" t="e">
        <v>#DIV/0!</v>
      </c>
      <c r="D190" s="2">
        <v>43</v>
      </c>
      <c r="E190" s="2">
        <v>43</v>
      </c>
      <c r="F190" s="2">
        <v>43</v>
      </c>
      <c r="H190" s="1">
        <v>100300</v>
      </c>
      <c r="I190" s="8">
        <v>0</v>
      </c>
      <c r="J190" s="8">
        <v>0</v>
      </c>
      <c r="K190" s="8">
        <v>0</v>
      </c>
      <c r="L190" s="7">
        <v>0</v>
      </c>
      <c r="M190" s="7">
        <v>0</v>
      </c>
      <c r="N190" s="7">
        <v>0</v>
      </c>
      <c r="O190" s="7">
        <v>0</v>
      </c>
    </row>
    <row r="191" spans="1:15" x14ac:dyDescent="0.25">
      <c r="A191" s="3">
        <v>110063</v>
      </c>
      <c r="B191" s="4" t="s">
        <v>209</v>
      </c>
      <c r="C191" s="2" t="e">
        <v>#DIV/0!</v>
      </c>
      <c r="D191" s="2">
        <v>40.333333333333336</v>
      </c>
      <c r="E191" s="2">
        <v>40.333333333333336</v>
      </c>
      <c r="F191" s="2">
        <v>40.333333333333336</v>
      </c>
      <c r="H191" s="1">
        <v>100301</v>
      </c>
      <c r="I191" s="8">
        <v>27959.788</v>
      </c>
      <c r="J191" s="8">
        <v>26444.663</v>
      </c>
      <c r="K191" s="8">
        <v>26611.166666666668</v>
      </c>
      <c r="L191" s="7">
        <v>28559.09109369303</v>
      </c>
      <c r="M191" s="7">
        <v>23824.955137583551</v>
      </c>
      <c r="N191" s="7">
        <v>25116.885210802993</v>
      </c>
      <c r="O191" s="7">
        <v>22448.161517966226</v>
      </c>
    </row>
    <row r="192" spans="1:15" x14ac:dyDescent="0.25">
      <c r="A192" s="3">
        <v>110064</v>
      </c>
      <c r="B192" s="4" t="s">
        <v>210</v>
      </c>
      <c r="C192" s="2" t="e">
        <v>#DIV/0!</v>
      </c>
      <c r="D192" s="2">
        <v>44.666666666666664</v>
      </c>
      <c r="E192" s="2">
        <v>44.666666666666664</v>
      </c>
      <c r="F192" s="2">
        <v>44.666666666666664</v>
      </c>
      <c r="H192" s="1">
        <v>100302</v>
      </c>
      <c r="I192" s="8">
        <v>918</v>
      </c>
      <c r="J192" s="8">
        <v>672</v>
      </c>
      <c r="K192" s="8">
        <v>1842.8266666666668</v>
      </c>
      <c r="L192" s="7">
        <v>645.75079872204469</v>
      </c>
      <c r="M192" s="7">
        <v>1260.2555910543133</v>
      </c>
      <c r="N192" s="7">
        <v>1257.6517571884983</v>
      </c>
      <c r="O192" s="7">
        <v>1104.0255591054313</v>
      </c>
    </row>
    <row r="193" spans="1:15" x14ac:dyDescent="0.25">
      <c r="A193" s="3">
        <v>120001</v>
      </c>
      <c r="B193" s="4" t="s">
        <v>61</v>
      </c>
      <c r="C193" s="2" t="e">
        <v>#DIV/0!</v>
      </c>
      <c r="D193" s="2">
        <v>0</v>
      </c>
      <c r="E193" s="2">
        <v>0</v>
      </c>
      <c r="F193" s="2">
        <v>0</v>
      </c>
      <c r="H193" s="1">
        <v>100303</v>
      </c>
      <c r="I193" s="8">
        <v>9050.5</v>
      </c>
      <c r="J193" s="8">
        <v>6635.5</v>
      </c>
      <c r="K193" s="8">
        <v>7602</v>
      </c>
      <c r="L193" s="7">
        <v>6775.0334202250906</v>
      </c>
      <c r="M193" s="7">
        <v>6252.3529419066535</v>
      </c>
      <c r="N193" s="7">
        <v>7326.961362131744</v>
      </c>
      <c r="O193" s="7">
        <v>7359.9826919894067</v>
      </c>
    </row>
    <row r="194" spans="1:15" x14ac:dyDescent="0.25">
      <c r="A194" s="3">
        <v>120003</v>
      </c>
      <c r="B194" s="4" t="s">
        <v>211</v>
      </c>
      <c r="C194" s="2">
        <v>0.46666666666666667</v>
      </c>
      <c r="D194" s="2">
        <v>997.33333333333337</v>
      </c>
      <c r="E194" s="2">
        <v>1760.0000000000002</v>
      </c>
      <c r="F194" s="2">
        <v>2053.3333333333335</v>
      </c>
      <c r="H194" s="1">
        <v>100304</v>
      </c>
      <c r="I194" s="8">
        <v>0</v>
      </c>
      <c r="J194" s="8">
        <v>0</v>
      </c>
      <c r="K194" s="8">
        <v>0</v>
      </c>
      <c r="L194" s="7">
        <v>0</v>
      </c>
      <c r="M194" s="7">
        <v>0</v>
      </c>
      <c r="N194" s="7">
        <v>0</v>
      </c>
      <c r="O194" s="7">
        <v>0</v>
      </c>
    </row>
    <row r="195" spans="1:15" x14ac:dyDescent="0.25">
      <c r="A195" s="3">
        <v>120005</v>
      </c>
      <c r="B195" s="4" t="s">
        <v>212</v>
      </c>
      <c r="C195" s="2">
        <v>8.4807809640024254E-2</v>
      </c>
      <c r="D195" s="2">
        <v>502.26601586333123</v>
      </c>
      <c r="E195" s="2">
        <v>433.92312385600968</v>
      </c>
      <c r="F195" s="2">
        <v>502.80841976815123</v>
      </c>
      <c r="H195" s="1">
        <v>100305</v>
      </c>
      <c r="I195" s="8">
        <v>0</v>
      </c>
      <c r="J195" s="8">
        <v>0</v>
      </c>
      <c r="K195" s="8">
        <v>0</v>
      </c>
      <c r="L195" s="7">
        <v>0</v>
      </c>
      <c r="M195" s="7">
        <v>0</v>
      </c>
      <c r="N195" s="7">
        <v>0</v>
      </c>
      <c r="O195" s="7">
        <v>0</v>
      </c>
    </row>
    <row r="196" spans="1:15" x14ac:dyDescent="0.25">
      <c r="A196" s="3">
        <v>120006</v>
      </c>
      <c r="B196" s="4" t="s">
        <v>213</v>
      </c>
      <c r="C196" s="2" t="e">
        <v>#DIV/0!</v>
      </c>
      <c r="D196" s="2">
        <v>6666.666666666667</v>
      </c>
      <c r="E196" s="2">
        <v>6666.666666666667</v>
      </c>
      <c r="F196" s="2">
        <v>6666.666666666667</v>
      </c>
      <c r="H196" s="1">
        <v>100306</v>
      </c>
      <c r="I196" s="8">
        <v>0</v>
      </c>
      <c r="J196" s="8">
        <v>0</v>
      </c>
      <c r="K196" s="8">
        <v>0</v>
      </c>
      <c r="L196" s="7">
        <v>0</v>
      </c>
      <c r="M196" s="7">
        <v>0</v>
      </c>
      <c r="N196" s="7">
        <v>0</v>
      </c>
      <c r="O196" s="7">
        <v>0</v>
      </c>
    </row>
    <row r="197" spans="1:15" x14ac:dyDescent="0.25">
      <c r="A197" s="3">
        <v>120009</v>
      </c>
      <c r="B197" s="4" t="s">
        <v>62</v>
      </c>
      <c r="C197" s="2">
        <v>0.17007939824488094</v>
      </c>
      <c r="D197" s="2">
        <v>17551.190973673216</v>
      </c>
      <c r="E197" s="2">
        <v>13689.928959465107</v>
      </c>
      <c r="F197" s="2">
        <v>20008.357709987464</v>
      </c>
      <c r="H197" s="1">
        <v>100307</v>
      </c>
      <c r="I197" s="8">
        <v>0</v>
      </c>
      <c r="J197" s="8">
        <v>0</v>
      </c>
      <c r="K197" s="8">
        <v>0</v>
      </c>
      <c r="L197" s="7">
        <v>0</v>
      </c>
      <c r="M197" s="7">
        <v>0</v>
      </c>
      <c r="N197" s="7">
        <v>0</v>
      </c>
      <c r="O197" s="7">
        <v>0</v>
      </c>
    </row>
    <row r="198" spans="1:15" x14ac:dyDescent="0.25">
      <c r="A198" s="3">
        <v>120011</v>
      </c>
      <c r="B198" s="4" t="s">
        <v>63</v>
      </c>
      <c r="C198" s="2">
        <v>0.59808230123851402</v>
      </c>
      <c r="D198" s="2">
        <v>18666.666666666668</v>
      </c>
      <c r="E198" s="2">
        <v>18666.666666666668</v>
      </c>
      <c r="F198" s="2">
        <v>18666.666666666668</v>
      </c>
      <c r="H198" s="1">
        <v>100308</v>
      </c>
      <c r="I198" s="8">
        <v>9065</v>
      </c>
      <c r="J198" s="8">
        <v>8779.2000000000007</v>
      </c>
      <c r="K198" s="8">
        <v>8131.9083333333347</v>
      </c>
      <c r="L198" s="7">
        <v>5685.1136775866016</v>
      </c>
      <c r="M198" s="7">
        <v>8829.9806769411134</v>
      </c>
      <c r="N198" s="7">
        <v>12309.56039261462</v>
      </c>
      <c r="O198" s="7">
        <v>11072.18068879065</v>
      </c>
    </row>
    <row r="199" spans="1:15" x14ac:dyDescent="0.25">
      <c r="A199" s="3">
        <v>120101</v>
      </c>
      <c r="B199" s="4" t="s">
        <v>214</v>
      </c>
      <c r="C199" s="2">
        <v>0.27017543859649129</v>
      </c>
      <c r="D199" s="2">
        <v>125747.36842105263</v>
      </c>
      <c r="E199" s="2">
        <v>121936.84210526316</v>
      </c>
      <c r="F199" s="2">
        <v>112410.52631578947</v>
      </c>
      <c r="H199" s="1">
        <v>100309</v>
      </c>
      <c r="I199" s="8">
        <v>63390</v>
      </c>
      <c r="J199" s="8">
        <v>57285</v>
      </c>
      <c r="K199" s="8">
        <v>33333.583333333336</v>
      </c>
      <c r="L199" s="7">
        <v>51145.333192745682</v>
      </c>
      <c r="M199" s="7">
        <v>34069.232391396035</v>
      </c>
      <c r="N199" s="7">
        <v>32026.855026149307</v>
      </c>
      <c r="O199" s="7">
        <v>25991.440207929147</v>
      </c>
    </row>
    <row r="200" spans="1:15" x14ac:dyDescent="0.25">
      <c r="A200" s="3">
        <v>120102</v>
      </c>
      <c r="B200" s="4" t="s">
        <v>215</v>
      </c>
      <c r="C200" s="2">
        <v>-0.16666666666666666</v>
      </c>
      <c r="D200" s="2">
        <v>66666.666666666672</v>
      </c>
      <c r="E200" s="2">
        <v>70833.333333333343</v>
      </c>
      <c r="F200" s="2">
        <v>93750</v>
      </c>
      <c r="H200" s="1">
        <v>100310</v>
      </c>
      <c r="I200" s="8">
        <v>0</v>
      </c>
      <c r="J200" s="8">
        <v>0</v>
      </c>
      <c r="K200" s="8">
        <v>0</v>
      </c>
      <c r="L200" s="7">
        <v>0</v>
      </c>
      <c r="M200" s="7">
        <v>0</v>
      </c>
      <c r="N200" s="7">
        <v>0</v>
      </c>
      <c r="O200" s="7">
        <v>0</v>
      </c>
    </row>
    <row r="201" spans="1:15" x14ac:dyDescent="0.25">
      <c r="A201" s="3">
        <v>120106</v>
      </c>
      <c r="B201" s="4" t="s">
        <v>216</v>
      </c>
      <c r="C201" s="2">
        <v>-0.33333333333333331</v>
      </c>
      <c r="D201" s="2">
        <v>1600.0000000000002</v>
      </c>
      <c r="E201" s="2">
        <v>1600.0000000000002</v>
      </c>
      <c r="F201" s="2">
        <v>1600.0000000000002</v>
      </c>
      <c r="H201" s="1">
        <v>100312</v>
      </c>
      <c r="I201" s="8">
        <v>0</v>
      </c>
      <c r="J201" s="8">
        <v>0</v>
      </c>
      <c r="K201" s="8">
        <v>0</v>
      </c>
      <c r="L201" s="7">
        <v>0</v>
      </c>
      <c r="M201" s="7">
        <v>0</v>
      </c>
      <c r="N201" s="7">
        <v>0</v>
      </c>
      <c r="O201" s="7">
        <v>0</v>
      </c>
    </row>
    <row r="202" spans="1:15" x14ac:dyDescent="0.25">
      <c r="A202" s="3">
        <v>120110</v>
      </c>
      <c r="B202" s="4" t="s">
        <v>217</v>
      </c>
      <c r="C202" s="2">
        <v>0.18622448979591832</v>
      </c>
      <c r="D202" s="2">
        <v>20165.81632653061</v>
      </c>
      <c r="E202" s="2">
        <v>15420.918367346936</v>
      </c>
      <c r="F202" s="2">
        <v>16014.030612244896</v>
      </c>
      <c r="H202" s="1">
        <v>100313</v>
      </c>
      <c r="I202" s="8">
        <v>48633</v>
      </c>
      <c r="J202" s="8">
        <v>42636</v>
      </c>
      <c r="K202" s="8">
        <v>26488.933333333334</v>
      </c>
      <c r="L202" s="7">
        <v>32677.838925934811</v>
      </c>
      <c r="M202" s="7">
        <v>31036.271674413147</v>
      </c>
      <c r="N202" s="7">
        <v>20385.449304347385</v>
      </c>
      <c r="O202" s="7">
        <v>18482.659443988105</v>
      </c>
    </row>
    <row r="203" spans="1:15" x14ac:dyDescent="0.25">
      <c r="A203" s="3">
        <v>120111</v>
      </c>
      <c r="B203" s="4" t="s">
        <v>218</v>
      </c>
      <c r="C203" s="2">
        <v>0.59999999999999987</v>
      </c>
      <c r="D203" s="2">
        <v>93333.333333333328</v>
      </c>
      <c r="E203" s="2">
        <v>93333.333333333328</v>
      </c>
      <c r="F203" s="2">
        <v>93333.333333333328</v>
      </c>
      <c r="H203" s="1">
        <v>100314</v>
      </c>
      <c r="I203" s="8">
        <v>0</v>
      </c>
      <c r="J203" s="8">
        <v>0</v>
      </c>
      <c r="K203" s="8">
        <v>0</v>
      </c>
      <c r="L203" s="7">
        <v>0</v>
      </c>
      <c r="M203" s="7">
        <v>0</v>
      </c>
      <c r="N203" s="7">
        <v>0</v>
      </c>
      <c r="O203" s="7">
        <v>0</v>
      </c>
    </row>
    <row r="204" spans="1:15" x14ac:dyDescent="0.25">
      <c r="A204" s="3">
        <v>120119</v>
      </c>
      <c r="B204" s="4" t="s">
        <v>219</v>
      </c>
      <c r="C204" s="2" t="e">
        <v>#DIV/0!</v>
      </c>
      <c r="D204" s="2">
        <v>0</v>
      </c>
      <c r="E204" s="2">
        <v>0</v>
      </c>
      <c r="F204" s="2">
        <v>0</v>
      </c>
      <c r="H204" s="1">
        <v>100316</v>
      </c>
      <c r="I204" s="8">
        <v>41414.5</v>
      </c>
      <c r="J204" s="8">
        <v>31799</v>
      </c>
      <c r="K204" s="8">
        <v>14707.058333333334</v>
      </c>
      <c r="L204" s="7">
        <v>24919.715233140469</v>
      </c>
      <c r="M204" s="7">
        <v>17617.924247581075</v>
      </c>
      <c r="N204" s="7">
        <v>2671.4211309379102</v>
      </c>
      <c r="O204" s="7">
        <v>2816.2515874945298</v>
      </c>
    </row>
    <row r="205" spans="1:15" x14ac:dyDescent="0.25">
      <c r="A205" s="3">
        <v>120120</v>
      </c>
      <c r="B205" s="4" t="s">
        <v>220</v>
      </c>
      <c r="C205" s="2" t="e">
        <v>#DIV/0!</v>
      </c>
      <c r="D205" s="2">
        <v>0</v>
      </c>
      <c r="E205" s="2">
        <v>0</v>
      </c>
      <c r="F205" s="2">
        <v>0</v>
      </c>
      <c r="H205" s="1">
        <v>100319</v>
      </c>
      <c r="I205" s="8">
        <v>2375</v>
      </c>
      <c r="J205" s="8">
        <v>2690</v>
      </c>
      <c r="K205" s="8">
        <v>2766.25</v>
      </c>
      <c r="L205" s="7">
        <v>4370</v>
      </c>
      <c r="M205" s="7">
        <v>4979.5</v>
      </c>
      <c r="N205" s="7">
        <v>3102.1249999999995</v>
      </c>
      <c r="O205" s="7">
        <v>2199.375</v>
      </c>
    </row>
    <row r="206" spans="1:15" x14ac:dyDescent="0.25">
      <c r="A206" s="3">
        <v>120250</v>
      </c>
      <c r="B206" s="4" t="s">
        <v>64</v>
      </c>
      <c r="C206" s="2">
        <v>0.3645320197044335</v>
      </c>
      <c r="D206" s="2">
        <v>176843.34975369458</v>
      </c>
      <c r="E206" s="2">
        <v>153264.23645320197</v>
      </c>
      <c r="F206" s="2">
        <v>159159.01477832513</v>
      </c>
      <c r="H206" s="1">
        <v>100321</v>
      </c>
      <c r="I206" s="8">
        <v>5176</v>
      </c>
      <c r="J206" s="8">
        <v>4946</v>
      </c>
      <c r="K206" s="8">
        <v>3587</v>
      </c>
      <c r="L206" s="7">
        <v>4127.7854426131707</v>
      </c>
      <c r="M206" s="7">
        <v>3767.094861660079</v>
      </c>
      <c r="N206" s="7">
        <v>3255.7629204265795</v>
      </c>
      <c r="O206" s="7">
        <v>2778.3783279886648</v>
      </c>
    </row>
    <row r="207" spans="1:15" x14ac:dyDescent="0.25">
      <c r="A207" s="3">
        <v>120310</v>
      </c>
      <c r="B207" s="4" t="s">
        <v>65</v>
      </c>
      <c r="C207" s="2" t="e">
        <v>#DIV/0!</v>
      </c>
      <c r="D207" s="2">
        <v>483.33333333333331</v>
      </c>
      <c r="E207" s="2">
        <v>483.33333333333331</v>
      </c>
      <c r="F207" s="2">
        <v>483.33333333333331</v>
      </c>
      <c r="H207" s="1">
        <v>100327</v>
      </c>
      <c r="I207" s="8">
        <v>0</v>
      </c>
      <c r="J207" s="8">
        <v>0</v>
      </c>
      <c r="K207" s="8">
        <v>0</v>
      </c>
      <c r="L207" s="7">
        <v>0</v>
      </c>
      <c r="M207" s="7">
        <v>0</v>
      </c>
      <c r="N207" s="7">
        <v>0</v>
      </c>
      <c r="O207" s="7">
        <v>0</v>
      </c>
    </row>
    <row r="208" spans="1:15" x14ac:dyDescent="0.25">
      <c r="A208" s="3">
        <v>120311</v>
      </c>
      <c r="B208" s="4" t="s">
        <v>66</v>
      </c>
      <c r="C208" s="2" t="e">
        <v>#DIV/0!</v>
      </c>
      <c r="D208" s="2">
        <v>66.666666666666671</v>
      </c>
      <c r="E208" s="2">
        <v>66.666666666666671</v>
      </c>
      <c r="F208" s="2">
        <v>66.666666666666671</v>
      </c>
      <c r="H208" s="1">
        <v>100328</v>
      </c>
      <c r="I208" s="8">
        <v>0</v>
      </c>
      <c r="J208" s="8">
        <v>0</v>
      </c>
      <c r="K208" s="8">
        <v>0</v>
      </c>
      <c r="L208" s="7">
        <v>0</v>
      </c>
      <c r="M208" s="7">
        <v>0</v>
      </c>
      <c r="N208" s="7">
        <v>0</v>
      </c>
      <c r="O208" s="7">
        <v>0</v>
      </c>
    </row>
    <row r="209" spans="1:15" x14ac:dyDescent="0.25">
      <c r="A209" s="3">
        <v>120375</v>
      </c>
      <c r="B209" s="4" t="s">
        <v>67</v>
      </c>
      <c r="C209" s="2" t="e">
        <v>#DIV/0!</v>
      </c>
      <c r="D209" s="2">
        <v>12960</v>
      </c>
      <c r="E209" s="2">
        <v>12960</v>
      </c>
      <c r="F209" s="2">
        <v>12960</v>
      </c>
      <c r="H209" s="1">
        <v>100329</v>
      </c>
      <c r="I209" s="8">
        <v>6989.8950000000004</v>
      </c>
      <c r="J209" s="8">
        <v>7177.6149999999998</v>
      </c>
      <c r="K209" s="8">
        <v>7072.333333333333</v>
      </c>
      <c r="L209" s="7">
        <v>9424.8095899581876</v>
      </c>
      <c r="M209" s="7">
        <v>8855.6994042882507</v>
      </c>
      <c r="N209" s="7">
        <v>7569.9523073562495</v>
      </c>
      <c r="O209" s="7">
        <v>5593.9812633664287</v>
      </c>
    </row>
    <row r="210" spans="1:15" x14ac:dyDescent="0.25">
      <c r="A210" s="3">
        <v>120560</v>
      </c>
      <c r="B210" s="4" t="s">
        <v>68</v>
      </c>
      <c r="C210" s="2">
        <v>8.4523809523809473E-2</v>
      </c>
      <c r="D210" s="2">
        <v>10411.428571428571</v>
      </c>
      <c r="E210" s="2">
        <v>10411.428571428571</v>
      </c>
      <c r="F210" s="2">
        <v>9370.2857142857138</v>
      </c>
      <c r="H210" s="1">
        <v>100330</v>
      </c>
      <c r="I210" s="8">
        <v>943.81299999999999</v>
      </c>
      <c r="J210" s="8">
        <v>1356.1869999999999</v>
      </c>
      <c r="K210" s="8">
        <v>1525.4166666666667</v>
      </c>
      <c r="L210" s="7">
        <v>1070.9845828814202</v>
      </c>
      <c r="M210" s="7">
        <v>1024.9800904896067</v>
      </c>
      <c r="N210" s="7">
        <v>2394.073784069979</v>
      </c>
      <c r="O210" s="7">
        <v>1501.5866316687957</v>
      </c>
    </row>
    <row r="211" spans="1:15" x14ac:dyDescent="0.25">
      <c r="A211" s="3">
        <v>121001</v>
      </c>
      <c r="B211" s="4" t="s">
        <v>221</v>
      </c>
      <c r="C211" s="2">
        <v>0.12542372881355943</v>
      </c>
      <c r="D211" s="2">
        <v>102.4135593220339</v>
      </c>
      <c r="E211" s="2">
        <v>92.284745762711864</v>
      </c>
      <c r="F211" s="2">
        <v>225.08474576271186</v>
      </c>
      <c r="H211" s="1">
        <v>100331</v>
      </c>
      <c r="I211" s="8">
        <v>0</v>
      </c>
      <c r="J211" s="8">
        <v>0</v>
      </c>
      <c r="K211" s="8">
        <v>0</v>
      </c>
      <c r="L211" s="7">
        <v>0</v>
      </c>
      <c r="M211" s="7">
        <v>0</v>
      </c>
      <c r="N211" s="7">
        <v>0</v>
      </c>
      <c r="O211" s="7">
        <v>0</v>
      </c>
    </row>
    <row r="212" spans="1:15" x14ac:dyDescent="0.25">
      <c r="A212" s="3">
        <v>121002</v>
      </c>
      <c r="B212" s="4" t="s">
        <v>222</v>
      </c>
      <c r="C212" s="2">
        <v>-1</v>
      </c>
      <c r="D212" s="2">
        <v>0</v>
      </c>
      <c r="E212" s="2">
        <v>0</v>
      </c>
      <c r="F212" s="2">
        <v>0</v>
      </c>
      <c r="H212" s="1">
        <v>100332</v>
      </c>
      <c r="I212" s="8">
        <v>0</v>
      </c>
      <c r="J212" s="8">
        <v>0</v>
      </c>
      <c r="K212" s="8">
        <v>0</v>
      </c>
      <c r="L212" s="7">
        <v>0</v>
      </c>
      <c r="M212" s="7">
        <v>0</v>
      </c>
      <c r="N212" s="7">
        <v>0</v>
      </c>
      <c r="O212" s="7">
        <v>0</v>
      </c>
    </row>
    <row r="213" spans="1:15" x14ac:dyDescent="0.25">
      <c r="A213" s="3">
        <v>121003</v>
      </c>
      <c r="B213" s="4" t="s">
        <v>223</v>
      </c>
      <c r="C213" s="2" t="e">
        <v>#N/A</v>
      </c>
      <c r="D213" s="2" t="e">
        <v>#N/A</v>
      </c>
      <c r="E213" s="2" t="e">
        <v>#N/A</v>
      </c>
      <c r="F213" s="2" t="e">
        <v>#N/A</v>
      </c>
      <c r="H213" s="1">
        <v>100333</v>
      </c>
      <c r="I213" s="8">
        <v>0</v>
      </c>
      <c r="J213" s="8">
        <v>0</v>
      </c>
      <c r="K213" s="8">
        <v>2373</v>
      </c>
      <c r="L213" s="7">
        <v>0</v>
      </c>
      <c r="M213" s="7">
        <v>0</v>
      </c>
      <c r="N213" s="7">
        <v>0</v>
      </c>
      <c r="O213" s="7">
        <v>0</v>
      </c>
    </row>
    <row r="214" spans="1:15" x14ac:dyDescent="0.25">
      <c r="A214" s="3">
        <v>122001</v>
      </c>
      <c r="B214" s="4" t="s">
        <v>69</v>
      </c>
      <c r="C214" s="2" t="e">
        <v>#DIV/0!</v>
      </c>
      <c r="D214" s="2">
        <v>66.666666666666671</v>
      </c>
      <c r="E214" s="2">
        <v>66.666666666666671</v>
      </c>
      <c r="F214" s="2">
        <v>66.666666666666671</v>
      </c>
      <c r="H214" s="1">
        <v>100334</v>
      </c>
      <c r="I214" s="8">
        <v>0</v>
      </c>
      <c r="J214" s="8">
        <v>0</v>
      </c>
      <c r="K214" s="8">
        <v>0</v>
      </c>
      <c r="L214" s="7">
        <v>0</v>
      </c>
      <c r="M214" s="7">
        <v>0</v>
      </c>
      <c r="N214" s="7">
        <v>0</v>
      </c>
      <c r="O214" s="7">
        <v>0</v>
      </c>
    </row>
    <row r="215" spans="1:15" x14ac:dyDescent="0.25">
      <c r="A215" s="3">
        <v>122100</v>
      </c>
      <c r="B215" s="4" t="s">
        <v>70</v>
      </c>
      <c r="C215" s="2">
        <v>7.9365079365079361E-2</v>
      </c>
      <c r="D215" s="2">
        <v>21138.285714285714</v>
      </c>
      <c r="E215" s="2">
        <v>18651.428571428569</v>
      </c>
      <c r="F215" s="2">
        <v>13949.714285714284</v>
      </c>
      <c r="H215" s="1">
        <v>100350</v>
      </c>
      <c r="I215" s="8">
        <v>549.09999999999854</v>
      </c>
      <c r="J215" s="8">
        <v>1250</v>
      </c>
      <c r="K215" s="8">
        <v>3143.2329166666664</v>
      </c>
      <c r="L215" s="7">
        <v>1337.5729018121745</v>
      </c>
      <c r="M215" s="7">
        <v>2835.3387910350302</v>
      </c>
      <c r="N215" s="7">
        <v>5196.7501838557373</v>
      </c>
      <c r="O215" s="7">
        <v>4891.7629720899613</v>
      </c>
    </row>
    <row r="216" spans="1:15" x14ac:dyDescent="0.25">
      <c r="A216" s="3">
        <v>122101</v>
      </c>
      <c r="B216" s="4" t="s">
        <v>71</v>
      </c>
      <c r="C216" s="2">
        <v>0.13884948778565792</v>
      </c>
      <c r="D216" s="2">
        <v>22139.234042553187</v>
      </c>
      <c r="E216" s="2">
        <v>19679.319148936167</v>
      </c>
      <c r="F216" s="2">
        <v>9293.0118203309685</v>
      </c>
      <c r="H216" s="1">
        <v>100351</v>
      </c>
      <c r="I216" s="8">
        <v>5</v>
      </c>
      <c r="J216" s="8">
        <v>5</v>
      </c>
      <c r="K216" s="8">
        <v>87.083333333333329</v>
      </c>
      <c r="L216" s="7">
        <v>5</v>
      </c>
      <c r="M216" s="7">
        <v>5</v>
      </c>
      <c r="N216" s="7">
        <v>5</v>
      </c>
      <c r="O216" s="7">
        <v>5</v>
      </c>
    </row>
    <row r="217" spans="1:15" x14ac:dyDescent="0.25">
      <c r="A217" s="3">
        <v>122280</v>
      </c>
      <c r="B217" s="4" t="s">
        <v>72</v>
      </c>
      <c r="C217" s="2">
        <v>-1</v>
      </c>
      <c r="D217" s="2">
        <v>0</v>
      </c>
      <c r="E217" s="2">
        <v>0</v>
      </c>
      <c r="F217" s="2">
        <v>0</v>
      </c>
      <c r="H217" s="1">
        <v>100352</v>
      </c>
      <c r="I217" s="8">
        <v>101</v>
      </c>
      <c r="J217" s="8">
        <v>36</v>
      </c>
      <c r="K217" s="8">
        <v>260.83333333333331</v>
      </c>
      <c r="L217" s="7">
        <v>52.333333333333336</v>
      </c>
      <c r="M217" s="7">
        <v>52.333333333333336</v>
      </c>
      <c r="N217" s="7">
        <v>52.333333333333336</v>
      </c>
      <c r="O217" s="7">
        <v>52.333333333333336</v>
      </c>
    </row>
    <row r="218" spans="1:15" x14ac:dyDescent="0.25">
      <c r="A218" s="3">
        <v>122281</v>
      </c>
      <c r="B218" s="4" t="s">
        <v>73</v>
      </c>
      <c r="C218" s="2">
        <v>-1</v>
      </c>
      <c r="D218" s="2">
        <v>0</v>
      </c>
      <c r="E218" s="2">
        <v>0</v>
      </c>
      <c r="F218" s="2">
        <v>0</v>
      </c>
      <c r="H218" s="1">
        <v>100353</v>
      </c>
      <c r="I218" s="8">
        <v>265</v>
      </c>
      <c r="J218" s="8">
        <v>175</v>
      </c>
      <c r="K218" s="8">
        <v>72.916666666666671</v>
      </c>
      <c r="L218" s="7">
        <v>202.33333333333337</v>
      </c>
      <c r="M218" s="7">
        <v>202.33333333333337</v>
      </c>
      <c r="N218" s="7">
        <v>202.33333333333337</v>
      </c>
      <c r="O218" s="7">
        <v>202.33333333333337</v>
      </c>
    </row>
    <row r="219" spans="1:15" x14ac:dyDescent="0.25">
      <c r="A219" s="3">
        <v>122500</v>
      </c>
      <c r="B219" s="4" t="s">
        <v>74</v>
      </c>
      <c r="C219" s="2">
        <v>-0.33333333333333331</v>
      </c>
      <c r="D219" s="2">
        <v>400.00000000000006</v>
      </c>
      <c r="E219" s="2">
        <v>533.33333333333337</v>
      </c>
      <c r="F219" s="2">
        <v>0</v>
      </c>
      <c r="H219" s="1">
        <v>100354</v>
      </c>
      <c r="I219" s="8">
        <v>456.51000000000022</v>
      </c>
      <c r="J219" s="8">
        <v>828.25999999999965</v>
      </c>
      <c r="K219" s="8">
        <v>2125.6847499999999</v>
      </c>
      <c r="L219" s="7">
        <v>630.18013944100471</v>
      </c>
      <c r="M219" s="7">
        <v>350.25941384728401</v>
      </c>
      <c r="N219" s="7">
        <v>329.3911043694801</v>
      </c>
      <c r="O219" s="7">
        <v>560.99010001681961</v>
      </c>
    </row>
    <row r="220" spans="1:15" x14ac:dyDescent="0.25">
      <c r="A220" s="3">
        <v>122800</v>
      </c>
      <c r="B220" s="4" t="s">
        <v>75</v>
      </c>
      <c r="C220" s="2">
        <v>7.4533556112503424E-2</v>
      </c>
      <c r="D220" s="2">
        <v>41777.86466165413</v>
      </c>
      <c r="E220" s="2">
        <v>42938.360902255634</v>
      </c>
      <c r="F220" s="2">
        <v>38644.524812030068</v>
      </c>
      <c r="H220" s="1">
        <v>100355</v>
      </c>
      <c r="I220" s="8">
        <v>289</v>
      </c>
      <c r="J220" s="8">
        <v>241.5</v>
      </c>
      <c r="K220" s="8">
        <v>456.66666666666674</v>
      </c>
      <c r="L220" s="7">
        <v>430.09347826086957</v>
      </c>
      <c r="M220" s="7">
        <v>327.30745341614909</v>
      </c>
      <c r="N220" s="7">
        <v>543.50263975155292</v>
      </c>
      <c r="O220" s="7">
        <v>170.257298136646</v>
      </c>
    </row>
    <row r="221" spans="1:15" x14ac:dyDescent="0.25">
      <c r="A221" s="3">
        <v>122801</v>
      </c>
      <c r="B221" s="4" t="s">
        <v>76</v>
      </c>
      <c r="C221" s="2">
        <v>-5.4054054054054057E-2</v>
      </c>
      <c r="D221" s="2">
        <v>45405.405405405407</v>
      </c>
      <c r="E221" s="2">
        <v>49945.945945945947</v>
      </c>
      <c r="F221" s="2">
        <v>37345.945945945947</v>
      </c>
      <c r="H221" s="1">
        <v>100356</v>
      </c>
      <c r="I221" s="8">
        <v>0</v>
      </c>
      <c r="J221" s="8">
        <v>6.33</v>
      </c>
      <c r="K221" s="8">
        <v>3.6708333333333329</v>
      </c>
      <c r="L221" s="7">
        <v>0</v>
      </c>
      <c r="M221" s="7">
        <v>0</v>
      </c>
      <c r="N221" s="7">
        <v>0</v>
      </c>
      <c r="O221" s="7">
        <v>0</v>
      </c>
    </row>
    <row r="222" spans="1:15" x14ac:dyDescent="0.25">
      <c r="A222" s="3">
        <v>122812</v>
      </c>
      <c r="B222" s="4" t="s">
        <v>77</v>
      </c>
      <c r="C222" s="2">
        <v>1.631578947368421</v>
      </c>
      <c r="D222" s="2">
        <v>16000</v>
      </c>
      <c r="E222" s="2">
        <v>16000</v>
      </c>
      <c r="F222" s="2">
        <v>16000</v>
      </c>
      <c r="H222" s="1">
        <v>100357</v>
      </c>
      <c r="I222" s="8">
        <v>0</v>
      </c>
      <c r="J222" s="8">
        <v>0</v>
      </c>
      <c r="K222" s="8">
        <v>0</v>
      </c>
      <c r="L222" s="7">
        <v>0</v>
      </c>
      <c r="M222" s="7">
        <v>0</v>
      </c>
      <c r="N222" s="7">
        <v>0</v>
      </c>
      <c r="O222" s="7">
        <v>0</v>
      </c>
    </row>
    <row r="223" spans="1:15" x14ac:dyDescent="0.25">
      <c r="A223" s="3">
        <v>123000</v>
      </c>
      <c r="B223" s="4" t="s">
        <v>78</v>
      </c>
      <c r="C223" s="2">
        <v>-0.66666666666666663</v>
      </c>
      <c r="D223" s="2">
        <v>144</v>
      </c>
      <c r="E223" s="2">
        <v>144</v>
      </c>
      <c r="F223" s="2">
        <v>144</v>
      </c>
      <c r="H223" s="1">
        <v>100358</v>
      </c>
      <c r="I223" s="8">
        <v>945</v>
      </c>
      <c r="J223" s="8">
        <v>1040</v>
      </c>
      <c r="K223" s="8">
        <v>1044</v>
      </c>
      <c r="L223" s="7">
        <v>1189.0372168284789</v>
      </c>
      <c r="M223" s="7">
        <v>960.97795307443357</v>
      </c>
      <c r="N223" s="7">
        <v>1364.1434061488671</v>
      </c>
      <c r="O223" s="7">
        <v>1195.0546116504854</v>
      </c>
    </row>
    <row r="224" spans="1:15" x14ac:dyDescent="0.25">
      <c r="A224" s="3">
        <v>123001</v>
      </c>
      <c r="B224" s="4" t="s">
        <v>79</v>
      </c>
      <c r="C224" s="2">
        <v>-1</v>
      </c>
      <c r="D224" s="2">
        <v>0</v>
      </c>
      <c r="E224" s="2">
        <v>0</v>
      </c>
      <c r="F224" s="2">
        <v>0</v>
      </c>
      <c r="H224" s="1">
        <v>100359</v>
      </c>
      <c r="I224" s="8">
        <v>181.8</v>
      </c>
      <c r="J224" s="8">
        <v>71.25</v>
      </c>
      <c r="K224" s="8">
        <v>96.708333333333329</v>
      </c>
      <c r="L224" s="7">
        <v>116.68333333333334</v>
      </c>
      <c r="M224" s="7">
        <v>116.68333333333334</v>
      </c>
      <c r="N224" s="7">
        <v>116.68333333333334</v>
      </c>
      <c r="O224" s="7">
        <v>116.68333333333334</v>
      </c>
    </row>
    <row r="225" spans="1:15" x14ac:dyDescent="0.25">
      <c r="A225" s="3">
        <v>140003</v>
      </c>
      <c r="B225" s="4" t="s">
        <v>84</v>
      </c>
      <c r="C225" s="2">
        <v>0.33073498728867856</v>
      </c>
      <c r="D225" s="2">
        <v>462.07510184120974</v>
      </c>
      <c r="E225" s="2">
        <v>551.98887272734396</v>
      </c>
      <c r="F225" s="2">
        <v>494.7672682739306</v>
      </c>
      <c r="H225" s="1">
        <v>100360</v>
      </c>
      <c r="I225" s="8">
        <v>0</v>
      </c>
      <c r="J225" s="8">
        <v>0</v>
      </c>
      <c r="K225" s="8">
        <v>0</v>
      </c>
      <c r="L225" s="7">
        <v>0</v>
      </c>
      <c r="M225" s="7">
        <v>0</v>
      </c>
      <c r="N225" s="7">
        <v>0</v>
      </c>
      <c r="O225" s="7">
        <v>0</v>
      </c>
    </row>
    <row r="226" spans="1:15" x14ac:dyDescent="0.25">
      <c r="A226" s="3">
        <v>199009</v>
      </c>
      <c r="B226" s="4" t="s">
        <v>224</v>
      </c>
      <c r="C226" s="2">
        <v>-0.3216689098250336</v>
      </c>
      <c r="D226" s="2">
        <v>3.2390309555854646</v>
      </c>
      <c r="E226" s="2">
        <v>2.6454912516823685</v>
      </c>
      <c r="F226" s="2">
        <v>3.9851951547779274</v>
      </c>
      <c r="H226" s="1">
        <v>100361</v>
      </c>
      <c r="I226" s="8">
        <v>1564.135</v>
      </c>
      <c r="J226" s="8">
        <v>1125.355</v>
      </c>
      <c r="K226" s="8">
        <v>735.15541666666661</v>
      </c>
      <c r="L226" s="7">
        <v>1119.7506979415211</v>
      </c>
      <c r="M226" s="7">
        <v>643.8042215350423</v>
      </c>
      <c r="N226" s="7">
        <v>704.81342163088584</v>
      </c>
      <c r="O226" s="7">
        <v>731.31171652048658</v>
      </c>
    </row>
    <row r="227" spans="1:15" x14ac:dyDescent="0.25">
      <c r="H227" s="1">
        <v>100362</v>
      </c>
      <c r="I227" s="8">
        <v>977</v>
      </c>
      <c r="J227" s="8">
        <v>702</v>
      </c>
      <c r="K227" s="8">
        <v>596.88333333333333</v>
      </c>
      <c r="L227" s="7">
        <v>488.32086839098366</v>
      </c>
      <c r="M227" s="7">
        <v>299.26913888023245</v>
      </c>
      <c r="N227" s="7">
        <v>650.75973823621064</v>
      </c>
      <c r="O227" s="7">
        <v>848.34766801703518</v>
      </c>
    </row>
    <row r="228" spans="1:15" x14ac:dyDescent="0.25">
      <c r="H228" s="1">
        <v>100363</v>
      </c>
      <c r="I228" s="8">
        <v>484</v>
      </c>
      <c r="J228" s="8">
        <v>461</v>
      </c>
      <c r="K228" s="8">
        <v>193.89</v>
      </c>
      <c r="L228" s="7">
        <v>224.18961103311585</v>
      </c>
      <c r="M228" s="7">
        <v>139.89594516475347</v>
      </c>
      <c r="N228" s="7">
        <v>80.122223139813357</v>
      </c>
      <c r="O228" s="7">
        <v>59.77372202494012</v>
      </c>
    </row>
    <row r="229" spans="1:15" x14ac:dyDescent="0.25">
      <c r="H229" s="1">
        <v>100364</v>
      </c>
      <c r="I229" s="8">
        <v>0</v>
      </c>
      <c r="J229" s="8">
        <v>0</v>
      </c>
      <c r="K229" s="8">
        <v>0</v>
      </c>
      <c r="L229" s="7">
        <v>0</v>
      </c>
      <c r="M229" s="7">
        <v>0</v>
      </c>
      <c r="N229" s="7">
        <v>0</v>
      </c>
      <c r="O229" s="7">
        <v>0</v>
      </c>
    </row>
    <row r="230" spans="1:15" x14ac:dyDescent="0.25">
      <c r="H230" s="1">
        <v>100365</v>
      </c>
      <c r="I230" s="8">
        <v>602.90000000000009</v>
      </c>
      <c r="J230" s="8">
        <v>440</v>
      </c>
      <c r="K230" s="8">
        <v>562.4666666666667</v>
      </c>
      <c r="L230" s="7">
        <v>705.29453894359881</v>
      </c>
      <c r="M230" s="7">
        <v>561.51745747538041</v>
      </c>
      <c r="N230" s="7">
        <v>536.48164726947175</v>
      </c>
      <c r="O230" s="7">
        <v>259.65711727842432</v>
      </c>
    </row>
    <row r="231" spans="1:15" x14ac:dyDescent="0.25">
      <c r="H231" s="1">
        <v>100366</v>
      </c>
      <c r="I231" s="8">
        <v>0</v>
      </c>
      <c r="J231" s="8">
        <v>0</v>
      </c>
      <c r="K231" s="8">
        <v>0</v>
      </c>
      <c r="L231" s="7">
        <v>0</v>
      </c>
      <c r="M231" s="7">
        <v>0</v>
      </c>
      <c r="N231" s="7">
        <v>0</v>
      </c>
      <c r="O231" s="7">
        <v>0</v>
      </c>
    </row>
    <row r="232" spans="1:15" x14ac:dyDescent="0.25">
      <c r="H232" s="1">
        <v>100367</v>
      </c>
      <c r="I232" s="8">
        <v>0</v>
      </c>
      <c r="J232" s="8">
        <v>0</v>
      </c>
      <c r="K232" s="8">
        <v>0</v>
      </c>
      <c r="L232" s="7">
        <v>0</v>
      </c>
      <c r="M232" s="7">
        <v>0</v>
      </c>
      <c r="N232" s="7">
        <v>0</v>
      </c>
      <c r="O232" s="7">
        <v>0</v>
      </c>
    </row>
    <row r="233" spans="1:15" x14ac:dyDescent="0.25">
      <c r="H233" s="1">
        <v>100368</v>
      </c>
      <c r="I233" s="8">
        <v>105</v>
      </c>
      <c r="J233" s="8">
        <v>320</v>
      </c>
      <c r="K233" s="8">
        <v>245.42916666666665</v>
      </c>
      <c r="L233" s="7">
        <v>223.75826598089645</v>
      </c>
      <c r="M233" s="7">
        <v>50.409362863440755</v>
      </c>
      <c r="N233" s="7">
        <v>43.292746929778531</v>
      </c>
      <c r="O233" s="7">
        <v>87.741943948777163</v>
      </c>
    </row>
    <row r="234" spans="1:15" x14ac:dyDescent="0.25">
      <c r="H234" s="1">
        <v>100369</v>
      </c>
      <c r="I234" s="8">
        <v>1223.3</v>
      </c>
      <c r="J234" s="8">
        <v>836.15499999999997</v>
      </c>
      <c r="K234" s="8">
        <v>713.35</v>
      </c>
      <c r="L234" s="7">
        <v>557.28789751346949</v>
      </c>
      <c r="M234" s="7">
        <v>492.27898922581488</v>
      </c>
      <c r="N234" s="7">
        <v>489.35292967696125</v>
      </c>
      <c r="O234" s="7">
        <v>724.2136811159362</v>
      </c>
    </row>
    <row r="235" spans="1:15" x14ac:dyDescent="0.25">
      <c r="H235" s="1">
        <v>100370</v>
      </c>
      <c r="I235" s="8">
        <v>1005.316</v>
      </c>
      <c r="J235" s="8">
        <v>623.88400000000001</v>
      </c>
      <c r="K235" s="8">
        <v>643.55525</v>
      </c>
      <c r="L235" s="7">
        <v>439.4147985977296</v>
      </c>
      <c r="M235" s="7">
        <v>475.24615429962751</v>
      </c>
      <c r="N235" s="7">
        <v>587.15272056720494</v>
      </c>
      <c r="O235" s="7">
        <v>269.58972998553088</v>
      </c>
    </row>
    <row r="236" spans="1:15" x14ac:dyDescent="0.25">
      <c r="H236" s="1">
        <v>100371</v>
      </c>
      <c r="I236" s="8">
        <v>112</v>
      </c>
      <c r="J236" s="8">
        <v>119</v>
      </c>
      <c r="K236" s="8">
        <v>166.70833333333334</v>
      </c>
      <c r="L236" s="7">
        <v>178.64536571428573</v>
      </c>
      <c r="M236" s="7">
        <v>88.657142857142858</v>
      </c>
      <c r="N236" s="7">
        <v>191.26892000000001</v>
      </c>
      <c r="O236" s="7">
        <v>100.88571428571429</v>
      </c>
    </row>
    <row r="237" spans="1:15" x14ac:dyDescent="0.25">
      <c r="H237" s="1">
        <v>100372</v>
      </c>
      <c r="I237" s="8">
        <v>0</v>
      </c>
      <c r="J237" s="8">
        <v>0</v>
      </c>
      <c r="K237" s="8">
        <v>0</v>
      </c>
      <c r="L237" s="7">
        <v>0</v>
      </c>
      <c r="M237" s="7">
        <v>0</v>
      </c>
      <c r="N237" s="7">
        <v>0</v>
      </c>
      <c r="O237" s="7">
        <v>0</v>
      </c>
    </row>
    <row r="238" spans="1:15" x14ac:dyDescent="0.25">
      <c r="H238" s="1">
        <v>100373</v>
      </c>
      <c r="I238" s="8">
        <v>5639</v>
      </c>
      <c r="J238" s="8">
        <v>4363.75</v>
      </c>
      <c r="K238" s="8">
        <v>4529.409090909091</v>
      </c>
      <c r="L238" s="7">
        <v>4407.017788651563</v>
      </c>
      <c r="M238" s="7">
        <v>4249.3383261924719</v>
      </c>
      <c r="N238" s="7">
        <v>3780.6588662629838</v>
      </c>
      <c r="O238" s="7">
        <v>0</v>
      </c>
    </row>
    <row r="239" spans="1:15" x14ac:dyDescent="0.25">
      <c r="H239" s="1">
        <v>100374</v>
      </c>
      <c r="I239" s="8">
        <v>0</v>
      </c>
      <c r="J239" s="8">
        <v>0</v>
      </c>
      <c r="K239" s="8">
        <v>0</v>
      </c>
      <c r="L239" s="7">
        <v>0</v>
      </c>
      <c r="M239" s="7">
        <v>0</v>
      </c>
      <c r="N239" s="7">
        <v>0</v>
      </c>
      <c r="O239" s="7">
        <v>0</v>
      </c>
    </row>
    <row r="240" spans="1:15" x14ac:dyDescent="0.25">
      <c r="H240" s="1">
        <v>100375</v>
      </c>
      <c r="I240" s="8">
        <v>0</v>
      </c>
      <c r="J240" s="8">
        <v>0</v>
      </c>
      <c r="K240" s="8">
        <v>0</v>
      </c>
      <c r="L240" s="7">
        <v>0</v>
      </c>
      <c r="M240" s="7">
        <v>0</v>
      </c>
      <c r="N240" s="7">
        <v>0</v>
      </c>
      <c r="O240" s="7">
        <v>0</v>
      </c>
    </row>
    <row r="241" spans="8:15" x14ac:dyDescent="0.25">
      <c r="H241" s="1">
        <v>100376</v>
      </c>
      <c r="I241" s="8">
        <v>433.7999999999999</v>
      </c>
      <c r="J241" s="8">
        <v>366</v>
      </c>
      <c r="K241" s="8">
        <v>0</v>
      </c>
      <c r="L241" s="7">
        <v>416.6</v>
      </c>
      <c r="M241" s="7">
        <v>416.6</v>
      </c>
      <c r="N241" s="7">
        <v>416.6</v>
      </c>
      <c r="O241" s="7">
        <v>416.6</v>
      </c>
    </row>
    <row r="242" spans="8:15" x14ac:dyDescent="0.25">
      <c r="H242" s="1">
        <v>100377</v>
      </c>
      <c r="I242" s="8">
        <v>356.07999999999993</v>
      </c>
      <c r="J242" s="8">
        <v>240</v>
      </c>
      <c r="K242" s="8">
        <v>324.44</v>
      </c>
      <c r="L242" s="7">
        <v>304.85250226086958</v>
      </c>
      <c r="M242" s="7">
        <v>245.14936208695644</v>
      </c>
      <c r="N242" s="7">
        <v>177.95399234782616</v>
      </c>
      <c r="O242" s="7">
        <v>213.53756939130429</v>
      </c>
    </row>
    <row r="243" spans="8:15" x14ac:dyDescent="0.25">
      <c r="H243" s="1">
        <v>100378</v>
      </c>
      <c r="I243" s="8">
        <v>0</v>
      </c>
      <c r="J243" s="8">
        <v>0</v>
      </c>
      <c r="K243" s="8">
        <v>0</v>
      </c>
      <c r="L243" s="7">
        <v>0</v>
      </c>
      <c r="M243" s="7">
        <v>0</v>
      </c>
      <c r="N243" s="7">
        <v>0</v>
      </c>
      <c r="O243" s="7">
        <v>0</v>
      </c>
    </row>
    <row r="244" spans="8:15" x14ac:dyDescent="0.25">
      <c r="H244" s="1">
        <v>100379</v>
      </c>
      <c r="I244" s="8">
        <v>0</v>
      </c>
      <c r="J244" s="8">
        <v>794.7600000000001</v>
      </c>
      <c r="K244" s="8">
        <v>536.62800000000004</v>
      </c>
      <c r="L244" s="7">
        <v>0</v>
      </c>
      <c r="M244" s="7">
        <v>0</v>
      </c>
      <c r="N244" s="7">
        <v>0</v>
      </c>
      <c r="O244" s="7">
        <v>0</v>
      </c>
    </row>
    <row r="245" spans="8:15" x14ac:dyDescent="0.25">
      <c r="H245" s="1">
        <v>100380</v>
      </c>
      <c r="I245" s="8">
        <v>231.5</v>
      </c>
      <c r="J245" s="8">
        <v>331</v>
      </c>
      <c r="K245" s="8">
        <v>1052.5833333333333</v>
      </c>
      <c r="L245" s="7">
        <v>171.34609100671349</v>
      </c>
      <c r="M245" s="7">
        <v>366.16010062080943</v>
      </c>
      <c r="N245" s="7">
        <v>287.92546439951451</v>
      </c>
      <c r="O245" s="7">
        <v>82.202611924729851</v>
      </c>
    </row>
    <row r="246" spans="8:15" x14ac:dyDescent="0.25">
      <c r="H246" s="1">
        <v>100381</v>
      </c>
      <c r="I246" s="8">
        <v>0</v>
      </c>
      <c r="J246" s="8">
        <v>0</v>
      </c>
      <c r="K246" s="8">
        <v>0</v>
      </c>
      <c r="L246" s="7">
        <v>0</v>
      </c>
      <c r="M246" s="7">
        <v>0</v>
      </c>
      <c r="N246" s="7">
        <v>0</v>
      </c>
      <c r="O246" s="7">
        <v>0</v>
      </c>
    </row>
    <row r="247" spans="8:15" x14ac:dyDescent="0.25">
      <c r="H247" s="1">
        <v>100382</v>
      </c>
      <c r="I247" s="8">
        <v>0</v>
      </c>
      <c r="J247" s="8">
        <v>0</v>
      </c>
      <c r="K247" s="8">
        <v>0</v>
      </c>
      <c r="L247" s="7">
        <v>0</v>
      </c>
      <c r="M247" s="7">
        <v>0</v>
      </c>
      <c r="N247" s="7">
        <v>0</v>
      </c>
      <c r="O247" s="7">
        <v>0</v>
      </c>
    </row>
    <row r="248" spans="8:15" x14ac:dyDescent="0.25">
      <c r="H248" s="1">
        <v>100383</v>
      </c>
      <c r="I248" s="8">
        <v>0</v>
      </c>
      <c r="J248" s="8">
        <v>5</v>
      </c>
      <c r="K248" s="8">
        <v>0.41666666666666674</v>
      </c>
      <c r="L248" s="7">
        <v>0</v>
      </c>
      <c r="M248" s="7">
        <v>0</v>
      </c>
      <c r="N248" s="7">
        <v>0</v>
      </c>
      <c r="O248" s="7">
        <v>0</v>
      </c>
    </row>
    <row r="249" spans="8:15" x14ac:dyDescent="0.25">
      <c r="H249" s="1">
        <v>100384</v>
      </c>
      <c r="I249" s="8">
        <v>213</v>
      </c>
      <c r="J249" s="8">
        <v>284</v>
      </c>
      <c r="K249" s="8">
        <v>388.85</v>
      </c>
      <c r="L249" s="7">
        <v>198.66666666666663</v>
      </c>
      <c r="M249" s="7">
        <v>198.66666666666663</v>
      </c>
      <c r="N249" s="7">
        <v>198.66666666666663</v>
      </c>
      <c r="O249" s="7">
        <v>198.66666666666663</v>
      </c>
    </row>
    <row r="250" spans="8:15" x14ac:dyDescent="0.25">
      <c r="H250" s="1">
        <v>100385</v>
      </c>
      <c r="I250" s="8">
        <v>0</v>
      </c>
      <c r="J250" s="8">
        <v>0</v>
      </c>
      <c r="K250" s="8">
        <v>0</v>
      </c>
      <c r="L250" s="7">
        <v>0</v>
      </c>
      <c r="M250" s="7">
        <v>0</v>
      </c>
      <c r="N250" s="7">
        <v>0</v>
      </c>
      <c r="O250" s="7">
        <v>0</v>
      </c>
    </row>
    <row r="251" spans="8:15" x14ac:dyDescent="0.25">
      <c r="H251" s="1">
        <v>100386</v>
      </c>
      <c r="I251" s="8">
        <v>826.0200000000001</v>
      </c>
      <c r="J251" s="8">
        <v>863.1</v>
      </c>
      <c r="K251" s="8">
        <v>802.32333333333327</v>
      </c>
      <c r="L251" s="7">
        <v>494.76348573482829</v>
      </c>
      <c r="M251" s="7">
        <v>503.06483872021983</v>
      </c>
      <c r="N251" s="7">
        <v>607.18060720938536</v>
      </c>
      <c r="O251" s="7">
        <v>735.65935161279788</v>
      </c>
    </row>
    <row r="252" spans="8:15" x14ac:dyDescent="0.25">
      <c r="H252" s="1">
        <v>100388</v>
      </c>
      <c r="I252" s="8">
        <v>68.34</v>
      </c>
      <c r="J252" s="8">
        <v>33.299999999999997</v>
      </c>
      <c r="K252" s="8">
        <v>39.273333333333333</v>
      </c>
      <c r="L252" s="7">
        <v>50.54666666666666</v>
      </c>
      <c r="M252" s="7">
        <v>50.54666666666666</v>
      </c>
      <c r="N252" s="7">
        <v>50.54666666666666</v>
      </c>
      <c r="O252" s="7">
        <v>50.54666666666666</v>
      </c>
    </row>
    <row r="253" spans="8:15" x14ac:dyDescent="0.25">
      <c r="H253" s="1">
        <v>100389</v>
      </c>
      <c r="I253" s="8">
        <v>0</v>
      </c>
      <c r="J253" s="8">
        <v>0</v>
      </c>
      <c r="K253" s="8">
        <v>0</v>
      </c>
      <c r="L253" s="7">
        <v>0</v>
      </c>
      <c r="M253" s="7">
        <v>0</v>
      </c>
      <c r="N253" s="7">
        <v>0</v>
      </c>
      <c r="O253" s="7">
        <v>0</v>
      </c>
    </row>
    <row r="254" spans="8:15" x14ac:dyDescent="0.25">
      <c r="H254" s="1">
        <v>100390</v>
      </c>
      <c r="I254" s="8">
        <v>0</v>
      </c>
      <c r="J254" s="8">
        <v>0</v>
      </c>
      <c r="K254" s="8">
        <v>0</v>
      </c>
      <c r="L254" s="7">
        <v>0</v>
      </c>
      <c r="M254" s="7">
        <v>0</v>
      </c>
      <c r="N254" s="7">
        <v>0</v>
      </c>
      <c r="O254" s="7">
        <v>0</v>
      </c>
    </row>
    <row r="255" spans="8:15" x14ac:dyDescent="0.25">
      <c r="H255" s="1">
        <v>100392</v>
      </c>
      <c r="I255" s="8">
        <v>0</v>
      </c>
      <c r="J255" s="8">
        <v>0</v>
      </c>
      <c r="K255" s="8">
        <v>0</v>
      </c>
      <c r="L255" s="7">
        <v>0</v>
      </c>
      <c r="M255" s="7">
        <v>0</v>
      </c>
      <c r="N255" s="7">
        <v>0</v>
      </c>
      <c r="O255" s="7">
        <v>0</v>
      </c>
    </row>
    <row r="256" spans="8:15" x14ac:dyDescent="0.25">
      <c r="H256" s="1">
        <v>100395</v>
      </c>
      <c r="I256" s="8">
        <v>0</v>
      </c>
      <c r="J256" s="8">
        <v>0</v>
      </c>
      <c r="K256" s="8">
        <v>0</v>
      </c>
      <c r="L256" s="7">
        <v>0</v>
      </c>
      <c r="M256" s="7">
        <v>0</v>
      </c>
      <c r="N256" s="7">
        <v>0</v>
      </c>
      <c r="O256" s="7">
        <v>0</v>
      </c>
    </row>
    <row r="257" spans="8:15" x14ac:dyDescent="0.25">
      <c r="H257" s="1">
        <v>100400</v>
      </c>
      <c r="I257" s="8">
        <v>89</v>
      </c>
      <c r="J257" s="8">
        <v>111.25</v>
      </c>
      <c r="K257" s="8">
        <v>75.143250000000009</v>
      </c>
      <c r="L257" s="7">
        <v>13.457459032447591</v>
      </c>
      <c r="M257" s="7">
        <v>171.04898968466409</v>
      </c>
      <c r="N257" s="7">
        <v>36.650101194750931</v>
      </c>
      <c r="O257" s="7">
        <v>82.807623881961206</v>
      </c>
    </row>
    <row r="258" spans="8:15" x14ac:dyDescent="0.25">
      <c r="H258" s="1">
        <v>100401</v>
      </c>
      <c r="I258" s="8">
        <v>0</v>
      </c>
      <c r="J258" s="8">
        <v>40.5</v>
      </c>
      <c r="K258" s="8">
        <v>20.25</v>
      </c>
      <c r="L258" s="7">
        <v>0</v>
      </c>
      <c r="M258" s="7">
        <v>0</v>
      </c>
      <c r="N258" s="7">
        <v>0</v>
      </c>
      <c r="O258" s="7">
        <v>0</v>
      </c>
    </row>
    <row r="259" spans="8:15" x14ac:dyDescent="0.25">
      <c r="H259" s="1">
        <v>100402</v>
      </c>
      <c r="I259" s="8">
        <v>633.19000000000005</v>
      </c>
      <c r="J259" s="8">
        <v>510</v>
      </c>
      <c r="K259" s="8">
        <v>577.23416666666662</v>
      </c>
      <c r="L259" s="7">
        <v>684.12952603742883</v>
      </c>
      <c r="M259" s="7">
        <v>558.31754475183072</v>
      </c>
      <c r="N259" s="7">
        <v>524.1050956061838</v>
      </c>
      <c r="O259" s="7">
        <v>505.27869202603745</v>
      </c>
    </row>
    <row r="260" spans="8:15" x14ac:dyDescent="0.25">
      <c r="H260" s="1">
        <v>100403</v>
      </c>
      <c r="I260" s="8">
        <v>0</v>
      </c>
      <c r="J260" s="8">
        <v>0</v>
      </c>
      <c r="K260" s="8">
        <v>0</v>
      </c>
      <c r="L260" s="7">
        <v>0</v>
      </c>
      <c r="M260" s="7">
        <v>0</v>
      </c>
      <c r="N260" s="7">
        <v>0</v>
      </c>
      <c r="O260" s="7">
        <v>0</v>
      </c>
    </row>
    <row r="261" spans="8:15" x14ac:dyDescent="0.25">
      <c r="H261" s="1">
        <v>100404</v>
      </c>
      <c r="I261" s="8">
        <v>433.55</v>
      </c>
      <c r="J261" s="8">
        <v>564.45000000000005</v>
      </c>
      <c r="K261" s="8">
        <v>379.2208333333333</v>
      </c>
      <c r="L261" s="7">
        <v>334.20393258426975</v>
      </c>
      <c r="M261" s="7">
        <v>337.27471910112365</v>
      </c>
      <c r="N261" s="7">
        <v>302.77955056179781</v>
      </c>
      <c r="O261" s="7">
        <v>580.17393258426978</v>
      </c>
    </row>
    <row r="262" spans="8:15" x14ac:dyDescent="0.25">
      <c r="H262" s="1">
        <v>100405</v>
      </c>
      <c r="I262" s="8">
        <v>69</v>
      </c>
      <c r="J262" s="8">
        <v>64</v>
      </c>
      <c r="K262" s="8">
        <v>85.833333333333329</v>
      </c>
      <c r="L262" s="7">
        <v>68.275330396475766</v>
      </c>
      <c r="M262" s="7">
        <v>31.53436123348018</v>
      </c>
      <c r="N262" s="7">
        <v>67.358443465491916</v>
      </c>
      <c r="O262" s="7">
        <v>57.059838472834066</v>
      </c>
    </row>
    <row r="263" spans="8:15" x14ac:dyDescent="0.25">
      <c r="H263" s="1">
        <v>100406</v>
      </c>
      <c r="I263" s="8">
        <v>130.715</v>
      </c>
      <c r="J263" s="8">
        <v>148.00200000000001</v>
      </c>
      <c r="K263" s="8">
        <v>157.22683333333336</v>
      </c>
      <c r="L263" s="7">
        <v>261.26724400152193</v>
      </c>
      <c r="M263" s="7">
        <v>145.39049621442547</v>
      </c>
      <c r="N263" s="7">
        <v>180.38487756975911</v>
      </c>
      <c r="O263" s="7">
        <v>144.29840561581941</v>
      </c>
    </row>
    <row r="264" spans="8:15" x14ac:dyDescent="0.25">
      <c r="H264" s="1">
        <v>100407</v>
      </c>
      <c r="I264" s="8">
        <v>0</v>
      </c>
      <c r="J264" s="8">
        <v>0</v>
      </c>
      <c r="K264" s="8">
        <v>0</v>
      </c>
      <c r="L264" s="7">
        <v>0</v>
      </c>
      <c r="M264" s="7">
        <v>0</v>
      </c>
      <c r="N264" s="7">
        <v>0</v>
      </c>
      <c r="O264" s="7">
        <v>0</v>
      </c>
    </row>
    <row r="265" spans="8:15" x14ac:dyDescent="0.25">
      <c r="H265" s="1">
        <v>100408</v>
      </c>
      <c r="I265" s="8">
        <v>0</v>
      </c>
      <c r="J265" s="8">
        <v>0</v>
      </c>
      <c r="K265" s="8">
        <v>0</v>
      </c>
      <c r="L265" s="7">
        <v>0</v>
      </c>
      <c r="M265" s="7">
        <v>0</v>
      </c>
      <c r="N265" s="7">
        <v>0</v>
      </c>
      <c r="O265" s="7">
        <v>0</v>
      </c>
    </row>
    <row r="266" spans="8:15" x14ac:dyDescent="0.25">
      <c r="H266" s="1">
        <v>100409</v>
      </c>
      <c r="I266" s="8">
        <v>38</v>
      </c>
      <c r="J266" s="8">
        <v>32</v>
      </c>
      <c r="K266" s="8">
        <v>29.571428571428573</v>
      </c>
      <c r="L266" s="7">
        <v>32.333333333333336</v>
      </c>
      <c r="M266" s="7">
        <v>32.333333333333336</v>
      </c>
      <c r="N266" s="7">
        <v>32.333333333333336</v>
      </c>
      <c r="O266" s="7">
        <v>32.333333333333336</v>
      </c>
    </row>
    <row r="267" spans="8:15" x14ac:dyDescent="0.25">
      <c r="H267" s="1">
        <v>100410</v>
      </c>
      <c r="I267" s="8">
        <v>0</v>
      </c>
      <c r="J267" s="8">
        <v>0</v>
      </c>
      <c r="K267" s="8">
        <v>0</v>
      </c>
      <c r="L267" s="7">
        <v>0</v>
      </c>
      <c r="M267" s="7">
        <v>0</v>
      </c>
      <c r="N267" s="7">
        <v>0</v>
      </c>
      <c r="O267" s="7">
        <v>0</v>
      </c>
    </row>
    <row r="268" spans="8:15" x14ac:dyDescent="0.25">
      <c r="H268" s="1">
        <v>100411</v>
      </c>
      <c r="I268" s="8">
        <v>0</v>
      </c>
      <c r="J268" s="8">
        <v>0</v>
      </c>
      <c r="K268" s="8">
        <v>0</v>
      </c>
      <c r="L268" s="7">
        <v>0</v>
      </c>
      <c r="M268" s="7">
        <v>0</v>
      </c>
      <c r="N268" s="7">
        <v>0</v>
      </c>
      <c r="O268" s="7">
        <v>0</v>
      </c>
    </row>
    <row r="269" spans="8:15" x14ac:dyDescent="0.25">
      <c r="H269" s="1">
        <v>100412</v>
      </c>
      <c r="I269" s="8">
        <v>0</v>
      </c>
      <c r="J269" s="8">
        <v>0</v>
      </c>
      <c r="K269" s="8">
        <v>0</v>
      </c>
      <c r="L269" s="7">
        <v>0</v>
      </c>
      <c r="M269" s="7">
        <v>0</v>
      </c>
      <c r="N269" s="7">
        <v>0</v>
      </c>
      <c r="O269" s="7">
        <v>0</v>
      </c>
    </row>
    <row r="270" spans="8:15" x14ac:dyDescent="0.25">
      <c r="H270" s="1">
        <v>100413</v>
      </c>
      <c r="I270" s="8">
        <v>3060.6030000000001</v>
      </c>
      <c r="J270" s="8">
        <v>1861.3340000000001</v>
      </c>
      <c r="K270" s="8">
        <v>2346.5279166666664</v>
      </c>
      <c r="L270" s="7">
        <v>2493.5634570957873</v>
      </c>
      <c r="M270" s="7">
        <v>2000.1362871166489</v>
      </c>
      <c r="N270" s="7">
        <v>2361.6060785664013</v>
      </c>
      <c r="O270" s="7">
        <v>1371.3671761904782</v>
      </c>
    </row>
    <row r="271" spans="8:15" x14ac:dyDescent="0.25">
      <c r="H271" s="1">
        <v>100414</v>
      </c>
      <c r="I271" s="8">
        <v>0</v>
      </c>
      <c r="J271" s="8">
        <v>0</v>
      </c>
      <c r="K271" s="8">
        <v>0</v>
      </c>
      <c r="L271" s="7">
        <v>0</v>
      </c>
      <c r="M271" s="7">
        <v>0</v>
      </c>
      <c r="N271" s="7">
        <v>0</v>
      </c>
      <c r="O271" s="7">
        <v>0</v>
      </c>
    </row>
    <row r="272" spans="8:15" x14ac:dyDescent="0.25">
      <c r="H272" s="1">
        <v>100416</v>
      </c>
      <c r="I272" s="8">
        <v>140.755</v>
      </c>
      <c r="J272" s="8">
        <v>105</v>
      </c>
      <c r="K272" s="8">
        <v>89.457166666666652</v>
      </c>
      <c r="L272" s="7">
        <v>169.49951657905464</v>
      </c>
      <c r="M272" s="7">
        <v>141.75326213976578</v>
      </c>
      <c r="N272" s="7">
        <v>202.18087556288097</v>
      </c>
      <c r="O272" s="7">
        <v>104.01128854520752</v>
      </c>
    </row>
    <row r="273" spans="8:15" x14ac:dyDescent="0.25">
      <c r="H273" s="1">
        <v>100417</v>
      </c>
      <c r="I273" s="8">
        <v>0</v>
      </c>
      <c r="J273" s="8">
        <v>0</v>
      </c>
      <c r="K273" s="8">
        <v>0</v>
      </c>
      <c r="L273" s="7">
        <v>0</v>
      </c>
      <c r="M273" s="7">
        <v>0</v>
      </c>
      <c r="N273" s="7">
        <v>0</v>
      </c>
      <c r="O273" s="7">
        <v>0</v>
      </c>
    </row>
    <row r="274" spans="8:15" x14ac:dyDescent="0.25">
      <c r="H274" s="1">
        <v>100450</v>
      </c>
      <c r="I274" s="8">
        <v>140</v>
      </c>
      <c r="J274" s="8">
        <v>95</v>
      </c>
      <c r="K274" s="8">
        <v>43.333333333333336</v>
      </c>
      <c r="L274" s="7">
        <v>101.66666666666669</v>
      </c>
      <c r="M274" s="7">
        <v>101.66666666666669</v>
      </c>
      <c r="N274" s="7">
        <v>101.66666666666669</v>
      </c>
      <c r="O274" s="7">
        <v>101.66666666666669</v>
      </c>
    </row>
    <row r="275" spans="8:15" x14ac:dyDescent="0.25">
      <c r="H275" s="1">
        <v>100451</v>
      </c>
      <c r="I275" s="8">
        <v>84</v>
      </c>
      <c r="J275" s="8">
        <v>49</v>
      </c>
      <c r="K275" s="8">
        <v>75.833333333333329</v>
      </c>
      <c r="L275" s="7">
        <v>37.451796568438866</v>
      </c>
      <c r="M275" s="7">
        <v>34.531045625913677</v>
      </c>
      <c r="N275" s="7">
        <v>33.092252058167269</v>
      </c>
      <c r="O275" s="7">
        <v>50.933292298222675</v>
      </c>
    </row>
    <row r="276" spans="8:15" x14ac:dyDescent="0.25">
      <c r="H276" s="1">
        <v>100452</v>
      </c>
      <c r="I276" s="8">
        <v>0</v>
      </c>
      <c r="J276" s="8">
        <v>0</v>
      </c>
      <c r="K276" s="8">
        <v>0</v>
      </c>
      <c r="L276" s="7">
        <v>0</v>
      </c>
      <c r="M276" s="7">
        <v>0</v>
      </c>
      <c r="N276" s="7">
        <v>0</v>
      </c>
      <c r="O276" s="7">
        <v>0</v>
      </c>
    </row>
    <row r="277" spans="8:15" x14ac:dyDescent="0.25">
      <c r="H277" s="1">
        <v>100453</v>
      </c>
      <c r="I277" s="8">
        <v>0</v>
      </c>
      <c r="J277" s="8">
        <v>0</v>
      </c>
      <c r="K277" s="8">
        <v>0</v>
      </c>
      <c r="L277" s="7">
        <v>0</v>
      </c>
      <c r="M277" s="7">
        <v>0</v>
      </c>
      <c r="N277" s="7">
        <v>0</v>
      </c>
      <c r="O277" s="7">
        <v>0</v>
      </c>
    </row>
    <row r="278" spans="8:15" x14ac:dyDescent="0.25">
      <c r="H278" s="1">
        <v>100454</v>
      </c>
      <c r="I278" s="8">
        <v>0</v>
      </c>
      <c r="J278" s="8">
        <v>0</v>
      </c>
      <c r="K278" s="8">
        <v>0</v>
      </c>
      <c r="L278" s="7">
        <v>0</v>
      </c>
      <c r="M278" s="7">
        <v>0</v>
      </c>
      <c r="N278" s="7">
        <v>0</v>
      </c>
      <c r="O278" s="7">
        <v>0</v>
      </c>
    </row>
    <row r="279" spans="8:15" x14ac:dyDescent="0.25">
      <c r="H279" s="1">
        <v>100455</v>
      </c>
      <c r="I279" s="8">
        <v>0</v>
      </c>
      <c r="J279" s="8">
        <v>0</v>
      </c>
      <c r="K279" s="8">
        <v>0</v>
      </c>
      <c r="L279" s="7">
        <v>0</v>
      </c>
      <c r="M279" s="7">
        <v>0</v>
      </c>
      <c r="N279" s="7">
        <v>0</v>
      </c>
      <c r="O279" s="7">
        <v>0</v>
      </c>
    </row>
    <row r="280" spans="8:15" x14ac:dyDescent="0.25">
      <c r="H280" s="1">
        <v>100456</v>
      </c>
      <c r="I280" s="8">
        <v>0</v>
      </c>
      <c r="J280" s="8">
        <v>0</v>
      </c>
      <c r="K280" s="8">
        <v>0</v>
      </c>
      <c r="L280" s="7">
        <v>0</v>
      </c>
      <c r="M280" s="7">
        <v>0</v>
      </c>
      <c r="N280" s="7">
        <v>0</v>
      </c>
      <c r="O280" s="7">
        <v>0</v>
      </c>
    </row>
    <row r="281" spans="8:15" x14ac:dyDescent="0.25">
      <c r="H281" s="1">
        <v>100457</v>
      </c>
      <c r="I281" s="8">
        <v>0</v>
      </c>
      <c r="J281" s="8">
        <v>340</v>
      </c>
      <c r="K281" s="8">
        <v>28.333333333333332</v>
      </c>
      <c r="L281" s="7">
        <v>0</v>
      </c>
      <c r="M281" s="7">
        <v>0</v>
      </c>
      <c r="N281" s="7">
        <v>0</v>
      </c>
      <c r="O281" s="7">
        <v>0</v>
      </c>
    </row>
    <row r="282" spans="8:15" x14ac:dyDescent="0.25">
      <c r="H282" s="1">
        <v>100458</v>
      </c>
      <c r="I282" s="8">
        <v>190</v>
      </c>
      <c r="J282" s="8">
        <v>129</v>
      </c>
      <c r="K282" s="8">
        <v>144.41666666666666</v>
      </c>
      <c r="L282" s="7">
        <v>134.32046979865771</v>
      </c>
      <c r="M282" s="7">
        <v>184.06879194630872</v>
      </c>
      <c r="N282" s="7">
        <v>97.506711409395962</v>
      </c>
      <c r="O282" s="7">
        <v>86.562080536912745</v>
      </c>
    </row>
    <row r="283" spans="8:15" x14ac:dyDescent="0.25">
      <c r="H283" s="1">
        <v>100459</v>
      </c>
      <c r="I283" s="8">
        <v>113.19</v>
      </c>
      <c r="J283" s="8">
        <v>66.81</v>
      </c>
      <c r="K283" s="8">
        <v>95.833333333333329</v>
      </c>
      <c r="L283" s="7">
        <v>55.859125913572377</v>
      </c>
      <c r="M283" s="7">
        <v>43.064452837592583</v>
      </c>
      <c r="N283" s="7">
        <v>44.024133025947926</v>
      </c>
      <c r="O283" s="7">
        <v>52.262716436945105</v>
      </c>
    </row>
    <row r="284" spans="8:15" x14ac:dyDescent="0.25">
      <c r="H284" s="1">
        <v>100460</v>
      </c>
      <c r="I284" s="8">
        <v>0</v>
      </c>
      <c r="J284" s="8">
        <v>0</v>
      </c>
      <c r="K284" s="8">
        <v>0</v>
      </c>
      <c r="L284" s="7">
        <v>0</v>
      </c>
      <c r="M284" s="7">
        <v>0</v>
      </c>
      <c r="N284" s="7">
        <v>0</v>
      </c>
      <c r="O284" s="7">
        <v>0</v>
      </c>
    </row>
    <row r="285" spans="8:15" x14ac:dyDescent="0.25">
      <c r="H285" s="1">
        <v>100461</v>
      </c>
      <c r="I285" s="8">
        <v>0</v>
      </c>
      <c r="J285" s="8">
        <v>0</v>
      </c>
      <c r="K285" s="8">
        <v>0</v>
      </c>
      <c r="L285" s="7">
        <v>0</v>
      </c>
      <c r="M285" s="7">
        <v>0</v>
      </c>
      <c r="N285" s="7">
        <v>0</v>
      </c>
      <c r="O285" s="7">
        <v>0</v>
      </c>
    </row>
    <row r="286" spans="8:15" x14ac:dyDescent="0.25">
      <c r="H286" s="1">
        <v>100462</v>
      </c>
      <c r="I286" s="8">
        <v>0</v>
      </c>
      <c r="J286" s="8">
        <v>0</v>
      </c>
      <c r="K286" s="8">
        <v>0</v>
      </c>
      <c r="L286" s="7">
        <v>0</v>
      </c>
      <c r="M286" s="7">
        <v>0</v>
      </c>
      <c r="N286" s="7">
        <v>0</v>
      </c>
      <c r="O286" s="7">
        <v>0</v>
      </c>
    </row>
    <row r="287" spans="8:15" x14ac:dyDescent="0.25">
      <c r="H287" s="1">
        <v>100463</v>
      </c>
      <c r="I287" s="8">
        <v>14.75</v>
      </c>
      <c r="J287" s="8">
        <v>19</v>
      </c>
      <c r="K287" s="8">
        <v>17.8125</v>
      </c>
      <c r="L287" s="7">
        <v>19.093749999999996</v>
      </c>
      <c r="M287" s="7">
        <v>37.012500000000003</v>
      </c>
      <c r="N287" s="7">
        <v>33.193749999999994</v>
      </c>
      <c r="O287" s="7">
        <v>47.881249999999994</v>
      </c>
    </row>
    <row r="288" spans="8:15" x14ac:dyDescent="0.25">
      <c r="H288" s="1">
        <v>100464</v>
      </c>
      <c r="I288" s="8">
        <v>0</v>
      </c>
      <c r="J288" s="8">
        <v>0</v>
      </c>
      <c r="K288" s="8">
        <v>0</v>
      </c>
      <c r="L288" s="7">
        <v>0</v>
      </c>
      <c r="M288" s="7">
        <v>0</v>
      </c>
      <c r="N288" s="7">
        <v>0</v>
      </c>
      <c r="O288" s="7">
        <v>0</v>
      </c>
    </row>
    <row r="289" spans="8:15" x14ac:dyDescent="0.25">
      <c r="H289" s="1">
        <v>100465</v>
      </c>
      <c r="I289" s="8">
        <v>1329</v>
      </c>
      <c r="J289" s="8">
        <v>1233.5</v>
      </c>
      <c r="K289" s="8">
        <v>1014.0866666666666</v>
      </c>
      <c r="L289" s="7">
        <v>948.37706977766277</v>
      </c>
      <c r="M289" s="7">
        <v>828.8817706691126</v>
      </c>
      <c r="N289" s="7">
        <v>794.27152903182639</v>
      </c>
      <c r="O289" s="7">
        <v>877.14559386973167</v>
      </c>
    </row>
    <row r="290" spans="8:15" x14ac:dyDescent="0.25">
      <c r="H290" s="1">
        <v>100466</v>
      </c>
      <c r="I290" s="8">
        <v>0</v>
      </c>
      <c r="J290" s="8">
        <v>0</v>
      </c>
      <c r="K290" s="8">
        <v>0</v>
      </c>
      <c r="L290" s="7">
        <v>0</v>
      </c>
      <c r="M290" s="7">
        <v>0</v>
      </c>
      <c r="N290" s="7">
        <v>0</v>
      </c>
      <c r="O290" s="7">
        <v>0</v>
      </c>
    </row>
    <row r="291" spans="8:15" x14ac:dyDescent="0.25">
      <c r="H291" s="1">
        <v>100467</v>
      </c>
      <c r="I291" s="8">
        <v>1291.5</v>
      </c>
      <c r="J291" s="8">
        <v>969.5</v>
      </c>
      <c r="K291" s="8">
        <v>966.95833333333348</v>
      </c>
      <c r="L291" s="7">
        <v>773.54896972780466</v>
      </c>
      <c r="M291" s="7">
        <v>725.63883998982453</v>
      </c>
      <c r="N291" s="7">
        <v>824.23167641821419</v>
      </c>
      <c r="O291" s="7">
        <v>504.60900534215216</v>
      </c>
    </row>
    <row r="292" spans="8:15" x14ac:dyDescent="0.25">
      <c r="H292" s="1">
        <v>100468</v>
      </c>
      <c r="I292" s="8">
        <v>0</v>
      </c>
      <c r="J292" s="8">
        <v>0</v>
      </c>
      <c r="K292" s="8">
        <v>0</v>
      </c>
      <c r="L292" s="7">
        <v>0</v>
      </c>
      <c r="M292" s="7">
        <v>0</v>
      </c>
      <c r="N292" s="7">
        <v>0</v>
      </c>
      <c r="O292" s="7">
        <v>0</v>
      </c>
    </row>
    <row r="293" spans="8:15" x14ac:dyDescent="0.25">
      <c r="H293" s="1">
        <v>100469</v>
      </c>
      <c r="I293" s="8">
        <v>0</v>
      </c>
      <c r="J293" s="8">
        <v>0</v>
      </c>
      <c r="K293" s="8">
        <v>0</v>
      </c>
      <c r="L293" s="7">
        <v>0</v>
      </c>
      <c r="M293" s="7">
        <v>0</v>
      </c>
      <c r="N293" s="7">
        <v>0</v>
      </c>
      <c r="O293" s="7">
        <v>0</v>
      </c>
    </row>
    <row r="294" spans="8:15" x14ac:dyDescent="0.25">
      <c r="H294" s="1">
        <v>100470</v>
      </c>
      <c r="I294" s="8">
        <v>0</v>
      </c>
      <c r="J294" s="8">
        <v>0</v>
      </c>
      <c r="K294" s="8">
        <v>0</v>
      </c>
      <c r="L294" s="7">
        <v>0</v>
      </c>
      <c r="M294" s="7">
        <v>0</v>
      </c>
      <c r="N294" s="7">
        <v>0</v>
      </c>
      <c r="O294" s="7">
        <v>0</v>
      </c>
    </row>
    <row r="295" spans="8:15" x14ac:dyDescent="0.25">
      <c r="H295" s="1">
        <v>100471</v>
      </c>
      <c r="I295" s="8">
        <v>420.25</v>
      </c>
      <c r="J295" s="8">
        <v>267.81299999999999</v>
      </c>
      <c r="K295" s="8">
        <v>247.90100000000001</v>
      </c>
      <c r="L295" s="7">
        <v>489.46612292219578</v>
      </c>
      <c r="M295" s="7">
        <v>207.53998938399215</v>
      </c>
      <c r="N295" s="7">
        <v>176.70018228802903</v>
      </c>
      <c r="O295" s="7">
        <v>272.26387637938257</v>
      </c>
    </row>
    <row r="296" spans="8:15" x14ac:dyDescent="0.25">
      <c r="H296" s="1">
        <v>100473</v>
      </c>
      <c r="I296" s="8">
        <v>0</v>
      </c>
      <c r="J296" s="8">
        <v>0</v>
      </c>
      <c r="K296" s="8">
        <v>0</v>
      </c>
      <c r="L296" s="7">
        <v>0</v>
      </c>
      <c r="M296" s="7">
        <v>0</v>
      </c>
      <c r="N296" s="7">
        <v>0</v>
      </c>
      <c r="O296" s="7">
        <v>0</v>
      </c>
    </row>
    <row r="297" spans="8:15" x14ac:dyDescent="0.25">
      <c r="H297" s="1">
        <v>100474</v>
      </c>
      <c r="I297" s="8">
        <v>68</v>
      </c>
      <c r="J297" s="8">
        <v>72</v>
      </c>
      <c r="K297" s="8">
        <v>80.666666666666671</v>
      </c>
      <c r="L297" s="7">
        <v>76.065573770491795</v>
      </c>
      <c r="M297" s="7">
        <v>83.672131147540981</v>
      </c>
      <c r="N297" s="7">
        <v>87.475409836065566</v>
      </c>
      <c r="O297" s="7">
        <v>57.049180327868847</v>
      </c>
    </row>
    <row r="298" spans="8:15" x14ac:dyDescent="0.25">
      <c r="H298" s="1">
        <v>100475</v>
      </c>
      <c r="I298" s="8">
        <v>0</v>
      </c>
      <c r="J298" s="8">
        <v>0</v>
      </c>
      <c r="K298" s="8">
        <v>0</v>
      </c>
      <c r="L298" s="7">
        <v>0</v>
      </c>
      <c r="M298" s="7">
        <v>0</v>
      </c>
      <c r="N298" s="7">
        <v>0</v>
      </c>
      <c r="O298" s="7">
        <v>0</v>
      </c>
    </row>
    <row r="299" spans="8:15" x14ac:dyDescent="0.25">
      <c r="H299" s="1">
        <v>100476</v>
      </c>
      <c r="I299" s="8">
        <v>0</v>
      </c>
      <c r="J299" s="8">
        <v>0</v>
      </c>
      <c r="K299" s="8">
        <v>0</v>
      </c>
      <c r="L299" s="7">
        <v>0</v>
      </c>
      <c r="M299" s="7">
        <v>0</v>
      </c>
      <c r="N299" s="7">
        <v>0</v>
      </c>
      <c r="O299" s="7">
        <v>0</v>
      </c>
    </row>
    <row r="300" spans="8:15" x14ac:dyDescent="0.25">
      <c r="H300" s="1">
        <v>100477</v>
      </c>
      <c r="I300" s="8">
        <v>0</v>
      </c>
      <c r="J300" s="8">
        <v>0</v>
      </c>
      <c r="K300" s="8">
        <v>0</v>
      </c>
      <c r="L300" s="7">
        <v>0</v>
      </c>
      <c r="M300" s="7">
        <v>0</v>
      </c>
      <c r="N300" s="7">
        <v>0</v>
      </c>
      <c r="O300" s="7">
        <v>0</v>
      </c>
    </row>
    <row r="301" spans="8:15" x14ac:dyDescent="0.25">
      <c r="H301" s="1">
        <v>100500</v>
      </c>
      <c r="I301" s="8">
        <v>0</v>
      </c>
      <c r="J301" s="8">
        <v>0</v>
      </c>
      <c r="K301" s="8">
        <v>0</v>
      </c>
      <c r="L301" s="7">
        <v>0</v>
      </c>
      <c r="M301" s="7">
        <v>0</v>
      </c>
      <c r="N301" s="7">
        <v>0</v>
      </c>
      <c r="O301" s="7">
        <v>0</v>
      </c>
    </row>
    <row r="302" spans="8:15" x14ac:dyDescent="0.25">
      <c r="H302" s="1">
        <v>100501</v>
      </c>
      <c r="I302" s="8">
        <v>0</v>
      </c>
      <c r="J302" s="8">
        <v>0</v>
      </c>
      <c r="K302" s="8">
        <v>0</v>
      </c>
      <c r="L302" s="7">
        <v>0</v>
      </c>
      <c r="M302" s="7">
        <v>0</v>
      </c>
      <c r="N302" s="7">
        <v>0</v>
      </c>
      <c r="O302" s="7">
        <v>0</v>
      </c>
    </row>
    <row r="303" spans="8:15" x14ac:dyDescent="0.25">
      <c r="H303" s="1">
        <v>100502</v>
      </c>
      <c r="I303" s="8">
        <v>0</v>
      </c>
      <c r="J303" s="8">
        <v>0</v>
      </c>
      <c r="K303" s="8">
        <v>0</v>
      </c>
      <c r="L303" s="7">
        <v>0</v>
      </c>
      <c r="M303" s="7">
        <v>0</v>
      </c>
      <c r="N303" s="7">
        <v>0</v>
      </c>
      <c r="O303" s="7">
        <v>0</v>
      </c>
    </row>
    <row r="304" spans="8:15" x14ac:dyDescent="0.25">
      <c r="H304" s="1">
        <v>100503</v>
      </c>
      <c r="I304" s="8">
        <v>0</v>
      </c>
      <c r="J304" s="8">
        <v>0</v>
      </c>
      <c r="K304" s="8">
        <v>0</v>
      </c>
      <c r="L304" s="7">
        <v>0</v>
      </c>
      <c r="M304" s="7">
        <v>0</v>
      </c>
      <c r="N304" s="7">
        <v>0</v>
      </c>
      <c r="O304" s="7">
        <v>0</v>
      </c>
    </row>
    <row r="305" spans="8:15" x14ac:dyDescent="0.25">
      <c r="H305" s="1">
        <v>100504</v>
      </c>
      <c r="I305" s="8">
        <v>476.5</v>
      </c>
      <c r="J305" s="8">
        <v>423.5</v>
      </c>
      <c r="K305" s="8">
        <v>361.08333333333326</v>
      </c>
      <c r="L305" s="7">
        <v>351.57786885245895</v>
      </c>
      <c r="M305" s="7">
        <v>210.24590163934425</v>
      </c>
      <c r="N305" s="7">
        <v>128.09426229508193</v>
      </c>
      <c r="O305" s="7">
        <v>126.9262295081967</v>
      </c>
    </row>
    <row r="306" spans="8:15" x14ac:dyDescent="0.25">
      <c r="H306" s="1">
        <v>100505</v>
      </c>
      <c r="I306" s="8">
        <v>0</v>
      </c>
      <c r="J306" s="8">
        <v>0</v>
      </c>
      <c r="K306" s="8">
        <v>0</v>
      </c>
      <c r="L306" s="7">
        <v>0</v>
      </c>
      <c r="M306" s="7">
        <v>0</v>
      </c>
      <c r="N306" s="7">
        <v>0</v>
      </c>
      <c r="O306" s="7">
        <v>0</v>
      </c>
    </row>
    <row r="307" spans="8:15" x14ac:dyDescent="0.25">
      <c r="H307" s="1">
        <v>100506</v>
      </c>
      <c r="I307" s="8">
        <v>152.5</v>
      </c>
      <c r="J307" s="8">
        <v>173.5</v>
      </c>
      <c r="K307" s="8">
        <v>49.81818181818182</v>
      </c>
      <c r="L307" s="7">
        <v>140.33333333333334</v>
      </c>
      <c r="M307" s="7">
        <v>140.33333333333334</v>
      </c>
      <c r="N307" s="7">
        <v>140.33333333333334</v>
      </c>
      <c r="O307" s="7">
        <v>140.33333333333334</v>
      </c>
    </row>
    <row r="308" spans="8:15" x14ac:dyDescent="0.25">
      <c r="H308" s="1">
        <v>100507</v>
      </c>
      <c r="I308" s="8">
        <v>159</v>
      </c>
      <c r="J308" s="8">
        <v>160</v>
      </c>
      <c r="K308" s="8">
        <v>84.166666666666671</v>
      </c>
      <c r="L308" s="7">
        <v>104.76666666666668</v>
      </c>
      <c r="M308" s="7">
        <v>104.76666666666668</v>
      </c>
      <c r="N308" s="7">
        <v>89.8</v>
      </c>
      <c r="O308" s="7">
        <v>179.6</v>
      </c>
    </row>
    <row r="309" spans="8:15" x14ac:dyDescent="0.25">
      <c r="H309" s="1">
        <v>100508</v>
      </c>
      <c r="I309" s="8">
        <v>220</v>
      </c>
      <c r="J309" s="8">
        <v>239.8</v>
      </c>
      <c r="K309" s="8">
        <v>211.76666666666665</v>
      </c>
      <c r="L309" s="7">
        <v>229.34117647058824</v>
      </c>
      <c r="M309" s="7">
        <v>172.00588235294117</v>
      </c>
      <c r="N309" s="7">
        <v>152.89411764705881</v>
      </c>
      <c r="O309" s="7">
        <v>191.11764705882351</v>
      </c>
    </row>
    <row r="310" spans="8:15" x14ac:dyDescent="0.25">
      <c r="H310" s="1">
        <v>100509</v>
      </c>
      <c r="I310" s="8">
        <v>478</v>
      </c>
      <c r="J310" s="8">
        <v>472</v>
      </c>
      <c r="K310" s="8">
        <v>402.29166666666674</v>
      </c>
      <c r="L310" s="7">
        <v>514.18745785569786</v>
      </c>
      <c r="M310" s="7">
        <v>433.55900202292651</v>
      </c>
      <c r="N310" s="7">
        <v>278.09575185434926</v>
      </c>
      <c r="O310" s="7">
        <v>316.72016183412001</v>
      </c>
    </row>
    <row r="311" spans="8:15" x14ac:dyDescent="0.25">
      <c r="H311" s="1">
        <v>100510</v>
      </c>
      <c r="I311" s="8">
        <v>0</v>
      </c>
      <c r="J311" s="8">
        <v>0</v>
      </c>
      <c r="K311" s="8">
        <v>0</v>
      </c>
      <c r="L311" s="7">
        <v>0</v>
      </c>
      <c r="M311" s="7">
        <v>0</v>
      </c>
      <c r="N311" s="7">
        <v>0</v>
      </c>
      <c r="O311" s="7">
        <v>0</v>
      </c>
    </row>
    <row r="312" spans="8:15" x14ac:dyDescent="0.25">
      <c r="H312" s="1">
        <v>100511</v>
      </c>
      <c r="I312" s="8">
        <v>208</v>
      </c>
      <c r="J312" s="8">
        <v>330</v>
      </c>
      <c r="K312" s="8">
        <v>212.66666666666663</v>
      </c>
      <c r="L312" s="7">
        <v>364.94117647058823</v>
      </c>
      <c r="M312" s="7">
        <v>199.29411764705884</v>
      </c>
      <c r="N312" s="7">
        <v>284.70588235294122</v>
      </c>
      <c r="O312" s="7">
        <v>137.1764705882353</v>
      </c>
    </row>
    <row r="313" spans="8:15" x14ac:dyDescent="0.25">
      <c r="H313" s="1">
        <v>100514</v>
      </c>
      <c r="I313" s="8">
        <v>0</v>
      </c>
      <c r="J313" s="8">
        <v>0</v>
      </c>
      <c r="K313" s="8">
        <v>0</v>
      </c>
      <c r="L313" s="7">
        <v>0</v>
      </c>
      <c r="M313" s="7">
        <v>0</v>
      </c>
      <c r="N313" s="7">
        <v>0</v>
      </c>
      <c r="O313" s="7">
        <v>0</v>
      </c>
    </row>
    <row r="314" spans="8:15" x14ac:dyDescent="0.25">
      <c r="H314" s="1">
        <v>100517</v>
      </c>
      <c r="I314" s="8">
        <v>43.5</v>
      </c>
      <c r="J314" s="8">
        <v>47.5</v>
      </c>
      <c r="K314" s="8">
        <v>49.791666666666664</v>
      </c>
      <c r="L314" s="7">
        <v>39.973011363636374</v>
      </c>
      <c r="M314" s="7">
        <v>21.66761363636364</v>
      </c>
      <c r="N314" s="7">
        <v>38.478693181818187</v>
      </c>
      <c r="O314" s="7">
        <v>29.13920454545455</v>
      </c>
    </row>
    <row r="315" spans="8:15" x14ac:dyDescent="0.25">
      <c r="H315" s="1">
        <v>100518</v>
      </c>
      <c r="I315" s="8">
        <v>0</v>
      </c>
      <c r="J315" s="8">
        <v>0</v>
      </c>
      <c r="K315" s="8">
        <v>0</v>
      </c>
      <c r="L315" s="7">
        <v>0</v>
      </c>
      <c r="M315" s="7">
        <v>0</v>
      </c>
      <c r="N315" s="7">
        <v>0</v>
      </c>
      <c r="O315" s="7">
        <v>0</v>
      </c>
    </row>
    <row r="316" spans="8:15" x14ac:dyDescent="0.25">
      <c r="H316" s="1">
        <v>100601</v>
      </c>
      <c r="I316" s="8">
        <v>0</v>
      </c>
      <c r="J316" s="8">
        <v>0</v>
      </c>
      <c r="K316" s="8">
        <v>1.5</v>
      </c>
      <c r="L316" s="7">
        <v>0</v>
      </c>
      <c r="M316" s="7">
        <v>0</v>
      </c>
      <c r="N316" s="7">
        <v>0</v>
      </c>
      <c r="O316" s="7">
        <v>0</v>
      </c>
    </row>
    <row r="317" spans="8:15" x14ac:dyDescent="0.25">
      <c r="H317" s="1">
        <v>100602</v>
      </c>
      <c r="I317" s="8">
        <v>0</v>
      </c>
      <c r="J317" s="8">
        <v>0</v>
      </c>
      <c r="K317" s="8">
        <v>0</v>
      </c>
      <c r="L317" s="7">
        <v>0</v>
      </c>
      <c r="M317" s="7">
        <v>0</v>
      </c>
      <c r="N317" s="7">
        <v>0</v>
      </c>
      <c r="O317" s="7">
        <v>0</v>
      </c>
    </row>
    <row r="318" spans="8:15" x14ac:dyDescent="0.25">
      <c r="H318" s="1">
        <v>100603</v>
      </c>
      <c r="I318" s="8">
        <v>0</v>
      </c>
      <c r="J318" s="8">
        <v>0</v>
      </c>
      <c r="K318" s="8">
        <v>0</v>
      </c>
      <c r="L318" s="7">
        <v>0</v>
      </c>
      <c r="M318" s="7">
        <v>0</v>
      </c>
      <c r="N318" s="7">
        <v>0</v>
      </c>
      <c r="O318" s="7">
        <v>0</v>
      </c>
    </row>
    <row r="319" spans="8:15" x14ac:dyDescent="0.25">
      <c r="H319" s="1">
        <v>100604</v>
      </c>
      <c r="I319" s="8">
        <v>0</v>
      </c>
      <c r="J319" s="8">
        <v>0</v>
      </c>
      <c r="K319" s="8">
        <v>0</v>
      </c>
      <c r="L319" s="7">
        <v>0</v>
      </c>
      <c r="M319" s="7">
        <v>0</v>
      </c>
      <c r="N319" s="7">
        <v>0</v>
      </c>
      <c r="O319" s="7">
        <v>0</v>
      </c>
    </row>
    <row r="320" spans="8:15" x14ac:dyDescent="0.25">
      <c r="H320" s="1">
        <v>110002</v>
      </c>
      <c r="I320" s="8">
        <v>125</v>
      </c>
      <c r="J320" s="8">
        <v>200</v>
      </c>
      <c r="K320" s="8">
        <v>183.33333333333337</v>
      </c>
      <c r="L320" s="7">
        <v>200</v>
      </c>
      <c r="M320" s="7">
        <v>175</v>
      </c>
      <c r="N320" s="7">
        <v>200</v>
      </c>
      <c r="O320" s="7">
        <v>250</v>
      </c>
    </row>
    <row r="321" spans="8:15" x14ac:dyDescent="0.25">
      <c r="H321" s="1">
        <v>110003</v>
      </c>
      <c r="I321" s="8">
        <v>0</v>
      </c>
      <c r="J321" s="8">
        <v>0</v>
      </c>
      <c r="K321" s="8">
        <v>0</v>
      </c>
      <c r="L321" s="7">
        <v>0</v>
      </c>
      <c r="M321" s="7">
        <v>0</v>
      </c>
      <c r="N321" s="7">
        <v>0</v>
      </c>
      <c r="O321" s="7">
        <v>0</v>
      </c>
    </row>
    <row r="322" spans="8:15" x14ac:dyDescent="0.25">
      <c r="H322" s="1">
        <v>110004</v>
      </c>
      <c r="I322" s="8">
        <v>108</v>
      </c>
      <c r="J322" s="8">
        <v>135</v>
      </c>
      <c r="K322" s="8">
        <v>123.75</v>
      </c>
      <c r="L322" s="7">
        <v>95.294117647058826</v>
      </c>
      <c r="M322" s="7">
        <v>119.11764705882352</v>
      </c>
      <c r="N322" s="7">
        <v>71.470588235294116</v>
      </c>
      <c r="O322" s="7">
        <v>119.11764705882352</v>
      </c>
    </row>
    <row r="323" spans="8:15" x14ac:dyDescent="0.25">
      <c r="H323" s="1">
        <v>110006</v>
      </c>
      <c r="I323" s="8">
        <v>580</v>
      </c>
      <c r="J323" s="8">
        <v>420</v>
      </c>
      <c r="K323" s="8">
        <v>370.83333333333326</v>
      </c>
      <c r="L323" s="7">
        <v>92.857142857142847</v>
      </c>
      <c r="M323" s="7">
        <v>325</v>
      </c>
      <c r="N323" s="7">
        <v>325</v>
      </c>
      <c r="O323" s="7">
        <v>325</v>
      </c>
    </row>
    <row r="324" spans="8:15" x14ac:dyDescent="0.25">
      <c r="H324" s="1">
        <v>110007</v>
      </c>
      <c r="I324" s="8">
        <v>6</v>
      </c>
      <c r="J324" s="8">
        <v>6</v>
      </c>
      <c r="K324" s="8">
        <v>5.416666666666667</v>
      </c>
      <c r="L324" s="7">
        <v>6.7857142857142847</v>
      </c>
      <c r="M324" s="7">
        <v>9.4999999999999982</v>
      </c>
      <c r="N324" s="7">
        <v>6.7857142857142847</v>
      </c>
      <c r="O324" s="7">
        <v>6.7857142857142847</v>
      </c>
    </row>
    <row r="325" spans="8:15" x14ac:dyDescent="0.25">
      <c r="H325" s="1">
        <v>110008</v>
      </c>
      <c r="I325" s="8">
        <v>300</v>
      </c>
      <c r="J325" s="8">
        <v>200</v>
      </c>
      <c r="K325" s="8">
        <v>91.666666666666671</v>
      </c>
      <c r="L325" s="7">
        <v>374.99999999999994</v>
      </c>
      <c r="M325" s="7">
        <v>124.99999999999996</v>
      </c>
      <c r="N325" s="7">
        <v>124.99999999999996</v>
      </c>
      <c r="O325" s="7">
        <v>124.99999999999996</v>
      </c>
    </row>
    <row r="326" spans="8:15" x14ac:dyDescent="0.25">
      <c r="H326" s="1">
        <v>110009</v>
      </c>
      <c r="I326" s="8">
        <v>0</v>
      </c>
      <c r="J326" s="8">
        <v>25</v>
      </c>
      <c r="K326" s="8">
        <v>4.583333333333333</v>
      </c>
      <c r="L326" s="7">
        <v>8.3333333333333339</v>
      </c>
      <c r="M326" s="7">
        <v>8.3333333333333339</v>
      </c>
      <c r="N326" s="7">
        <v>8.3333333333333339</v>
      </c>
      <c r="O326" s="7">
        <v>8.3333333333333339</v>
      </c>
    </row>
    <row r="327" spans="8:15" x14ac:dyDescent="0.25">
      <c r="H327" s="1">
        <v>110010</v>
      </c>
      <c r="I327" s="8">
        <v>0</v>
      </c>
      <c r="J327" s="8">
        <v>0</v>
      </c>
      <c r="K327" s="8">
        <v>20.90909090909091</v>
      </c>
      <c r="L327" s="7">
        <v>1.3333333333333333</v>
      </c>
      <c r="M327" s="7">
        <v>1.3333333333333333</v>
      </c>
      <c r="N327" s="7">
        <v>1.3333333333333333</v>
      </c>
      <c r="O327" s="7">
        <v>1.3333333333333333</v>
      </c>
    </row>
    <row r="328" spans="8:15" x14ac:dyDescent="0.25">
      <c r="H328" s="1">
        <v>110011</v>
      </c>
      <c r="I328" s="8">
        <v>275</v>
      </c>
      <c r="J328" s="8">
        <v>350</v>
      </c>
      <c r="K328" s="8">
        <v>297.91666666666669</v>
      </c>
      <c r="L328" s="7">
        <v>387.41721854304637</v>
      </c>
      <c r="M328" s="7">
        <v>290.56291390728478</v>
      </c>
      <c r="N328" s="7">
        <v>419.70198675496687</v>
      </c>
      <c r="O328" s="7">
        <v>548.84105960264912</v>
      </c>
    </row>
    <row r="329" spans="8:15" x14ac:dyDescent="0.25">
      <c r="H329" s="1">
        <v>110012</v>
      </c>
      <c r="I329" s="8">
        <v>2400</v>
      </c>
      <c r="J329" s="8">
        <v>2000</v>
      </c>
      <c r="K329" s="8">
        <v>1800</v>
      </c>
      <c r="L329" s="7">
        <v>1918.032786885246</v>
      </c>
      <c r="M329" s="7">
        <v>1704.9180327868853</v>
      </c>
      <c r="N329" s="7">
        <v>1811.4754098360656</v>
      </c>
      <c r="O329" s="7">
        <v>1864.7540983606559</v>
      </c>
    </row>
    <row r="330" spans="8:15" x14ac:dyDescent="0.25">
      <c r="H330" s="1">
        <v>110013</v>
      </c>
      <c r="I330" s="8">
        <v>825</v>
      </c>
      <c r="J330" s="8">
        <v>800</v>
      </c>
      <c r="K330" s="8">
        <v>673.75</v>
      </c>
      <c r="L330" s="7">
        <v>730</v>
      </c>
      <c r="M330" s="7">
        <v>680</v>
      </c>
      <c r="N330" s="7">
        <v>650</v>
      </c>
      <c r="O330" s="7">
        <v>725</v>
      </c>
    </row>
    <row r="331" spans="8:15" x14ac:dyDescent="0.25">
      <c r="H331" s="1">
        <v>110014</v>
      </c>
      <c r="I331" s="8">
        <v>100</v>
      </c>
      <c r="J331" s="8">
        <v>100</v>
      </c>
      <c r="K331" s="8">
        <v>109.16666666666669</v>
      </c>
      <c r="L331" s="7">
        <v>92.64705882352942</v>
      </c>
      <c r="M331" s="7">
        <v>61.764705882352949</v>
      </c>
      <c r="N331" s="7">
        <v>154.41176470588238</v>
      </c>
      <c r="O331" s="7">
        <v>102.94117647058825</v>
      </c>
    </row>
    <row r="332" spans="8:15" x14ac:dyDescent="0.25">
      <c r="H332" s="1">
        <v>110015</v>
      </c>
      <c r="I332" s="8">
        <v>209</v>
      </c>
      <c r="J332" s="8">
        <v>121</v>
      </c>
      <c r="K332" s="8">
        <v>185.25</v>
      </c>
      <c r="L332" s="7">
        <v>196.49496981891349</v>
      </c>
      <c r="M332" s="7">
        <v>167.98792756539237</v>
      </c>
      <c r="N332" s="7">
        <v>190.38631790744464</v>
      </c>
      <c r="O332" s="7">
        <v>230.09255533199195</v>
      </c>
    </row>
    <row r="333" spans="8:15" x14ac:dyDescent="0.25">
      <c r="H333" s="1">
        <v>110016</v>
      </c>
      <c r="I333" s="8">
        <v>0</v>
      </c>
      <c r="J333" s="8">
        <v>0</v>
      </c>
      <c r="K333" s="8">
        <v>0</v>
      </c>
      <c r="L333" s="7">
        <v>0</v>
      </c>
      <c r="M333" s="7">
        <v>0</v>
      </c>
      <c r="N333" s="7">
        <v>0</v>
      </c>
      <c r="O333" s="7">
        <v>0</v>
      </c>
    </row>
    <row r="334" spans="8:15" x14ac:dyDescent="0.25">
      <c r="H334" s="1">
        <v>110017</v>
      </c>
      <c r="I334" s="8">
        <v>0</v>
      </c>
      <c r="J334" s="8">
        <v>0</v>
      </c>
      <c r="K334" s="8">
        <v>0</v>
      </c>
      <c r="L334" s="7">
        <v>0</v>
      </c>
      <c r="M334" s="7">
        <v>0</v>
      </c>
      <c r="N334" s="7">
        <v>0</v>
      </c>
      <c r="O334" s="7">
        <v>0</v>
      </c>
    </row>
    <row r="335" spans="8:15" x14ac:dyDescent="0.25">
      <c r="H335" s="1">
        <v>110018</v>
      </c>
      <c r="I335" s="8">
        <v>5039</v>
      </c>
      <c r="J335" s="8">
        <v>7491.5</v>
      </c>
      <c r="K335" s="8">
        <v>4977</v>
      </c>
      <c r="L335" s="7">
        <v>6022.9381992222552</v>
      </c>
      <c r="M335" s="7">
        <v>5953.903918635956</v>
      </c>
      <c r="N335" s="7">
        <v>8579.6288363745134</v>
      </c>
      <c r="O335" s="7">
        <v>6366.8984744241698</v>
      </c>
    </row>
    <row r="336" spans="8:15" x14ac:dyDescent="0.25">
      <c r="H336" s="1">
        <v>110019</v>
      </c>
      <c r="I336" s="8">
        <v>200</v>
      </c>
      <c r="J336" s="8">
        <v>0</v>
      </c>
      <c r="K336" s="8">
        <v>58.333333333333336</v>
      </c>
      <c r="L336" s="7">
        <v>66.666666666666671</v>
      </c>
      <c r="M336" s="7">
        <v>66.666666666666671</v>
      </c>
      <c r="N336" s="7">
        <v>66.666666666666671</v>
      </c>
      <c r="O336" s="7">
        <v>66.666666666666671</v>
      </c>
    </row>
    <row r="337" spans="8:15" x14ac:dyDescent="0.25">
      <c r="H337" s="1">
        <v>110020</v>
      </c>
      <c r="I337" s="8">
        <v>0</v>
      </c>
      <c r="J337" s="8">
        <v>0</v>
      </c>
      <c r="K337" s="8">
        <v>0</v>
      </c>
      <c r="L337" s="7">
        <v>0</v>
      </c>
      <c r="M337" s="7">
        <v>0</v>
      </c>
      <c r="N337" s="7">
        <v>0</v>
      </c>
      <c r="O337" s="7">
        <v>0</v>
      </c>
    </row>
    <row r="338" spans="8:15" x14ac:dyDescent="0.25">
      <c r="H338" s="1">
        <v>110021</v>
      </c>
      <c r="I338" s="8">
        <v>450</v>
      </c>
      <c r="J338" s="8">
        <v>230</v>
      </c>
      <c r="K338" s="8">
        <v>294.16666666666669</v>
      </c>
      <c r="L338" s="7">
        <v>256.36363636363637</v>
      </c>
      <c r="M338" s="7">
        <v>495.63636363636363</v>
      </c>
      <c r="N338" s="7">
        <v>256.36363636363637</v>
      </c>
      <c r="O338" s="7">
        <v>403.77272727272725</v>
      </c>
    </row>
    <row r="339" spans="8:15" x14ac:dyDescent="0.25">
      <c r="H339" s="1">
        <v>110022</v>
      </c>
      <c r="I339" s="8">
        <v>88</v>
      </c>
      <c r="J339" s="8">
        <v>66</v>
      </c>
      <c r="K339" s="8">
        <v>85.25</v>
      </c>
      <c r="L339" s="7">
        <v>51.333333333333336</v>
      </c>
      <c r="M339" s="7">
        <v>73.333333333333343</v>
      </c>
      <c r="N339" s="7">
        <v>51.333333333333336</v>
      </c>
      <c r="O339" s="7">
        <v>80.666666666666671</v>
      </c>
    </row>
    <row r="340" spans="8:15" x14ac:dyDescent="0.25">
      <c r="H340" s="1">
        <v>110023</v>
      </c>
      <c r="I340" s="8">
        <v>1</v>
      </c>
      <c r="J340" s="8">
        <v>3</v>
      </c>
      <c r="K340" s="8">
        <v>0</v>
      </c>
      <c r="L340" s="7">
        <v>1.6666666666666667</v>
      </c>
      <c r="M340" s="7">
        <v>1.6666666666666667</v>
      </c>
      <c r="N340" s="7">
        <v>1.6666666666666667</v>
      </c>
      <c r="O340" s="7">
        <v>1.6666666666666667</v>
      </c>
    </row>
    <row r="341" spans="8:15" x14ac:dyDescent="0.25">
      <c r="H341" s="1">
        <v>110024</v>
      </c>
      <c r="I341" s="8">
        <v>530</v>
      </c>
      <c r="J341" s="8">
        <v>230</v>
      </c>
      <c r="K341" s="8">
        <v>378.33333333333326</v>
      </c>
      <c r="L341" s="7">
        <v>446.34146341463423</v>
      </c>
      <c r="M341" s="7">
        <v>565.36585365853671</v>
      </c>
      <c r="N341" s="7">
        <v>476.09756097560984</v>
      </c>
      <c r="O341" s="7">
        <v>520.7317073170733</v>
      </c>
    </row>
    <row r="342" spans="8:15" x14ac:dyDescent="0.25">
      <c r="H342" s="1">
        <v>110025</v>
      </c>
      <c r="I342" s="8">
        <v>36</v>
      </c>
      <c r="J342" s="8">
        <v>48</v>
      </c>
      <c r="K342" s="8">
        <v>27</v>
      </c>
      <c r="L342" s="7">
        <v>44</v>
      </c>
      <c r="M342" s="7">
        <v>44</v>
      </c>
      <c r="N342" s="7">
        <v>44</v>
      </c>
      <c r="O342" s="7">
        <v>44</v>
      </c>
    </row>
    <row r="343" spans="8:15" x14ac:dyDescent="0.25">
      <c r="H343" s="1">
        <v>110026</v>
      </c>
      <c r="I343" s="8">
        <v>1350</v>
      </c>
      <c r="J343" s="8">
        <v>1050</v>
      </c>
      <c r="K343" s="8">
        <v>1300</v>
      </c>
      <c r="L343" s="7">
        <v>2196.4285714285716</v>
      </c>
      <c r="M343" s="7">
        <v>3053.5714285714284</v>
      </c>
      <c r="N343" s="7">
        <v>964.28571428571422</v>
      </c>
      <c r="O343" s="7">
        <v>1205.3571428571429</v>
      </c>
    </row>
    <row r="344" spans="8:15" x14ac:dyDescent="0.25">
      <c r="H344" s="1">
        <v>110027</v>
      </c>
      <c r="I344" s="8">
        <v>0</v>
      </c>
      <c r="J344" s="8">
        <v>0</v>
      </c>
      <c r="K344" s="8">
        <v>28.25</v>
      </c>
      <c r="L344" s="7">
        <v>14</v>
      </c>
      <c r="M344" s="7">
        <v>14</v>
      </c>
      <c r="N344" s="7">
        <v>14</v>
      </c>
      <c r="O344" s="7">
        <v>14</v>
      </c>
    </row>
    <row r="345" spans="8:15" x14ac:dyDescent="0.25">
      <c r="H345" s="1">
        <v>110028</v>
      </c>
      <c r="I345" s="8">
        <v>0</v>
      </c>
      <c r="J345" s="8">
        <v>0</v>
      </c>
      <c r="K345" s="8">
        <v>0</v>
      </c>
      <c r="L345" s="7">
        <v>0</v>
      </c>
      <c r="M345" s="7">
        <v>0</v>
      </c>
      <c r="N345" s="7">
        <v>0</v>
      </c>
      <c r="O345" s="7">
        <v>0</v>
      </c>
    </row>
    <row r="346" spans="8:15" x14ac:dyDescent="0.25">
      <c r="H346" s="1">
        <v>110030</v>
      </c>
      <c r="I346" s="8">
        <v>10</v>
      </c>
      <c r="J346" s="8">
        <v>4</v>
      </c>
      <c r="K346" s="8">
        <v>6.75</v>
      </c>
      <c r="L346" s="7">
        <v>5.2380952380952381</v>
      </c>
      <c r="M346" s="7">
        <v>5.2380952380952381</v>
      </c>
      <c r="N346" s="7">
        <v>7.3333333333333348</v>
      </c>
      <c r="O346" s="7">
        <v>8.3809523809523814</v>
      </c>
    </row>
    <row r="347" spans="8:15" x14ac:dyDescent="0.25">
      <c r="H347" s="1">
        <v>110031</v>
      </c>
      <c r="I347" s="8">
        <v>1250</v>
      </c>
      <c r="J347" s="8">
        <v>750</v>
      </c>
      <c r="K347" s="8">
        <v>912.5</v>
      </c>
      <c r="L347" s="7">
        <v>948.07692307692309</v>
      </c>
      <c r="M347" s="7">
        <v>1003.846153846154</v>
      </c>
      <c r="N347" s="7">
        <v>1059.6153846153848</v>
      </c>
      <c r="O347" s="7">
        <v>1059.6153846153848</v>
      </c>
    </row>
    <row r="348" spans="8:15" x14ac:dyDescent="0.25">
      <c r="H348" s="1">
        <v>110032</v>
      </c>
      <c r="I348" s="8">
        <v>1900</v>
      </c>
      <c r="J348" s="8">
        <v>1400</v>
      </c>
      <c r="K348" s="8">
        <v>1133.3333333333333</v>
      </c>
      <c r="L348" s="7">
        <v>1766.6666666666667</v>
      </c>
      <c r="M348" s="7">
        <v>1766.6666666666667</v>
      </c>
      <c r="N348" s="7">
        <v>1766.6666666666667</v>
      </c>
      <c r="O348" s="7">
        <v>1766.6666666666667</v>
      </c>
    </row>
    <row r="349" spans="8:15" x14ac:dyDescent="0.25">
      <c r="H349" s="1">
        <v>110033</v>
      </c>
      <c r="I349" s="8">
        <v>50</v>
      </c>
      <c r="J349" s="8">
        <v>50</v>
      </c>
      <c r="K349" s="8">
        <v>108.33333333333331</v>
      </c>
      <c r="L349" s="7">
        <v>50</v>
      </c>
      <c r="M349" s="7">
        <v>50</v>
      </c>
      <c r="N349" s="7">
        <v>50</v>
      </c>
      <c r="O349" s="7">
        <v>50</v>
      </c>
    </row>
    <row r="350" spans="8:15" x14ac:dyDescent="0.25">
      <c r="H350" s="1">
        <v>110034</v>
      </c>
      <c r="I350" s="8">
        <v>7</v>
      </c>
      <c r="J350" s="8">
        <v>4</v>
      </c>
      <c r="K350" s="8">
        <v>5.666666666666667</v>
      </c>
      <c r="L350" s="7">
        <v>11.8125</v>
      </c>
      <c r="M350" s="7">
        <v>3.9375</v>
      </c>
      <c r="N350" s="7">
        <v>6.5625</v>
      </c>
      <c r="O350" s="7">
        <v>5.25</v>
      </c>
    </row>
    <row r="351" spans="8:15" x14ac:dyDescent="0.25">
      <c r="H351" s="1">
        <v>110035</v>
      </c>
      <c r="I351" s="8">
        <v>2</v>
      </c>
      <c r="J351" s="8">
        <v>4</v>
      </c>
      <c r="K351" s="8">
        <v>3.8333333333333335</v>
      </c>
      <c r="L351" s="7">
        <v>4.3999999999999995</v>
      </c>
      <c r="M351" s="7">
        <v>5.4999999999999991</v>
      </c>
      <c r="N351" s="7">
        <v>3.3</v>
      </c>
      <c r="O351" s="7">
        <v>3.3</v>
      </c>
    </row>
    <row r="352" spans="8:15" x14ac:dyDescent="0.25">
      <c r="H352" s="1">
        <v>110036</v>
      </c>
      <c r="I352" s="8">
        <v>2</v>
      </c>
      <c r="J352" s="8">
        <v>2</v>
      </c>
      <c r="K352" s="8">
        <v>4.333333333333333</v>
      </c>
      <c r="L352" s="7">
        <v>5.7777777777777777</v>
      </c>
      <c r="M352" s="7">
        <v>4.333333333333333</v>
      </c>
      <c r="N352" s="7">
        <v>4.333333333333333</v>
      </c>
      <c r="O352" s="7">
        <v>7.2222222222222223</v>
      </c>
    </row>
    <row r="353" spans="8:15" x14ac:dyDescent="0.25">
      <c r="H353" s="1">
        <v>110037</v>
      </c>
      <c r="I353" s="8">
        <v>250</v>
      </c>
      <c r="J353" s="8">
        <v>225</v>
      </c>
      <c r="K353" s="8">
        <v>237.5</v>
      </c>
      <c r="L353" s="7">
        <v>264.20454545454544</v>
      </c>
      <c r="M353" s="7">
        <v>410.9848484848485</v>
      </c>
      <c r="N353" s="7">
        <v>264.20454545454544</v>
      </c>
      <c r="O353" s="7">
        <v>234.84848484848479</v>
      </c>
    </row>
    <row r="354" spans="8:15" x14ac:dyDescent="0.25">
      <c r="H354" s="1">
        <v>110039</v>
      </c>
      <c r="I354" s="8">
        <v>800</v>
      </c>
      <c r="J354" s="8">
        <v>800</v>
      </c>
      <c r="K354" s="8">
        <v>283.33333333333331</v>
      </c>
      <c r="L354" s="7">
        <v>633.33333333333337</v>
      </c>
      <c r="M354" s="7">
        <v>633.33333333333337</v>
      </c>
      <c r="N354" s="7">
        <v>633.33333333333337</v>
      </c>
      <c r="O354" s="7">
        <v>633.33333333333337</v>
      </c>
    </row>
    <row r="355" spans="8:15" x14ac:dyDescent="0.25">
      <c r="H355" s="1">
        <v>110040</v>
      </c>
      <c r="I355" s="8">
        <v>50</v>
      </c>
      <c r="J355" s="8">
        <v>50</v>
      </c>
      <c r="K355" s="8">
        <v>48.166666666666664</v>
      </c>
      <c r="L355" s="7">
        <v>70.333333333333329</v>
      </c>
      <c r="M355" s="7">
        <v>70.333333333333329</v>
      </c>
      <c r="N355" s="7">
        <v>70.333333333333329</v>
      </c>
      <c r="O355" s="7">
        <v>70.333333333333329</v>
      </c>
    </row>
    <row r="356" spans="8:15" x14ac:dyDescent="0.25">
      <c r="H356" s="1">
        <v>110041</v>
      </c>
      <c r="I356" s="8">
        <v>47</v>
      </c>
      <c r="J356" s="8">
        <v>15</v>
      </c>
      <c r="K356" s="8">
        <v>47.25</v>
      </c>
      <c r="L356" s="7">
        <v>31</v>
      </c>
      <c r="M356" s="7">
        <v>31</v>
      </c>
      <c r="N356" s="7">
        <v>31</v>
      </c>
      <c r="O356" s="7">
        <v>31</v>
      </c>
    </row>
    <row r="357" spans="8:15" x14ac:dyDescent="0.25">
      <c r="H357" s="1">
        <v>110042</v>
      </c>
      <c r="I357" s="8">
        <v>200</v>
      </c>
      <c r="J357" s="8">
        <v>100</v>
      </c>
      <c r="K357" s="8">
        <v>125</v>
      </c>
      <c r="L357" s="7">
        <v>133.33333333333334</v>
      </c>
      <c r="M357" s="7">
        <v>133.33333333333334</v>
      </c>
      <c r="N357" s="7">
        <v>133.33333333333334</v>
      </c>
      <c r="O357" s="7">
        <v>133.33333333333334</v>
      </c>
    </row>
    <row r="358" spans="8:15" x14ac:dyDescent="0.25">
      <c r="H358" s="1">
        <v>110043</v>
      </c>
      <c r="I358" s="8">
        <v>0</v>
      </c>
      <c r="J358" s="8">
        <v>0</v>
      </c>
      <c r="K358" s="8">
        <v>0</v>
      </c>
      <c r="L358" s="7">
        <v>5.333333333333333</v>
      </c>
      <c r="M358" s="7">
        <v>5.333333333333333</v>
      </c>
      <c r="N358" s="7">
        <v>5.333333333333333</v>
      </c>
      <c r="O358" s="7">
        <v>5.333333333333333</v>
      </c>
    </row>
    <row r="359" spans="8:15" x14ac:dyDescent="0.25">
      <c r="H359" s="1">
        <v>110044</v>
      </c>
      <c r="I359" s="8">
        <v>4</v>
      </c>
      <c r="J359" s="8">
        <v>1</v>
      </c>
      <c r="K359" s="8">
        <v>4.416666666666667</v>
      </c>
      <c r="L359" s="7">
        <v>4.3636363636363633</v>
      </c>
      <c r="M359" s="7">
        <v>2.1818181818181817</v>
      </c>
      <c r="N359" s="7">
        <v>4.3636363636363633</v>
      </c>
      <c r="O359" s="7">
        <v>2.9090909090909092</v>
      </c>
    </row>
    <row r="360" spans="8:15" x14ac:dyDescent="0.25">
      <c r="H360" s="1">
        <v>110045</v>
      </c>
      <c r="I360" s="8">
        <v>12</v>
      </c>
      <c r="J360" s="8">
        <v>6</v>
      </c>
      <c r="K360" s="8">
        <v>51.666666666666664</v>
      </c>
      <c r="L360" s="7">
        <v>16.666666666666668</v>
      </c>
      <c r="M360" s="7">
        <v>16.666666666666668</v>
      </c>
      <c r="N360" s="7">
        <v>16.666666666666668</v>
      </c>
      <c r="O360" s="7">
        <v>16.666666666666668</v>
      </c>
    </row>
    <row r="361" spans="8:15" x14ac:dyDescent="0.25">
      <c r="H361" s="1">
        <v>110046</v>
      </c>
      <c r="I361" s="8">
        <v>0</v>
      </c>
      <c r="J361" s="8">
        <v>0</v>
      </c>
      <c r="K361" s="8">
        <v>61.1</v>
      </c>
      <c r="L361" s="7">
        <v>22.666666666666668</v>
      </c>
      <c r="M361" s="7">
        <v>22.666666666666668</v>
      </c>
      <c r="N361" s="7">
        <v>22.666666666666668</v>
      </c>
      <c r="O361" s="7">
        <v>22.666666666666668</v>
      </c>
    </row>
    <row r="362" spans="8:15" x14ac:dyDescent="0.25">
      <c r="H362" s="1">
        <v>110047</v>
      </c>
      <c r="I362" s="8">
        <v>0</v>
      </c>
      <c r="J362" s="8">
        <v>0</v>
      </c>
      <c r="K362" s="8">
        <v>0</v>
      </c>
      <c r="L362" s="7">
        <v>0</v>
      </c>
      <c r="M362" s="7">
        <v>0</v>
      </c>
      <c r="N362" s="7">
        <v>0</v>
      </c>
      <c r="O362" s="7">
        <v>0</v>
      </c>
    </row>
    <row r="363" spans="8:15" x14ac:dyDescent="0.25">
      <c r="H363" s="1">
        <v>110048</v>
      </c>
      <c r="I363" s="8">
        <v>10</v>
      </c>
      <c r="J363" s="8">
        <v>5</v>
      </c>
      <c r="K363" s="8">
        <v>8.3333333333333339</v>
      </c>
      <c r="L363" s="7">
        <v>5</v>
      </c>
      <c r="M363" s="7">
        <v>5</v>
      </c>
      <c r="N363" s="7">
        <v>5</v>
      </c>
      <c r="O363" s="7">
        <v>5</v>
      </c>
    </row>
    <row r="364" spans="8:15" x14ac:dyDescent="0.25">
      <c r="H364" s="1">
        <v>110049</v>
      </c>
      <c r="I364" s="8">
        <v>0</v>
      </c>
      <c r="J364" s="8">
        <v>0</v>
      </c>
      <c r="K364" s="8">
        <v>0</v>
      </c>
      <c r="L364" s="7">
        <v>0</v>
      </c>
      <c r="M364" s="7">
        <v>0</v>
      </c>
      <c r="N364" s="7">
        <v>0</v>
      </c>
      <c r="O364" s="7">
        <v>0</v>
      </c>
    </row>
    <row r="365" spans="8:15" x14ac:dyDescent="0.25">
      <c r="H365" s="1">
        <v>110050</v>
      </c>
      <c r="I365" s="8">
        <v>0</v>
      </c>
      <c r="J365" s="8">
        <v>0</v>
      </c>
      <c r="K365" s="8">
        <v>0</v>
      </c>
      <c r="L365" s="7">
        <v>0</v>
      </c>
      <c r="M365" s="7">
        <v>0</v>
      </c>
      <c r="N365" s="7">
        <v>0</v>
      </c>
      <c r="O365" s="7">
        <v>0</v>
      </c>
    </row>
    <row r="366" spans="8:15" x14ac:dyDescent="0.25">
      <c r="H366" s="1">
        <v>110051</v>
      </c>
      <c r="I366" s="8">
        <v>0</v>
      </c>
      <c r="J366" s="8">
        <v>0</v>
      </c>
      <c r="K366" s="8">
        <v>0</v>
      </c>
      <c r="L366" s="7">
        <v>0</v>
      </c>
      <c r="M366" s="7">
        <v>0</v>
      </c>
      <c r="N366" s="7">
        <v>0</v>
      </c>
      <c r="O366" s="7">
        <v>0</v>
      </c>
    </row>
    <row r="367" spans="8:15" x14ac:dyDescent="0.25">
      <c r="H367" s="1">
        <v>110052</v>
      </c>
      <c r="I367" s="8">
        <v>3200</v>
      </c>
      <c r="J367" s="8">
        <v>3200</v>
      </c>
      <c r="K367" s="8">
        <v>2475</v>
      </c>
      <c r="L367" s="7">
        <v>2933.3333333333335</v>
      </c>
      <c r="M367" s="7">
        <v>2200</v>
      </c>
      <c r="N367" s="7">
        <v>2200</v>
      </c>
      <c r="O367" s="7">
        <v>2566.666666666667</v>
      </c>
    </row>
    <row r="368" spans="8:15" x14ac:dyDescent="0.25">
      <c r="H368" s="1">
        <v>110053</v>
      </c>
      <c r="I368" s="8">
        <v>40</v>
      </c>
      <c r="J368" s="8">
        <v>20</v>
      </c>
      <c r="K368" s="8">
        <v>42.5</v>
      </c>
      <c r="L368" s="7">
        <v>33.333333333333336</v>
      </c>
      <c r="M368" s="7">
        <v>33.333333333333336</v>
      </c>
      <c r="N368" s="7">
        <v>33.333333333333336</v>
      </c>
      <c r="O368" s="7">
        <v>33.333333333333336</v>
      </c>
    </row>
    <row r="369" spans="8:15" x14ac:dyDescent="0.25">
      <c r="H369" s="1">
        <v>110054</v>
      </c>
      <c r="I369" s="8">
        <v>0</v>
      </c>
      <c r="J369" s="8">
        <v>0</v>
      </c>
      <c r="K369" s="8">
        <v>0</v>
      </c>
      <c r="L369" s="7">
        <v>0</v>
      </c>
      <c r="M369" s="7">
        <v>0</v>
      </c>
      <c r="N369" s="7">
        <v>0</v>
      </c>
      <c r="O369" s="7">
        <v>0</v>
      </c>
    </row>
    <row r="370" spans="8:15" x14ac:dyDescent="0.25">
      <c r="H370" s="1">
        <v>110055</v>
      </c>
      <c r="I370" s="8">
        <v>0</v>
      </c>
      <c r="J370" s="8">
        <v>0</v>
      </c>
      <c r="K370" s="8">
        <v>250</v>
      </c>
      <c r="L370" s="7">
        <v>0</v>
      </c>
      <c r="M370" s="7">
        <v>0</v>
      </c>
      <c r="N370" s="7">
        <v>0</v>
      </c>
      <c r="O370" s="7">
        <v>666.66666666666663</v>
      </c>
    </row>
    <row r="371" spans="8:15" x14ac:dyDescent="0.25">
      <c r="H371" s="1">
        <v>110056</v>
      </c>
      <c r="I371" s="8">
        <v>0</v>
      </c>
      <c r="J371" s="8">
        <v>0</v>
      </c>
      <c r="K371" s="8">
        <v>0</v>
      </c>
      <c r="L371" s="7">
        <v>0</v>
      </c>
      <c r="M371" s="7">
        <v>0</v>
      </c>
      <c r="N371" s="7">
        <v>0</v>
      </c>
      <c r="O371" s="7">
        <v>0</v>
      </c>
    </row>
    <row r="372" spans="8:15" x14ac:dyDescent="0.25">
      <c r="H372" s="1">
        <v>110057</v>
      </c>
      <c r="I372" s="8">
        <v>19</v>
      </c>
      <c r="J372" s="8">
        <v>0</v>
      </c>
      <c r="K372" s="8">
        <v>0</v>
      </c>
      <c r="L372" s="7">
        <v>10.333333333333334</v>
      </c>
      <c r="M372" s="7">
        <v>10.333333333333334</v>
      </c>
      <c r="N372" s="7">
        <v>10.333333333333334</v>
      </c>
      <c r="O372" s="7">
        <v>10.333333333333334</v>
      </c>
    </row>
    <row r="373" spans="8:15" x14ac:dyDescent="0.25">
      <c r="H373" s="1">
        <v>110058</v>
      </c>
      <c r="I373" s="8">
        <v>0</v>
      </c>
      <c r="J373" s="8">
        <v>0</v>
      </c>
      <c r="K373" s="8">
        <v>0</v>
      </c>
      <c r="L373" s="7">
        <v>0</v>
      </c>
      <c r="M373" s="7">
        <v>0</v>
      </c>
      <c r="N373" s="7">
        <v>0</v>
      </c>
      <c r="O373" s="7">
        <v>0</v>
      </c>
    </row>
    <row r="374" spans="8:15" x14ac:dyDescent="0.25">
      <c r="H374" s="1">
        <v>110062</v>
      </c>
      <c r="I374" s="8">
        <v>0</v>
      </c>
      <c r="J374" s="8">
        <v>44</v>
      </c>
      <c r="K374" s="8">
        <v>0</v>
      </c>
      <c r="L374" s="7">
        <v>42.5</v>
      </c>
      <c r="M374" s="7">
        <v>42.5</v>
      </c>
      <c r="N374" s="7">
        <v>42.5</v>
      </c>
      <c r="O374" s="7">
        <v>42.5</v>
      </c>
    </row>
    <row r="375" spans="8:15" x14ac:dyDescent="0.25">
      <c r="H375" s="1">
        <v>110063</v>
      </c>
      <c r="I375" s="8">
        <v>0</v>
      </c>
      <c r="J375" s="8">
        <v>38</v>
      </c>
      <c r="K375" s="8">
        <v>0</v>
      </c>
      <c r="L375" s="7">
        <v>41.5</v>
      </c>
      <c r="M375" s="7">
        <v>41.5</v>
      </c>
      <c r="N375" s="7">
        <v>41.5</v>
      </c>
      <c r="O375" s="7">
        <v>41.5</v>
      </c>
    </row>
    <row r="376" spans="8:15" x14ac:dyDescent="0.25">
      <c r="H376" s="1">
        <v>110064</v>
      </c>
      <c r="I376" s="8">
        <v>0</v>
      </c>
      <c r="J376" s="8">
        <v>46</v>
      </c>
      <c r="K376" s="8">
        <v>0</v>
      </c>
      <c r="L376" s="7">
        <v>44</v>
      </c>
      <c r="M376" s="7">
        <v>44</v>
      </c>
      <c r="N376" s="7">
        <v>44</v>
      </c>
      <c r="O376" s="7">
        <v>44</v>
      </c>
    </row>
    <row r="377" spans="8:15" x14ac:dyDescent="0.25">
      <c r="H377" s="1">
        <v>110100</v>
      </c>
      <c r="I377" s="8">
        <v>0</v>
      </c>
      <c r="J377" s="8">
        <v>12</v>
      </c>
      <c r="K377" s="8">
        <v>6</v>
      </c>
      <c r="L377" s="7">
        <v>0</v>
      </c>
      <c r="M377" s="7">
        <v>0</v>
      </c>
      <c r="N377" s="7">
        <v>0</v>
      </c>
      <c r="O377" s="7">
        <v>0</v>
      </c>
    </row>
    <row r="378" spans="8:15" x14ac:dyDescent="0.25">
      <c r="H378" s="1">
        <v>110101</v>
      </c>
      <c r="I378" s="8">
        <v>0</v>
      </c>
      <c r="J378" s="8">
        <v>12</v>
      </c>
      <c r="K378" s="8">
        <v>0</v>
      </c>
      <c r="L378" s="7">
        <v>0</v>
      </c>
      <c r="M378" s="7">
        <v>0</v>
      </c>
      <c r="N378" s="7">
        <v>0</v>
      </c>
      <c r="O378" s="7">
        <v>0</v>
      </c>
    </row>
    <row r="379" spans="8:15" x14ac:dyDescent="0.25">
      <c r="H379" s="1">
        <v>110102</v>
      </c>
      <c r="I379" s="8">
        <v>0</v>
      </c>
      <c r="J379" s="8">
        <v>0</v>
      </c>
      <c r="K379" s="8">
        <v>5.5</v>
      </c>
      <c r="L379" s="7">
        <v>14.666666666666666</v>
      </c>
      <c r="M379" s="7">
        <v>14.666666666666666</v>
      </c>
      <c r="N379" s="7">
        <v>14.666666666666666</v>
      </c>
      <c r="O379" s="7">
        <v>14.666666666666666</v>
      </c>
    </row>
    <row r="380" spans="8:15" x14ac:dyDescent="0.25">
      <c r="H380" s="1">
        <v>110103</v>
      </c>
      <c r="I380" s="8">
        <v>0</v>
      </c>
      <c r="J380" s="8">
        <v>0</v>
      </c>
      <c r="K380" s="8">
        <v>7.333333333333333</v>
      </c>
      <c r="L380" s="7">
        <v>29.333333333333329</v>
      </c>
      <c r="M380" s="7">
        <v>0</v>
      </c>
      <c r="N380" s="7">
        <v>0</v>
      </c>
      <c r="O380" s="7">
        <v>0</v>
      </c>
    </row>
    <row r="381" spans="8:15" x14ac:dyDescent="0.25">
      <c r="H381" s="1">
        <v>110104</v>
      </c>
      <c r="I381" s="8">
        <v>0</v>
      </c>
      <c r="J381" s="8">
        <v>0</v>
      </c>
      <c r="K381" s="8">
        <v>0</v>
      </c>
      <c r="L381" s="7">
        <v>0</v>
      </c>
      <c r="M381" s="7">
        <v>0</v>
      </c>
      <c r="N381" s="7">
        <v>0</v>
      </c>
      <c r="O381" s="7">
        <v>0</v>
      </c>
    </row>
    <row r="382" spans="8:15" x14ac:dyDescent="0.25">
      <c r="H382" s="1">
        <v>110105</v>
      </c>
      <c r="I382" s="8">
        <v>0</v>
      </c>
      <c r="J382" s="8">
        <v>0</v>
      </c>
      <c r="K382" s="8">
        <v>0</v>
      </c>
      <c r="L382" s="7">
        <v>0</v>
      </c>
      <c r="M382" s="7">
        <v>0</v>
      </c>
      <c r="N382" s="7">
        <v>0</v>
      </c>
      <c r="O382" s="7">
        <v>0</v>
      </c>
    </row>
    <row r="383" spans="8:15" x14ac:dyDescent="0.25">
      <c r="H383" s="1">
        <v>110106</v>
      </c>
      <c r="I383" s="8">
        <v>0</v>
      </c>
      <c r="J383" s="8">
        <v>0</v>
      </c>
      <c r="K383" s="8">
        <v>0</v>
      </c>
      <c r="L383" s="7">
        <v>0</v>
      </c>
      <c r="M383" s="7">
        <v>0</v>
      </c>
      <c r="N383" s="7">
        <v>0</v>
      </c>
      <c r="O383" s="7">
        <v>0</v>
      </c>
    </row>
    <row r="384" spans="8:15" x14ac:dyDescent="0.25">
      <c r="H384" s="1">
        <v>110107</v>
      </c>
      <c r="I384" s="8">
        <v>0</v>
      </c>
      <c r="J384" s="8">
        <v>0</v>
      </c>
      <c r="K384" s="8">
        <v>0</v>
      </c>
      <c r="L384" s="7">
        <v>0</v>
      </c>
      <c r="M384" s="7">
        <v>0</v>
      </c>
      <c r="N384" s="7">
        <v>0</v>
      </c>
      <c r="O384" s="7">
        <v>0</v>
      </c>
    </row>
    <row r="385" spans="8:15" x14ac:dyDescent="0.25">
      <c r="H385" s="1">
        <v>110108</v>
      </c>
      <c r="I385" s="8">
        <v>0</v>
      </c>
      <c r="J385" s="8">
        <v>0</v>
      </c>
      <c r="K385" s="8">
        <v>0</v>
      </c>
      <c r="L385" s="7">
        <v>0</v>
      </c>
      <c r="M385" s="7">
        <v>0</v>
      </c>
      <c r="N385" s="7">
        <v>0</v>
      </c>
      <c r="O385" s="7">
        <v>0</v>
      </c>
    </row>
    <row r="386" spans="8:15" x14ac:dyDescent="0.25">
      <c r="H386" s="1">
        <v>110109</v>
      </c>
      <c r="I386" s="8">
        <v>0</v>
      </c>
      <c r="J386" s="8">
        <v>0</v>
      </c>
      <c r="K386" s="8">
        <v>0</v>
      </c>
      <c r="L386" s="7">
        <v>0</v>
      </c>
      <c r="M386" s="7">
        <v>0</v>
      </c>
      <c r="N386" s="7">
        <v>0</v>
      </c>
      <c r="O386" s="7">
        <v>0</v>
      </c>
    </row>
    <row r="387" spans="8:15" x14ac:dyDescent="0.25">
      <c r="H387" s="1">
        <v>110110</v>
      </c>
      <c r="I387" s="8">
        <v>0</v>
      </c>
      <c r="J387" s="8">
        <v>0</v>
      </c>
      <c r="K387" s="8">
        <v>0</v>
      </c>
      <c r="L387" s="7">
        <v>0</v>
      </c>
      <c r="M387" s="7">
        <v>0</v>
      </c>
      <c r="N387" s="7">
        <v>0</v>
      </c>
      <c r="O387" s="7">
        <v>0</v>
      </c>
    </row>
    <row r="388" spans="8:15" x14ac:dyDescent="0.25">
      <c r="H388" s="1">
        <v>110111</v>
      </c>
      <c r="I388" s="8">
        <v>0</v>
      </c>
      <c r="J388" s="8">
        <v>0</v>
      </c>
      <c r="K388" s="8">
        <v>0</v>
      </c>
      <c r="L388" s="7">
        <v>0</v>
      </c>
      <c r="M388" s="7">
        <v>0</v>
      </c>
      <c r="N388" s="7">
        <v>0</v>
      </c>
      <c r="O388" s="7">
        <v>0</v>
      </c>
    </row>
    <row r="389" spans="8:15" x14ac:dyDescent="0.25">
      <c r="H389" s="1">
        <v>110112</v>
      </c>
      <c r="I389" s="8">
        <v>0</v>
      </c>
      <c r="J389" s="8">
        <v>0</v>
      </c>
      <c r="K389" s="8">
        <v>4.166666666666667</v>
      </c>
      <c r="L389" s="7">
        <v>6.6666666666666679</v>
      </c>
      <c r="M389" s="7">
        <v>6.6666666666666679</v>
      </c>
      <c r="N389" s="7">
        <v>0</v>
      </c>
      <c r="O389" s="7">
        <v>0</v>
      </c>
    </row>
    <row r="390" spans="8:15" x14ac:dyDescent="0.25">
      <c r="H390" s="1">
        <v>110113</v>
      </c>
      <c r="I390" s="8">
        <v>0</v>
      </c>
      <c r="J390" s="8">
        <v>0</v>
      </c>
      <c r="K390" s="8">
        <v>5</v>
      </c>
      <c r="L390" s="7">
        <v>3.3333333333333335</v>
      </c>
      <c r="M390" s="7">
        <v>3.3333333333333335</v>
      </c>
      <c r="N390" s="7">
        <v>3.3333333333333335</v>
      </c>
      <c r="O390" s="7">
        <v>3.3333333333333335</v>
      </c>
    </row>
    <row r="391" spans="8:15" x14ac:dyDescent="0.25">
      <c r="H391" s="1">
        <v>110114</v>
      </c>
      <c r="I391" s="8">
        <v>0</v>
      </c>
      <c r="J391" s="8">
        <v>0</v>
      </c>
      <c r="K391" s="8">
        <v>3.3333333333333335</v>
      </c>
      <c r="L391" s="7">
        <v>3.3333333333333335</v>
      </c>
      <c r="M391" s="7">
        <v>3.3333333333333335</v>
      </c>
      <c r="N391" s="7">
        <v>3.3333333333333335</v>
      </c>
      <c r="O391" s="7">
        <v>3.3333333333333335</v>
      </c>
    </row>
    <row r="392" spans="8:15" x14ac:dyDescent="0.25">
      <c r="H392" s="1">
        <v>110115</v>
      </c>
      <c r="I392" s="8">
        <v>0</v>
      </c>
      <c r="J392" s="8">
        <v>0</v>
      </c>
      <c r="K392" s="8">
        <v>0</v>
      </c>
      <c r="L392" s="7">
        <v>0</v>
      </c>
      <c r="M392" s="7">
        <v>0</v>
      </c>
      <c r="N392" s="7">
        <v>0</v>
      </c>
      <c r="O392" s="7">
        <v>0</v>
      </c>
    </row>
    <row r="393" spans="8:15" x14ac:dyDescent="0.25">
      <c r="H393" s="1">
        <v>110116</v>
      </c>
      <c r="I393" s="8">
        <v>0</v>
      </c>
      <c r="J393" s="8">
        <v>0</v>
      </c>
      <c r="K393" s="8">
        <v>0</v>
      </c>
      <c r="L393" s="7">
        <v>0</v>
      </c>
      <c r="M393" s="7">
        <v>0</v>
      </c>
      <c r="N393" s="7">
        <v>0</v>
      </c>
      <c r="O393" s="7">
        <v>0</v>
      </c>
    </row>
    <row r="394" spans="8:15" x14ac:dyDescent="0.25">
      <c r="H394" s="1">
        <v>110117</v>
      </c>
      <c r="I394" s="8">
        <v>0</v>
      </c>
      <c r="J394" s="8">
        <v>0</v>
      </c>
      <c r="K394" s="8">
        <v>0</v>
      </c>
      <c r="L394" s="7">
        <v>0</v>
      </c>
      <c r="M394" s="7">
        <v>0</v>
      </c>
      <c r="N394" s="7">
        <v>0</v>
      </c>
      <c r="O394" s="7">
        <v>0</v>
      </c>
    </row>
    <row r="395" spans="8:15" x14ac:dyDescent="0.25">
      <c r="H395" s="1">
        <v>110118</v>
      </c>
      <c r="I395" s="8">
        <v>0</v>
      </c>
      <c r="J395" s="8">
        <v>0</v>
      </c>
      <c r="K395" s="8">
        <v>0</v>
      </c>
      <c r="L395" s="7">
        <v>0</v>
      </c>
      <c r="M395" s="7">
        <v>0</v>
      </c>
      <c r="N395" s="7">
        <v>0</v>
      </c>
      <c r="O395" s="7">
        <v>0</v>
      </c>
    </row>
    <row r="396" spans="8:15" x14ac:dyDescent="0.25">
      <c r="H396" s="1">
        <v>110119</v>
      </c>
      <c r="I396" s="8">
        <v>0</v>
      </c>
      <c r="J396" s="8">
        <v>0</v>
      </c>
      <c r="K396" s="8">
        <v>0</v>
      </c>
      <c r="L396" s="7">
        <v>0.66666666666666663</v>
      </c>
      <c r="M396" s="7">
        <v>0.66666666666666663</v>
      </c>
      <c r="N396" s="7">
        <v>0.66666666666666663</v>
      </c>
      <c r="O396" s="7">
        <v>0.66666666666666663</v>
      </c>
    </row>
    <row r="397" spans="8:15" x14ac:dyDescent="0.25">
      <c r="H397" s="1">
        <v>110120</v>
      </c>
      <c r="I397" s="8">
        <v>0</v>
      </c>
      <c r="J397" s="8">
        <v>0</v>
      </c>
      <c r="K397" s="8">
        <v>0</v>
      </c>
      <c r="L397" s="7">
        <v>0</v>
      </c>
      <c r="M397" s="7">
        <v>0</v>
      </c>
      <c r="N397" s="7">
        <v>0</v>
      </c>
      <c r="O397" s="7">
        <v>0</v>
      </c>
    </row>
    <row r="398" spans="8:15" x14ac:dyDescent="0.25">
      <c r="H398" s="1">
        <v>110121</v>
      </c>
      <c r="I398" s="8">
        <v>0</v>
      </c>
      <c r="J398" s="8">
        <v>0</v>
      </c>
      <c r="K398" s="8">
        <v>0</v>
      </c>
      <c r="L398" s="7">
        <v>0</v>
      </c>
      <c r="M398" s="7">
        <v>0</v>
      </c>
      <c r="N398" s="7">
        <v>0</v>
      </c>
      <c r="O398" s="7">
        <v>0</v>
      </c>
    </row>
    <row r="399" spans="8:15" x14ac:dyDescent="0.25">
      <c r="H399" s="1">
        <v>110122</v>
      </c>
      <c r="I399" s="8">
        <v>0</v>
      </c>
      <c r="J399" s="8">
        <v>0</v>
      </c>
      <c r="K399" s="8">
        <v>0</v>
      </c>
      <c r="L399" s="7">
        <v>0</v>
      </c>
      <c r="M399" s="7">
        <v>0</v>
      </c>
      <c r="N399" s="7">
        <v>0</v>
      </c>
      <c r="O399" s="7">
        <v>0</v>
      </c>
    </row>
    <row r="400" spans="8:15" x14ac:dyDescent="0.25">
      <c r="H400" s="1">
        <v>110123</v>
      </c>
      <c r="I400" s="8">
        <v>0</v>
      </c>
      <c r="J400" s="8">
        <v>0</v>
      </c>
      <c r="K400" s="8">
        <v>0</v>
      </c>
      <c r="L400" s="7">
        <v>0</v>
      </c>
      <c r="M400" s="7">
        <v>0</v>
      </c>
      <c r="N400" s="7">
        <v>0</v>
      </c>
      <c r="O400" s="7">
        <v>0</v>
      </c>
    </row>
    <row r="401" spans="8:15" x14ac:dyDescent="0.25">
      <c r="H401" s="1">
        <v>110124</v>
      </c>
      <c r="I401" s="8">
        <v>0</v>
      </c>
      <c r="J401" s="8">
        <v>0</v>
      </c>
      <c r="K401" s="8">
        <v>0</v>
      </c>
      <c r="L401" s="7">
        <v>0</v>
      </c>
      <c r="M401" s="7">
        <v>0</v>
      </c>
      <c r="N401" s="7">
        <v>0</v>
      </c>
      <c r="O401" s="7">
        <v>0</v>
      </c>
    </row>
    <row r="402" spans="8:15" x14ac:dyDescent="0.25">
      <c r="H402" s="1">
        <v>110125</v>
      </c>
      <c r="I402" s="8">
        <v>0</v>
      </c>
      <c r="J402" s="8">
        <v>0</v>
      </c>
      <c r="K402" s="8">
        <v>0</v>
      </c>
      <c r="L402" s="7">
        <v>0</v>
      </c>
      <c r="M402" s="7">
        <v>0</v>
      </c>
      <c r="N402" s="7">
        <v>0</v>
      </c>
      <c r="O402" s="7">
        <v>0</v>
      </c>
    </row>
    <row r="403" spans="8:15" x14ac:dyDescent="0.25">
      <c r="H403" s="1">
        <v>110126</v>
      </c>
      <c r="I403" s="8">
        <v>0</v>
      </c>
      <c r="J403" s="8">
        <v>0</v>
      </c>
      <c r="K403" s="8">
        <v>3.75</v>
      </c>
      <c r="L403" s="7">
        <v>0</v>
      </c>
      <c r="M403" s="7">
        <v>6.6666666666666679</v>
      </c>
      <c r="N403" s="7">
        <v>0</v>
      </c>
      <c r="O403" s="7">
        <v>0</v>
      </c>
    </row>
    <row r="404" spans="8:15" x14ac:dyDescent="0.25">
      <c r="H404" s="1">
        <v>110127</v>
      </c>
      <c r="I404" s="8">
        <v>0</v>
      </c>
      <c r="J404" s="8">
        <v>0</v>
      </c>
      <c r="K404" s="8">
        <v>0</v>
      </c>
      <c r="L404" s="7">
        <v>1.6666666666666667</v>
      </c>
      <c r="M404" s="7">
        <v>1.6666666666666667</v>
      </c>
      <c r="N404" s="7">
        <v>1.6666666666666667</v>
      </c>
      <c r="O404" s="7">
        <v>1.6666666666666667</v>
      </c>
    </row>
    <row r="405" spans="8:15" x14ac:dyDescent="0.25">
      <c r="H405" s="1">
        <v>110128</v>
      </c>
      <c r="I405" s="8">
        <v>0</v>
      </c>
      <c r="J405" s="8">
        <v>0</v>
      </c>
      <c r="K405" s="8">
        <v>0</v>
      </c>
      <c r="L405" s="7">
        <v>1.6666666666666667</v>
      </c>
      <c r="M405" s="7">
        <v>1.6666666666666667</v>
      </c>
      <c r="N405" s="7">
        <v>1.6666666666666667</v>
      </c>
      <c r="O405" s="7">
        <v>1.6666666666666667</v>
      </c>
    </row>
    <row r="406" spans="8:15" x14ac:dyDescent="0.25">
      <c r="H406" s="1">
        <v>110129</v>
      </c>
      <c r="I406" s="8">
        <v>0</v>
      </c>
      <c r="J406" s="8">
        <v>0</v>
      </c>
      <c r="K406" s="8">
        <v>0</v>
      </c>
      <c r="L406" s="7">
        <v>1.6666666666666667</v>
      </c>
      <c r="M406" s="7">
        <v>1.6666666666666667</v>
      </c>
      <c r="N406" s="7">
        <v>1.6666666666666667</v>
      </c>
      <c r="O406" s="7">
        <v>1.6666666666666667</v>
      </c>
    </row>
    <row r="407" spans="8:15" x14ac:dyDescent="0.25">
      <c r="H407" s="1">
        <v>110130</v>
      </c>
      <c r="I407" s="8">
        <v>0</v>
      </c>
      <c r="J407" s="8">
        <v>0</v>
      </c>
      <c r="K407" s="8">
        <v>0</v>
      </c>
      <c r="L407" s="7">
        <v>0</v>
      </c>
      <c r="M407" s="7">
        <v>0</v>
      </c>
      <c r="N407" s="7">
        <v>0</v>
      </c>
      <c r="O407" s="7">
        <v>0</v>
      </c>
    </row>
    <row r="408" spans="8:15" x14ac:dyDescent="0.25">
      <c r="H408" s="1">
        <v>110131</v>
      </c>
      <c r="I408" s="8">
        <v>0</v>
      </c>
      <c r="J408" s="8">
        <v>0</v>
      </c>
      <c r="K408" s="8">
        <v>0</v>
      </c>
      <c r="L408" s="7">
        <v>0</v>
      </c>
      <c r="M408" s="7">
        <v>0</v>
      </c>
      <c r="N408" s="7">
        <v>0</v>
      </c>
      <c r="O408" s="7">
        <v>0</v>
      </c>
    </row>
    <row r="409" spans="8:15" x14ac:dyDescent="0.25">
      <c r="H409" s="1">
        <v>110132</v>
      </c>
      <c r="I409" s="8">
        <v>0</v>
      </c>
      <c r="J409" s="8">
        <v>0</v>
      </c>
      <c r="K409" s="8">
        <v>0</v>
      </c>
      <c r="L409" s="7">
        <v>0</v>
      </c>
      <c r="M409" s="7">
        <v>0</v>
      </c>
      <c r="N409" s="7">
        <v>0</v>
      </c>
      <c r="O409" s="7">
        <v>0</v>
      </c>
    </row>
    <row r="410" spans="8:15" x14ac:dyDescent="0.25">
      <c r="H410" s="1">
        <v>110133</v>
      </c>
      <c r="I410" s="8">
        <v>0</v>
      </c>
      <c r="J410" s="8">
        <v>0</v>
      </c>
      <c r="K410" s="8">
        <v>0</v>
      </c>
      <c r="L410" s="7">
        <v>0</v>
      </c>
      <c r="M410" s="7">
        <v>0</v>
      </c>
      <c r="N410" s="7">
        <v>0</v>
      </c>
      <c r="O410" s="7">
        <v>0</v>
      </c>
    </row>
    <row r="411" spans="8:15" x14ac:dyDescent="0.25">
      <c r="H411" s="1">
        <v>110134</v>
      </c>
      <c r="I411" s="8">
        <v>0</v>
      </c>
      <c r="J411" s="8">
        <v>0</v>
      </c>
      <c r="K411" s="8">
        <v>0</v>
      </c>
      <c r="L411" s="7">
        <v>0</v>
      </c>
      <c r="M411" s="7">
        <v>0</v>
      </c>
      <c r="N411" s="7">
        <v>0</v>
      </c>
      <c r="O411" s="7">
        <v>0</v>
      </c>
    </row>
    <row r="412" spans="8:15" x14ac:dyDescent="0.25">
      <c r="H412" s="1">
        <v>110135</v>
      </c>
      <c r="I412" s="8">
        <v>0</v>
      </c>
      <c r="J412" s="8">
        <v>0</v>
      </c>
      <c r="K412" s="8">
        <v>0</v>
      </c>
      <c r="L412" s="7">
        <v>0</v>
      </c>
      <c r="M412" s="7">
        <v>0</v>
      </c>
      <c r="N412" s="7">
        <v>0</v>
      </c>
      <c r="O412" s="7">
        <v>0</v>
      </c>
    </row>
    <row r="413" spans="8:15" x14ac:dyDescent="0.25">
      <c r="H413" s="1">
        <v>110136</v>
      </c>
      <c r="I413" s="8">
        <v>0</v>
      </c>
      <c r="J413" s="8">
        <v>0</v>
      </c>
      <c r="K413" s="8">
        <v>0</v>
      </c>
      <c r="L413" s="7">
        <v>0</v>
      </c>
      <c r="M413" s="7">
        <v>0</v>
      </c>
      <c r="N413" s="7">
        <v>0</v>
      </c>
      <c r="O413" s="7">
        <v>0</v>
      </c>
    </row>
    <row r="414" spans="8:15" x14ac:dyDescent="0.25">
      <c r="H414" s="1">
        <v>110137</v>
      </c>
      <c r="I414" s="8">
        <v>0</v>
      </c>
      <c r="J414" s="8">
        <v>0</v>
      </c>
      <c r="K414" s="8">
        <v>0</v>
      </c>
      <c r="L414" s="7">
        <v>0</v>
      </c>
      <c r="M414" s="7">
        <v>0</v>
      </c>
      <c r="N414" s="7">
        <v>0</v>
      </c>
      <c r="O414" s="7">
        <v>0</v>
      </c>
    </row>
    <row r="415" spans="8:15" x14ac:dyDescent="0.25">
      <c r="H415" s="1">
        <v>110138</v>
      </c>
      <c r="I415" s="8">
        <v>0</v>
      </c>
      <c r="J415" s="8">
        <v>0</v>
      </c>
      <c r="K415" s="8">
        <v>0</v>
      </c>
      <c r="L415" s="7">
        <v>0</v>
      </c>
      <c r="M415" s="7">
        <v>0</v>
      </c>
      <c r="N415" s="7">
        <v>0</v>
      </c>
      <c r="O415" s="7">
        <v>0</v>
      </c>
    </row>
    <row r="416" spans="8:15" x14ac:dyDescent="0.25">
      <c r="H416" s="1">
        <v>110139</v>
      </c>
      <c r="I416" s="8">
        <v>0</v>
      </c>
      <c r="J416" s="8">
        <v>0</v>
      </c>
      <c r="K416" s="8">
        <v>0</v>
      </c>
      <c r="L416" s="7">
        <v>0</v>
      </c>
      <c r="M416" s="7">
        <v>0</v>
      </c>
      <c r="N416" s="7">
        <v>0</v>
      </c>
      <c r="O416" s="7">
        <v>0</v>
      </c>
    </row>
    <row r="417" spans="8:15" x14ac:dyDescent="0.25">
      <c r="H417" s="1">
        <v>110140</v>
      </c>
      <c r="I417" s="8">
        <v>0</v>
      </c>
      <c r="J417" s="8">
        <v>0</v>
      </c>
      <c r="K417" s="8">
        <v>0</v>
      </c>
      <c r="L417" s="7">
        <v>0</v>
      </c>
      <c r="M417" s="7">
        <v>0</v>
      </c>
      <c r="N417" s="7">
        <v>0</v>
      </c>
      <c r="O417" s="7">
        <v>0</v>
      </c>
    </row>
    <row r="418" spans="8:15" x14ac:dyDescent="0.25">
      <c r="H418" s="1">
        <v>110141</v>
      </c>
      <c r="I418" s="8">
        <v>0</v>
      </c>
      <c r="J418" s="8">
        <v>0</v>
      </c>
      <c r="K418" s="8">
        <v>0</v>
      </c>
      <c r="L418" s="7">
        <v>0</v>
      </c>
      <c r="M418" s="7">
        <v>0</v>
      </c>
      <c r="N418" s="7">
        <v>0</v>
      </c>
      <c r="O418" s="7">
        <v>0</v>
      </c>
    </row>
    <row r="419" spans="8:15" x14ac:dyDescent="0.25">
      <c r="H419" s="1">
        <v>110142</v>
      </c>
      <c r="I419" s="8">
        <v>0</v>
      </c>
      <c r="J419" s="8">
        <v>0</v>
      </c>
      <c r="K419" s="8">
        <v>0</v>
      </c>
      <c r="L419" s="7">
        <v>0</v>
      </c>
      <c r="M419" s="7">
        <v>0</v>
      </c>
      <c r="N419" s="7">
        <v>0</v>
      </c>
      <c r="O419" s="7">
        <v>0</v>
      </c>
    </row>
    <row r="420" spans="8:15" x14ac:dyDescent="0.25">
      <c r="H420" s="1">
        <v>110143</v>
      </c>
      <c r="I420" s="8">
        <v>0</v>
      </c>
      <c r="J420" s="8">
        <v>0</v>
      </c>
      <c r="K420" s="8">
        <v>0</v>
      </c>
      <c r="L420" s="7">
        <v>0</v>
      </c>
      <c r="M420" s="7">
        <v>0</v>
      </c>
      <c r="N420" s="7">
        <v>0</v>
      </c>
      <c r="O420" s="7">
        <v>0</v>
      </c>
    </row>
    <row r="421" spans="8:15" x14ac:dyDescent="0.25">
      <c r="H421" s="1">
        <v>110144</v>
      </c>
      <c r="I421" s="8">
        <v>0</v>
      </c>
      <c r="J421" s="8">
        <v>0</v>
      </c>
      <c r="K421" s="8">
        <v>0</v>
      </c>
      <c r="L421" s="7">
        <v>0</v>
      </c>
      <c r="M421" s="7">
        <v>0</v>
      </c>
      <c r="N421" s="7">
        <v>0</v>
      </c>
      <c r="O421" s="7">
        <v>0</v>
      </c>
    </row>
    <row r="422" spans="8:15" x14ac:dyDescent="0.25">
      <c r="H422" s="1">
        <v>110145</v>
      </c>
      <c r="I422" s="8">
        <v>0</v>
      </c>
      <c r="J422" s="8">
        <v>0</v>
      </c>
      <c r="K422" s="8">
        <v>0</v>
      </c>
      <c r="L422" s="7">
        <v>0</v>
      </c>
      <c r="M422" s="7">
        <v>0</v>
      </c>
      <c r="N422" s="7">
        <v>0</v>
      </c>
      <c r="O422" s="7">
        <v>0</v>
      </c>
    </row>
    <row r="423" spans="8:15" x14ac:dyDescent="0.25">
      <c r="H423" s="1">
        <v>110146</v>
      </c>
      <c r="I423" s="8">
        <v>0</v>
      </c>
      <c r="J423" s="8">
        <v>0</v>
      </c>
      <c r="K423" s="8">
        <v>0</v>
      </c>
      <c r="L423" s="7">
        <v>0</v>
      </c>
      <c r="M423" s="7">
        <v>0</v>
      </c>
      <c r="N423" s="7">
        <v>0</v>
      </c>
      <c r="O423" s="7">
        <v>0</v>
      </c>
    </row>
    <row r="424" spans="8:15" x14ac:dyDescent="0.25">
      <c r="H424" s="1">
        <v>110147</v>
      </c>
      <c r="I424" s="8">
        <v>0</v>
      </c>
      <c r="J424" s="8">
        <v>0</v>
      </c>
      <c r="K424" s="8">
        <v>0</v>
      </c>
      <c r="L424" s="7">
        <v>0</v>
      </c>
      <c r="M424" s="7">
        <v>0</v>
      </c>
      <c r="N424" s="7">
        <v>0</v>
      </c>
      <c r="O424" s="7">
        <v>0</v>
      </c>
    </row>
    <row r="425" spans="8:15" x14ac:dyDescent="0.25">
      <c r="H425" s="1">
        <v>110148</v>
      </c>
      <c r="I425" s="8">
        <v>0</v>
      </c>
      <c r="J425" s="8">
        <v>0</v>
      </c>
      <c r="K425" s="8">
        <v>0</v>
      </c>
      <c r="L425" s="7">
        <v>0</v>
      </c>
      <c r="M425" s="7">
        <v>0</v>
      </c>
      <c r="N425" s="7">
        <v>0</v>
      </c>
      <c r="O425" s="7">
        <v>0</v>
      </c>
    </row>
    <row r="426" spans="8:15" x14ac:dyDescent="0.25">
      <c r="H426" s="1">
        <v>110149</v>
      </c>
      <c r="I426" s="8">
        <v>0</v>
      </c>
      <c r="J426" s="8">
        <v>0</v>
      </c>
      <c r="K426" s="8">
        <v>0</v>
      </c>
      <c r="L426" s="7">
        <v>0</v>
      </c>
      <c r="M426" s="7">
        <v>0</v>
      </c>
      <c r="N426" s="7">
        <v>0</v>
      </c>
      <c r="O426" s="7">
        <v>0</v>
      </c>
    </row>
    <row r="427" spans="8:15" x14ac:dyDescent="0.25">
      <c r="H427" s="1">
        <v>110150</v>
      </c>
      <c r="I427" s="8">
        <v>0</v>
      </c>
      <c r="J427" s="8">
        <v>0</v>
      </c>
      <c r="K427" s="8">
        <v>0</v>
      </c>
      <c r="L427" s="7">
        <v>0</v>
      </c>
      <c r="M427" s="7">
        <v>0</v>
      </c>
      <c r="N427" s="7">
        <v>0</v>
      </c>
      <c r="O427" s="7">
        <v>0</v>
      </c>
    </row>
    <row r="428" spans="8:15" x14ac:dyDescent="0.25">
      <c r="H428" s="1">
        <v>110151</v>
      </c>
      <c r="I428" s="8">
        <v>0</v>
      </c>
      <c r="J428" s="8">
        <v>0</v>
      </c>
      <c r="K428" s="8">
        <v>0</v>
      </c>
      <c r="L428" s="7">
        <v>0</v>
      </c>
      <c r="M428" s="7">
        <v>0</v>
      </c>
      <c r="N428" s="7">
        <v>0</v>
      </c>
      <c r="O428" s="7">
        <v>0</v>
      </c>
    </row>
    <row r="429" spans="8:15" x14ac:dyDescent="0.25">
      <c r="H429" s="1">
        <v>110152</v>
      </c>
      <c r="I429" s="8">
        <v>0</v>
      </c>
      <c r="J429" s="8">
        <v>0</v>
      </c>
      <c r="K429" s="8">
        <v>0</v>
      </c>
      <c r="L429" s="7">
        <v>0</v>
      </c>
      <c r="M429" s="7">
        <v>0</v>
      </c>
      <c r="N429" s="7">
        <v>0</v>
      </c>
      <c r="O429" s="7">
        <v>0</v>
      </c>
    </row>
    <row r="430" spans="8:15" x14ac:dyDescent="0.25">
      <c r="H430" s="1">
        <v>110153</v>
      </c>
      <c r="I430" s="8">
        <v>0</v>
      </c>
      <c r="J430" s="8">
        <v>0</v>
      </c>
      <c r="K430" s="8">
        <v>0</v>
      </c>
      <c r="L430" s="7">
        <v>0</v>
      </c>
      <c r="M430" s="7">
        <v>0</v>
      </c>
      <c r="N430" s="7">
        <v>0</v>
      </c>
      <c r="O430" s="7">
        <v>0</v>
      </c>
    </row>
    <row r="431" spans="8:15" x14ac:dyDescent="0.25">
      <c r="H431" s="1">
        <v>110154</v>
      </c>
      <c r="I431" s="8">
        <v>0</v>
      </c>
      <c r="J431" s="8">
        <v>0</v>
      </c>
      <c r="K431" s="8">
        <v>0</v>
      </c>
      <c r="L431" s="7">
        <v>0</v>
      </c>
      <c r="M431" s="7">
        <v>0</v>
      </c>
      <c r="N431" s="7">
        <v>0</v>
      </c>
      <c r="O431" s="7">
        <v>0</v>
      </c>
    </row>
    <row r="432" spans="8:15" x14ac:dyDescent="0.25">
      <c r="H432" s="1">
        <v>110155</v>
      </c>
      <c r="I432" s="8">
        <v>0</v>
      </c>
      <c r="J432" s="8">
        <v>0</v>
      </c>
      <c r="K432" s="8">
        <v>0</v>
      </c>
      <c r="L432" s="7">
        <v>0</v>
      </c>
      <c r="M432" s="7">
        <v>0</v>
      </c>
      <c r="N432" s="7">
        <v>0</v>
      </c>
      <c r="O432" s="7">
        <v>0</v>
      </c>
    </row>
    <row r="433" spans="8:15" x14ac:dyDescent="0.25">
      <c r="H433" s="1">
        <v>110156</v>
      </c>
      <c r="I433" s="8">
        <v>0</v>
      </c>
      <c r="J433" s="8">
        <v>0</v>
      </c>
      <c r="K433" s="8">
        <v>0</v>
      </c>
      <c r="L433" s="7">
        <v>0</v>
      </c>
      <c r="M433" s="7">
        <v>0</v>
      </c>
      <c r="N433" s="7">
        <v>0</v>
      </c>
      <c r="O433" s="7">
        <v>0</v>
      </c>
    </row>
    <row r="434" spans="8:15" x14ac:dyDescent="0.25">
      <c r="H434" s="1">
        <v>110157</v>
      </c>
      <c r="I434" s="8">
        <v>0</v>
      </c>
      <c r="J434" s="8">
        <v>0</v>
      </c>
      <c r="K434" s="8">
        <v>0</v>
      </c>
      <c r="L434" s="7">
        <v>0</v>
      </c>
      <c r="M434" s="7">
        <v>0</v>
      </c>
      <c r="N434" s="7">
        <v>0</v>
      </c>
      <c r="O434" s="7">
        <v>0</v>
      </c>
    </row>
    <row r="435" spans="8:15" x14ac:dyDescent="0.25">
      <c r="H435" s="1">
        <v>110158</v>
      </c>
      <c r="I435" s="8">
        <v>0</v>
      </c>
      <c r="J435" s="8">
        <v>0</v>
      </c>
      <c r="K435" s="8">
        <v>0</v>
      </c>
      <c r="L435" s="7">
        <v>0</v>
      </c>
      <c r="M435" s="7">
        <v>0</v>
      </c>
      <c r="N435" s="7">
        <v>0</v>
      </c>
      <c r="O435" s="7">
        <v>0</v>
      </c>
    </row>
    <row r="436" spans="8:15" x14ac:dyDescent="0.25">
      <c r="H436" s="1">
        <v>110159</v>
      </c>
      <c r="I436" s="8">
        <v>0</v>
      </c>
      <c r="J436" s="8">
        <v>0</v>
      </c>
      <c r="K436" s="8">
        <v>0</v>
      </c>
      <c r="L436" s="7">
        <v>0</v>
      </c>
      <c r="M436" s="7">
        <v>0</v>
      </c>
      <c r="N436" s="7">
        <v>0</v>
      </c>
      <c r="O436" s="7">
        <v>0</v>
      </c>
    </row>
    <row r="437" spans="8:15" x14ac:dyDescent="0.25">
      <c r="H437" s="1">
        <v>110160</v>
      </c>
      <c r="I437" s="8">
        <v>0</v>
      </c>
      <c r="J437" s="8">
        <v>0</v>
      </c>
      <c r="K437" s="8">
        <v>0</v>
      </c>
      <c r="L437" s="7">
        <v>0</v>
      </c>
      <c r="M437" s="7">
        <v>0</v>
      </c>
      <c r="N437" s="7">
        <v>0</v>
      </c>
      <c r="O437" s="7">
        <v>0</v>
      </c>
    </row>
    <row r="438" spans="8:15" x14ac:dyDescent="0.25">
      <c r="H438" s="1">
        <v>110161</v>
      </c>
      <c r="I438" s="8">
        <v>0</v>
      </c>
      <c r="J438" s="8">
        <v>0</v>
      </c>
      <c r="K438" s="8">
        <v>0</v>
      </c>
      <c r="L438" s="7">
        <v>0</v>
      </c>
      <c r="M438" s="7">
        <v>0</v>
      </c>
      <c r="N438" s="7">
        <v>0</v>
      </c>
      <c r="O438" s="7">
        <v>0</v>
      </c>
    </row>
    <row r="439" spans="8:15" x14ac:dyDescent="0.25">
      <c r="H439" s="1">
        <v>110162</v>
      </c>
      <c r="I439" s="8">
        <v>0</v>
      </c>
      <c r="J439" s="8">
        <v>0</v>
      </c>
      <c r="K439" s="8">
        <v>0</v>
      </c>
      <c r="L439" s="7">
        <v>0</v>
      </c>
      <c r="M439" s="7">
        <v>0</v>
      </c>
      <c r="N439" s="7">
        <v>0</v>
      </c>
      <c r="O439" s="7">
        <v>0</v>
      </c>
    </row>
    <row r="440" spans="8:15" x14ac:dyDescent="0.25">
      <c r="H440" s="1">
        <v>110163</v>
      </c>
      <c r="I440" s="8">
        <v>0</v>
      </c>
      <c r="J440" s="8">
        <v>0</v>
      </c>
      <c r="K440" s="8">
        <v>0</v>
      </c>
      <c r="L440" s="7">
        <v>0</v>
      </c>
      <c r="M440" s="7">
        <v>0</v>
      </c>
      <c r="N440" s="7">
        <v>0</v>
      </c>
      <c r="O440" s="7">
        <v>0</v>
      </c>
    </row>
    <row r="441" spans="8:15" x14ac:dyDescent="0.25">
      <c r="H441" s="1">
        <v>110164</v>
      </c>
      <c r="I441" s="8">
        <v>0</v>
      </c>
      <c r="J441" s="8">
        <v>0</v>
      </c>
      <c r="K441" s="8">
        <v>0</v>
      </c>
      <c r="L441" s="7">
        <v>0</v>
      </c>
      <c r="M441" s="7">
        <v>0</v>
      </c>
      <c r="N441" s="7">
        <v>0</v>
      </c>
      <c r="O441" s="7">
        <v>0</v>
      </c>
    </row>
    <row r="442" spans="8:15" x14ac:dyDescent="0.25">
      <c r="H442" s="1">
        <v>110165</v>
      </c>
      <c r="I442" s="8">
        <v>0</v>
      </c>
      <c r="J442" s="8">
        <v>0</v>
      </c>
      <c r="K442" s="8">
        <v>0</v>
      </c>
      <c r="L442" s="7">
        <v>0</v>
      </c>
      <c r="M442" s="7">
        <v>0</v>
      </c>
      <c r="N442" s="7">
        <v>0</v>
      </c>
      <c r="O442" s="7">
        <v>0</v>
      </c>
    </row>
    <row r="443" spans="8:15" x14ac:dyDescent="0.25">
      <c r="H443" s="1">
        <v>110166</v>
      </c>
      <c r="I443" s="8">
        <v>0</v>
      </c>
      <c r="J443" s="8">
        <v>0</v>
      </c>
      <c r="K443" s="8">
        <v>0</v>
      </c>
      <c r="L443" s="7">
        <v>0</v>
      </c>
      <c r="M443" s="7">
        <v>0</v>
      </c>
      <c r="N443" s="7">
        <v>0</v>
      </c>
      <c r="O443" s="7">
        <v>0</v>
      </c>
    </row>
    <row r="444" spans="8:15" x14ac:dyDescent="0.25">
      <c r="H444" s="1">
        <v>110167</v>
      </c>
      <c r="I444" s="8">
        <v>0</v>
      </c>
      <c r="J444" s="8">
        <v>0</v>
      </c>
      <c r="K444" s="8">
        <v>0</v>
      </c>
      <c r="L444" s="7">
        <v>0</v>
      </c>
      <c r="M444" s="7">
        <v>0</v>
      </c>
      <c r="N444" s="7">
        <v>0</v>
      </c>
      <c r="O444" s="7">
        <v>0</v>
      </c>
    </row>
    <row r="445" spans="8:15" x14ac:dyDescent="0.25">
      <c r="H445" s="1">
        <v>110168</v>
      </c>
      <c r="I445" s="8">
        <v>0</v>
      </c>
      <c r="J445" s="8">
        <v>0</v>
      </c>
      <c r="K445" s="8">
        <v>0</v>
      </c>
      <c r="L445" s="7">
        <v>0</v>
      </c>
      <c r="M445" s="7">
        <v>0</v>
      </c>
      <c r="N445" s="7">
        <v>0</v>
      </c>
      <c r="O445" s="7">
        <v>0</v>
      </c>
    </row>
    <row r="446" spans="8:15" x14ac:dyDescent="0.25">
      <c r="H446" s="1">
        <v>110169</v>
      </c>
      <c r="I446" s="8">
        <v>0</v>
      </c>
      <c r="J446" s="8">
        <v>0</v>
      </c>
      <c r="K446" s="8">
        <v>0</v>
      </c>
      <c r="L446" s="7">
        <v>0</v>
      </c>
      <c r="M446" s="7">
        <v>0</v>
      </c>
      <c r="N446" s="7">
        <v>0</v>
      </c>
      <c r="O446" s="7">
        <v>0</v>
      </c>
    </row>
    <row r="447" spans="8:15" x14ac:dyDescent="0.25">
      <c r="H447" s="1">
        <v>110170</v>
      </c>
      <c r="I447" s="8">
        <v>0</v>
      </c>
      <c r="J447" s="8">
        <v>0</v>
      </c>
      <c r="K447" s="8">
        <v>0</v>
      </c>
      <c r="L447" s="7">
        <v>0</v>
      </c>
      <c r="M447" s="7">
        <v>0</v>
      </c>
      <c r="N447" s="7">
        <v>0</v>
      </c>
      <c r="O447" s="7">
        <v>0</v>
      </c>
    </row>
    <row r="448" spans="8:15" x14ac:dyDescent="0.25">
      <c r="H448" s="1">
        <v>120000</v>
      </c>
      <c r="I448" s="8">
        <v>0</v>
      </c>
      <c r="J448" s="8">
        <v>0</v>
      </c>
      <c r="K448" s="8">
        <v>0</v>
      </c>
      <c r="L448" s="7">
        <v>0</v>
      </c>
      <c r="M448" s="7">
        <v>0</v>
      </c>
      <c r="N448" s="7">
        <v>0</v>
      </c>
      <c r="O448" s="7">
        <v>0</v>
      </c>
    </row>
    <row r="449" spans="8:15" x14ac:dyDescent="0.25">
      <c r="H449" s="1">
        <v>120001</v>
      </c>
      <c r="I449" s="8">
        <v>0</v>
      </c>
      <c r="J449" s="8">
        <v>0</v>
      </c>
      <c r="K449" s="8">
        <v>0</v>
      </c>
      <c r="L449" s="7">
        <v>0</v>
      </c>
      <c r="M449" s="7">
        <v>0</v>
      </c>
      <c r="N449" s="7">
        <v>0</v>
      </c>
      <c r="O449" s="7">
        <v>0</v>
      </c>
    </row>
    <row r="450" spans="8:15" x14ac:dyDescent="0.25">
      <c r="H450" s="1">
        <v>120002</v>
      </c>
      <c r="I450" s="8">
        <v>0</v>
      </c>
      <c r="J450" s="8">
        <v>0</v>
      </c>
      <c r="K450" s="8">
        <v>0</v>
      </c>
      <c r="L450" s="7">
        <v>0</v>
      </c>
      <c r="M450" s="7">
        <v>0</v>
      </c>
      <c r="N450" s="7">
        <v>0</v>
      </c>
      <c r="O450" s="7">
        <v>0</v>
      </c>
    </row>
    <row r="451" spans="8:15" x14ac:dyDescent="0.25">
      <c r="H451" s="1">
        <v>120003</v>
      </c>
      <c r="I451" s="8">
        <v>2290</v>
      </c>
      <c r="J451" s="8">
        <v>1800</v>
      </c>
      <c r="K451" s="8">
        <v>1240</v>
      </c>
      <c r="L451" s="7">
        <v>424.05577689243034</v>
      </c>
      <c r="M451" s="7">
        <v>758.83665338645426</v>
      </c>
      <c r="N451" s="7">
        <v>1339.1235059760957</v>
      </c>
      <c r="O451" s="7">
        <v>1562.3107569721117</v>
      </c>
    </row>
    <row r="452" spans="8:15" x14ac:dyDescent="0.25">
      <c r="H452" s="1">
        <v>120004</v>
      </c>
      <c r="I452" s="8">
        <v>0</v>
      </c>
      <c r="J452" s="8">
        <v>4000</v>
      </c>
      <c r="K452" s="8">
        <v>1666.6666666666667</v>
      </c>
      <c r="L452" s="7">
        <v>0</v>
      </c>
      <c r="M452" s="7">
        <v>0</v>
      </c>
      <c r="N452" s="7">
        <v>0</v>
      </c>
      <c r="O452" s="7">
        <v>0</v>
      </c>
    </row>
    <row r="453" spans="8:15" x14ac:dyDescent="0.25">
      <c r="H453" s="1">
        <v>120005</v>
      </c>
      <c r="I453" s="8">
        <v>562</v>
      </c>
      <c r="J453" s="8">
        <v>608</v>
      </c>
      <c r="K453" s="8">
        <v>482.5</v>
      </c>
      <c r="L453" s="7">
        <v>620.87803398058247</v>
      </c>
      <c r="M453" s="7">
        <v>464.40473300970865</v>
      </c>
      <c r="N453" s="7">
        <v>401.21359223300971</v>
      </c>
      <c r="O453" s="7">
        <v>464.90624999999994</v>
      </c>
    </row>
    <row r="454" spans="8:15" x14ac:dyDescent="0.25">
      <c r="H454" s="1">
        <v>120006</v>
      </c>
      <c r="I454" s="8">
        <v>5000</v>
      </c>
      <c r="J454" s="8">
        <v>7500</v>
      </c>
      <c r="K454" s="8">
        <v>1560</v>
      </c>
      <c r="L454" s="7">
        <v>5366.666666666667</v>
      </c>
      <c r="M454" s="7">
        <v>5366.666666666667</v>
      </c>
      <c r="N454" s="7">
        <v>5366.666666666667</v>
      </c>
      <c r="O454" s="7">
        <v>5366.666666666667</v>
      </c>
    </row>
    <row r="455" spans="8:15" x14ac:dyDescent="0.25">
      <c r="H455" s="1">
        <v>120007</v>
      </c>
      <c r="I455" s="8">
        <v>0</v>
      </c>
      <c r="J455" s="8">
        <v>0</v>
      </c>
      <c r="K455" s="8">
        <v>2100</v>
      </c>
      <c r="L455" s="7">
        <v>0</v>
      </c>
      <c r="M455" s="7">
        <v>0</v>
      </c>
      <c r="N455" s="7">
        <v>0</v>
      </c>
      <c r="O455" s="7">
        <v>0</v>
      </c>
    </row>
    <row r="456" spans="8:15" x14ac:dyDescent="0.25">
      <c r="H456" s="1">
        <v>120008</v>
      </c>
      <c r="I456" s="8">
        <v>0</v>
      </c>
      <c r="J456" s="8">
        <v>0</v>
      </c>
      <c r="K456" s="8">
        <v>0</v>
      </c>
      <c r="L456" s="7">
        <v>0</v>
      </c>
      <c r="M456" s="7">
        <v>0</v>
      </c>
      <c r="N456" s="7">
        <v>0</v>
      </c>
      <c r="O456" s="7">
        <v>0</v>
      </c>
    </row>
    <row r="457" spans="8:15" x14ac:dyDescent="0.25">
      <c r="H457" s="1">
        <v>120009</v>
      </c>
      <c r="I457" s="8">
        <v>8000</v>
      </c>
      <c r="J457" s="8">
        <v>24000</v>
      </c>
      <c r="K457" s="8">
        <v>15380</v>
      </c>
      <c r="L457" s="7">
        <v>14400.652985074626</v>
      </c>
      <c r="M457" s="7">
        <v>16616.138059701494</v>
      </c>
      <c r="N457" s="7">
        <v>12960.587686567163</v>
      </c>
      <c r="O457" s="7">
        <v>18942.3973880597</v>
      </c>
    </row>
    <row r="458" spans="8:15" x14ac:dyDescent="0.25">
      <c r="H458" s="1">
        <v>120010</v>
      </c>
      <c r="I458" s="8">
        <v>0</v>
      </c>
      <c r="J458" s="8">
        <v>0</v>
      </c>
      <c r="K458" s="8">
        <v>0</v>
      </c>
      <c r="L458" s="7">
        <v>0</v>
      </c>
      <c r="M458" s="7">
        <v>0</v>
      </c>
      <c r="N458" s="7">
        <v>0</v>
      </c>
      <c r="O458" s="7">
        <v>0</v>
      </c>
    </row>
    <row r="459" spans="8:15" x14ac:dyDescent="0.25">
      <c r="H459" s="1">
        <v>120011</v>
      </c>
      <c r="I459" s="8">
        <v>13600</v>
      </c>
      <c r="J459" s="8">
        <v>21200</v>
      </c>
      <c r="K459" s="8">
        <v>10246.666666666666</v>
      </c>
      <c r="L459" s="7">
        <v>17090.770850391858</v>
      </c>
      <c r="M459" s="7">
        <v>11420.283074043748</v>
      </c>
      <c r="N459" s="7">
        <v>15266.697859398761</v>
      </c>
      <c r="O459" s="7">
        <v>13038.156509533281</v>
      </c>
    </row>
    <row r="460" spans="8:15" x14ac:dyDescent="0.25">
      <c r="H460" s="1">
        <v>120012</v>
      </c>
      <c r="I460" s="8">
        <v>0</v>
      </c>
      <c r="J460" s="8">
        <v>0</v>
      </c>
      <c r="K460" s="8">
        <v>0</v>
      </c>
      <c r="L460" s="7">
        <v>0</v>
      </c>
      <c r="M460" s="7">
        <v>0</v>
      </c>
      <c r="N460" s="7">
        <v>0</v>
      </c>
      <c r="O460" s="7">
        <v>0</v>
      </c>
    </row>
    <row r="461" spans="8:15" x14ac:dyDescent="0.25">
      <c r="H461" s="1">
        <v>120013</v>
      </c>
      <c r="I461" s="8">
        <v>0</v>
      </c>
      <c r="J461" s="8">
        <v>0</v>
      </c>
      <c r="K461" s="8">
        <v>0</v>
      </c>
      <c r="L461" s="7">
        <v>0</v>
      </c>
      <c r="M461" s="7">
        <v>0</v>
      </c>
      <c r="N461" s="7">
        <v>0</v>
      </c>
      <c r="O461" s="7">
        <v>0</v>
      </c>
    </row>
    <row r="462" spans="8:15" x14ac:dyDescent="0.25">
      <c r="H462" s="1">
        <v>120014</v>
      </c>
      <c r="I462" s="8">
        <v>0</v>
      </c>
      <c r="J462" s="8">
        <v>0</v>
      </c>
      <c r="K462" s="8">
        <v>0</v>
      </c>
      <c r="L462" s="7">
        <v>0</v>
      </c>
      <c r="M462" s="7">
        <v>0</v>
      </c>
      <c r="N462" s="7">
        <v>0</v>
      </c>
      <c r="O462" s="7">
        <v>0</v>
      </c>
    </row>
    <row r="463" spans="8:15" x14ac:dyDescent="0.25">
      <c r="H463" s="1">
        <v>120015</v>
      </c>
      <c r="I463" s="8">
        <v>0</v>
      </c>
      <c r="J463" s="8">
        <v>0</v>
      </c>
      <c r="K463" s="8">
        <v>0</v>
      </c>
      <c r="L463" s="7">
        <v>0</v>
      </c>
      <c r="M463" s="7">
        <v>0</v>
      </c>
      <c r="N463" s="7">
        <v>0</v>
      </c>
      <c r="O463" s="7">
        <v>0</v>
      </c>
    </row>
    <row r="464" spans="8:15" x14ac:dyDescent="0.25">
      <c r="H464" s="1">
        <v>120016</v>
      </c>
      <c r="I464" s="8">
        <v>0</v>
      </c>
      <c r="J464" s="8">
        <v>0</v>
      </c>
      <c r="K464" s="8">
        <v>0</v>
      </c>
      <c r="L464" s="7">
        <v>0</v>
      </c>
      <c r="M464" s="7">
        <v>0</v>
      </c>
      <c r="N464" s="7">
        <v>0</v>
      </c>
      <c r="O464" s="7">
        <v>0</v>
      </c>
    </row>
    <row r="465" spans="8:15" x14ac:dyDescent="0.25">
      <c r="H465" s="1">
        <v>120100</v>
      </c>
      <c r="I465" s="8">
        <v>0</v>
      </c>
      <c r="J465" s="8">
        <v>0</v>
      </c>
      <c r="K465" s="8">
        <v>0</v>
      </c>
      <c r="L465" s="7">
        <v>0</v>
      </c>
      <c r="M465" s="7">
        <v>0</v>
      </c>
      <c r="N465" s="7">
        <v>0</v>
      </c>
      <c r="O465" s="7">
        <v>0</v>
      </c>
    </row>
    <row r="466" spans="8:15" x14ac:dyDescent="0.25">
      <c r="H466" s="1">
        <v>120101</v>
      </c>
      <c r="I466" s="8">
        <v>154000</v>
      </c>
      <c r="J466" s="8">
        <v>104000</v>
      </c>
      <c r="K466" s="8">
        <v>87083.333333333328</v>
      </c>
      <c r="L466" s="7">
        <v>115128.49162011172</v>
      </c>
      <c r="M466" s="7">
        <v>118726.25698324019</v>
      </c>
      <c r="N466" s="7">
        <v>115128.49162011172</v>
      </c>
      <c r="O466" s="7">
        <v>106134.07821229048</v>
      </c>
    </row>
    <row r="467" spans="8:15" x14ac:dyDescent="0.25">
      <c r="H467" s="1">
        <v>120102</v>
      </c>
      <c r="I467" s="8">
        <v>100000</v>
      </c>
      <c r="J467" s="8">
        <v>100000</v>
      </c>
      <c r="K467" s="8">
        <v>100833.33333333331</v>
      </c>
      <c r="L467" s="7">
        <v>99662.16216216216</v>
      </c>
      <c r="M467" s="7">
        <v>63783.78378378378</v>
      </c>
      <c r="N467" s="7">
        <v>67770.270270270266</v>
      </c>
      <c r="O467" s="7">
        <v>89695.945945945947</v>
      </c>
    </row>
    <row r="468" spans="8:15" x14ac:dyDescent="0.25">
      <c r="H468" s="1">
        <v>120103</v>
      </c>
      <c r="I468" s="8">
        <v>0</v>
      </c>
      <c r="J468" s="8">
        <v>0</v>
      </c>
      <c r="K468" s="8">
        <v>0</v>
      </c>
      <c r="L468" s="7">
        <v>0</v>
      </c>
      <c r="M468" s="7">
        <v>0</v>
      </c>
      <c r="N468" s="7">
        <v>0</v>
      </c>
      <c r="O468" s="7">
        <v>0</v>
      </c>
    </row>
    <row r="469" spans="8:15" x14ac:dyDescent="0.25">
      <c r="H469" s="1">
        <v>120104</v>
      </c>
      <c r="I469" s="8">
        <v>0</v>
      </c>
      <c r="J469" s="8">
        <v>0</v>
      </c>
      <c r="K469" s="8">
        <v>0</v>
      </c>
      <c r="L469" s="7">
        <v>0</v>
      </c>
      <c r="M469" s="7">
        <v>0</v>
      </c>
      <c r="N469" s="7">
        <v>0</v>
      </c>
      <c r="O469" s="7">
        <v>0</v>
      </c>
    </row>
    <row r="470" spans="8:15" x14ac:dyDescent="0.25">
      <c r="H470" s="1">
        <v>120105</v>
      </c>
      <c r="I470" s="8">
        <v>0</v>
      </c>
      <c r="J470" s="8">
        <v>0</v>
      </c>
      <c r="K470" s="8">
        <v>0</v>
      </c>
      <c r="L470" s="7">
        <v>0</v>
      </c>
      <c r="M470" s="7">
        <v>0</v>
      </c>
      <c r="N470" s="7">
        <v>0</v>
      </c>
      <c r="O470" s="7">
        <v>0</v>
      </c>
    </row>
    <row r="471" spans="8:15" x14ac:dyDescent="0.25">
      <c r="H471" s="1">
        <v>120106</v>
      </c>
      <c r="I471" s="8">
        <v>0</v>
      </c>
      <c r="J471" s="8">
        <v>2400</v>
      </c>
      <c r="K471" s="8">
        <v>2466.6666666666665</v>
      </c>
      <c r="L471" s="7">
        <v>1950</v>
      </c>
      <c r="M471" s="7">
        <v>1950</v>
      </c>
      <c r="N471" s="7">
        <v>1950</v>
      </c>
      <c r="O471" s="7">
        <v>1950</v>
      </c>
    </row>
    <row r="472" spans="8:15" x14ac:dyDescent="0.25">
      <c r="H472" s="1">
        <v>120107</v>
      </c>
      <c r="I472" s="8">
        <v>0</v>
      </c>
      <c r="J472" s="8">
        <v>0</v>
      </c>
      <c r="K472" s="8">
        <v>0</v>
      </c>
      <c r="L472" s="7">
        <v>0</v>
      </c>
      <c r="M472" s="7">
        <v>0</v>
      </c>
      <c r="N472" s="7">
        <v>0</v>
      </c>
      <c r="O472" s="7">
        <v>0</v>
      </c>
    </row>
    <row r="473" spans="8:15" x14ac:dyDescent="0.25">
      <c r="H473" s="1">
        <v>120108</v>
      </c>
      <c r="I473" s="8">
        <v>0</v>
      </c>
      <c r="J473" s="8">
        <v>0</v>
      </c>
      <c r="K473" s="8">
        <v>0</v>
      </c>
      <c r="L473" s="7">
        <v>0</v>
      </c>
      <c r="M473" s="7">
        <v>0</v>
      </c>
      <c r="N473" s="7">
        <v>0</v>
      </c>
      <c r="O473" s="7">
        <v>0</v>
      </c>
    </row>
    <row r="474" spans="8:15" x14ac:dyDescent="0.25">
      <c r="H474" s="1">
        <v>120109</v>
      </c>
      <c r="I474" s="8">
        <v>0</v>
      </c>
      <c r="J474" s="8">
        <v>0</v>
      </c>
      <c r="K474" s="8">
        <v>0</v>
      </c>
      <c r="L474" s="7">
        <v>0</v>
      </c>
      <c r="M474" s="7">
        <v>0</v>
      </c>
      <c r="N474" s="7">
        <v>0</v>
      </c>
      <c r="O474" s="7">
        <v>0</v>
      </c>
    </row>
    <row r="475" spans="8:15" x14ac:dyDescent="0.25">
      <c r="H475" s="1">
        <v>120110</v>
      </c>
      <c r="I475" s="8">
        <v>18125</v>
      </c>
      <c r="J475" s="8">
        <v>20000</v>
      </c>
      <c r="K475" s="8">
        <v>18520.833333333332</v>
      </c>
      <c r="L475" s="7">
        <v>7968.75</v>
      </c>
      <c r="M475" s="7">
        <v>15052.083333333332</v>
      </c>
      <c r="N475" s="7">
        <v>11510.416666666666</v>
      </c>
      <c r="O475" s="7">
        <v>11953.125</v>
      </c>
    </row>
    <row r="476" spans="8:15" x14ac:dyDescent="0.25">
      <c r="H476" s="1">
        <v>120111</v>
      </c>
      <c r="I476" s="8">
        <v>120000</v>
      </c>
      <c r="J476" s="8">
        <v>80000</v>
      </c>
      <c r="K476" s="8">
        <v>70416.666666666672</v>
      </c>
      <c r="L476" s="7">
        <v>91666.666666666672</v>
      </c>
      <c r="M476" s="7">
        <v>91666.666666666672</v>
      </c>
      <c r="N476" s="7">
        <v>91666.666666666672</v>
      </c>
      <c r="O476" s="7">
        <v>91666.666666666672</v>
      </c>
    </row>
    <row r="477" spans="8:15" x14ac:dyDescent="0.25">
      <c r="H477" s="1">
        <v>120112</v>
      </c>
      <c r="I477" s="8">
        <v>0</v>
      </c>
      <c r="J477" s="8">
        <v>0</v>
      </c>
      <c r="K477" s="8">
        <v>0</v>
      </c>
      <c r="L477" s="7">
        <v>0</v>
      </c>
      <c r="M477" s="7">
        <v>0</v>
      </c>
      <c r="N477" s="7">
        <v>0</v>
      </c>
      <c r="O477" s="7">
        <v>0</v>
      </c>
    </row>
    <row r="478" spans="8:15" x14ac:dyDescent="0.25">
      <c r="H478" s="1">
        <v>120113</v>
      </c>
      <c r="I478" s="8">
        <v>0</v>
      </c>
      <c r="J478" s="8">
        <v>0</v>
      </c>
      <c r="K478" s="8">
        <v>0</v>
      </c>
      <c r="L478" s="7">
        <v>0</v>
      </c>
      <c r="M478" s="7">
        <v>0</v>
      </c>
      <c r="N478" s="7">
        <v>0</v>
      </c>
      <c r="O478" s="7">
        <v>0</v>
      </c>
    </row>
    <row r="479" spans="8:15" x14ac:dyDescent="0.25">
      <c r="H479" s="1">
        <v>120114</v>
      </c>
      <c r="I479" s="8">
        <v>0</v>
      </c>
      <c r="J479" s="8">
        <v>0</v>
      </c>
      <c r="K479" s="8">
        <v>0</v>
      </c>
      <c r="L479" s="7">
        <v>0</v>
      </c>
      <c r="M479" s="7">
        <v>0</v>
      </c>
      <c r="N479" s="7">
        <v>0</v>
      </c>
      <c r="O479" s="7">
        <v>0</v>
      </c>
    </row>
    <row r="480" spans="8:15" x14ac:dyDescent="0.25">
      <c r="H480" s="1">
        <v>120115</v>
      </c>
      <c r="I480" s="8">
        <v>0</v>
      </c>
      <c r="J480" s="8">
        <v>0</v>
      </c>
      <c r="K480" s="8">
        <v>0</v>
      </c>
      <c r="L480" s="7">
        <v>0</v>
      </c>
      <c r="M480" s="7">
        <v>0</v>
      </c>
      <c r="N480" s="7">
        <v>0</v>
      </c>
      <c r="O480" s="7">
        <v>0</v>
      </c>
    </row>
    <row r="481" spans="8:15" x14ac:dyDescent="0.25">
      <c r="H481" s="1">
        <v>120116</v>
      </c>
      <c r="I481" s="8">
        <v>0</v>
      </c>
      <c r="J481" s="8">
        <v>0</v>
      </c>
      <c r="K481" s="8">
        <v>0</v>
      </c>
      <c r="L481" s="7">
        <v>0</v>
      </c>
      <c r="M481" s="7">
        <v>0</v>
      </c>
      <c r="N481" s="7">
        <v>0</v>
      </c>
      <c r="O481" s="7">
        <v>0</v>
      </c>
    </row>
    <row r="482" spans="8:15" x14ac:dyDescent="0.25">
      <c r="H482" s="1">
        <v>120117</v>
      </c>
      <c r="I482" s="8">
        <v>0</v>
      </c>
      <c r="J482" s="8">
        <v>0</v>
      </c>
      <c r="K482" s="8">
        <v>0</v>
      </c>
      <c r="L482" s="7">
        <v>0</v>
      </c>
      <c r="M482" s="7">
        <v>0</v>
      </c>
      <c r="N482" s="7">
        <v>0</v>
      </c>
      <c r="O482" s="7">
        <v>0</v>
      </c>
    </row>
    <row r="483" spans="8:15" x14ac:dyDescent="0.25">
      <c r="H483" s="1">
        <v>120118</v>
      </c>
      <c r="I483" s="8">
        <v>0</v>
      </c>
      <c r="J483" s="8">
        <v>0</v>
      </c>
      <c r="K483" s="8">
        <v>0</v>
      </c>
      <c r="L483" s="7">
        <v>0</v>
      </c>
      <c r="M483" s="7">
        <v>0</v>
      </c>
      <c r="N483" s="7">
        <v>0</v>
      </c>
      <c r="O483" s="7">
        <v>0</v>
      </c>
    </row>
    <row r="484" spans="8:15" x14ac:dyDescent="0.25">
      <c r="H484" s="1">
        <v>120119</v>
      </c>
      <c r="I484" s="8">
        <v>0</v>
      </c>
      <c r="J484" s="8">
        <v>0</v>
      </c>
      <c r="K484" s="8">
        <v>0</v>
      </c>
      <c r="L484" s="7">
        <v>0</v>
      </c>
      <c r="M484" s="7">
        <v>0</v>
      </c>
      <c r="N484" s="7">
        <v>0</v>
      </c>
      <c r="O484" s="7">
        <v>0</v>
      </c>
    </row>
    <row r="485" spans="8:15" x14ac:dyDescent="0.25">
      <c r="H485" s="1">
        <v>120120</v>
      </c>
      <c r="I485" s="8">
        <v>0</v>
      </c>
      <c r="J485" s="8">
        <v>0</v>
      </c>
      <c r="K485" s="8">
        <v>0</v>
      </c>
      <c r="L485" s="7">
        <v>0</v>
      </c>
      <c r="M485" s="7">
        <v>0</v>
      </c>
      <c r="N485" s="7">
        <v>0</v>
      </c>
      <c r="O485" s="7">
        <v>0</v>
      </c>
    </row>
    <row r="486" spans="8:15" x14ac:dyDescent="0.25">
      <c r="H486" s="1">
        <v>120121</v>
      </c>
      <c r="I486" s="8">
        <v>0</v>
      </c>
      <c r="J486" s="8">
        <v>2000</v>
      </c>
      <c r="K486" s="8">
        <v>250</v>
      </c>
      <c r="L486" s="7">
        <v>0</v>
      </c>
      <c r="M486" s="7">
        <v>0</v>
      </c>
      <c r="N486" s="7">
        <v>0</v>
      </c>
      <c r="O486" s="7">
        <v>0</v>
      </c>
    </row>
    <row r="487" spans="8:15" x14ac:dyDescent="0.25">
      <c r="H487" s="1">
        <v>120250</v>
      </c>
      <c r="I487" s="8">
        <v>218160</v>
      </c>
      <c r="J487" s="8">
        <v>190080</v>
      </c>
      <c r="K487" s="8">
        <v>145996.66666666666</v>
      </c>
      <c r="L487" s="7">
        <v>155933.61702127659</v>
      </c>
      <c r="M487" s="7">
        <v>179923.40425531915</v>
      </c>
      <c r="N487" s="7">
        <v>155933.61702127659</v>
      </c>
      <c r="O487" s="7">
        <v>161931.06382978725</v>
      </c>
    </row>
    <row r="488" spans="8:15" x14ac:dyDescent="0.25">
      <c r="H488" s="1">
        <v>120310</v>
      </c>
      <c r="I488" s="8">
        <v>0</v>
      </c>
      <c r="J488" s="8">
        <v>0</v>
      </c>
      <c r="K488" s="8">
        <v>0</v>
      </c>
      <c r="L488" s="7">
        <v>483.33333333333326</v>
      </c>
      <c r="M488" s="7">
        <v>483.33333333333326</v>
      </c>
      <c r="N488" s="7">
        <v>483.33333333333326</v>
      </c>
      <c r="O488" s="7">
        <v>483.33333333333326</v>
      </c>
    </row>
    <row r="489" spans="8:15" x14ac:dyDescent="0.25">
      <c r="H489" s="1">
        <v>120311</v>
      </c>
      <c r="I489" s="8">
        <v>0</v>
      </c>
      <c r="J489" s="8">
        <v>0</v>
      </c>
      <c r="K489" s="8">
        <v>0</v>
      </c>
      <c r="L489" s="7">
        <v>66.666666666666671</v>
      </c>
      <c r="M489" s="7">
        <v>66.666666666666671</v>
      </c>
      <c r="N489" s="7">
        <v>66.666666666666671</v>
      </c>
      <c r="O489" s="7">
        <v>66.666666666666671</v>
      </c>
    </row>
    <row r="490" spans="8:15" x14ac:dyDescent="0.25">
      <c r="H490" s="1">
        <v>120350</v>
      </c>
      <c r="I490" s="8">
        <v>0</v>
      </c>
      <c r="J490" s="8">
        <v>0</v>
      </c>
      <c r="K490" s="8">
        <v>123.75</v>
      </c>
      <c r="L490" s="7">
        <v>0</v>
      </c>
      <c r="M490" s="7">
        <v>0</v>
      </c>
      <c r="N490" s="7">
        <v>0</v>
      </c>
      <c r="O490" s="7">
        <v>0</v>
      </c>
    </row>
    <row r="491" spans="8:15" x14ac:dyDescent="0.25">
      <c r="H491" s="1">
        <v>120351</v>
      </c>
      <c r="I491" s="8">
        <v>0</v>
      </c>
      <c r="J491" s="8">
        <v>0</v>
      </c>
      <c r="K491" s="8">
        <v>0</v>
      </c>
      <c r="L491" s="7">
        <v>0</v>
      </c>
      <c r="M491" s="7">
        <v>0</v>
      </c>
      <c r="N491" s="7">
        <v>0</v>
      </c>
      <c r="O491" s="7">
        <v>0</v>
      </c>
    </row>
    <row r="492" spans="8:15" x14ac:dyDescent="0.25">
      <c r="H492" s="1">
        <v>120375</v>
      </c>
      <c r="I492" s="8">
        <v>4320</v>
      </c>
      <c r="J492" s="8">
        <v>17280</v>
      </c>
      <c r="K492" s="8">
        <v>8640</v>
      </c>
      <c r="L492" s="7">
        <v>12240</v>
      </c>
      <c r="M492" s="7">
        <v>12240</v>
      </c>
      <c r="N492" s="7">
        <v>12240</v>
      </c>
      <c r="O492" s="7">
        <v>12240</v>
      </c>
    </row>
    <row r="493" spans="8:15" x14ac:dyDescent="0.25">
      <c r="H493" s="1">
        <v>120560</v>
      </c>
      <c r="I493" s="8">
        <v>13400</v>
      </c>
      <c r="J493" s="8">
        <v>11520</v>
      </c>
      <c r="K493" s="8">
        <v>9895.3333333333339</v>
      </c>
      <c r="L493" s="7">
        <v>9340.5405405405418</v>
      </c>
      <c r="M493" s="7">
        <v>9340.5405405405418</v>
      </c>
      <c r="N493" s="7">
        <v>9340.5405405405418</v>
      </c>
      <c r="O493" s="7">
        <v>8406.4864864864867</v>
      </c>
    </row>
    <row r="494" spans="8:15" x14ac:dyDescent="0.25">
      <c r="H494" s="1">
        <v>120600</v>
      </c>
      <c r="I494" s="8">
        <v>0</v>
      </c>
      <c r="J494" s="8">
        <v>0</v>
      </c>
      <c r="K494" s="8">
        <v>0</v>
      </c>
      <c r="L494" s="7">
        <v>0</v>
      </c>
      <c r="M494" s="7">
        <v>0</v>
      </c>
      <c r="N494" s="7">
        <v>0</v>
      </c>
      <c r="O494" s="7">
        <v>0</v>
      </c>
    </row>
    <row r="495" spans="8:15" x14ac:dyDescent="0.25">
      <c r="H495" s="1">
        <v>121001</v>
      </c>
      <c r="I495" s="8">
        <v>122</v>
      </c>
      <c r="J495" s="8">
        <v>105</v>
      </c>
      <c r="K495" s="8">
        <v>95.333333333333329</v>
      </c>
      <c r="L495" s="7">
        <v>124.01556420233462</v>
      </c>
      <c r="M495" s="7">
        <v>117.55642023346302</v>
      </c>
      <c r="N495" s="7">
        <v>105.92996108949416</v>
      </c>
      <c r="O495" s="7">
        <v>258.3657587548638</v>
      </c>
    </row>
    <row r="496" spans="8:15" x14ac:dyDescent="0.25">
      <c r="H496" s="1">
        <v>121002</v>
      </c>
      <c r="I496" s="8">
        <v>1.0833333333333333</v>
      </c>
      <c r="J496" s="8">
        <v>0</v>
      </c>
      <c r="K496" s="8">
        <v>0</v>
      </c>
      <c r="L496" s="7">
        <v>0</v>
      </c>
      <c r="M496" s="7">
        <v>0</v>
      </c>
      <c r="N496" s="7">
        <v>0</v>
      </c>
      <c r="O496" s="7">
        <v>0</v>
      </c>
    </row>
    <row r="497" spans="8:15" x14ac:dyDescent="0.25">
      <c r="H497" s="1">
        <v>121100</v>
      </c>
      <c r="I497" s="8">
        <v>0</v>
      </c>
      <c r="J497" s="8">
        <v>0</v>
      </c>
      <c r="K497" s="8">
        <v>0</v>
      </c>
      <c r="L497" s="7">
        <v>0</v>
      </c>
      <c r="M497" s="7">
        <v>0</v>
      </c>
      <c r="N497" s="7">
        <v>0</v>
      </c>
      <c r="O497" s="7">
        <v>0</v>
      </c>
    </row>
    <row r="498" spans="8:15" x14ac:dyDescent="0.25">
      <c r="H498" s="1">
        <v>121301</v>
      </c>
      <c r="I498" s="8">
        <v>0</v>
      </c>
      <c r="J498" s="8">
        <v>0</v>
      </c>
      <c r="K498" s="8">
        <v>0</v>
      </c>
      <c r="L498" s="7">
        <v>0</v>
      </c>
      <c r="M498" s="7">
        <v>0</v>
      </c>
      <c r="N498" s="7">
        <v>0</v>
      </c>
      <c r="O498" s="7">
        <v>0</v>
      </c>
    </row>
    <row r="499" spans="8:15" x14ac:dyDescent="0.25">
      <c r="H499" s="1">
        <v>121800</v>
      </c>
      <c r="I499" s="8">
        <v>0</v>
      </c>
      <c r="J499" s="8">
        <v>0</v>
      </c>
      <c r="K499" s="8">
        <v>0</v>
      </c>
      <c r="L499" s="7">
        <v>0</v>
      </c>
      <c r="M499" s="7">
        <v>0</v>
      </c>
      <c r="N499" s="7">
        <v>0</v>
      </c>
      <c r="O499" s="7">
        <v>0</v>
      </c>
    </row>
    <row r="500" spans="8:15" x14ac:dyDescent="0.25">
      <c r="H500" s="1">
        <v>122001</v>
      </c>
      <c r="I500" s="8">
        <v>200</v>
      </c>
      <c r="J500" s="8">
        <v>0</v>
      </c>
      <c r="K500" s="8">
        <v>0</v>
      </c>
      <c r="L500" s="7">
        <v>200</v>
      </c>
      <c r="M500" s="7">
        <v>200</v>
      </c>
      <c r="N500" s="7">
        <v>200</v>
      </c>
      <c r="O500" s="7">
        <v>200</v>
      </c>
    </row>
    <row r="501" spans="8:15" x14ac:dyDescent="0.25">
      <c r="H501" s="1">
        <v>122100</v>
      </c>
      <c r="I501" s="8">
        <v>20736</v>
      </c>
      <c r="J501" s="8">
        <v>15744</v>
      </c>
      <c r="K501" s="8">
        <v>16320</v>
      </c>
      <c r="L501" s="7">
        <v>16699.91489361702</v>
      </c>
      <c r="M501" s="7">
        <v>20278.468085106382</v>
      </c>
      <c r="N501" s="7">
        <v>17892.765957446809</v>
      </c>
      <c r="O501" s="7">
        <v>13382.297872340425</v>
      </c>
    </row>
    <row r="502" spans="8:15" x14ac:dyDescent="0.25">
      <c r="H502" s="1">
        <v>122101</v>
      </c>
      <c r="I502" s="8">
        <v>21840</v>
      </c>
      <c r="J502" s="8">
        <v>17984</v>
      </c>
      <c r="K502" s="8">
        <v>16928.333333333332</v>
      </c>
      <c r="L502" s="7">
        <v>17103.461538461539</v>
      </c>
      <c r="M502" s="7">
        <v>20524.153846153848</v>
      </c>
      <c r="N502" s="7">
        <v>18243.692307692309</v>
      </c>
      <c r="O502" s="7">
        <v>8615.0769230769238</v>
      </c>
    </row>
    <row r="503" spans="8:15" x14ac:dyDescent="0.25">
      <c r="H503" s="1">
        <v>122102</v>
      </c>
      <c r="I503" s="8">
        <v>0</v>
      </c>
      <c r="J503" s="8">
        <v>0</v>
      </c>
      <c r="K503" s="8">
        <v>0</v>
      </c>
      <c r="L503" s="7">
        <v>0</v>
      </c>
      <c r="M503" s="7">
        <v>0</v>
      </c>
      <c r="N503" s="7">
        <v>0</v>
      </c>
      <c r="O503" s="7">
        <v>0</v>
      </c>
    </row>
    <row r="504" spans="8:15" x14ac:dyDescent="0.25">
      <c r="H504" s="1">
        <v>122200</v>
      </c>
      <c r="I504" s="8">
        <v>0</v>
      </c>
      <c r="J504" s="8">
        <v>0</v>
      </c>
      <c r="K504" s="8">
        <v>0</v>
      </c>
      <c r="L504" s="7">
        <v>0</v>
      </c>
      <c r="M504" s="7">
        <v>0</v>
      </c>
      <c r="N504" s="7">
        <v>0</v>
      </c>
      <c r="O504" s="7">
        <v>0</v>
      </c>
    </row>
    <row r="505" spans="8:15" x14ac:dyDescent="0.25">
      <c r="H505" s="1">
        <v>122280</v>
      </c>
      <c r="I505" s="8">
        <v>0</v>
      </c>
      <c r="J505" s="8">
        <v>42560</v>
      </c>
      <c r="K505" s="8">
        <v>32933.333333333336</v>
      </c>
      <c r="L505" s="7">
        <v>0</v>
      </c>
      <c r="M505" s="7">
        <v>0</v>
      </c>
      <c r="N505" s="7">
        <v>0</v>
      </c>
      <c r="O505" s="7">
        <v>0</v>
      </c>
    </row>
    <row r="506" spans="8:15" x14ac:dyDescent="0.25">
      <c r="H506" s="1">
        <v>122281</v>
      </c>
      <c r="I506" s="8">
        <v>0</v>
      </c>
      <c r="J506" s="8">
        <v>71724</v>
      </c>
      <c r="K506" s="8">
        <v>34857</v>
      </c>
      <c r="L506" s="7">
        <v>0</v>
      </c>
      <c r="M506" s="7">
        <v>0</v>
      </c>
      <c r="N506" s="7">
        <v>0</v>
      </c>
      <c r="O506" s="7">
        <v>0</v>
      </c>
    </row>
    <row r="507" spans="8:15" x14ac:dyDescent="0.25">
      <c r="H507" s="1">
        <v>122500</v>
      </c>
      <c r="I507" s="8">
        <v>1200</v>
      </c>
      <c r="J507" s="8">
        <v>0</v>
      </c>
      <c r="K507" s="8">
        <v>566.66666666666663</v>
      </c>
      <c r="L507" s="7">
        <v>320</v>
      </c>
      <c r="M507" s="7">
        <v>480</v>
      </c>
      <c r="N507" s="7">
        <v>640</v>
      </c>
      <c r="O507" s="7">
        <v>0</v>
      </c>
    </row>
    <row r="508" spans="8:15" x14ac:dyDescent="0.25">
      <c r="H508" s="1">
        <v>122800</v>
      </c>
      <c r="I508" s="8">
        <v>52920</v>
      </c>
      <c r="J508" s="8">
        <v>50713</v>
      </c>
      <c r="K508" s="8">
        <v>44298</v>
      </c>
      <c r="L508" s="7">
        <v>58105.104583205175</v>
      </c>
      <c r="M508" s="7">
        <v>46484.08366656414</v>
      </c>
      <c r="N508" s="7">
        <v>47775.308212857592</v>
      </c>
      <c r="O508" s="7">
        <v>42997.777391571821</v>
      </c>
    </row>
    <row r="509" spans="8:15" x14ac:dyDescent="0.25">
      <c r="H509" s="1">
        <v>122801</v>
      </c>
      <c r="I509" s="8">
        <v>52800</v>
      </c>
      <c r="J509" s="8">
        <v>57600</v>
      </c>
      <c r="K509" s="8">
        <v>54644.166666666664</v>
      </c>
      <c r="L509" s="7">
        <v>48000</v>
      </c>
      <c r="M509" s="7">
        <v>40000</v>
      </c>
      <c r="N509" s="7">
        <v>44000</v>
      </c>
      <c r="O509" s="7">
        <v>32900</v>
      </c>
    </row>
    <row r="510" spans="8:15" x14ac:dyDescent="0.25">
      <c r="H510" s="1">
        <v>122802</v>
      </c>
      <c r="I510" s="8">
        <v>0</v>
      </c>
      <c r="J510" s="8">
        <v>0</v>
      </c>
      <c r="K510" s="8">
        <v>0</v>
      </c>
      <c r="L510" s="7">
        <v>0</v>
      </c>
      <c r="M510" s="7">
        <v>0</v>
      </c>
      <c r="N510" s="7">
        <v>0</v>
      </c>
      <c r="O510" s="7">
        <v>0</v>
      </c>
    </row>
    <row r="511" spans="8:15" x14ac:dyDescent="0.25">
      <c r="H511" s="1">
        <v>122803</v>
      </c>
      <c r="I511" s="8">
        <v>0</v>
      </c>
      <c r="J511" s="8">
        <v>0</v>
      </c>
      <c r="K511" s="8">
        <v>0</v>
      </c>
      <c r="L511" s="7">
        <v>0</v>
      </c>
      <c r="M511" s="7">
        <v>0</v>
      </c>
      <c r="N511" s="7">
        <v>0</v>
      </c>
      <c r="O511" s="7">
        <v>0</v>
      </c>
    </row>
    <row r="512" spans="8:15" x14ac:dyDescent="0.25">
      <c r="H512" s="1">
        <v>122812</v>
      </c>
      <c r="I512" s="8">
        <v>10240</v>
      </c>
      <c r="J512" s="8">
        <v>18880</v>
      </c>
      <c r="K512" s="8">
        <v>4146.666666666667</v>
      </c>
      <c r="L512" s="7">
        <v>10773.333333333334</v>
      </c>
      <c r="M512" s="7">
        <v>10773.333333333334</v>
      </c>
      <c r="N512" s="7">
        <v>10773.333333333334</v>
      </c>
      <c r="O512" s="7">
        <v>10773.333333333334</v>
      </c>
    </row>
    <row r="513" spans="8:15" x14ac:dyDescent="0.25">
      <c r="H513" s="1">
        <v>122813</v>
      </c>
      <c r="I513" s="8">
        <v>0</v>
      </c>
      <c r="J513" s="8">
        <v>0</v>
      </c>
      <c r="K513" s="8">
        <v>0</v>
      </c>
      <c r="L513" s="7">
        <v>0</v>
      </c>
      <c r="M513" s="7">
        <v>0</v>
      </c>
      <c r="N513" s="7">
        <v>0</v>
      </c>
      <c r="O513" s="7">
        <v>0</v>
      </c>
    </row>
    <row r="514" spans="8:15" x14ac:dyDescent="0.25">
      <c r="H514" s="1">
        <v>122814</v>
      </c>
      <c r="I514" s="8">
        <v>0</v>
      </c>
      <c r="J514" s="8">
        <v>0</v>
      </c>
      <c r="K514" s="8">
        <v>0</v>
      </c>
      <c r="L514" s="7">
        <v>0</v>
      </c>
      <c r="M514" s="7">
        <v>0</v>
      </c>
      <c r="N514" s="7">
        <v>0</v>
      </c>
      <c r="O514" s="7">
        <v>0</v>
      </c>
    </row>
    <row r="515" spans="8:15" x14ac:dyDescent="0.25">
      <c r="H515" s="1">
        <v>123000</v>
      </c>
      <c r="I515" s="8">
        <v>432</v>
      </c>
      <c r="J515" s="8">
        <v>0</v>
      </c>
      <c r="K515" s="8">
        <v>324</v>
      </c>
      <c r="L515" s="7">
        <v>0</v>
      </c>
      <c r="M515" s="7">
        <v>576</v>
      </c>
      <c r="N515" s="7">
        <v>1152</v>
      </c>
      <c r="O515" s="7">
        <v>576</v>
      </c>
    </row>
    <row r="516" spans="8:15" x14ac:dyDescent="0.25">
      <c r="H516" s="1">
        <v>123001</v>
      </c>
      <c r="I516" s="8">
        <v>0</v>
      </c>
      <c r="J516" s="8">
        <v>0</v>
      </c>
      <c r="K516" s="8">
        <v>0</v>
      </c>
      <c r="L516" s="7">
        <v>630</v>
      </c>
      <c r="M516" s="7">
        <v>630</v>
      </c>
      <c r="N516" s="7">
        <v>630</v>
      </c>
      <c r="O516" s="7">
        <v>630</v>
      </c>
    </row>
    <row r="517" spans="8:15" x14ac:dyDescent="0.25">
      <c r="H517" s="1">
        <v>124100</v>
      </c>
      <c r="I517" s="8">
        <v>0</v>
      </c>
      <c r="J517" s="8">
        <v>0</v>
      </c>
      <c r="K517" s="8">
        <v>0</v>
      </c>
      <c r="L517" s="7">
        <v>0</v>
      </c>
      <c r="M517" s="7">
        <v>0</v>
      </c>
      <c r="N517" s="7">
        <v>0</v>
      </c>
      <c r="O517" s="7">
        <v>0</v>
      </c>
    </row>
    <row r="518" spans="8:15" x14ac:dyDescent="0.25">
      <c r="H518" s="1">
        <v>124101</v>
      </c>
      <c r="I518" s="8">
        <v>0</v>
      </c>
      <c r="J518" s="8">
        <v>0</v>
      </c>
      <c r="K518" s="8">
        <v>0</v>
      </c>
      <c r="L518" s="7">
        <v>0</v>
      </c>
      <c r="M518" s="7">
        <v>0</v>
      </c>
      <c r="N518" s="7">
        <v>0</v>
      </c>
      <c r="O518" s="7">
        <v>0</v>
      </c>
    </row>
    <row r="519" spans="8:15" x14ac:dyDescent="0.25">
      <c r="H519" s="1">
        <v>124102</v>
      </c>
      <c r="I519" s="8">
        <v>0</v>
      </c>
      <c r="J519" s="8">
        <v>0</v>
      </c>
      <c r="K519" s="8">
        <v>0</v>
      </c>
      <c r="L519" s="7">
        <v>0</v>
      </c>
      <c r="M519" s="7">
        <v>0</v>
      </c>
      <c r="N519" s="7">
        <v>0</v>
      </c>
      <c r="O519" s="7">
        <v>0</v>
      </c>
    </row>
    <row r="520" spans="8:15" x14ac:dyDescent="0.25">
      <c r="H520" s="1">
        <v>124103</v>
      </c>
      <c r="I520" s="8">
        <v>0</v>
      </c>
      <c r="J520" s="8">
        <v>0</v>
      </c>
      <c r="K520" s="8">
        <v>0</v>
      </c>
      <c r="L520" s="7">
        <v>0</v>
      </c>
      <c r="M520" s="7">
        <v>0</v>
      </c>
      <c r="N520" s="7">
        <v>0</v>
      </c>
      <c r="O520" s="7">
        <v>0</v>
      </c>
    </row>
    <row r="521" spans="8:15" x14ac:dyDescent="0.25">
      <c r="H521" s="1">
        <v>124500</v>
      </c>
      <c r="I521" s="8">
        <v>0</v>
      </c>
      <c r="J521" s="8">
        <v>0</v>
      </c>
      <c r="K521" s="8">
        <v>0</v>
      </c>
      <c r="L521" s="7">
        <v>0</v>
      </c>
      <c r="M521" s="7">
        <v>0</v>
      </c>
      <c r="N521" s="7">
        <v>0</v>
      </c>
      <c r="O521" s="7">
        <v>0</v>
      </c>
    </row>
    <row r="522" spans="8:15" x14ac:dyDescent="0.25">
      <c r="H522" s="1">
        <v>125000</v>
      </c>
      <c r="I522" s="8">
        <v>0</v>
      </c>
      <c r="J522" s="8">
        <v>0</v>
      </c>
      <c r="K522" s="8">
        <v>0</v>
      </c>
      <c r="L522" s="7">
        <v>0</v>
      </c>
      <c r="M522" s="7">
        <v>0</v>
      </c>
      <c r="N522" s="7">
        <v>0</v>
      </c>
      <c r="O522" s="7">
        <v>0</v>
      </c>
    </row>
    <row r="523" spans="8:15" x14ac:dyDescent="0.25">
      <c r="H523" s="1">
        <v>125001</v>
      </c>
      <c r="I523" s="8">
        <v>0</v>
      </c>
      <c r="J523" s="8">
        <v>0</v>
      </c>
      <c r="K523" s="8">
        <v>0</v>
      </c>
      <c r="L523" s="7">
        <v>0</v>
      </c>
      <c r="M523" s="7">
        <v>0</v>
      </c>
      <c r="N523" s="7">
        <v>0</v>
      </c>
      <c r="O523" s="7">
        <v>0</v>
      </c>
    </row>
    <row r="524" spans="8:15" x14ac:dyDescent="0.25">
      <c r="H524" s="1">
        <v>128000</v>
      </c>
      <c r="I524" s="8">
        <v>0</v>
      </c>
      <c r="J524" s="8">
        <v>0</v>
      </c>
      <c r="K524" s="8">
        <v>0</v>
      </c>
      <c r="L524" s="7">
        <v>0</v>
      </c>
      <c r="M524" s="7">
        <v>0</v>
      </c>
      <c r="N524" s="7">
        <v>0</v>
      </c>
      <c r="O524" s="7">
        <v>0</v>
      </c>
    </row>
    <row r="525" spans="8:15" x14ac:dyDescent="0.25">
      <c r="H525" s="1">
        <v>140001</v>
      </c>
      <c r="I525" s="8">
        <v>0</v>
      </c>
      <c r="J525" s="8">
        <v>0</v>
      </c>
      <c r="K525" s="8">
        <v>0</v>
      </c>
      <c r="L525" s="7">
        <v>0</v>
      </c>
      <c r="M525" s="7">
        <v>0</v>
      </c>
      <c r="N525" s="7">
        <v>0</v>
      </c>
      <c r="O525" s="7">
        <v>0</v>
      </c>
    </row>
    <row r="526" spans="8:15" x14ac:dyDescent="0.25">
      <c r="H526" s="1">
        <v>140002</v>
      </c>
      <c r="I526" s="8">
        <v>0</v>
      </c>
      <c r="J526" s="8">
        <v>0</v>
      </c>
      <c r="K526" s="8">
        <v>0</v>
      </c>
      <c r="L526" s="7">
        <v>0</v>
      </c>
      <c r="M526" s="7">
        <v>0</v>
      </c>
      <c r="N526" s="7">
        <v>0</v>
      </c>
      <c r="O526" s="7">
        <v>0</v>
      </c>
    </row>
    <row r="527" spans="8:15" x14ac:dyDescent="0.25">
      <c r="H527" s="1">
        <v>140003</v>
      </c>
      <c r="I527" s="8">
        <v>398.63299999999992</v>
      </c>
      <c r="J527" s="8">
        <v>480.9</v>
      </c>
      <c r="K527" s="8">
        <v>361.39450000000011</v>
      </c>
      <c r="L527" s="7">
        <v>492.2708107881254</v>
      </c>
      <c r="M527" s="7">
        <v>430.01929671042302</v>
      </c>
      <c r="N527" s="7">
        <v>513.69542720733193</v>
      </c>
      <c r="O527" s="7">
        <v>460.44349044283018</v>
      </c>
    </row>
    <row r="528" spans="8:15" x14ac:dyDescent="0.25">
      <c r="H528" s="1">
        <v>140004</v>
      </c>
      <c r="I528" s="8">
        <v>0</v>
      </c>
      <c r="J528" s="8">
        <v>0</v>
      </c>
      <c r="K528" s="8">
        <v>0</v>
      </c>
      <c r="L528" s="7">
        <v>0</v>
      </c>
      <c r="M528" s="7">
        <v>0</v>
      </c>
      <c r="N528" s="7">
        <v>0</v>
      </c>
      <c r="O528" s="7">
        <v>0</v>
      </c>
    </row>
    <row r="529" spans="8:15" x14ac:dyDescent="0.25">
      <c r="H529" s="1">
        <v>140005</v>
      </c>
      <c r="I529" s="8">
        <v>0</v>
      </c>
      <c r="J529" s="8">
        <v>0</v>
      </c>
      <c r="K529" s="8">
        <v>0</v>
      </c>
      <c r="L529" s="7">
        <v>0</v>
      </c>
      <c r="M529" s="7">
        <v>0</v>
      </c>
      <c r="N529" s="7">
        <v>0</v>
      </c>
      <c r="O529" s="7">
        <v>0</v>
      </c>
    </row>
    <row r="530" spans="8:15" x14ac:dyDescent="0.25">
      <c r="H530" s="1">
        <v>140006</v>
      </c>
      <c r="I530" s="8">
        <v>0</v>
      </c>
      <c r="J530" s="8">
        <v>0</v>
      </c>
      <c r="K530" s="8">
        <v>0</v>
      </c>
      <c r="L530" s="7">
        <v>0</v>
      </c>
      <c r="M530" s="7">
        <v>0</v>
      </c>
      <c r="N530" s="7">
        <v>0</v>
      </c>
      <c r="O530" s="7">
        <v>0</v>
      </c>
    </row>
    <row r="531" spans="8:15" x14ac:dyDescent="0.25">
      <c r="H531" s="1">
        <v>140007</v>
      </c>
      <c r="I531" s="8">
        <v>0</v>
      </c>
      <c r="J531" s="8">
        <v>0</v>
      </c>
      <c r="K531" s="8">
        <v>0</v>
      </c>
      <c r="L531" s="7">
        <v>0</v>
      </c>
      <c r="M531" s="7">
        <v>0</v>
      </c>
      <c r="N531" s="7">
        <v>0</v>
      </c>
      <c r="O531" s="7">
        <v>0</v>
      </c>
    </row>
    <row r="532" spans="8:15" x14ac:dyDescent="0.25">
      <c r="H532" s="1">
        <v>140008</v>
      </c>
      <c r="I532" s="8">
        <v>0</v>
      </c>
      <c r="J532" s="8">
        <v>0</v>
      </c>
      <c r="K532" s="8">
        <v>0</v>
      </c>
      <c r="L532" s="7">
        <v>0</v>
      </c>
      <c r="M532" s="7">
        <v>0</v>
      </c>
      <c r="N532" s="7">
        <v>0</v>
      </c>
      <c r="O532" s="7">
        <v>0</v>
      </c>
    </row>
    <row r="533" spans="8:15" x14ac:dyDescent="0.25">
      <c r="H533" s="1">
        <v>140009</v>
      </c>
      <c r="I533" s="8">
        <v>0</v>
      </c>
      <c r="J533" s="8">
        <v>0</v>
      </c>
      <c r="K533" s="8">
        <v>0</v>
      </c>
      <c r="L533" s="7">
        <v>0</v>
      </c>
      <c r="M533" s="7">
        <v>0</v>
      </c>
      <c r="N533" s="7">
        <v>0</v>
      </c>
      <c r="O533" s="7">
        <v>0</v>
      </c>
    </row>
    <row r="534" spans="8:15" x14ac:dyDescent="0.25">
      <c r="H534" s="1">
        <v>140010</v>
      </c>
      <c r="I534" s="8">
        <v>0</v>
      </c>
      <c r="J534" s="8">
        <v>0</v>
      </c>
      <c r="K534" s="8">
        <v>0</v>
      </c>
      <c r="L534" s="7">
        <v>0</v>
      </c>
      <c r="M534" s="7">
        <v>0</v>
      </c>
      <c r="N534" s="7">
        <v>0</v>
      </c>
      <c r="O534" s="7">
        <v>0</v>
      </c>
    </row>
    <row r="535" spans="8:15" x14ac:dyDescent="0.25">
      <c r="H535" s="1">
        <v>140011</v>
      </c>
      <c r="I535" s="8">
        <v>0</v>
      </c>
      <c r="J535" s="8">
        <v>0</v>
      </c>
      <c r="K535" s="8">
        <v>0</v>
      </c>
      <c r="L535" s="7">
        <v>0</v>
      </c>
      <c r="M535" s="7">
        <v>0</v>
      </c>
      <c r="N535" s="7">
        <v>0</v>
      </c>
      <c r="O535" s="7">
        <v>0</v>
      </c>
    </row>
    <row r="536" spans="8:15" x14ac:dyDescent="0.25">
      <c r="H536" s="1">
        <v>140012</v>
      </c>
      <c r="I536" s="8">
        <v>0</v>
      </c>
      <c r="J536" s="8">
        <v>0</v>
      </c>
      <c r="K536" s="8">
        <v>0</v>
      </c>
      <c r="L536" s="7">
        <v>0</v>
      </c>
      <c r="M536" s="7">
        <v>0</v>
      </c>
      <c r="N536" s="7">
        <v>0</v>
      </c>
      <c r="O536" s="7">
        <v>0</v>
      </c>
    </row>
    <row r="537" spans="8:15" x14ac:dyDescent="0.25">
      <c r="H537" s="1">
        <v>140013</v>
      </c>
      <c r="I537" s="8">
        <v>0</v>
      </c>
      <c r="J537" s="8">
        <v>0</v>
      </c>
      <c r="K537" s="8">
        <v>0</v>
      </c>
      <c r="L537" s="7">
        <v>0</v>
      </c>
      <c r="M537" s="7">
        <v>0</v>
      </c>
      <c r="N537" s="7">
        <v>0</v>
      </c>
      <c r="O537" s="7">
        <v>0</v>
      </c>
    </row>
    <row r="538" spans="8:15" x14ac:dyDescent="0.25">
      <c r="H538" s="1">
        <v>140014</v>
      </c>
      <c r="I538" s="8">
        <v>0</v>
      </c>
      <c r="J538" s="8">
        <v>0</v>
      </c>
      <c r="K538" s="8">
        <v>0</v>
      </c>
      <c r="L538" s="7">
        <v>0</v>
      </c>
      <c r="M538" s="7">
        <v>0</v>
      </c>
      <c r="N538" s="7">
        <v>0</v>
      </c>
      <c r="O538" s="7">
        <v>0</v>
      </c>
    </row>
    <row r="539" spans="8:15" x14ac:dyDescent="0.25">
      <c r="H539" s="1">
        <v>140015</v>
      </c>
      <c r="I539" s="8">
        <v>0</v>
      </c>
      <c r="J539" s="8">
        <v>0</v>
      </c>
      <c r="K539" s="8">
        <v>0</v>
      </c>
      <c r="L539" s="7">
        <v>0</v>
      </c>
      <c r="M539" s="7">
        <v>0</v>
      </c>
      <c r="N539" s="7">
        <v>0</v>
      </c>
      <c r="O539" s="7">
        <v>0</v>
      </c>
    </row>
    <row r="540" spans="8:15" x14ac:dyDescent="0.25">
      <c r="H540" s="1">
        <v>140016</v>
      </c>
      <c r="I540" s="8">
        <v>0</v>
      </c>
      <c r="J540" s="8">
        <v>0</v>
      </c>
      <c r="K540" s="8">
        <v>0</v>
      </c>
      <c r="L540" s="7">
        <v>0</v>
      </c>
      <c r="M540" s="7">
        <v>0</v>
      </c>
      <c r="N540" s="7">
        <v>0</v>
      </c>
      <c r="O540" s="7">
        <v>0</v>
      </c>
    </row>
    <row r="541" spans="8:15" x14ac:dyDescent="0.25">
      <c r="H541" s="1">
        <v>140017</v>
      </c>
      <c r="I541" s="8">
        <v>0</v>
      </c>
      <c r="J541" s="8">
        <v>0</v>
      </c>
      <c r="K541" s="8">
        <v>0</v>
      </c>
      <c r="L541" s="7">
        <v>0</v>
      </c>
      <c r="M541" s="7">
        <v>0</v>
      </c>
      <c r="N541" s="7">
        <v>0</v>
      </c>
      <c r="O541" s="7">
        <v>0</v>
      </c>
    </row>
    <row r="542" spans="8:15" x14ac:dyDescent="0.25">
      <c r="H542" s="1">
        <v>140018</v>
      </c>
      <c r="I542" s="8">
        <v>0</v>
      </c>
      <c r="J542" s="8">
        <v>0</v>
      </c>
      <c r="K542" s="8">
        <v>0</v>
      </c>
      <c r="L542" s="7">
        <v>0</v>
      </c>
      <c r="M542" s="7">
        <v>0</v>
      </c>
      <c r="N542" s="7">
        <v>0</v>
      </c>
      <c r="O542" s="7">
        <v>0</v>
      </c>
    </row>
    <row r="543" spans="8:15" x14ac:dyDescent="0.25">
      <c r="H543" s="1">
        <v>142000</v>
      </c>
      <c r="I543" s="8">
        <v>0</v>
      </c>
      <c r="J543" s="8">
        <v>0</v>
      </c>
      <c r="K543" s="8">
        <v>0</v>
      </c>
      <c r="L543" s="7">
        <v>0</v>
      </c>
      <c r="M543" s="7">
        <v>0</v>
      </c>
      <c r="N543" s="7">
        <v>0</v>
      </c>
      <c r="O543" s="7">
        <v>0</v>
      </c>
    </row>
    <row r="544" spans="8:15" x14ac:dyDescent="0.25">
      <c r="H544" s="1">
        <v>142100</v>
      </c>
      <c r="I544" s="8">
        <v>0</v>
      </c>
      <c r="J544" s="8">
        <v>0</v>
      </c>
      <c r="K544" s="8">
        <v>0</v>
      </c>
      <c r="L544" s="7">
        <v>0</v>
      </c>
      <c r="M544" s="7">
        <v>0</v>
      </c>
      <c r="N544" s="7">
        <v>0</v>
      </c>
      <c r="O544" s="7">
        <v>0</v>
      </c>
    </row>
    <row r="545" spans="8:15" x14ac:dyDescent="0.25">
      <c r="H545" s="1">
        <v>142101</v>
      </c>
      <c r="I545" s="8">
        <v>0</v>
      </c>
      <c r="J545" s="8">
        <v>0</v>
      </c>
      <c r="K545" s="8">
        <v>0</v>
      </c>
      <c r="L545" s="7">
        <v>0</v>
      </c>
      <c r="M545" s="7">
        <v>0</v>
      </c>
      <c r="N545" s="7">
        <v>0</v>
      </c>
      <c r="O545" s="7">
        <v>0</v>
      </c>
    </row>
    <row r="546" spans="8:15" x14ac:dyDescent="0.25">
      <c r="H546" s="1">
        <v>142200</v>
      </c>
      <c r="I546" s="8">
        <v>0</v>
      </c>
      <c r="J546" s="8">
        <v>0</v>
      </c>
      <c r="K546" s="8">
        <v>0</v>
      </c>
      <c r="L546" s="7">
        <v>0</v>
      </c>
      <c r="M546" s="7">
        <v>0</v>
      </c>
      <c r="N546" s="7">
        <v>0</v>
      </c>
      <c r="O546" s="7">
        <v>0</v>
      </c>
    </row>
    <row r="547" spans="8:15" x14ac:dyDescent="0.25">
      <c r="H547" s="1">
        <v>142300</v>
      </c>
      <c r="I547" s="8">
        <v>0</v>
      </c>
      <c r="J547" s="8">
        <v>0</v>
      </c>
      <c r="K547" s="8">
        <v>0</v>
      </c>
      <c r="L547" s="7">
        <v>0</v>
      </c>
      <c r="M547" s="7">
        <v>0</v>
      </c>
      <c r="N547" s="7">
        <v>0</v>
      </c>
      <c r="O547" s="7">
        <v>0</v>
      </c>
    </row>
    <row r="548" spans="8:15" x14ac:dyDescent="0.25">
      <c r="H548" s="1">
        <v>142800</v>
      </c>
      <c r="I548" s="8">
        <v>0</v>
      </c>
      <c r="J548" s="8">
        <v>0</v>
      </c>
      <c r="K548" s="8">
        <v>0</v>
      </c>
      <c r="L548" s="7">
        <v>0</v>
      </c>
      <c r="M548" s="7">
        <v>0</v>
      </c>
      <c r="N548" s="7">
        <v>0</v>
      </c>
      <c r="O548" s="7">
        <v>0</v>
      </c>
    </row>
    <row r="549" spans="8:15" x14ac:dyDescent="0.25">
      <c r="H549" s="1">
        <v>142801</v>
      </c>
      <c r="I549" s="8">
        <v>0</v>
      </c>
      <c r="J549" s="8">
        <v>0</v>
      </c>
      <c r="K549" s="8">
        <v>0</v>
      </c>
      <c r="L549" s="7">
        <v>0</v>
      </c>
      <c r="M549" s="7">
        <v>0</v>
      </c>
      <c r="N549" s="7">
        <v>0</v>
      </c>
      <c r="O549" s="7">
        <v>0</v>
      </c>
    </row>
    <row r="550" spans="8:15" x14ac:dyDescent="0.25">
      <c r="H550" s="1">
        <v>149200</v>
      </c>
      <c r="I550" s="8">
        <v>0</v>
      </c>
      <c r="J550" s="8">
        <v>0</v>
      </c>
      <c r="K550" s="8">
        <v>0</v>
      </c>
      <c r="L550" s="7">
        <v>0</v>
      </c>
      <c r="M550" s="7">
        <v>0</v>
      </c>
      <c r="N550" s="7">
        <v>0</v>
      </c>
      <c r="O550" s="7">
        <v>0</v>
      </c>
    </row>
    <row r="551" spans="8:15" x14ac:dyDescent="0.25">
      <c r="H551" s="1">
        <v>199000</v>
      </c>
      <c r="I551" s="8">
        <v>0</v>
      </c>
      <c r="J551" s="8">
        <v>0</v>
      </c>
      <c r="K551" s="8">
        <v>0</v>
      </c>
      <c r="L551" s="7">
        <v>0</v>
      </c>
      <c r="M551" s="7">
        <v>0</v>
      </c>
      <c r="N551" s="7">
        <v>0</v>
      </c>
      <c r="O551" s="7">
        <v>0</v>
      </c>
    </row>
    <row r="552" spans="8:15" x14ac:dyDescent="0.25">
      <c r="H552" s="1">
        <v>199001</v>
      </c>
      <c r="I552" s="8">
        <v>0</v>
      </c>
      <c r="J552" s="8">
        <v>0</v>
      </c>
      <c r="K552" s="8">
        <v>0</v>
      </c>
      <c r="L552" s="7">
        <v>0</v>
      </c>
      <c r="M552" s="7">
        <v>0</v>
      </c>
      <c r="N552" s="7">
        <v>0</v>
      </c>
      <c r="O552" s="7">
        <v>0</v>
      </c>
    </row>
    <row r="553" spans="8:15" x14ac:dyDescent="0.25">
      <c r="H553" s="1">
        <v>199002</v>
      </c>
      <c r="I553" s="8">
        <v>0</v>
      </c>
      <c r="J553" s="8">
        <v>0</v>
      </c>
      <c r="K553" s="8">
        <v>0</v>
      </c>
      <c r="L553" s="7">
        <v>0</v>
      </c>
      <c r="M553" s="7">
        <v>0</v>
      </c>
      <c r="N553" s="7">
        <v>0</v>
      </c>
      <c r="O553" s="7">
        <v>0</v>
      </c>
    </row>
    <row r="554" spans="8:15" x14ac:dyDescent="0.25">
      <c r="H554" s="1">
        <v>199003</v>
      </c>
      <c r="I554" s="8">
        <v>0</v>
      </c>
      <c r="J554" s="8">
        <v>0</v>
      </c>
      <c r="K554" s="8">
        <v>0</v>
      </c>
      <c r="L554" s="7">
        <v>0</v>
      </c>
      <c r="M554" s="7">
        <v>0</v>
      </c>
      <c r="N554" s="7">
        <v>0</v>
      </c>
      <c r="O554" s="7">
        <v>0</v>
      </c>
    </row>
    <row r="555" spans="8:15" x14ac:dyDescent="0.25">
      <c r="H555" s="1">
        <v>199004</v>
      </c>
      <c r="I555" s="8">
        <v>0</v>
      </c>
      <c r="J555" s="8">
        <v>0</v>
      </c>
      <c r="K555" s="8">
        <v>0</v>
      </c>
      <c r="L555" s="7">
        <v>0</v>
      </c>
      <c r="M555" s="7">
        <v>0</v>
      </c>
      <c r="N555" s="7">
        <v>0</v>
      </c>
      <c r="O555" s="7">
        <v>0</v>
      </c>
    </row>
    <row r="556" spans="8:15" x14ac:dyDescent="0.25">
      <c r="H556" s="1">
        <v>199005</v>
      </c>
      <c r="I556" s="8">
        <v>0</v>
      </c>
      <c r="J556" s="8">
        <v>0</v>
      </c>
      <c r="K556" s="8">
        <v>0</v>
      </c>
      <c r="L556" s="7">
        <v>0</v>
      </c>
      <c r="M556" s="7">
        <v>0</v>
      </c>
      <c r="N556" s="7">
        <v>0</v>
      </c>
      <c r="O556" s="7">
        <v>0</v>
      </c>
    </row>
    <row r="557" spans="8:15" x14ac:dyDescent="0.25">
      <c r="H557" s="1">
        <v>199006</v>
      </c>
      <c r="I557" s="8">
        <v>0</v>
      </c>
      <c r="J557" s="8">
        <v>0</v>
      </c>
      <c r="K557" s="8">
        <v>0</v>
      </c>
      <c r="L557" s="7">
        <v>0</v>
      </c>
      <c r="M557" s="7">
        <v>0</v>
      </c>
      <c r="N557" s="7">
        <v>0</v>
      </c>
      <c r="O557" s="7">
        <v>0</v>
      </c>
    </row>
    <row r="558" spans="8:15" x14ac:dyDescent="0.25">
      <c r="H558" s="1">
        <v>199007</v>
      </c>
      <c r="I558" s="8">
        <v>0</v>
      </c>
      <c r="J558" s="8">
        <v>0</v>
      </c>
      <c r="K558" s="8">
        <v>0</v>
      </c>
      <c r="L558" s="7">
        <v>0</v>
      </c>
      <c r="M558" s="7">
        <v>0</v>
      </c>
      <c r="N558" s="7">
        <v>0</v>
      </c>
      <c r="O558" s="7">
        <v>0</v>
      </c>
    </row>
    <row r="559" spans="8:15" x14ac:dyDescent="0.25">
      <c r="H559" s="1">
        <v>199008</v>
      </c>
      <c r="I559" s="8">
        <v>0</v>
      </c>
      <c r="J559" s="8">
        <v>0</v>
      </c>
      <c r="K559" s="8">
        <v>0</v>
      </c>
      <c r="L559" s="7">
        <v>0</v>
      </c>
      <c r="M559" s="7">
        <v>0</v>
      </c>
      <c r="N559" s="7">
        <v>0</v>
      </c>
      <c r="O559" s="7">
        <v>0</v>
      </c>
    </row>
    <row r="560" spans="8:15" x14ac:dyDescent="0.25">
      <c r="H560" s="1">
        <v>199009</v>
      </c>
      <c r="I560" s="8">
        <v>6.55</v>
      </c>
      <c r="J560" s="8">
        <v>3.0249999999999999</v>
      </c>
      <c r="K560" s="8">
        <v>5.0874999999999995</v>
      </c>
      <c r="L560" s="7">
        <v>4.0859810126582286</v>
      </c>
      <c r="M560" s="7">
        <v>3.4996518987341783</v>
      </c>
      <c r="N560" s="7">
        <v>2.8583544303797468</v>
      </c>
      <c r="O560" s="7">
        <v>4.3058544303797479</v>
      </c>
    </row>
    <row r="561" spans="8:15" x14ac:dyDescent="0.25">
      <c r="H561" s="1">
        <v>199010</v>
      </c>
      <c r="I561" s="8">
        <v>0</v>
      </c>
      <c r="J561" s="8">
        <v>0</v>
      </c>
      <c r="K561" s="8">
        <v>0</v>
      </c>
      <c r="L561" s="7">
        <v>0</v>
      </c>
      <c r="M561" s="7">
        <v>0</v>
      </c>
      <c r="N561" s="7">
        <v>0</v>
      </c>
      <c r="O561" s="7">
        <v>0</v>
      </c>
    </row>
    <row r="562" spans="8:15" x14ac:dyDescent="0.25">
      <c r="H562" s="1">
        <v>199011</v>
      </c>
      <c r="I562" s="8">
        <v>0</v>
      </c>
      <c r="J562" s="8">
        <v>0</v>
      </c>
      <c r="K562" s="8">
        <v>0</v>
      </c>
      <c r="L562" s="7">
        <v>0</v>
      </c>
      <c r="M562" s="7">
        <v>0</v>
      </c>
      <c r="N562" s="7">
        <v>0</v>
      </c>
      <c r="O562" s="7">
        <v>0</v>
      </c>
    </row>
    <row r="563" spans="8:15" x14ac:dyDescent="0.25">
      <c r="H563" s="1">
        <v>199012</v>
      </c>
      <c r="I563" s="8">
        <v>0</v>
      </c>
      <c r="J563" s="8">
        <v>0</v>
      </c>
      <c r="K563" s="8">
        <v>0</v>
      </c>
      <c r="L563" s="7">
        <v>0</v>
      </c>
      <c r="M563" s="7">
        <v>0</v>
      </c>
      <c r="N563" s="7">
        <v>0</v>
      </c>
      <c r="O563" s="7">
        <v>0</v>
      </c>
    </row>
    <row r="564" spans="8:15" x14ac:dyDescent="0.25">
      <c r="H564" s="1">
        <v>199013</v>
      </c>
      <c r="I564" s="8">
        <v>0</v>
      </c>
      <c r="J564" s="8">
        <v>0</v>
      </c>
      <c r="K564" s="8">
        <v>0</v>
      </c>
      <c r="L564" s="7">
        <v>0</v>
      </c>
      <c r="M564" s="7">
        <v>0</v>
      </c>
      <c r="N564" s="7">
        <v>0</v>
      </c>
      <c r="O564" s="7">
        <v>0</v>
      </c>
    </row>
    <row r="565" spans="8:15" x14ac:dyDescent="0.25">
      <c r="H565" s="1">
        <v>199014</v>
      </c>
      <c r="I565" s="8">
        <v>0</v>
      </c>
      <c r="J565" s="8">
        <v>0</v>
      </c>
      <c r="K565" s="8">
        <v>0</v>
      </c>
      <c r="L565" s="7">
        <v>0</v>
      </c>
      <c r="M565" s="7">
        <v>0</v>
      </c>
      <c r="N565" s="7">
        <v>0</v>
      </c>
      <c r="O565" s="7">
        <v>0</v>
      </c>
    </row>
    <row r="566" spans="8:15" x14ac:dyDescent="0.25">
      <c r="H566" s="1">
        <v>199015</v>
      </c>
      <c r="I566" s="8">
        <v>0</v>
      </c>
      <c r="J566" s="8">
        <v>0</v>
      </c>
      <c r="K566" s="8">
        <v>0</v>
      </c>
      <c r="L566" s="7">
        <v>0</v>
      </c>
      <c r="M566" s="7">
        <v>0</v>
      </c>
      <c r="N566" s="7">
        <v>0</v>
      </c>
      <c r="O566" s="7">
        <v>0</v>
      </c>
    </row>
    <row r="567" spans="8:15" x14ac:dyDescent="0.25">
      <c r="H567" s="1">
        <v>199016</v>
      </c>
      <c r="I567" s="8">
        <v>0</v>
      </c>
      <c r="J567" s="8">
        <v>0</v>
      </c>
      <c r="K567" s="8">
        <v>0</v>
      </c>
      <c r="L567" s="7">
        <v>0</v>
      </c>
      <c r="M567" s="7">
        <v>0</v>
      </c>
      <c r="N567" s="7">
        <v>0</v>
      </c>
      <c r="O567" s="7">
        <v>0</v>
      </c>
    </row>
    <row r="568" spans="8:15" x14ac:dyDescent="0.25">
      <c r="H568" s="1">
        <v>199017</v>
      </c>
      <c r="I568" s="8">
        <v>0</v>
      </c>
      <c r="J568" s="8">
        <v>0</v>
      </c>
      <c r="K568" s="8">
        <v>0</v>
      </c>
      <c r="L568" s="7">
        <v>0</v>
      </c>
      <c r="M568" s="7">
        <v>0</v>
      </c>
      <c r="N568" s="7">
        <v>0</v>
      </c>
      <c r="O568" s="7">
        <v>0</v>
      </c>
    </row>
    <row r="569" spans="8:15" x14ac:dyDescent="0.25">
      <c r="H569" s="1">
        <v>199018</v>
      </c>
      <c r="I569" s="8">
        <v>0</v>
      </c>
      <c r="J569" s="8">
        <v>0</v>
      </c>
      <c r="K569" s="8">
        <v>0</v>
      </c>
      <c r="L569" s="7">
        <v>0</v>
      </c>
      <c r="M569" s="7">
        <v>0</v>
      </c>
      <c r="N569" s="7">
        <v>0</v>
      </c>
      <c r="O569" s="7">
        <v>0</v>
      </c>
    </row>
    <row r="570" spans="8:15" x14ac:dyDescent="0.25">
      <c r="H570" s="1">
        <v>199019</v>
      </c>
      <c r="I570" s="8">
        <v>0</v>
      </c>
      <c r="J570" s="8">
        <v>0</v>
      </c>
      <c r="K570" s="8">
        <v>0</v>
      </c>
      <c r="L570" s="7">
        <v>0</v>
      </c>
      <c r="M570" s="7">
        <v>0</v>
      </c>
      <c r="N570" s="7">
        <v>0</v>
      </c>
      <c r="O570" s="7">
        <v>0</v>
      </c>
    </row>
    <row r="571" spans="8:15" x14ac:dyDescent="0.25">
      <c r="H571" s="1">
        <v>199020</v>
      </c>
      <c r="I571" s="8">
        <v>0</v>
      </c>
      <c r="J571" s="8">
        <v>0</v>
      </c>
      <c r="K571" s="8">
        <v>0</v>
      </c>
      <c r="L571" s="7">
        <v>0</v>
      </c>
      <c r="M571" s="7">
        <v>0</v>
      </c>
      <c r="N571" s="7">
        <v>0</v>
      </c>
      <c r="O571" s="7">
        <v>0</v>
      </c>
    </row>
    <row r="572" spans="8:15" x14ac:dyDescent="0.25">
      <c r="H572" s="1">
        <v>199021</v>
      </c>
      <c r="I572" s="8">
        <v>0</v>
      </c>
      <c r="J572" s="8">
        <v>0</v>
      </c>
      <c r="K572" s="8">
        <v>0</v>
      </c>
      <c r="L572" s="7">
        <v>0</v>
      </c>
      <c r="M572" s="7">
        <v>0</v>
      </c>
      <c r="N572" s="7">
        <v>0</v>
      </c>
      <c r="O572" s="7">
        <v>0</v>
      </c>
    </row>
    <row r="573" spans="8:15" x14ac:dyDescent="0.25">
      <c r="H573" s="1">
        <v>199022</v>
      </c>
      <c r="I573" s="8">
        <v>0</v>
      </c>
      <c r="J573" s="8">
        <v>0</v>
      </c>
      <c r="K573" s="8">
        <v>0</v>
      </c>
      <c r="L573" s="7">
        <v>0</v>
      </c>
      <c r="M573" s="7">
        <v>0</v>
      </c>
      <c r="N573" s="7">
        <v>0</v>
      </c>
      <c r="O573" s="7">
        <v>0</v>
      </c>
    </row>
    <row r="574" spans="8:15" x14ac:dyDescent="0.25">
      <c r="H574" s="1">
        <v>199023</v>
      </c>
      <c r="I574" s="8">
        <v>0</v>
      </c>
      <c r="J574" s="8">
        <v>0</v>
      </c>
      <c r="K574" s="8">
        <v>0</v>
      </c>
      <c r="L574" s="7">
        <v>0</v>
      </c>
      <c r="M574" s="7">
        <v>0</v>
      </c>
      <c r="N574" s="7">
        <v>0</v>
      </c>
      <c r="O574" s="7">
        <v>0</v>
      </c>
    </row>
    <row r="575" spans="8:15" x14ac:dyDescent="0.25">
      <c r="H575" s="1">
        <v>199024</v>
      </c>
      <c r="I575" s="8">
        <v>0</v>
      </c>
      <c r="J575" s="8">
        <v>0</v>
      </c>
      <c r="K575" s="8">
        <v>0</v>
      </c>
      <c r="L575" s="7">
        <v>0</v>
      </c>
      <c r="M575" s="7">
        <v>0</v>
      </c>
      <c r="N575" s="7">
        <v>0</v>
      </c>
      <c r="O575" s="7">
        <v>0</v>
      </c>
    </row>
    <row r="576" spans="8:15" x14ac:dyDescent="0.25">
      <c r="H576" s="1">
        <v>199025</v>
      </c>
      <c r="I576" s="8">
        <v>0</v>
      </c>
      <c r="J576" s="8">
        <v>0</v>
      </c>
      <c r="K576" s="8">
        <v>0</v>
      </c>
      <c r="L576" s="7">
        <v>0</v>
      </c>
      <c r="M576" s="7">
        <v>0</v>
      </c>
      <c r="N576" s="7">
        <v>0</v>
      </c>
      <c r="O576" s="7">
        <v>0</v>
      </c>
    </row>
    <row r="577" spans="8:15" x14ac:dyDescent="0.25">
      <c r="H577" s="1">
        <v>199026</v>
      </c>
      <c r="I577" s="8">
        <v>0</v>
      </c>
      <c r="J577" s="8">
        <v>0</v>
      </c>
      <c r="K577" s="8">
        <v>0</v>
      </c>
      <c r="L577" s="7">
        <v>0</v>
      </c>
      <c r="M577" s="7">
        <v>0</v>
      </c>
      <c r="N577" s="7">
        <v>0</v>
      </c>
      <c r="O577" s="7">
        <v>0</v>
      </c>
    </row>
    <row r="578" spans="8:15" x14ac:dyDescent="0.25">
      <c r="H578" s="1">
        <v>199027</v>
      </c>
      <c r="I578" s="8">
        <v>0</v>
      </c>
      <c r="J578" s="8">
        <v>0</v>
      </c>
      <c r="K578" s="8">
        <v>0</v>
      </c>
      <c r="L578" s="7">
        <v>0</v>
      </c>
      <c r="M578" s="7">
        <v>0</v>
      </c>
      <c r="N578" s="7">
        <v>0</v>
      </c>
      <c r="O578" s="7">
        <v>0</v>
      </c>
    </row>
    <row r="579" spans="8:15" x14ac:dyDescent="0.25">
      <c r="H579" s="1">
        <v>199028</v>
      </c>
      <c r="I579" s="8">
        <v>0</v>
      </c>
      <c r="J579" s="8">
        <v>0</v>
      </c>
      <c r="K579" s="8">
        <v>0</v>
      </c>
      <c r="L579" s="7">
        <v>0</v>
      </c>
      <c r="M579" s="7">
        <v>0</v>
      </c>
      <c r="N579" s="7">
        <v>0</v>
      </c>
      <c r="O579" s="7">
        <v>0</v>
      </c>
    </row>
    <row r="580" spans="8:15" x14ac:dyDescent="0.25">
      <c r="H580" s="1">
        <v>430612</v>
      </c>
      <c r="I580" s="8">
        <v>-86.5</v>
      </c>
      <c r="J580" s="8">
        <v>130.95999999999998</v>
      </c>
      <c r="K580" s="8">
        <v>24.958333333333332</v>
      </c>
      <c r="L580" s="7">
        <v>-37.5</v>
      </c>
      <c r="M580" s="7">
        <v>-37.5</v>
      </c>
      <c r="N580" s="7">
        <v>-37.5</v>
      </c>
      <c r="O580" s="7">
        <v>-37.5</v>
      </c>
    </row>
    <row r="581" spans="8:15" x14ac:dyDescent="0.25">
      <c r="H581" s="1">
        <v>430912</v>
      </c>
      <c r="I581" s="8">
        <v>1E-3</v>
      </c>
      <c r="J581" s="8">
        <v>1E-3</v>
      </c>
      <c r="K581" s="8">
        <v>1E-3</v>
      </c>
      <c r="L581" s="7">
        <v>1E-3</v>
      </c>
      <c r="M581" s="7">
        <v>1E-3</v>
      </c>
      <c r="N581" s="7">
        <v>1E-3</v>
      </c>
      <c r="O581" s="7">
        <v>1E-3</v>
      </c>
    </row>
    <row r="582" spans="8:15" x14ac:dyDescent="0.25">
      <c r="H582" s="1">
        <v>431012</v>
      </c>
      <c r="I582" s="8">
        <v>1E-3</v>
      </c>
      <c r="J582" s="8">
        <v>1E-3</v>
      </c>
      <c r="K582" s="8">
        <v>1E-3</v>
      </c>
      <c r="L582" s="7">
        <v>1E-3</v>
      </c>
      <c r="M582" s="7">
        <v>1E-3</v>
      </c>
      <c r="N582" s="7">
        <v>1E-3</v>
      </c>
      <c r="O582" s="7">
        <v>1E-3</v>
      </c>
    </row>
    <row r="583" spans="8:15" x14ac:dyDescent="0.25">
      <c r="H583" s="1">
        <v>701501</v>
      </c>
      <c r="I583" s="8">
        <v>0</v>
      </c>
      <c r="J583" s="8">
        <v>0</v>
      </c>
      <c r="K583" s="8">
        <v>0</v>
      </c>
      <c r="L583" s="7">
        <v>0</v>
      </c>
      <c r="M583" s="7">
        <v>0</v>
      </c>
      <c r="N583" s="7">
        <v>0</v>
      </c>
      <c r="O583" s="7">
        <v>0</v>
      </c>
    </row>
  </sheetData>
  <autoFilter ref="A1:F226" xr:uid="{B9AB0880-3AFD-4A2B-8873-962E9EA81952}"/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76951a-e5d1-44e6-bda8-d86f4d49d039">
      <Terms xmlns="http://schemas.microsoft.com/office/infopath/2007/PartnerControls"/>
    </lcf76f155ced4ddcb4097134ff3c332f>
    <TaxCatchAll xmlns="1b6bf70b-d741-4377-940c-98fd0e835571" xsi:nil="true"/>
    <MediaLengthInSeconds xmlns="9a76951a-e5d1-44e6-bda8-d86f4d49d039" xsi:nil="true"/>
    <SharedWithUsers xmlns="1b6bf70b-d741-4377-940c-98fd0e835571">
      <UserInfo>
        <DisplayName/>
        <AccountId xsi:nil="true"/>
        <AccountType/>
      </UserInfo>
    </SharedWithUsers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56D88DFF241047B843411360032AAF" ma:contentTypeVersion="15" ma:contentTypeDescription="Crée un document." ma:contentTypeScope="" ma:versionID="a0d77e6ede60b082fe0c52b449fa8fe7">
  <xsd:schema xmlns:xsd="http://www.w3.org/2001/XMLSchema" xmlns:xs="http://www.w3.org/2001/XMLSchema" xmlns:p="http://schemas.microsoft.com/office/2006/metadata/properties" xmlns:ns2="9a76951a-e5d1-44e6-bda8-d86f4d49d039" xmlns:ns3="1b6bf70b-d741-4377-940c-98fd0e835571" targetNamespace="http://schemas.microsoft.com/office/2006/metadata/properties" ma:root="true" ma:fieldsID="a5e7f92df3c04e97bb3b13ccaebc6022" ns2:_="" ns3:_="">
    <xsd:import namespace="9a76951a-e5d1-44e6-bda8-d86f4d49d039"/>
    <xsd:import namespace="1b6bf70b-d741-4377-940c-98fd0e835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6951a-e5d1-44e6-bda8-d86f4d49d0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c6cb71cc-6b3d-4d09-b0ab-a827afcee0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6bf70b-d741-4377-940c-98fd0e83557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8b0b25b-1d49-420b-bff1-cbdc70ef32ad}" ma:internalName="TaxCatchAll" ma:showField="CatchAllData" ma:web="1b6bf70b-d741-4377-940c-98fd0e8355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F200AC73-37CB-4953-80FE-E24888CA0F3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9A09E30-AE63-4E55-8F0D-BDD8F7CE1F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0CBCF7-7839-4629-91CD-C99213932757}">
  <ds:schemaRefs>
    <ds:schemaRef ds:uri="http://schemas.microsoft.com/office/2006/metadata/properties"/>
    <ds:schemaRef ds:uri="http://schemas.microsoft.com/office/infopath/2007/PartnerControls"/>
    <ds:schemaRef ds:uri="9a76951a-e5d1-44e6-bda8-d86f4d49d039"/>
    <ds:schemaRef ds:uri="1b6bf70b-d741-4377-940c-98fd0e835571"/>
  </ds:schemaRefs>
</ds:datastoreItem>
</file>

<file path=customXml/itemProps4.xml><?xml version="1.0" encoding="utf-8"?>
<ds:datastoreItem xmlns:ds="http://schemas.openxmlformats.org/officeDocument/2006/customXml" ds:itemID="{0C6E71AD-C6B5-4989-B7B9-F19F7C80B3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6951a-e5d1-44e6-bda8-d86f4d49d039"/>
    <ds:schemaRef ds:uri="1b6bf70b-d741-4377-940c-98fd0e835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9839E8C5-35E8-426B-86B2-896A34F319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aurelie pajak</dc:creator>
  <cp:keywords/>
  <dc:description/>
  <cp:lastModifiedBy>Damaste .</cp:lastModifiedBy>
  <cp:revision/>
  <cp:lastPrinted>2024-07-30T15:35:10Z</cp:lastPrinted>
  <dcterms:created xsi:type="dcterms:W3CDTF">2021-06-01T10:11:25Z</dcterms:created>
  <dcterms:modified xsi:type="dcterms:W3CDTF">2024-09-26T13:29:52Z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xd_Signature">
    <vt:lpwstr/>
  </property>
  <property fmtid="{D5CDD505-2E9C-101B-9397-08002B2CF9AE}" pid="5" name="display_urn:schemas-microsoft-com:office:office#Editor">
    <vt:lpwstr>aurelie pajak</vt:lpwstr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display_urn:schemas-microsoft-com:office:office#Author">
    <vt:lpwstr>aurelie pajak</vt:lpwstr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TriggerFlowInfo">
    <vt:lpwstr/>
  </property>
  <property fmtid="{D5CDD505-2E9C-101B-9397-08002B2CF9AE}" pid="12" name="ContentTypeId">
    <vt:lpwstr>0x0101000856D88DFF241047B843411360032AAF</vt:lpwstr>
  </property>
  <property fmtid="{D5CDD505-2E9C-101B-9397-08002B2CF9AE}" pid="13" name="MediaServiceImageTags">
    <vt:lpwstr/>
  </property>
</Properties>
</file>