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57D09CD-370B-4427-B73B-922B690C60E7}" xr6:coauthVersionLast="47" xr6:coauthVersionMax="47" xr10:uidLastSave="{00000000-0000-0000-0000-000000000000}"/>
  <bookViews>
    <workbookView xWindow="-108" yWindow="-108" windowWidth="23256" windowHeight="12576" activeTab="1" xr2:uid="{6F511B5A-6FA0-4B79-A758-29A9D34EB2D8}"/>
  </bookViews>
  <sheets>
    <sheet name="planning-Aout V2" sheetId="1" r:id="rId1"/>
    <sheet name="Matelot 5" sheetId="2" r:id="rId2"/>
    <sheet name="Feuil1" sheetId="4" r:id="rId3"/>
    <sheet name="PS-FS" sheetId="3" r:id="rId4"/>
  </sheets>
  <definedNames>
    <definedName name="_19_août">'planning-Aout V2'!$B$6:$B$20</definedName>
    <definedName name="_xlnm._FilterDatabase" localSheetId="0" hidden="1">'planning-Aout V2'!$A$6:$AD$21</definedName>
    <definedName name="_xlnm._FilterDatabase" localSheetId="3" hidden="1">'PS-FS'!$A$1:$F$57</definedName>
    <definedName name="durée" localSheetId="1">#REF!</definedName>
    <definedName name="durée">#REF!</definedName>
    <definedName name="Durée1" localSheetId="1">#REF!</definedName>
    <definedName name="Durée1">#REF!</definedName>
    <definedName name="Durée2" localSheetId="1">#REF!</definedName>
    <definedName name="Durée2">#REF!</definedName>
    <definedName name="LIU" localSheetId="1">#REF!</definedName>
    <definedName name="LIU">#REF!</definedName>
    <definedName name="LP" localSheetId="1">#REF!</definedName>
    <definedName name="LP">#REF!</definedName>
    <definedName name="LU" localSheetId="1">#REF!</definedName>
    <definedName name="LU">#REF!</definedName>
    <definedName name="LV" localSheetId="1">#REF!</definedName>
    <definedName name="LV">#REF!</definedName>
    <definedName name="_xlnm.Print_Area" localSheetId="1">'Matelot 5'!$A$1:$CL$54</definedName>
    <definedName name="_xlnm.Print_Area" localSheetId="0">'planning-Aout V2'!$A$5:$AD$59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T7" i="2" l="1"/>
  <c r="BL7" i="2"/>
  <c r="BT6" i="2"/>
  <c r="BL6" i="2"/>
  <c r="CF6" i="2"/>
  <c r="A4" i="2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0" i="3"/>
  <c r="H39" i="3"/>
  <c r="H38" i="3"/>
  <c r="H37" i="3"/>
  <c r="H36" i="3"/>
  <c r="H35" i="3"/>
  <c r="H34" i="3"/>
  <c r="H33" i="3"/>
  <c r="FN56" i="1" s="1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CE11" i="1" s="1"/>
  <c r="H14" i="3"/>
  <c r="H13" i="3"/>
  <c r="H12" i="3"/>
  <c r="H11" i="3"/>
  <c r="H10" i="3"/>
  <c r="H9" i="3"/>
  <c r="H8" i="3"/>
  <c r="H7" i="3"/>
  <c r="H6" i="3"/>
  <c r="H5" i="3"/>
  <c r="H4" i="3"/>
  <c r="H3" i="3"/>
  <c r="H2" i="3"/>
  <c r="CJ39" i="2"/>
  <c r="CJ38" i="2"/>
  <c r="CI36" i="2"/>
  <c r="CF36" i="2"/>
  <c r="CB36" i="2"/>
  <c r="CA36" i="2"/>
  <c r="BX36" i="2"/>
  <c r="BT36" i="2"/>
  <c r="BT37" i="2" s="1"/>
  <c r="BS36" i="2"/>
  <c r="BP36" i="2"/>
  <c r="BP37" i="2" s="1"/>
  <c r="BL36" i="2"/>
  <c r="BL37" i="2" s="1"/>
  <c r="BK36" i="2"/>
  <c r="BH36" i="2"/>
  <c r="CF25" i="2"/>
  <c r="BH25" i="2"/>
  <c r="CF24" i="2"/>
  <c r="CC24" i="2"/>
  <c r="CB24" i="2"/>
  <c r="BX24" i="2"/>
  <c r="BU24" i="2"/>
  <c r="BT24" i="2"/>
  <c r="BT25" i="2" s="1"/>
  <c r="BP24" i="2"/>
  <c r="BM24" i="2"/>
  <c r="BL24" i="2"/>
  <c r="BL25" i="2" s="1"/>
  <c r="BH24" i="2"/>
  <c r="CF14" i="2"/>
  <c r="CB14" i="2"/>
  <c r="BX14" i="2"/>
  <c r="BT14" i="2"/>
  <c r="BT15" i="2" s="1"/>
  <c r="BP14" i="2"/>
  <c r="BL14" i="2"/>
  <c r="BH14" i="2"/>
  <c r="CI4" i="2"/>
  <c r="CF4" i="2"/>
  <c r="CB4" i="2"/>
  <c r="CA4" i="2"/>
  <c r="BX4" i="2"/>
  <c r="BT4" i="2"/>
  <c r="BT11" i="2" s="1"/>
  <c r="BS4" i="2"/>
  <c r="BP4" i="2"/>
  <c r="BL4" i="2"/>
  <c r="BK4" i="2"/>
  <c r="BH4" i="2"/>
  <c r="AC57" i="1"/>
  <c r="Y57" i="1"/>
  <c r="U57" i="1"/>
  <c r="Q57" i="1"/>
  <c r="M57" i="1"/>
  <c r="I57" i="1"/>
  <c r="E57" i="1"/>
  <c r="FQ56" i="1"/>
  <c r="FP56" i="1"/>
  <c r="FM56" i="1"/>
  <c r="FL56" i="1"/>
  <c r="FJ56" i="1"/>
  <c r="FI56" i="1"/>
  <c r="FH56" i="1"/>
  <c r="FF56" i="1"/>
  <c r="FE56" i="1"/>
  <c r="FD56" i="1"/>
  <c r="FB56" i="1"/>
  <c r="FA56" i="1"/>
  <c r="EZ56" i="1"/>
  <c r="EX56" i="1"/>
  <c r="FS56" i="1" s="1"/>
  <c r="EW56" i="1"/>
  <c r="EV56" i="1"/>
  <c r="ET56" i="1"/>
  <c r="ES56" i="1"/>
  <c r="ER56" i="1"/>
  <c r="EN56" i="1"/>
  <c r="EM56" i="1"/>
  <c r="EJ56" i="1"/>
  <c r="EI56" i="1"/>
  <c r="EF56" i="1"/>
  <c r="EE56" i="1"/>
  <c r="EB56" i="1"/>
  <c r="EA56" i="1"/>
  <c r="DX56" i="1"/>
  <c r="DW56" i="1"/>
  <c r="EP56" i="1"/>
  <c r="DT56" i="1"/>
  <c r="DS56" i="1"/>
  <c r="DP56" i="1"/>
  <c r="DO56" i="1"/>
  <c r="DL56" i="1"/>
  <c r="DK56" i="1"/>
  <c r="DJ56" i="1"/>
  <c r="DG56" i="1"/>
  <c r="DF56" i="1"/>
  <c r="DC56" i="1"/>
  <c r="DB56" i="1"/>
  <c r="CY56" i="1"/>
  <c r="CX56" i="1"/>
  <c r="CU56" i="1"/>
  <c r="CT56" i="1"/>
  <c r="CQ56" i="1"/>
  <c r="CP56" i="1"/>
  <c r="DM56" i="1"/>
  <c r="CM56" i="1"/>
  <c r="CL56" i="1"/>
  <c r="CI56" i="1"/>
  <c r="CE56" i="1"/>
  <c r="CD56" i="1"/>
  <c r="CC56" i="1"/>
  <c r="CA56" i="1"/>
  <c r="BZ56" i="1"/>
  <c r="BY56" i="1"/>
  <c r="BW56" i="1"/>
  <c r="BV56" i="1"/>
  <c r="BU56" i="1"/>
  <c r="BS56" i="1"/>
  <c r="BR56" i="1"/>
  <c r="BQ56" i="1"/>
  <c r="BO56" i="1"/>
  <c r="CJ56" i="1" s="1"/>
  <c r="BN56" i="1"/>
  <c r="BM56" i="1"/>
  <c r="BK56" i="1"/>
  <c r="BJ56" i="1"/>
  <c r="BI56" i="1"/>
  <c r="BG56" i="1"/>
  <c r="AD56" i="1"/>
  <c r="FQ55" i="1"/>
  <c r="FP55" i="1"/>
  <c r="FN55" i="1"/>
  <c r="FM55" i="1"/>
  <c r="FL55" i="1"/>
  <c r="FJ55" i="1"/>
  <c r="FI55" i="1"/>
  <c r="FH55" i="1"/>
  <c r="FF55" i="1"/>
  <c r="FE55" i="1"/>
  <c r="FD55" i="1"/>
  <c r="FB55" i="1"/>
  <c r="FA55" i="1"/>
  <c r="EZ55" i="1"/>
  <c r="EX55" i="1"/>
  <c r="EW55" i="1"/>
  <c r="EV55" i="1"/>
  <c r="ET55" i="1"/>
  <c r="FS55" i="1" s="1"/>
  <c r="ES55" i="1"/>
  <c r="ER55" i="1"/>
  <c r="EK55" i="1"/>
  <c r="EJ55" i="1"/>
  <c r="EI55" i="1"/>
  <c r="EG55" i="1"/>
  <c r="EF55" i="1"/>
  <c r="EE55" i="1"/>
  <c r="EC55" i="1"/>
  <c r="EB55" i="1"/>
  <c r="EA55" i="1"/>
  <c r="DY55" i="1"/>
  <c r="DX55" i="1"/>
  <c r="DW55" i="1"/>
  <c r="DU55" i="1"/>
  <c r="DT55" i="1"/>
  <c r="DS55" i="1"/>
  <c r="DQ55" i="1"/>
  <c r="DP55" i="1"/>
  <c r="DO55" i="1"/>
  <c r="DL55" i="1"/>
  <c r="DK55" i="1"/>
  <c r="DJ55" i="1"/>
  <c r="DH55" i="1"/>
  <c r="DG55" i="1"/>
  <c r="DF55" i="1"/>
  <c r="DD55" i="1"/>
  <c r="DC55" i="1"/>
  <c r="DB55" i="1"/>
  <c r="CZ55" i="1"/>
  <c r="CY55" i="1"/>
  <c r="CX55" i="1"/>
  <c r="CV55" i="1"/>
  <c r="CU55" i="1"/>
  <c r="CT55" i="1"/>
  <c r="CR55" i="1"/>
  <c r="CQ55" i="1"/>
  <c r="CP55" i="1"/>
  <c r="CN55" i="1"/>
  <c r="DM55" i="1" s="1"/>
  <c r="CM55" i="1"/>
  <c r="CL55" i="1"/>
  <c r="CI55" i="1"/>
  <c r="CH55" i="1"/>
  <c r="CG55" i="1"/>
  <c r="CE55" i="1"/>
  <c r="CD55" i="1"/>
  <c r="CC55" i="1"/>
  <c r="CA55" i="1"/>
  <c r="BZ55" i="1"/>
  <c r="BY55" i="1"/>
  <c r="BW55" i="1"/>
  <c r="BV55" i="1"/>
  <c r="BU55" i="1"/>
  <c r="BS55" i="1"/>
  <c r="BR55" i="1"/>
  <c r="BQ55" i="1"/>
  <c r="BO55" i="1"/>
  <c r="BN55" i="1"/>
  <c r="BM55" i="1"/>
  <c r="BK55" i="1"/>
  <c r="CJ55" i="1" s="1"/>
  <c r="BJ55" i="1"/>
  <c r="BI55" i="1"/>
  <c r="FQ54" i="1"/>
  <c r="FP54" i="1"/>
  <c r="FN54" i="1"/>
  <c r="FM54" i="1"/>
  <c r="FL54" i="1"/>
  <c r="FJ54" i="1"/>
  <c r="FI54" i="1"/>
  <c r="FH54" i="1"/>
  <c r="FF54" i="1"/>
  <c r="FE54" i="1"/>
  <c r="FD54" i="1"/>
  <c r="FB54" i="1"/>
  <c r="FA54" i="1"/>
  <c r="EZ54" i="1"/>
  <c r="EX54" i="1"/>
  <c r="EW54" i="1"/>
  <c r="EV54" i="1"/>
  <c r="ET54" i="1"/>
  <c r="FS54" i="1" s="1"/>
  <c r="ES54" i="1"/>
  <c r="ER54" i="1"/>
  <c r="EN54" i="1"/>
  <c r="EM54" i="1"/>
  <c r="EK54" i="1"/>
  <c r="EJ54" i="1"/>
  <c r="EI54" i="1"/>
  <c r="EG54" i="1"/>
  <c r="EF54" i="1"/>
  <c r="EE54" i="1"/>
  <c r="EC54" i="1"/>
  <c r="EB54" i="1"/>
  <c r="EA54" i="1"/>
  <c r="DY54" i="1"/>
  <c r="DX54" i="1"/>
  <c r="DW54" i="1"/>
  <c r="DU54" i="1"/>
  <c r="EP54" i="1" s="1"/>
  <c r="DT54" i="1"/>
  <c r="DS54" i="1"/>
  <c r="DQ54" i="1"/>
  <c r="DP54" i="1"/>
  <c r="DO54" i="1"/>
  <c r="DL54" i="1"/>
  <c r="DK54" i="1"/>
  <c r="DJ54" i="1"/>
  <c r="DH54" i="1"/>
  <c r="DG54" i="1"/>
  <c r="DF54" i="1"/>
  <c r="DD54" i="1"/>
  <c r="DC54" i="1"/>
  <c r="DB54" i="1"/>
  <c r="CZ54" i="1"/>
  <c r="CY54" i="1"/>
  <c r="CX54" i="1"/>
  <c r="CV54" i="1"/>
  <c r="CU54" i="1"/>
  <c r="CT54" i="1"/>
  <c r="CR54" i="1"/>
  <c r="CQ54" i="1"/>
  <c r="CP54" i="1"/>
  <c r="CN54" i="1"/>
  <c r="DM54" i="1" s="1"/>
  <c r="CM54" i="1"/>
  <c r="CL54" i="1"/>
  <c r="CI54" i="1"/>
  <c r="CH54" i="1"/>
  <c r="CG54" i="1"/>
  <c r="CE54" i="1"/>
  <c r="CD54" i="1"/>
  <c r="CC54" i="1"/>
  <c r="CA54" i="1"/>
  <c r="BZ54" i="1"/>
  <c r="BY54" i="1"/>
  <c r="BW54" i="1"/>
  <c r="BV54" i="1"/>
  <c r="BU54" i="1"/>
  <c r="BS54" i="1"/>
  <c r="BR54" i="1"/>
  <c r="BQ54" i="1"/>
  <c r="BO54" i="1"/>
  <c r="BN54" i="1"/>
  <c r="BM54" i="1"/>
  <c r="BK54" i="1"/>
  <c r="CJ54" i="1" s="1"/>
  <c r="BJ54" i="1"/>
  <c r="BI54" i="1"/>
  <c r="BG54" i="1"/>
  <c r="AD54" i="1"/>
  <c r="FQ53" i="1"/>
  <c r="FP53" i="1"/>
  <c r="FM53" i="1"/>
  <c r="FL53" i="1"/>
  <c r="FJ53" i="1"/>
  <c r="FI53" i="1"/>
  <c r="FH53" i="1"/>
  <c r="FF53" i="1"/>
  <c r="FE53" i="1"/>
  <c r="FD53" i="1"/>
  <c r="FB53" i="1"/>
  <c r="FA53" i="1"/>
  <c r="EZ53" i="1"/>
  <c r="EX53" i="1"/>
  <c r="FS53" i="1" s="1"/>
  <c r="EW53" i="1"/>
  <c r="EV53" i="1"/>
  <c r="ET53" i="1"/>
  <c r="ES53" i="1"/>
  <c r="ER53" i="1"/>
  <c r="EN53" i="1"/>
  <c r="EM53" i="1"/>
  <c r="EK53" i="1"/>
  <c r="EJ53" i="1"/>
  <c r="EI53" i="1"/>
  <c r="EG53" i="1"/>
  <c r="EF53" i="1"/>
  <c r="EE53" i="1"/>
  <c r="EC53" i="1"/>
  <c r="EB53" i="1"/>
  <c r="EA53" i="1"/>
  <c r="DY53" i="1"/>
  <c r="DX53" i="1"/>
  <c r="DW53" i="1"/>
  <c r="DU53" i="1"/>
  <c r="EP53" i="1" s="1"/>
  <c r="DT53" i="1"/>
  <c r="DS53" i="1"/>
  <c r="DQ53" i="1"/>
  <c r="DP53" i="1"/>
  <c r="DO53" i="1"/>
  <c r="DL53" i="1"/>
  <c r="DK53" i="1"/>
  <c r="DJ53" i="1"/>
  <c r="DG53" i="1"/>
  <c r="DF53" i="1"/>
  <c r="DD53" i="1"/>
  <c r="DC53" i="1"/>
  <c r="DB53" i="1"/>
  <c r="CZ53" i="1"/>
  <c r="CY53" i="1"/>
  <c r="CX53" i="1"/>
  <c r="CV53" i="1"/>
  <c r="CU53" i="1"/>
  <c r="CT53" i="1"/>
  <c r="CR53" i="1"/>
  <c r="DM53" i="1" s="1"/>
  <c r="CQ53" i="1"/>
  <c r="CP53" i="1"/>
  <c r="CN53" i="1"/>
  <c r="CM53" i="1"/>
  <c r="CL53" i="1"/>
  <c r="CI53" i="1"/>
  <c r="CH53" i="1"/>
  <c r="CG53" i="1"/>
  <c r="CE53" i="1"/>
  <c r="CD53" i="1"/>
  <c r="CC53" i="1"/>
  <c r="CA53" i="1"/>
  <c r="BZ53" i="1"/>
  <c r="BY53" i="1"/>
  <c r="BW53" i="1"/>
  <c r="BV53" i="1"/>
  <c r="BU53" i="1"/>
  <c r="BS53" i="1"/>
  <c r="BR53" i="1"/>
  <c r="BQ53" i="1"/>
  <c r="BO53" i="1"/>
  <c r="BN53" i="1"/>
  <c r="BM53" i="1"/>
  <c r="BK53" i="1"/>
  <c r="CJ53" i="1" s="1"/>
  <c r="BJ53" i="1"/>
  <c r="BI53" i="1"/>
  <c r="BG53" i="1"/>
  <c r="AD53" i="1"/>
  <c r="FQ52" i="1"/>
  <c r="FP52" i="1"/>
  <c r="FM52" i="1"/>
  <c r="FL52" i="1"/>
  <c r="FJ52" i="1"/>
  <c r="FI52" i="1"/>
  <c r="FH52" i="1"/>
  <c r="FF52" i="1"/>
  <c r="FE52" i="1"/>
  <c r="FD52" i="1"/>
  <c r="FB52" i="1"/>
  <c r="FA52" i="1"/>
  <c r="EZ52" i="1"/>
  <c r="EX52" i="1"/>
  <c r="EW52" i="1"/>
  <c r="EV52" i="1"/>
  <c r="ET52" i="1"/>
  <c r="ES52" i="1"/>
  <c r="ER52" i="1"/>
  <c r="EN52" i="1"/>
  <c r="EM52" i="1"/>
  <c r="EJ52" i="1"/>
  <c r="EI52" i="1"/>
  <c r="EG52" i="1"/>
  <c r="EF52" i="1"/>
  <c r="EE52" i="1"/>
  <c r="EC52" i="1"/>
  <c r="EB52" i="1"/>
  <c r="EA52" i="1"/>
  <c r="DY52" i="1"/>
  <c r="DX52" i="1"/>
  <c r="DW52" i="1"/>
  <c r="DU52" i="1"/>
  <c r="DT52" i="1"/>
  <c r="DS52" i="1"/>
  <c r="DQ52" i="1"/>
  <c r="EP52" i="1" s="1"/>
  <c r="DP52" i="1"/>
  <c r="DO52" i="1"/>
  <c r="DL52" i="1"/>
  <c r="DK52" i="1"/>
  <c r="DJ52" i="1"/>
  <c r="DH52" i="1"/>
  <c r="DG52" i="1"/>
  <c r="DF52" i="1"/>
  <c r="DD52" i="1"/>
  <c r="DC52" i="1"/>
  <c r="DB52" i="1"/>
  <c r="CZ52" i="1"/>
  <c r="CY52" i="1"/>
  <c r="CX52" i="1"/>
  <c r="CV52" i="1"/>
  <c r="CU52" i="1"/>
  <c r="CT52" i="1"/>
  <c r="CR52" i="1"/>
  <c r="CQ52" i="1"/>
  <c r="CP52" i="1"/>
  <c r="CN52" i="1"/>
  <c r="DM52" i="1" s="1"/>
  <c r="CM52" i="1"/>
  <c r="CL52" i="1"/>
  <c r="CI52" i="1"/>
  <c r="CH52" i="1"/>
  <c r="CG52" i="1"/>
  <c r="CE52" i="1"/>
  <c r="CD52" i="1"/>
  <c r="CC52" i="1"/>
  <c r="CA52" i="1"/>
  <c r="BZ52" i="1"/>
  <c r="BY52" i="1"/>
  <c r="BW52" i="1"/>
  <c r="BV52" i="1"/>
  <c r="BU52" i="1"/>
  <c r="BS52" i="1"/>
  <c r="BR52" i="1"/>
  <c r="BQ52" i="1"/>
  <c r="BO52" i="1"/>
  <c r="BN52" i="1"/>
  <c r="BM52" i="1"/>
  <c r="BK52" i="1"/>
  <c r="CJ52" i="1" s="1"/>
  <c r="BJ52" i="1"/>
  <c r="BI52" i="1"/>
  <c r="BG52" i="1"/>
  <c r="AD52" i="1"/>
  <c r="FQ51" i="1"/>
  <c r="FP51" i="1"/>
  <c r="FN51" i="1"/>
  <c r="FM51" i="1"/>
  <c r="FL51" i="1"/>
  <c r="FJ51" i="1"/>
  <c r="FI51" i="1"/>
  <c r="FH51" i="1"/>
  <c r="FF51" i="1"/>
  <c r="FE51" i="1"/>
  <c r="FD51" i="1"/>
  <c r="FB51" i="1"/>
  <c r="FA51" i="1"/>
  <c r="EZ51" i="1"/>
  <c r="EX51" i="1"/>
  <c r="FS51" i="1" s="1"/>
  <c r="EW51" i="1"/>
  <c r="EV51" i="1"/>
  <c r="ET51" i="1"/>
  <c r="ES51" i="1"/>
  <c r="ER51" i="1"/>
  <c r="EN51" i="1"/>
  <c r="EM51" i="1"/>
  <c r="EK51" i="1"/>
  <c r="EJ51" i="1"/>
  <c r="EI51" i="1"/>
  <c r="EG51" i="1"/>
  <c r="EF51" i="1"/>
  <c r="EE51" i="1"/>
  <c r="EC51" i="1"/>
  <c r="EB51" i="1"/>
  <c r="EA51" i="1"/>
  <c r="DY51" i="1"/>
  <c r="DX51" i="1"/>
  <c r="DW51" i="1"/>
  <c r="DU51" i="1"/>
  <c r="EP51" i="1" s="1"/>
  <c r="DT51" i="1"/>
  <c r="DS51" i="1"/>
  <c r="DQ51" i="1"/>
  <c r="DP51" i="1"/>
  <c r="DO51" i="1"/>
  <c r="DL51" i="1"/>
  <c r="DK51" i="1"/>
  <c r="DJ51" i="1"/>
  <c r="DG51" i="1"/>
  <c r="DF51" i="1"/>
  <c r="DD51" i="1"/>
  <c r="DC51" i="1"/>
  <c r="DB51" i="1"/>
  <c r="CZ51" i="1"/>
  <c r="CY51" i="1"/>
  <c r="CX51" i="1"/>
  <c r="CV51" i="1"/>
  <c r="CU51" i="1"/>
  <c r="CT51" i="1"/>
  <c r="CR51" i="1"/>
  <c r="CQ51" i="1"/>
  <c r="CP51" i="1"/>
  <c r="CN51" i="1"/>
  <c r="CM51" i="1"/>
  <c r="CL51" i="1"/>
  <c r="CI51" i="1"/>
  <c r="CH51" i="1"/>
  <c r="CG51" i="1"/>
  <c r="CE51" i="1"/>
  <c r="CD51" i="1"/>
  <c r="CC51" i="1"/>
  <c r="CA51" i="1"/>
  <c r="BZ51" i="1"/>
  <c r="BY51" i="1"/>
  <c r="BW51" i="1"/>
  <c r="BV51" i="1"/>
  <c r="BU51" i="1"/>
  <c r="BS51" i="1"/>
  <c r="BR51" i="1"/>
  <c r="BQ51" i="1"/>
  <c r="BO51" i="1"/>
  <c r="CJ51" i="1" s="1"/>
  <c r="BN51" i="1"/>
  <c r="BM51" i="1"/>
  <c r="BK51" i="1"/>
  <c r="BJ51" i="1"/>
  <c r="BI51" i="1"/>
  <c r="BG51" i="1"/>
  <c r="AD51" i="1"/>
  <c r="FQ50" i="1"/>
  <c r="FP50" i="1"/>
  <c r="FM50" i="1"/>
  <c r="FL50" i="1"/>
  <c r="FJ50" i="1"/>
  <c r="FI50" i="1"/>
  <c r="FH50" i="1"/>
  <c r="FF50" i="1"/>
  <c r="FE50" i="1"/>
  <c r="FD50" i="1"/>
  <c r="FB50" i="1"/>
  <c r="FA50" i="1"/>
  <c r="EZ50" i="1"/>
  <c r="EX50" i="1"/>
  <c r="EW50" i="1"/>
  <c r="EV50" i="1"/>
  <c r="ET50" i="1"/>
  <c r="FS50" i="1" s="1"/>
  <c r="ES50" i="1"/>
  <c r="ER50" i="1"/>
  <c r="EN50" i="1"/>
  <c r="EM50" i="1"/>
  <c r="EK50" i="1"/>
  <c r="EJ50" i="1"/>
  <c r="EI50" i="1"/>
  <c r="EG50" i="1"/>
  <c r="EF50" i="1"/>
  <c r="EE50" i="1"/>
  <c r="EC50" i="1"/>
  <c r="EB50" i="1"/>
  <c r="EA50" i="1"/>
  <c r="DY50" i="1"/>
  <c r="DX50" i="1"/>
  <c r="DW50" i="1"/>
  <c r="DU50" i="1"/>
  <c r="DT50" i="1"/>
  <c r="DS50" i="1"/>
  <c r="DQ50" i="1"/>
  <c r="EP50" i="1" s="1"/>
  <c r="DP50" i="1"/>
  <c r="DO50" i="1"/>
  <c r="DL50" i="1"/>
  <c r="DK50" i="1"/>
  <c r="DJ50" i="1"/>
  <c r="DG50" i="1"/>
  <c r="DF50" i="1"/>
  <c r="DD50" i="1"/>
  <c r="DC50" i="1"/>
  <c r="DB50" i="1"/>
  <c r="CZ50" i="1"/>
  <c r="CY50" i="1"/>
  <c r="CX50" i="1"/>
  <c r="CV50" i="1"/>
  <c r="CU50" i="1"/>
  <c r="CT50" i="1"/>
  <c r="CR50" i="1"/>
  <c r="CQ50" i="1"/>
  <c r="CP50" i="1"/>
  <c r="CN50" i="1"/>
  <c r="DM50" i="1" s="1"/>
  <c r="CM50" i="1"/>
  <c r="CL50" i="1"/>
  <c r="CI50" i="1"/>
  <c r="CH50" i="1"/>
  <c r="CG50" i="1"/>
  <c r="CD50" i="1"/>
  <c r="CC50" i="1"/>
  <c r="CA50" i="1"/>
  <c r="BZ50" i="1"/>
  <c r="BY50" i="1"/>
  <c r="BW50" i="1"/>
  <c r="BV50" i="1"/>
  <c r="BU50" i="1"/>
  <c r="BS50" i="1"/>
  <c r="BR50" i="1"/>
  <c r="BQ50" i="1"/>
  <c r="BO50" i="1"/>
  <c r="BN50" i="1"/>
  <c r="BM50" i="1"/>
  <c r="BK50" i="1"/>
  <c r="BJ50" i="1"/>
  <c r="BI50" i="1"/>
  <c r="BG50" i="1"/>
  <c r="AD50" i="1"/>
  <c r="FQ49" i="1"/>
  <c r="FP49" i="1"/>
  <c r="FN49" i="1"/>
  <c r="FM49" i="1"/>
  <c r="FL49" i="1"/>
  <c r="FJ49" i="1"/>
  <c r="FI49" i="1"/>
  <c r="FH49" i="1"/>
  <c r="FF49" i="1"/>
  <c r="FE49" i="1"/>
  <c r="FD49" i="1"/>
  <c r="FB49" i="1"/>
  <c r="FB57" i="1" s="1"/>
  <c r="FA49" i="1"/>
  <c r="EZ49" i="1"/>
  <c r="EX49" i="1"/>
  <c r="EW49" i="1"/>
  <c r="EV49" i="1"/>
  <c r="ET49" i="1"/>
  <c r="FS49" i="1" s="1"/>
  <c r="ES49" i="1"/>
  <c r="ER49" i="1"/>
  <c r="EN49" i="1"/>
  <c r="EM49" i="1"/>
  <c r="EJ49" i="1"/>
  <c r="EI49" i="1"/>
  <c r="EG49" i="1"/>
  <c r="EF49" i="1"/>
  <c r="EE49" i="1"/>
  <c r="EC49" i="1"/>
  <c r="EB49" i="1"/>
  <c r="EA49" i="1"/>
  <c r="DY49" i="1"/>
  <c r="DX49" i="1"/>
  <c r="DW49" i="1"/>
  <c r="DU49" i="1"/>
  <c r="DT49" i="1"/>
  <c r="DS49" i="1"/>
  <c r="DQ49" i="1"/>
  <c r="EP49" i="1" s="1"/>
  <c r="DP49" i="1"/>
  <c r="DO49" i="1"/>
  <c r="DL49" i="1"/>
  <c r="DK49" i="1"/>
  <c r="DJ49" i="1"/>
  <c r="DH49" i="1"/>
  <c r="DG49" i="1"/>
  <c r="DF49" i="1"/>
  <c r="DD49" i="1"/>
  <c r="DC49" i="1"/>
  <c r="DB49" i="1"/>
  <c r="CZ49" i="1"/>
  <c r="CY49" i="1"/>
  <c r="CX49" i="1"/>
  <c r="CV49" i="1"/>
  <c r="CU49" i="1"/>
  <c r="CT49" i="1"/>
  <c r="CR49" i="1"/>
  <c r="DM49" i="1" s="1"/>
  <c r="CQ49" i="1"/>
  <c r="CP49" i="1"/>
  <c r="CN49" i="1"/>
  <c r="CM49" i="1"/>
  <c r="CL49" i="1"/>
  <c r="CI49" i="1"/>
  <c r="CH49" i="1"/>
  <c r="CG49" i="1"/>
  <c r="CE49" i="1"/>
  <c r="CD49" i="1"/>
  <c r="CC49" i="1"/>
  <c r="CA49" i="1"/>
  <c r="BZ49" i="1"/>
  <c r="BY49" i="1"/>
  <c r="BW49" i="1"/>
  <c r="BV49" i="1"/>
  <c r="BU49" i="1"/>
  <c r="BS49" i="1"/>
  <c r="BR49" i="1"/>
  <c r="BQ49" i="1"/>
  <c r="BO49" i="1"/>
  <c r="BN49" i="1"/>
  <c r="BM49" i="1"/>
  <c r="BK49" i="1"/>
  <c r="CJ49" i="1" s="1"/>
  <c r="BJ49" i="1"/>
  <c r="BI49" i="1"/>
  <c r="BG49" i="1"/>
  <c r="AD49" i="1"/>
  <c r="FQ48" i="1"/>
  <c r="CH36" i="2" s="1"/>
  <c r="FP48" i="1"/>
  <c r="CG36" i="2" s="1"/>
  <c r="FN48" i="1"/>
  <c r="CE36" i="2" s="1"/>
  <c r="FM48" i="1"/>
  <c r="CD36" i="2" s="1"/>
  <c r="FL48" i="1"/>
  <c r="CC36" i="2" s="1"/>
  <c r="FJ48" i="1"/>
  <c r="FI48" i="1"/>
  <c r="BZ36" i="2" s="1"/>
  <c r="FH48" i="1"/>
  <c r="BY36" i="2" s="1"/>
  <c r="FF48" i="1"/>
  <c r="BW36" i="2" s="1"/>
  <c r="FE48" i="1"/>
  <c r="BV36" i="2" s="1"/>
  <c r="FD48" i="1"/>
  <c r="BU36" i="2" s="1"/>
  <c r="FB48" i="1"/>
  <c r="FA48" i="1"/>
  <c r="BR36" i="2" s="1"/>
  <c r="EZ48" i="1"/>
  <c r="BQ36" i="2" s="1"/>
  <c r="EX48" i="1"/>
  <c r="BO36" i="2" s="1"/>
  <c r="EW48" i="1"/>
  <c r="BN36" i="2" s="1"/>
  <c r="EV48" i="1"/>
  <c r="BM36" i="2" s="1"/>
  <c r="ET48" i="1"/>
  <c r="FS48" i="1" s="1"/>
  <c r="ES48" i="1"/>
  <c r="BJ36" i="2" s="1"/>
  <c r="ER48" i="1"/>
  <c r="BI36" i="2" s="1"/>
  <c r="CI24" i="2"/>
  <c r="EN48" i="1"/>
  <c r="CH24" i="2" s="1"/>
  <c r="EM48" i="1"/>
  <c r="CG24" i="2" s="1"/>
  <c r="EK48" i="1"/>
  <c r="CE24" i="2" s="1"/>
  <c r="EJ48" i="1"/>
  <c r="CD24" i="2" s="1"/>
  <c r="EI48" i="1"/>
  <c r="EG48" i="1"/>
  <c r="CA24" i="2" s="1"/>
  <c r="EF48" i="1"/>
  <c r="BZ24" i="2" s="1"/>
  <c r="EE48" i="1"/>
  <c r="BY24" i="2" s="1"/>
  <c r="EC48" i="1"/>
  <c r="BW24" i="2" s="1"/>
  <c r="EB48" i="1"/>
  <c r="BV24" i="2" s="1"/>
  <c r="EA48" i="1"/>
  <c r="DY48" i="1"/>
  <c r="BS24" i="2" s="1"/>
  <c r="DX48" i="1"/>
  <c r="BR24" i="2" s="1"/>
  <c r="DW48" i="1"/>
  <c r="BQ24" i="2" s="1"/>
  <c r="DU48" i="1"/>
  <c r="EP48" i="1" s="1"/>
  <c r="DT48" i="1"/>
  <c r="BN24" i="2" s="1"/>
  <c r="DS48" i="1"/>
  <c r="DQ48" i="1"/>
  <c r="BK24" i="2" s="1"/>
  <c r="DP48" i="1"/>
  <c r="BJ24" i="2" s="1"/>
  <c r="DO48" i="1"/>
  <c r="BI24" i="2" s="1"/>
  <c r="DL48" i="1"/>
  <c r="CI14" i="2" s="1"/>
  <c r="CF15" i="2" s="1"/>
  <c r="DK48" i="1"/>
  <c r="CH14" i="2" s="1"/>
  <c r="DJ48" i="1"/>
  <c r="CG14" i="2" s="1"/>
  <c r="DH48" i="1"/>
  <c r="CE14" i="2" s="1"/>
  <c r="DG48" i="1"/>
  <c r="CD14" i="2" s="1"/>
  <c r="DF48" i="1"/>
  <c r="CC14" i="2" s="1"/>
  <c r="DD48" i="1"/>
  <c r="CA14" i="2" s="1"/>
  <c r="DC48" i="1"/>
  <c r="BZ14" i="2" s="1"/>
  <c r="DB48" i="1"/>
  <c r="BY14" i="2" s="1"/>
  <c r="CZ48" i="1"/>
  <c r="BW14" i="2" s="1"/>
  <c r="CY48" i="1"/>
  <c r="BV14" i="2" s="1"/>
  <c r="CX48" i="1"/>
  <c r="BU14" i="2" s="1"/>
  <c r="CV48" i="1"/>
  <c r="BS14" i="2" s="1"/>
  <c r="CU48" i="1"/>
  <c r="BR14" i="2" s="1"/>
  <c r="CT48" i="1"/>
  <c r="BQ14" i="2" s="1"/>
  <c r="CR48" i="1"/>
  <c r="BO14" i="2" s="1"/>
  <c r="CQ48" i="1"/>
  <c r="BN14" i="2" s="1"/>
  <c r="CP48" i="1"/>
  <c r="BM14" i="2" s="1"/>
  <c r="CN48" i="1"/>
  <c r="BK14" i="2" s="1"/>
  <c r="CM48" i="1"/>
  <c r="BJ14" i="2" s="1"/>
  <c r="CL48" i="1"/>
  <c r="BI14" i="2" s="1"/>
  <c r="CI48" i="1"/>
  <c r="CH48" i="1"/>
  <c r="CH4" i="2" s="1"/>
  <c r="CG48" i="1"/>
  <c r="CG4" i="2" s="1"/>
  <c r="CE48" i="1"/>
  <c r="CE4" i="2" s="1"/>
  <c r="CD48" i="1"/>
  <c r="CD4" i="2" s="1"/>
  <c r="CC48" i="1"/>
  <c r="CC4" i="2" s="1"/>
  <c r="CA48" i="1"/>
  <c r="BZ48" i="1"/>
  <c r="BZ4" i="2" s="1"/>
  <c r="BY48" i="1"/>
  <c r="BY4" i="2" s="1"/>
  <c r="BW48" i="1"/>
  <c r="BW4" i="2" s="1"/>
  <c r="BV48" i="1"/>
  <c r="BV4" i="2" s="1"/>
  <c r="BU48" i="1"/>
  <c r="BU4" i="2" s="1"/>
  <c r="BS48" i="1"/>
  <c r="BR48" i="1"/>
  <c r="BR4" i="2" s="1"/>
  <c r="BQ48" i="1"/>
  <c r="BQ4" i="2" s="1"/>
  <c r="BO48" i="1"/>
  <c r="BO4" i="2" s="1"/>
  <c r="BN48" i="1"/>
  <c r="BN4" i="2" s="1"/>
  <c r="BM48" i="1"/>
  <c r="BM4" i="2" s="1"/>
  <c r="BK48" i="1"/>
  <c r="BJ48" i="1"/>
  <c r="BJ4" i="2" s="1"/>
  <c r="BI48" i="1"/>
  <c r="BI4" i="2" s="1"/>
  <c r="BG48" i="1"/>
  <c r="AD48" i="1"/>
  <c r="FQ47" i="1"/>
  <c r="FP47" i="1"/>
  <c r="FN47" i="1"/>
  <c r="FM47" i="1"/>
  <c r="FL47" i="1"/>
  <c r="FJ47" i="1"/>
  <c r="FI47" i="1"/>
  <c r="FH47" i="1"/>
  <c r="FF47" i="1"/>
  <c r="FE47" i="1"/>
  <c r="FD47" i="1"/>
  <c r="FB47" i="1"/>
  <c r="FA47" i="1"/>
  <c r="EZ47" i="1"/>
  <c r="EX47" i="1"/>
  <c r="FS47" i="1" s="1"/>
  <c r="EW47" i="1"/>
  <c r="EV47" i="1"/>
  <c r="ET47" i="1"/>
  <c r="ES47" i="1"/>
  <c r="ER47" i="1"/>
  <c r="EN47" i="1"/>
  <c r="EM47" i="1"/>
  <c r="EK47" i="1"/>
  <c r="EJ47" i="1"/>
  <c r="EI47" i="1"/>
  <c r="EG47" i="1"/>
  <c r="EF47" i="1"/>
  <c r="EE47" i="1"/>
  <c r="EC47" i="1"/>
  <c r="EB47" i="1"/>
  <c r="EA47" i="1"/>
  <c r="DY47" i="1"/>
  <c r="DX47" i="1"/>
  <c r="DW47" i="1"/>
  <c r="DU47" i="1"/>
  <c r="DT47" i="1"/>
  <c r="DS47" i="1"/>
  <c r="DQ47" i="1"/>
  <c r="EP47" i="1" s="1"/>
  <c r="DP47" i="1"/>
  <c r="DO47" i="1"/>
  <c r="DL47" i="1"/>
  <c r="DK47" i="1"/>
  <c r="DJ47" i="1"/>
  <c r="DH47" i="1"/>
  <c r="DG47" i="1"/>
  <c r="DF47" i="1"/>
  <c r="DD47" i="1"/>
  <c r="DC47" i="1"/>
  <c r="DB47" i="1"/>
  <c r="CZ47" i="1"/>
  <c r="CY47" i="1"/>
  <c r="CX47" i="1"/>
  <c r="CV47" i="1"/>
  <c r="CU47" i="1"/>
  <c r="CT47" i="1"/>
  <c r="CR47" i="1"/>
  <c r="CQ47" i="1"/>
  <c r="CP47" i="1"/>
  <c r="CN47" i="1"/>
  <c r="DM47" i="1" s="1"/>
  <c r="CM47" i="1"/>
  <c r="CL47" i="1"/>
  <c r="CI47" i="1"/>
  <c r="CH47" i="1"/>
  <c r="CG47" i="1"/>
  <c r="CE47" i="1"/>
  <c r="CD47" i="1"/>
  <c r="CC47" i="1"/>
  <c r="CA47" i="1"/>
  <c r="BZ47" i="1"/>
  <c r="BY47" i="1"/>
  <c r="BW47" i="1"/>
  <c r="BV47" i="1"/>
  <c r="BU47" i="1"/>
  <c r="BS47" i="1"/>
  <c r="BR47" i="1"/>
  <c r="BQ47" i="1"/>
  <c r="BO47" i="1"/>
  <c r="BN47" i="1"/>
  <c r="BM47" i="1"/>
  <c r="BK47" i="1"/>
  <c r="CJ47" i="1" s="1"/>
  <c r="BJ47" i="1"/>
  <c r="BI47" i="1"/>
  <c r="BF57" i="1"/>
  <c r="BG47" i="1"/>
  <c r="AD47" i="1"/>
  <c r="FQ46" i="1"/>
  <c r="FP46" i="1"/>
  <c r="FM46" i="1"/>
  <c r="FL46" i="1"/>
  <c r="FI46" i="1"/>
  <c r="FH46" i="1"/>
  <c r="FE46" i="1"/>
  <c r="FD46" i="1"/>
  <c r="FB46" i="1"/>
  <c r="FA46" i="1"/>
  <c r="EZ46" i="1"/>
  <c r="EX46" i="1"/>
  <c r="FS46" i="1" s="1"/>
  <c r="EW46" i="1"/>
  <c r="EV46" i="1"/>
  <c r="ET46" i="1"/>
  <c r="ES46" i="1"/>
  <c r="ER46" i="1"/>
  <c r="EN46" i="1"/>
  <c r="EM46" i="1"/>
  <c r="EK46" i="1"/>
  <c r="EJ46" i="1"/>
  <c r="EI46" i="1"/>
  <c r="EG46" i="1"/>
  <c r="EF46" i="1"/>
  <c r="EE46" i="1"/>
  <c r="EC46" i="1"/>
  <c r="EB46" i="1"/>
  <c r="EA46" i="1"/>
  <c r="DY46" i="1"/>
  <c r="DX46" i="1"/>
  <c r="DW46" i="1"/>
  <c r="DU46" i="1"/>
  <c r="EP46" i="1" s="1"/>
  <c r="DT46" i="1"/>
  <c r="DS46" i="1"/>
  <c r="DQ46" i="1"/>
  <c r="DP46" i="1"/>
  <c r="DO46" i="1"/>
  <c r="DL46" i="1"/>
  <c r="DK46" i="1"/>
  <c r="DJ46" i="1"/>
  <c r="DG46" i="1"/>
  <c r="DF46" i="1"/>
  <c r="DC46" i="1"/>
  <c r="DB46" i="1"/>
  <c r="CY46" i="1"/>
  <c r="CX46" i="1"/>
  <c r="CV46" i="1"/>
  <c r="CU46" i="1"/>
  <c r="CT46" i="1"/>
  <c r="CR46" i="1"/>
  <c r="CQ46" i="1"/>
  <c r="CP46" i="1"/>
  <c r="CN46" i="1"/>
  <c r="DM46" i="1" s="1"/>
  <c r="CM46" i="1"/>
  <c r="CL46" i="1"/>
  <c r="CI46" i="1"/>
  <c r="CH46" i="1"/>
  <c r="CG46" i="1"/>
  <c r="CE46" i="1"/>
  <c r="CD46" i="1"/>
  <c r="CC46" i="1"/>
  <c r="CA46" i="1"/>
  <c r="BZ46" i="1"/>
  <c r="BY46" i="1"/>
  <c r="BW46" i="1"/>
  <c r="BV46" i="1"/>
  <c r="BU46" i="1"/>
  <c r="BS46" i="1"/>
  <c r="BR46" i="1"/>
  <c r="BQ46" i="1"/>
  <c r="BO46" i="1"/>
  <c r="CJ46" i="1" s="1"/>
  <c r="BN46" i="1"/>
  <c r="BM46" i="1"/>
  <c r="BK46" i="1"/>
  <c r="BJ46" i="1"/>
  <c r="BI46" i="1"/>
  <c r="BG46" i="1"/>
  <c r="AD46" i="1"/>
  <c r="FQ45" i="1"/>
  <c r="FP45" i="1"/>
  <c r="FM45" i="1"/>
  <c r="FL45" i="1"/>
  <c r="FI45" i="1"/>
  <c r="FH45" i="1"/>
  <c r="FE45" i="1"/>
  <c r="FD45" i="1"/>
  <c r="FA45" i="1"/>
  <c r="EZ45" i="1"/>
  <c r="EW45" i="1"/>
  <c r="EV45" i="1"/>
  <c r="FS45" i="1"/>
  <c r="ES45" i="1"/>
  <c r="ER45" i="1"/>
  <c r="EN45" i="1"/>
  <c r="EM45" i="1"/>
  <c r="EJ45" i="1"/>
  <c r="EI45" i="1"/>
  <c r="EF45" i="1"/>
  <c r="EE45" i="1"/>
  <c r="EB45" i="1"/>
  <c r="EA45" i="1"/>
  <c r="DY45" i="1"/>
  <c r="DX45" i="1"/>
  <c r="DW45" i="1"/>
  <c r="DU45" i="1"/>
  <c r="DT45" i="1"/>
  <c r="DS45" i="1"/>
  <c r="DQ45" i="1"/>
  <c r="EP45" i="1" s="1"/>
  <c r="DP45" i="1"/>
  <c r="DO45" i="1"/>
  <c r="DL45" i="1"/>
  <c r="DK45" i="1"/>
  <c r="DJ45" i="1"/>
  <c r="DH45" i="1"/>
  <c r="DG45" i="1"/>
  <c r="DF45" i="1"/>
  <c r="DD45" i="1"/>
  <c r="DC45" i="1"/>
  <c r="DB45" i="1"/>
  <c r="CZ45" i="1"/>
  <c r="CY45" i="1"/>
  <c r="CX45" i="1"/>
  <c r="CV45" i="1"/>
  <c r="CU45" i="1"/>
  <c r="CT45" i="1"/>
  <c r="CR45" i="1"/>
  <c r="CQ45" i="1"/>
  <c r="CP45" i="1"/>
  <c r="CN45" i="1"/>
  <c r="DM45" i="1" s="1"/>
  <c r="CM45" i="1"/>
  <c r="CL45" i="1"/>
  <c r="CI45" i="1"/>
  <c r="CH45" i="1"/>
  <c r="CG45" i="1"/>
  <c r="CE45" i="1"/>
  <c r="CD45" i="1"/>
  <c r="CC45" i="1"/>
  <c r="CA45" i="1"/>
  <c r="BZ45" i="1"/>
  <c r="BY45" i="1"/>
  <c r="BW45" i="1"/>
  <c r="BV45" i="1"/>
  <c r="BU45" i="1"/>
  <c r="BS45" i="1"/>
  <c r="BR45" i="1"/>
  <c r="BQ45" i="1"/>
  <c r="BO45" i="1"/>
  <c r="CJ45" i="1" s="1"/>
  <c r="BN45" i="1"/>
  <c r="BM45" i="1"/>
  <c r="BK45" i="1"/>
  <c r="BJ45" i="1"/>
  <c r="BI45" i="1"/>
  <c r="BG45" i="1"/>
  <c r="AD45" i="1"/>
  <c r="FR57" i="1"/>
  <c r="FQ44" i="1"/>
  <c r="FP44" i="1"/>
  <c r="FM44" i="1"/>
  <c r="FL44" i="1"/>
  <c r="FJ57" i="1"/>
  <c r="FI44" i="1"/>
  <c r="FH44" i="1"/>
  <c r="FF57" i="1"/>
  <c r="FE44" i="1"/>
  <c r="FD44" i="1"/>
  <c r="FA44" i="1"/>
  <c r="EZ44" i="1"/>
  <c r="EX57" i="1"/>
  <c r="EW44" i="1"/>
  <c r="EV44" i="1"/>
  <c r="ET57" i="1"/>
  <c r="ES44" i="1"/>
  <c r="ER44" i="1"/>
  <c r="EO57" i="1"/>
  <c r="EN44" i="1"/>
  <c r="EM44" i="1"/>
  <c r="EK57" i="1"/>
  <c r="EJ44" i="1"/>
  <c r="EI44" i="1"/>
  <c r="EG57" i="1"/>
  <c r="EF44" i="1"/>
  <c r="EE44" i="1"/>
  <c r="EC57" i="1"/>
  <c r="EB44" i="1"/>
  <c r="EA44" i="1"/>
  <c r="DY57" i="1"/>
  <c r="DX44" i="1"/>
  <c r="DW44" i="1"/>
  <c r="DT44" i="1"/>
  <c r="DS44" i="1"/>
  <c r="DQ57" i="1"/>
  <c r="DP44" i="1"/>
  <c r="DO44" i="1"/>
  <c r="DL44" i="1"/>
  <c r="DL57" i="1" s="1"/>
  <c r="DK44" i="1"/>
  <c r="DJ44" i="1"/>
  <c r="DG44" i="1"/>
  <c r="DF44" i="1"/>
  <c r="DD57" i="1"/>
  <c r="DC44" i="1"/>
  <c r="DB44" i="1"/>
  <c r="CZ57" i="1"/>
  <c r="CY44" i="1"/>
  <c r="CX44" i="1"/>
  <c r="CV57" i="1"/>
  <c r="CU44" i="1"/>
  <c r="CT44" i="1"/>
  <c r="DM44" i="1"/>
  <c r="CQ44" i="1"/>
  <c r="CP44" i="1"/>
  <c r="CM44" i="1"/>
  <c r="CL44" i="1"/>
  <c r="CI44" i="1"/>
  <c r="CI57" i="1" s="1"/>
  <c r="CH44" i="1"/>
  <c r="CG44" i="1"/>
  <c r="CE44" i="1"/>
  <c r="CD44" i="1"/>
  <c r="CC44" i="1"/>
  <c r="CA44" i="1"/>
  <c r="CA57" i="1" s="1"/>
  <c r="BZ44" i="1"/>
  <c r="BY44" i="1"/>
  <c r="BW44" i="1"/>
  <c r="BW57" i="1" s="1"/>
  <c r="BV44" i="1"/>
  <c r="BU44" i="1"/>
  <c r="BS44" i="1"/>
  <c r="BS57" i="1" s="1"/>
  <c r="BR44" i="1"/>
  <c r="BQ44" i="1"/>
  <c r="BO44" i="1"/>
  <c r="BO57" i="1" s="1"/>
  <c r="BN44" i="1"/>
  <c r="BM44" i="1"/>
  <c r="BK44" i="1"/>
  <c r="BK57" i="1" s="1"/>
  <c r="BJ44" i="1"/>
  <c r="BI44" i="1"/>
  <c r="BB57" i="1"/>
  <c r="AX57" i="1"/>
  <c r="AT57" i="1"/>
  <c r="AP57" i="1"/>
  <c r="AL57" i="1"/>
  <c r="AH57" i="1"/>
  <c r="AD44" i="1"/>
  <c r="U39" i="1"/>
  <c r="E39" i="1"/>
  <c r="FQ38" i="1"/>
  <c r="FP38" i="1"/>
  <c r="FN38" i="1"/>
  <c r="FM38" i="1"/>
  <c r="FL38" i="1"/>
  <c r="FJ38" i="1"/>
  <c r="FI38" i="1"/>
  <c r="FH38" i="1"/>
  <c r="FF38" i="1"/>
  <c r="FE38" i="1"/>
  <c r="FD38" i="1"/>
  <c r="FB38" i="1"/>
  <c r="FA38" i="1"/>
  <c r="EZ38" i="1"/>
  <c r="EX38" i="1"/>
  <c r="EW38" i="1"/>
  <c r="EV38" i="1"/>
  <c r="ET38" i="1"/>
  <c r="FS38" i="1" s="1"/>
  <c r="ES38" i="1"/>
  <c r="ER38" i="1"/>
  <c r="EK38" i="1"/>
  <c r="EJ38" i="1"/>
  <c r="EI38" i="1"/>
  <c r="EG38" i="1"/>
  <c r="EF38" i="1"/>
  <c r="EE38" i="1"/>
  <c r="EC38" i="1"/>
  <c r="EB38" i="1"/>
  <c r="EA38" i="1"/>
  <c r="DY38" i="1"/>
  <c r="DX38" i="1"/>
  <c r="DW38" i="1"/>
  <c r="DU38" i="1"/>
  <c r="DT38" i="1"/>
  <c r="DS38" i="1"/>
  <c r="DQ38" i="1"/>
  <c r="EP38" i="1" s="1"/>
  <c r="DP38" i="1"/>
  <c r="DO38" i="1"/>
  <c r="DL38" i="1"/>
  <c r="DK38" i="1"/>
  <c r="DJ38" i="1"/>
  <c r="DH38" i="1"/>
  <c r="DG38" i="1"/>
  <c r="DF38" i="1"/>
  <c r="DD38" i="1"/>
  <c r="DC38" i="1"/>
  <c r="DB38" i="1"/>
  <c r="CZ38" i="1"/>
  <c r="CY38" i="1"/>
  <c r="CX38" i="1"/>
  <c r="CV38" i="1"/>
  <c r="CU38" i="1"/>
  <c r="CT38" i="1"/>
  <c r="CR38" i="1"/>
  <c r="CQ38" i="1"/>
  <c r="CP38" i="1"/>
  <c r="CN38" i="1"/>
  <c r="DM38" i="1" s="1"/>
  <c r="CM38" i="1"/>
  <c r="CL38" i="1"/>
  <c r="CI38" i="1"/>
  <c r="CE38" i="1"/>
  <c r="CD38" i="1"/>
  <c r="CC38" i="1"/>
  <c r="CA38" i="1"/>
  <c r="BZ38" i="1"/>
  <c r="BY38" i="1"/>
  <c r="BW38" i="1"/>
  <c r="BV38" i="1"/>
  <c r="BU38" i="1"/>
  <c r="BS38" i="1"/>
  <c r="BR38" i="1"/>
  <c r="BQ38" i="1"/>
  <c r="BO38" i="1"/>
  <c r="CJ38" i="1" s="1"/>
  <c r="BN38" i="1"/>
  <c r="BM38" i="1"/>
  <c r="BK38" i="1"/>
  <c r="BJ38" i="1"/>
  <c r="BI38" i="1"/>
  <c r="BG38" i="1"/>
  <c r="AD38" i="1"/>
  <c r="FS37" i="1"/>
  <c r="FQ37" i="1"/>
  <c r="FP37" i="1"/>
  <c r="EP37" i="1"/>
  <c r="EK37" i="1"/>
  <c r="EJ37" i="1"/>
  <c r="EI37" i="1"/>
  <c r="DL37" i="1"/>
  <c r="DK37" i="1"/>
  <c r="DJ37" i="1"/>
  <c r="DH37" i="1"/>
  <c r="DG37" i="1"/>
  <c r="DF37" i="1"/>
  <c r="DD37" i="1"/>
  <c r="DC37" i="1"/>
  <c r="DB37" i="1"/>
  <c r="CZ37" i="1"/>
  <c r="CY37" i="1"/>
  <c r="CX37" i="1"/>
  <c r="CV37" i="1"/>
  <c r="CU37" i="1"/>
  <c r="CT37" i="1"/>
  <c r="CR37" i="1"/>
  <c r="DM37" i="1" s="1"/>
  <c r="CQ37" i="1"/>
  <c r="CP37" i="1"/>
  <c r="CN37" i="1"/>
  <c r="CM37" i="1"/>
  <c r="CL37" i="1"/>
  <c r="CI37" i="1"/>
  <c r="CH37" i="1"/>
  <c r="CG37" i="1"/>
  <c r="CE37" i="1"/>
  <c r="CD37" i="1"/>
  <c r="CC37" i="1"/>
  <c r="CA37" i="1"/>
  <c r="BZ37" i="1"/>
  <c r="BY37" i="1"/>
  <c r="BW37" i="1"/>
  <c r="BV37" i="1"/>
  <c r="BU37" i="1"/>
  <c r="BS37" i="1"/>
  <c r="BR37" i="1"/>
  <c r="BQ37" i="1"/>
  <c r="BO37" i="1"/>
  <c r="CJ37" i="1" s="1"/>
  <c r="BN37" i="1"/>
  <c r="BM37" i="1"/>
  <c r="BK37" i="1"/>
  <c r="BJ37" i="1"/>
  <c r="BI37" i="1"/>
  <c r="AD37" i="1"/>
  <c r="FQ36" i="1"/>
  <c r="FP36" i="1"/>
  <c r="FN36" i="1"/>
  <c r="FM36" i="1"/>
  <c r="FL36" i="1"/>
  <c r="FJ36" i="1"/>
  <c r="FI36" i="1"/>
  <c r="FH36" i="1"/>
  <c r="FF36" i="1"/>
  <c r="FE36" i="1"/>
  <c r="FD36" i="1"/>
  <c r="FB36" i="1"/>
  <c r="FA36" i="1"/>
  <c r="EZ36" i="1"/>
  <c r="EX36" i="1"/>
  <c r="EW36" i="1"/>
  <c r="EV36" i="1"/>
  <c r="ET36" i="1"/>
  <c r="FS36" i="1" s="1"/>
  <c r="ES36" i="1"/>
  <c r="ER36" i="1"/>
  <c r="EK36" i="1"/>
  <c r="EJ36" i="1"/>
  <c r="EI36" i="1"/>
  <c r="EG36" i="1"/>
  <c r="EF36" i="1"/>
  <c r="EE36" i="1"/>
  <c r="EC36" i="1"/>
  <c r="EB36" i="1"/>
  <c r="EA36" i="1"/>
  <c r="DY36" i="1"/>
  <c r="DX36" i="1"/>
  <c r="DW36" i="1"/>
  <c r="DU36" i="1"/>
  <c r="EP36" i="1" s="1"/>
  <c r="DT36" i="1"/>
  <c r="DS36" i="1"/>
  <c r="DQ36" i="1"/>
  <c r="DP36" i="1"/>
  <c r="DO36" i="1"/>
  <c r="DL36" i="1"/>
  <c r="DK36" i="1"/>
  <c r="DJ36" i="1"/>
  <c r="DH36" i="1"/>
  <c r="DG36" i="1"/>
  <c r="DF36" i="1"/>
  <c r="DD36" i="1"/>
  <c r="DC36" i="1"/>
  <c r="DB36" i="1"/>
  <c r="CZ36" i="1"/>
  <c r="CY36" i="1"/>
  <c r="CX36" i="1"/>
  <c r="CV36" i="1"/>
  <c r="CU36" i="1"/>
  <c r="CT36" i="1"/>
  <c r="CR36" i="1"/>
  <c r="CQ36" i="1"/>
  <c r="CP36" i="1"/>
  <c r="CN36" i="1"/>
  <c r="DM36" i="1" s="1"/>
  <c r="CM36" i="1"/>
  <c r="CL36" i="1"/>
  <c r="CI36" i="1"/>
  <c r="CH36" i="1"/>
  <c r="CG36" i="1"/>
  <c r="CE36" i="1"/>
  <c r="CD36" i="1"/>
  <c r="CC36" i="1"/>
  <c r="CA36" i="1"/>
  <c r="BZ36" i="1"/>
  <c r="BY36" i="1"/>
  <c r="BW36" i="1"/>
  <c r="BV36" i="1"/>
  <c r="BU36" i="1"/>
  <c r="BS36" i="1"/>
  <c r="BR36" i="1"/>
  <c r="BQ36" i="1"/>
  <c r="BO36" i="1"/>
  <c r="BN36" i="1"/>
  <c r="BM36" i="1"/>
  <c r="BK36" i="1"/>
  <c r="CJ36" i="1" s="1"/>
  <c r="BJ36" i="1"/>
  <c r="BI36" i="1"/>
  <c r="AD36" i="1"/>
  <c r="FQ35" i="1"/>
  <c r="FP35" i="1"/>
  <c r="FN35" i="1"/>
  <c r="FM35" i="1"/>
  <c r="FL35" i="1"/>
  <c r="FJ35" i="1"/>
  <c r="FI35" i="1"/>
  <c r="FH35" i="1"/>
  <c r="FF35" i="1"/>
  <c r="FE35" i="1"/>
  <c r="FD35" i="1"/>
  <c r="FB35" i="1"/>
  <c r="FA35" i="1"/>
  <c r="EZ35" i="1"/>
  <c r="EX35" i="1"/>
  <c r="EW35" i="1"/>
  <c r="EV35" i="1"/>
  <c r="ET35" i="1"/>
  <c r="FS35" i="1" s="1"/>
  <c r="ES35" i="1"/>
  <c r="ER35" i="1"/>
  <c r="EK35" i="1"/>
  <c r="EJ35" i="1"/>
  <c r="EI35" i="1"/>
  <c r="EG35" i="1"/>
  <c r="EF35" i="1"/>
  <c r="EE35" i="1"/>
  <c r="EC35" i="1"/>
  <c r="EB35" i="1"/>
  <c r="EA35" i="1"/>
  <c r="DY35" i="1"/>
  <c r="DX35" i="1"/>
  <c r="DW35" i="1"/>
  <c r="DU35" i="1"/>
  <c r="DT35" i="1"/>
  <c r="DS35" i="1"/>
  <c r="DQ35" i="1"/>
  <c r="EP35" i="1" s="1"/>
  <c r="DP35" i="1"/>
  <c r="DO35" i="1"/>
  <c r="DL35" i="1"/>
  <c r="DK35" i="1"/>
  <c r="DJ35" i="1"/>
  <c r="DG35" i="1"/>
  <c r="DF35" i="1"/>
  <c r="DC35" i="1"/>
  <c r="DB35" i="1"/>
  <c r="CY35" i="1"/>
  <c r="CX35" i="1"/>
  <c r="CU35" i="1"/>
  <c r="CT35" i="1"/>
  <c r="CQ35" i="1"/>
  <c r="CP35" i="1"/>
  <c r="DM35" i="1"/>
  <c r="CM35" i="1"/>
  <c r="CL35" i="1"/>
  <c r="CI35" i="1"/>
  <c r="CH35" i="1"/>
  <c r="CG35" i="1"/>
  <c r="CE35" i="1"/>
  <c r="CD35" i="1"/>
  <c r="CC35" i="1"/>
  <c r="CA35" i="1"/>
  <c r="BZ35" i="1"/>
  <c r="BY35" i="1"/>
  <c r="BW35" i="1"/>
  <c r="BV35" i="1"/>
  <c r="BU35" i="1"/>
  <c r="BS35" i="1"/>
  <c r="BR35" i="1"/>
  <c r="BQ35" i="1"/>
  <c r="BO35" i="1"/>
  <c r="CJ35" i="1" s="1"/>
  <c r="BN35" i="1"/>
  <c r="BM35" i="1"/>
  <c r="BK35" i="1"/>
  <c r="BJ35" i="1"/>
  <c r="BI35" i="1"/>
  <c r="BG35" i="1"/>
  <c r="AD35" i="1"/>
  <c r="FQ34" i="1"/>
  <c r="FP34" i="1"/>
  <c r="FN34" i="1"/>
  <c r="FM34" i="1"/>
  <c r="FL34" i="1"/>
  <c r="FJ34" i="1"/>
  <c r="FI34" i="1"/>
  <c r="FH34" i="1"/>
  <c r="FF34" i="1"/>
  <c r="FE34" i="1"/>
  <c r="FD34" i="1"/>
  <c r="FB34" i="1"/>
  <c r="FA34" i="1"/>
  <c r="EZ34" i="1"/>
  <c r="EX34" i="1"/>
  <c r="EW34" i="1"/>
  <c r="EV34" i="1"/>
  <c r="ET34" i="1"/>
  <c r="FS34" i="1" s="1"/>
  <c r="ES34" i="1"/>
  <c r="ER34" i="1"/>
  <c r="EK34" i="1"/>
  <c r="EJ34" i="1"/>
  <c r="EI34" i="1"/>
  <c r="EG34" i="1"/>
  <c r="EF34" i="1"/>
  <c r="EE34" i="1"/>
  <c r="EC34" i="1"/>
  <c r="EB34" i="1"/>
  <c r="EA34" i="1"/>
  <c r="DY34" i="1"/>
  <c r="DX34" i="1"/>
  <c r="DW34" i="1"/>
  <c r="DU34" i="1"/>
  <c r="DT34" i="1"/>
  <c r="DS34" i="1"/>
  <c r="DQ34" i="1"/>
  <c r="EP34" i="1" s="1"/>
  <c r="DP34" i="1"/>
  <c r="DO34" i="1"/>
  <c r="DL34" i="1"/>
  <c r="DK34" i="1"/>
  <c r="DJ34" i="1"/>
  <c r="DG34" i="1"/>
  <c r="DF34" i="1"/>
  <c r="DC34" i="1"/>
  <c r="DB34" i="1"/>
  <c r="CY34" i="1"/>
  <c r="CX34" i="1"/>
  <c r="CU34" i="1"/>
  <c r="CT34" i="1"/>
  <c r="CQ34" i="1"/>
  <c r="CP34" i="1"/>
  <c r="DM34" i="1"/>
  <c r="CM34" i="1"/>
  <c r="CL34" i="1"/>
  <c r="CI34" i="1"/>
  <c r="CE34" i="1"/>
  <c r="CD34" i="1"/>
  <c r="CC34" i="1"/>
  <c r="CA34" i="1"/>
  <c r="BZ34" i="1"/>
  <c r="BY34" i="1"/>
  <c r="BW34" i="1"/>
  <c r="BV34" i="1"/>
  <c r="BU34" i="1"/>
  <c r="BS34" i="1"/>
  <c r="BR34" i="1"/>
  <c r="BQ34" i="1"/>
  <c r="BO34" i="1"/>
  <c r="CJ34" i="1" s="1"/>
  <c r="BN34" i="1"/>
  <c r="BM34" i="1"/>
  <c r="BK34" i="1"/>
  <c r="BJ34" i="1"/>
  <c r="BI34" i="1"/>
  <c r="BG34" i="1"/>
  <c r="AD34" i="1"/>
  <c r="FQ33" i="1"/>
  <c r="FP33" i="1"/>
  <c r="FM33" i="1"/>
  <c r="FL33" i="1"/>
  <c r="FI33" i="1"/>
  <c r="FH33" i="1"/>
  <c r="FE33" i="1"/>
  <c r="FD33" i="1"/>
  <c r="EW33" i="1"/>
  <c r="EV33" i="1"/>
  <c r="ES33" i="1"/>
  <c r="ER33" i="1"/>
  <c r="EK33" i="1"/>
  <c r="EJ33" i="1"/>
  <c r="EI33" i="1"/>
  <c r="EG33" i="1"/>
  <c r="EF33" i="1"/>
  <c r="EE33" i="1"/>
  <c r="EC33" i="1"/>
  <c r="EB33" i="1"/>
  <c r="EA33" i="1"/>
  <c r="DY33" i="1"/>
  <c r="DX33" i="1"/>
  <c r="DW33" i="1"/>
  <c r="DU33" i="1"/>
  <c r="DT33" i="1"/>
  <c r="DS33" i="1"/>
  <c r="DQ33" i="1"/>
  <c r="EP33" i="1" s="1"/>
  <c r="DP33" i="1"/>
  <c r="DO33" i="1"/>
  <c r="DL33" i="1"/>
  <c r="DK33" i="1"/>
  <c r="DJ33" i="1"/>
  <c r="DH33" i="1"/>
  <c r="DG33" i="1"/>
  <c r="DF33" i="1"/>
  <c r="DD33" i="1"/>
  <c r="DC33" i="1"/>
  <c r="DB33" i="1"/>
  <c r="CZ33" i="1"/>
  <c r="CY33" i="1"/>
  <c r="CX33" i="1"/>
  <c r="CV33" i="1"/>
  <c r="CU33" i="1"/>
  <c r="CT33" i="1"/>
  <c r="CR33" i="1"/>
  <c r="CQ33" i="1"/>
  <c r="CP33" i="1"/>
  <c r="CN33" i="1"/>
  <c r="DM33" i="1" s="1"/>
  <c r="CM33" i="1"/>
  <c r="CL33" i="1"/>
  <c r="CI33" i="1"/>
  <c r="CE33" i="1"/>
  <c r="CD33" i="1"/>
  <c r="CC33" i="1"/>
  <c r="CA33" i="1"/>
  <c r="BZ33" i="1"/>
  <c r="BY33" i="1"/>
  <c r="BW33" i="1"/>
  <c r="BV33" i="1"/>
  <c r="BU33" i="1"/>
  <c r="BS33" i="1"/>
  <c r="BR33" i="1"/>
  <c r="BQ33" i="1"/>
  <c r="BO33" i="1"/>
  <c r="CJ33" i="1" s="1"/>
  <c r="BN33" i="1"/>
  <c r="BM33" i="1"/>
  <c r="BK33" i="1"/>
  <c r="BJ33" i="1"/>
  <c r="BI33" i="1"/>
  <c r="BG33" i="1"/>
  <c r="AD33" i="1"/>
  <c r="FQ32" i="1"/>
  <c r="FP32" i="1"/>
  <c r="FN32" i="1"/>
  <c r="FM32" i="1"/>
  <c r="FL32" i="1"/>
  <c r="FJ32" i="1"/>
  <c r="FI32" i="1"/>
  <c r="FH32" i="1"/>
  <c r="FF32" i="1"/>
  <c r="FE32" i="1"/>
  <c r="FD32" i="1"/>
  <c r="FB32" i="1"/>
  <c r="FA32" i="1"/>
  <c r="EZ32" i="1"/>
  <c r="EX32" i="1"/>
  <c r="EW32" i="1"/>
  <c r="EV32" i="1"/>
  <c r="ET32" i="1"/>
  <c r="FS32" i="1" s="1"/>
  <c r="ES32" i="1"/>
  <c r="ER32" i="1"/>
  <c r="EK32" i="1"/>
  <c r="EJ32" i="1"/>
  <c r="EI32" i="1"/>
  <c r="EF32" i="1"/>
  <c r="EE32" i="1"/>
  <c r="EB32" i="1"/>
  <c r="EA32" i="1"/>
  <c r="DT32" i="1"/>
  <c r="DS32" i="1"/>
  <c r="EP32" i="1"/>
  <c r="DP32" i="1"/>
  <c r="DO32" i="1"/>
  <c r="DL32" i="1"/>
  <c r="DK32" i="1"/>
  <c r="DJ32" i="1"/>
  <c r="DH32" i="1"/>
  <c r="DG32" i="1"/>
  <c r="DF32" i="1"/>
  <c r="DD32" i="1"/>
  <c r="DC32" i="1"/>
  <c r="DB32" i="1"/>
  <c r="CZ32" i="1"/>
  <c r="CY32" i="1"/>
  <c r="CX32" i="1"/>
  <c r="CV32" i="1"/>
  <c r="CU32" i="1"/>
  <c r="CT32" i="1"/>
  <c r="CR32" i="1"/>
  <c r="CQ32" i="1"/>
  <c r="CP32" i="1"/>
  <c r="CN32" i="1"/>
  <c r="DM32" i="1" s="1"/>
  <c r="CM32" i="1"/>
  <c r="CL32" i="1"/>
  <c r="CI32" i="1"/>
  <c r="CE32" i="1"/>
  <c r="CD32" i="1"/>
  <c r="CC32" i="1"/>
  <c r="CA32" i="1"/>
  <c r="BZ32" i="1"/>
  <c r="BY32" i="1"/>
  <c r="BW32" i="1"/>
  <c r="BV32" i="1"/>
  <c r="BU32" i="1"/>
  <c r="BS32" i="1"/>
  <c r="BR32" i="1"/>
  <c r="BQ32" i="1"/>
  <c r="BO32" i="1"/>
  <c r="CJ32" i="1" s="1"/>
  <c r="BN32" i="1"/>
  <c r="BM32" i="1"/>
  <c r="BK32" i="1"/>
  <c r="BJ32" i="1"/>
  <c r="BI32" i="1"/>
  <c r="BG32" i="1"/>
  <c r="AD32" i="1"/>
  <c r="FQ31" i="1"/>
  <c r="FP31" i="1"/>
  <c r="FN31" i="1"/>
  <c r="FM31" i="1"/>
  <c r="FL31" i="1"/>
  <c r="FJ31" i="1"/>
  <c r="FI31" i="1"/>
  <c r="FH31" i="1"/>
  <c r="FF31" i="1"/>
  <c r="FE31" i="1"/>
  <c r="FD31" i="1"/>
  <c r="FB31" i="1"/>
  <c r="FA31" i="1"/>
  <c r="EZ31" i="1"/>
  <c r="EX31" i="1"/>
  <c r="EW31" i="1"/>
  <c r="EV31" i="1"/>
  <c r="ET31" i="1"/>
  <c r="FS31" i="1" s="1"/>
  <c r="ES31" i="1"/>
  <c r="ER31" i="1"/>
  <c r="EK31" i="1"/>
  <c r="EJ31" i="1"/>
  <c r="EI31" i="1"/>
  <c r="EG31" i="1"/>
  <c r="EF31" i="1"/>
  <c r="EE31" i="1"/>
  <c r="EC31" i="1"/>
  <c r="EB31" i="1"/>
  <c r="EA31" i="1"/>
  <c r="DY31" i="1"/>
  <c r="DX31" i="1"/>
  <c r="DW31" i="1"/>
  <c r="DU31" i="1"/>
  <c r="DT31" i="1"/>
  <c r="DS31" i="1"/>
  <c r="DQ31" i="1"/>
  <c r="EP31" i="1" s="1"/>
  <c r="DP31" i="1"/>
  <c r="DO31" i="1"/>
  <c r="DL31" i="1"/>
  <c r="DK31" i="1"/>
  <c r="DJ31" i="1"/>
  <c r="DH31" i="1"/>
  <c r="DG31" i="1"/>
  <c r="DF31" i="1"/>
  <c r="DD31" i="1"/>
  <c r="DC31" i="1"/>
  <c r="DB31" i="1"/>
  <c r="CZ31" i="1"/>
  <c r="CY31" i="1"/>
  <c r="CX31" i="1"/>
  <c r="CV31" i="1"/>
  <c r="CU31" i="1"/>
  <c r="CT31" i="1"/>
  <c r="CR31" i="1"/>
  <c r="CQ31" i="1"/>
  <c r="CP31" i="1"/>
  <c r="CN31" i="1"/>
  <c r="DM31" i="1" s="1"/>
  <c r="CM31" i="1"/>
  <c r="CL31" i="1"/>
  <c r="CI31" i="1"/>
  <c r="CD31" i="1"/>
  <c r="CC31" i="1"/>
  <c r="CA31" i="1"/>
  <c r="BZ31" i="1"/>
  <c r="BY31" i="1"/>
  <c r="BW31" i="1"/>
  <c r="BV31" i="1"/>
  <c r="BU31" i="1"/>
  <c r="BS31" i="1"/>
  <c r="BR31" i="1"/>
  <c r="BQ31" i="1"/>
  <c r="BO31" i="1"/>
  <c r="BN31" i="1"/>
  <c r="BM31" i="1"/>
  <c r="BK31" i="1"/>
  <c r="BJ31" i="1"/>
  <c r="BI31" i="1"/>
  <c r="BG31" i="1"/>
  <c r="AD31" i="1"/>
  <c r="FQ30" i="1"/>
  <c r="FP30" i="1"/>
  <c r="FN30" i="1"/>
  <c r="FM30" i="1"/>
  <c r="FL30" i="1"/>
  <c r="FJ30" i="1"/>
  <c r="FI30" i="1"/>
  <c r="FH30" i="1"/>
  <c r="FF30" i="1"/>
  <c r="FE30" i="1"/>
  <c r="FD30" i="1"/>
  <c r="FB30" i="1"/>
  <c r="FA30" i="1"/>
  <c r="EZ30" i="1"/>
  <c r="EX30" i="1"/>
  <c r="EW30" i="1"/>
  <c r="EV30" i="1"/>
  <c r="ET30" i="1"/>
  <c r="FS30" i="1" s="1"/>
  <c r="ES30" i="1"/>
  <c r="ER30" i="1"/>
  <c r="EK30" i="1"/>
  <c r="EJ30" i="1"/>
  <c r="EI30" i="1"/>
  <c r="EG30" i="1"/>
  <c r="EF30" i="1"/>
  <c r="EE30" i="1"/>
  <c r="EC30" i="1"/>
  <c r="EB30" i="1"/>
  <c r="EA30" i="1"/>
  <c r="DY30" i="1"/>
  <c r="DX30" i="1"/>
  <c r="DW30" i="1"/>
  <c r="DU30" i="1"/>
  <c r="DT30" i="1"/>
  <c r="DS30" i="1"/>
  <c r="DQ30" i="1"/>
  <c r="EP30" i="1" s="1"/>
  <c r="DP30" i="1"/>
  <c r="DO30" i="1"/>
  <c r="DL30" i="1"/>
  <c r="DK30" i="1"/>
  <c r="DJ30" i="1"/>
  <c r="DH30" i="1"/>
  <c r="DG30" i="1"/>
  <c r="DF30" i="1"/>
  <c r="DC30" i="1"/>
  <c r="DB30" i="1"/>
  <c r="CZ30" i="1"/>
  <c r="CY30" i="1"/>
  <c r="CX30" i="1"/>
  <c r="CV30" i="1"/>
  <c r="CU30" i="1"/>
  <c r="CT30" i="1"/>
  <c r="CR30" i="1"/>
  <c r="CQ30" i="1"/>
  <c r="CP30" i="1"/>
  <c r="CN30" i="1"/>
  <c r="DM30" i="1" s="1"/>
  <c r="CM30" i="1"/>
  <c r="CL30" i="1"/>
  <c r="CI30" i="1"/>
  <c r="CE30" i="1"/>
  <c r="CD30" i="1"/>
  <c r="CC30" i="1"/>
  <c r="CA30" i="1"/>
  <c r="BZ30" i="1"/>
  <c r="BY30" i="1"/>
  <c r="BW30" i="1"/>
  <c r="BV30" i="1"/>
  <c r="BU30" i="1"/>
  <c r="BS30" i="1"/>
  <c r="BR30" i="1"/>
  <c r="BQ30" i="1"/>
  <c r="BO30" i="1"/>
  <c r="CJ30" i="1" s="1"/>
  <c r="BN30" i="1"/>
  <c r="BM30" i="1"/>
  <c r="BK30" i="1"/>
  <c r="BJ30" i="1"/>
  <c r="BI30" i="1"/>
  <c r="BG30" i="1"/>
  <c r="AC39" i="1"/>
  <c r="Y39" i="1"/>
  <c r="Q39" i="1"/>
  <c r="M39" i="1"/>
  <c r="I39" i="1"/>
  <c r="FQ29" i="1"/>
  <c r="FP29" i="1"/>
  <c r="FN29" i="1"/>
  <c r="FM29" i="1"/>
  <c r="FL29" i="1"/>
  <c r="FI29" i="1"/>
  <c r="FH29" i="1"/>
  <c r="FF29" i="1"/>
  <c r="FE29" i="1"/>
  <c r="FD29" i="1"/>
  <c r="FB29" i="1"/>
  <c r="FA29" i="1"/>
  <c r="EZ29" i="1"/>
  <c r="EX29" i="1"/>
  <c r="FS29" i="1" s="1"/>
  <c r="EW29" i="1"/>
  <c r="EV29" i="1"/>
  <c r="ET29" i="1"/>
  <c r="ES29" i="1"/>
  <c r="ER29" i="1"/>
  <c r="EK29" i="1"/>
  <c r="EJ29" i="1"/>
  <c r="EI29" i="1"/>
  <c r="EG29" i="1"/>
  <c r="EF29" i="1"/>
  <c r="EE29" i="1"/>
  <c r="EC29" i="1"/>
  <c r="EB29" i="1"/>
  <c r="EA29" i="1"/>
  <c r="DY29" i="1"/>
  <c r="DX29" i="1"/>
  <c r="DW29" i="1"/>
  <c r="DU29" i="1"/>
  <c r="DT29" i="1"/>
  <c r="DS29" i="1"/>
  <c r="DQ29" i="1"/>
  <c r="DQ39" i="1" s="1"/>
  <c r="DP29" i="1"/>
  <c r="DO29" i="1"/>
  <c r="DL29" i="1"/>
  <c r="DK29" i="1"/>
  <c r="DJ29" i="1"/>
  <c r="DG29" i="1"/>
  <c r="DF29" i="1"/>
  <c r="DC29" i="1"/>
  <c r="DB29" i="1"/>
  <c r="CY29" i="1"/>
  <c r="CX29" i="1"/>
  <c r="CU29" i="1"/>
  <c r="CT29" i="1"/>
  <c r="CQ29" i="1"/>
  <c r="CP29" i="1"/>
  <c r="CM29" i="1"/>
  <c r="CL29" i="1"/>
  <c r="CI29" i="1"/>
  <c r="CE29" i="1"/>
  <c r="CD29" i="1"/>
  <c r="CC29" i="1"/>
  <c r="CA29" i="1"/>
  <c r="BZ29" i="1"/>
  <c r="BY29" i="1"/>
  <c r="BW29" i="1"/>
  <c r="BV29" i="1"/>
  <c r="BU29" i="1"/>
  <c r="BS29" i="1"/>
  <c r="BR29" i="1"/>
  <c r="BQ29" i="1"/>
  <c r="BO29" i="1"/>
  <c r="BN29" i="1"/>
  <c r="BM29" i="1"/>
  <c r="BK29" i="1"/>
  <c r="CJ29" i="1" s="1"/>
  <c r="BJ29" i="1"/>
  <c r="BI29" i="1"/>
  <c r="BG29" i="1"/>
  <c r="AD29" i="1"/>
  <c r="FQ28" i="1"/>
  <c r="FP28" i="1"/>
  <c r="FN28" i="1"/>
  <c r="FM28" i="1"/>
  <c r="FL28" i="1"/>
  <c r="FJ28" i="1"/>
  <c r="FI28" i="1"/>
  <c r="FH28" i="1"/>
  <c r="FF28" i="1"/>
  <c r="FE28" i="1"/>
  <c r="FD28" i="1"/>
  <c r="FB28" i="1"/>
  <c r="FA28" i="1"/>
  <c r="EZ28" i="1"/>
  <c r="EX28" i="1"/>
  <c r="FS28" i="1" s="1"/>
  <c r="EW28" i="1"/>
  <c r="EV28" i="1"/>
  <c r="ET28" i="1"/>
  <c r="ES28" i="1"/>
  <c r="ER28" i="1"/>
  <c r="EK28" i="1"/>
  <c r="EJ28" i="1"/>
  <c r="EI28" i="1"/>
  <c r="EF28" i="1"/>
  <c r="EE28" i="1"/>
  <c r="EC28" i="1"/>
  <c r="EB28" i="1"/>
  <c r="EA28" i="1"/>
  <c r="DY28" i="1"/>
  <c r="DX28" i="1"/>
  <c r="DW28" i="1"/>
  <c r="DU28" i="1"/>
  <c r="DT28" i="1"/>
  <c r="DS28" i="1"/>
  <c r="DQ28" i="1"/>
  <c r="EP28" i="1" s="1"/>
  <c r="DP28" i="1"/>
  <c r="DO28" i="1"/>
  <c r="DL28" i="1"/>
  <c r="DK28" i="1"/>
  <c r="DJ28" i="1"/>
  <c r="DH28" i="1"/>
  <c r="DG28" i="1"/>
  <c r="DF28" i="1"/>
  <c r="DD28" i="1"/>
  <c r="DC28" i="1"/>
  <c r="DB28" i="1"/>
  <c r="CZ28" i="1"/>
  <c r="CY28" i="1"/>
  <c r="CX28" i="1"/>
  <c r="CV28" i="1"/>
  <c r="CU28" i="1"/>
  <c r="CT28" i="1"/>
  <c r="CR28" i="1"/>
  <c r="CQ28" i="1"/>
  <c r="CP28" i="1"/>
  <c r="CN28" i="1"/>
  <c r="DM28" i="1" s="1"/>
  <c r="CM28" i="1"/>
  <c r="CL28" i="1"/>
  <c r="CI28" i="1"/>
  <c r="CE28" i="1"/>
  <c r="CD28" i="1"/>
  <c r="CC28" i="1"/>
  <c r="CA28" i="1"/>
  <c r="BZ28" i="1"/>
  <c r="BY28" i="1"/>
  <c r="BW28" i="1"/>
  <c r="BV28" i="1"/>
  <c r="BU28" i="1"/>
  <c r="BS28" i="1"/>
  <c r="BR28" i="1"/>
  <c r="BQ28" i="1"/>
  <c r="BO28" i="1"/>
  <c r="CJ28" i="1" s="1"/>
  <c r="BN28" i="1"/>
  <c r="BM28" i="1"/>
  <c r="BK28" i="1"/>
  <c r="BJ28" i="1"/>
  <c r="BI28" i="1"/>
  <c r="BG28" i="1"/>
  <c r="AD28" i="1"/>
  <c r="FQ27" i="1"/>
  <c r="FP27" i="1"/>
  <c r="FN27" i="1"/>
  <c r="FM27" i="1"/>
  <c r="FL27" i="1"/>
  <c r="FJ27" i="1"/>
  <c r="FI27" i="1"/>
  <c r="FH27" i="1"/>
  <c r="FF27" i="1"/>
  <c r="FE27" i="1"/>
  <c r="FD27" i="1"/>
  <c r="FB27" i="1"/>
  <c r="FA27" i="1"/>
  <c r="EZ27" i="1"/>
  <c r="EW27" i="1"/>
  <c r="EV27" i="1"/>
  <c r="FS27" i="1"/>
  <c r="ES27" i="1"/>
  <c r="ER27" i="1"/>
  <c r="EK27" i="1"/>
  <c r="EJ27" i="1"/>
  <c r="EI27" i="1"/>
  <c r="EG27" i="1"/>
  <c r="EF27" i="1"/>
  <c r="EE27" i="1"/>
  <c r="EC27" i="1"/>
  <c r="EB27" i="1"/>
  <c r="EA27" i="1"/>
  <c r="DY27" i="1"/>
  <c r="DX27" i="1"/>
  <c r="DW27" i="1"/>
  <c r="DU27" i="1"/>
  <c r="EP27" i="1" s="1"/>
  <c r="DT27" i="1"/>
  <c r="DS27" i="1"/>
  <c r="DQ27" i="1"/>
  <c r="DP27" i="1"/>
  <c r="DO27" i="1"/>
  <c r="DL27" i="1"/>
  <c r="DK27" i="1"/>
  <c r="DJ27" i="1"/>
  <c r="DH27" i="1"/>
  <c r="DG27" i="1"/>
  <c r="DF27" i="1"/>
  <c r="DD27" i="1"/>
  <c r="DC27" i="1"/>
  <c r="DB27" i="1"/>
  <c r="CZ27" i="1"/>
  <c r="CY27" i="1"/>
  <c r="CX27" i="1"/>
  <c r="CV27" i="1"/>
  <c r="CU27" i="1"/>
  <c r="CT27" i="1"/>
  <c r="CQ27" i="1"/>
  <c r="CP27" i="1"/>
  <c r="DM27" i="1"/>
  <c r="CM27" i="1"/>
  <c r="CL27" i="1"/>
  <c r="CI27" i="1"/>
  <c r="CI39" i="1" s="1"/>
  <c r="CE27" i="1"/>
  <c r="CD27" i="1"/>
  <c r="CC27" i="1"/>
  <c r="CA27" i="1"/>
  <c r="BZ27" i="1"/>
  <c r="BY27" i="1"/>
  <c r="BW27" i="1"/>
  <c r="BV27" i="1"/>
  <c r="BU27" i="1"/>
  <c r="BS27" i="1"/>
  <c r="BR27" i="1"/>
  <c r="BQ27" i="1"/>
  <c r="BO27" i="1"/>
  <c r="CJ27" i="1" s="1"/>
  <c r="BN27" i="1"/>
  <c r="BM27" i="1"/>
  <c r="BK27" i="1"/>
  <c r="BJ27" i="1"/>
  <c r="BI27" i="1"/>
  <c r="BG27" i="1"/>
  <c r="AD27" i="1"/>
  <c r="FQ26" i="1"/>
  <c r="FP26" i="1"/>
  <c r="FN26" i="1"/>
  <c r="FM26" i="1"/>
  <c r="FL26" i="1"/>
  <c r="FJ26" i="1"/>
  <c r="FI26" i="1"/>
  <c r="FH26" i="1"/>
  <c r="FF26" i="1"/>
  <c r="FE26" i="1"/>
  <c r="FD26" i="1"/>
  <c r="FB26" i="1"/>
  <c r="FA26" i="1"/>
  <c r="EZ26" i="1"/>
  <c r="EX26" i="1"/>
  <c r="EW26" i="1"/>
  <c r="EV26" i="1"/>
  <c r="ET26" i="1"/>
  <c r="FS26" i="1" s="1"/>
  <c r="ES26" i="1"/>
  <c r="ER26" i="1"/>
  <c r="EO39" i="1"/>
  <c r="EK26" i="1"/>
  <c r="EK39" i="1" s="1"/>
  <c r="EJ26" i="1"/>
  <c r="EI26" i="1"/>
  <c r="EG26" i="1"/>
  <c r="EG39" i="1" s="1"/>
  <c r="EF26" i="1"/>
  <c r="EE26" i="1"/>
  <c r="EC26" i="1"/>
  <c r="EC39" i="1" s="1"/>
  <c r="EB26" i="1"/>
  <c r="EA26" i="1"/>
  <c r="DY26" i="1"/>
  <c r="DY39" i="1" s="1"/>
  <c r="DX26" i="1"/>
  <c r="DW26" i="1"/>
  <c r="DU39" i="1"/>
  <c r="DT26" i="1"/>
  <c r="DS26" i="1"/>
  <c r="EP26" i="1"/>
  <c r="DP26" i="1"/>
  <c r="DO26" i="1"/>
  <c r="DL26" i="1"/>
  <c r="DL39" i="1" s="1"/>
  <c r="DK26" i="1"/>
  <c r="DJ26" i="1"/>
  <c r="DH26" i="1"/>
  <c r="DG26" i="1"/>
  <c r="DF26" i="1"/>
  <c r="DD26" i="1"/>
  <c r="DD39" i="1" s="1"/>
  <c r="DC26" i="1"/>
  <c r="DB26" i="1"/>
  <c r="CZ26" i="1"/>
  <c r="CZ39" i="1" s="1"/>
  <c r="CY26" i="1"/>
  <c r="CX26" i="1"/>
  <c r="CV26" i="1"/>
  <c r="CV39" i="1" s="1"/>
  <c r="CU26" i="1"/>
  <c r="CT26" i="1"/>
  <c r="CR26" i="1"/>
  <c r="DM26" i="1" s="1"/>
  <c r="CQ26" i="1"/>
  <c r="CP26" i="1"/>
  <c r="CN26" i="1"/>
  <c r="CN39" i="1" s="1"/>
  <c r="CM26" i="1"/>
  <c r="CL26" i="1"/>
  <c r="CI26" i="1"/>
  <c r="CE26" i="1"/>
  <c r="CD26" i="1"/>
  <c r="CC26" i="1"/>
  <c r="CA26" i="1"/>
  <c r="CA39" i="1" s="1"/>
  <c r="BZ26" i="1"/>
  <c r="BY26" i="1"/>
  <c r="BW26" i="1"/>
  <c r="BW39" i="1" s="1"/>
  <c r="BV26" i="1"/>
  <c r="BU26" i="1"/>
  <c r="BS26" i="1"/>
  <c r="BS39" i="1" s="1"/>
  <c r="BR26" i="1"/>
  <c r="BQ26" i="1"/>
  <c r="BO26" i="1"/>
  <c r="BO39" i="1" s="1"/>
  <c r="BN26" i="1"/>
  <c r="BM26" i="1"/>
  <c r="BK26" i="1"/>
  <c r="BK39" i="1" s="1"/>
  <c r="BJ26" i="1"/>
  <c r="BI26" i="1"/>
  <c r="BF39" i="1"/>
  <c r="BB39" i="1"/>
  <c r="AX39" i="1"/>
  <c r="AT39" i="1"/>
  <c r="AP39" i="1"/>
  <c r="AL39" i="1"/>
  <c r="BG26" i="1"/>
  <c r="AD26" i="1"/>
  <c r="AC21" i="1"/>
  <c r="Y21" i="1"/>
  <c r="U21" i="1"/>
  <c r="Q21" i="1"/>
  <c r="M21" i="1"/>
  <c r="I21" i="1"/>
  <c r="E21" i="1"/>
  <c r="FQ20" i="1"/>
  <c r="FP20" i="1"/>
  <c r="FN20" i="1"/>
  <c r="FM20" i="1"/>
  <c r="FL20" i="1"/>
  <c r="FJ20" i="1"/>
  <c r="FI20" i="1"/>
  <c r="FH20" i="1"/>
  <c r="FF20" i="1"/>
  <c r="FE20" i="1"/>
  <c r="FD20" i="1"/>
  <c r="FB20" i="1"/>
  <c r="FA20" i="1"/>
  <c r="EZ20" i="1"/>
  <c r="EX20" i="1"/>
  <c r="EW20" i="1"/>
  <c r="EV20" i="1"/>
  <c r="ET20" i="1"/>
  <c r="FS20" i="1" s="1"/>
  <c r="ES20" i="1"/>
  <c r="ER20" i="1"/>
  <c r="EJ20" i="1"/>
  <c r="EI20" i="1"/>
  <c r="EF20" i="1"/>
  <c r="EE20" i="1"/>
  <c r="EC20" i="1"/>
  <c r="EB20" i="1"/>
  <c r="EA20" i="1"/>
  <c r="DX20" i="1"/>
  <c r="DW20" i="1"/>
  <c r="EP20" i="1"/>
  <c r="DQ20" i="1"/>
  <c r="DP20" i="1"/>
  <c r="DO20" i="1"/>
  <c r="DL20" i="1"/>
  <c r="DK20" i="1"/>
  <c r="DJ20" i="1"/>
  <c r="DH20" i="1"/>
  <c r="DG20" i="1"/>
  <c r="DF20" i="1"/>
  <c r="DD20" i="1"/>
  <c r="DC20" i="1"/>
  <c r="DB20" i="1"/>
  <c r="CZ20" i="1"/>
  <c r="CY20" i="1"/>
  <c r="CX20" i="1"/>
  <c r="CV20" i="1"/>
  <c r="CU20" i="1"/>
  <c r="CT20" i="1"/>
  <c r="CR20" i="1"/>
  <c r="CQ20" i="1"/>
  <c r="CP20" i="1"/>
  <c r="CN20" i="1"/>
  <c r="DM20" i="1" s="1"/>
  <c r="CM20" i="1"/>
  <c r="CL20" i="1"/>
  <c r="CI20" i="1"/>
  <c r="CH20" i="1"/>
  <c r="CG20" i="1"/>
  <c r="CE20" i="1"/>
  <c r="CD20" i="1"/>
  <c r="CC20" i="1"/>
  <c r="CA20" i="1"/>
  <c r="BZ20" i="1"/>
  <c r="BY20" i="1"/>
  <c r="BW20" i="1"/>
  <c r="BV20" i="1"/>
  <c r="BU20" i="1"/>
  <c r="BS20" i="1"/>
  <c r="BR20" i="1"/>
  <c r="BQ20" i="1"/>
  <c r="BO20" i="1"/>
  <c r="CJ20" i="1" s="1"/>
  <c r="BN20" i="1"/>
  <c r="BM20" i="1"/>
  <c r="BK20" i="1"/>
  <c r="BJ20" i="1"/>
  <c r="BI20" i="1"/>
  <c r="BG20" i="1"/>
  <c r="AD20" i="1"/>
  <c r="FQ19" i="1"/>
  <c r="FP19" i="1"/>
  <c r="FN19" i="1"/>
  <c r="FM19" i="1"/>
  <c r="FL19" i="1"/>
  <c r="FJ19" i="1"/>
  <c r="FI19" i="1"/>
  <c r="FH19" i="1"/>
  <c r="FF19" i="1"/>
  <c r="FE19" i="1"/>
  <c r="FD19" i="1"/>
  <c r="FB19" i="1"/>
  <c r="FA19" i="1"/>
  <c r="EZ19" i="1"/>
  <c r="EX19" i="1"/>
  <c r="EW19" i="1"/>
  <c r="EV19" i="1"/>
  <c r="ET19" i="1"/>
  <c r="FS19" i="1" s="1"/>
  <c r="ES19" i="1"/>
  <c r="ER19" i="1"/>
  <c r="EK19" i="1"/>
  <c r="EJ19" i="1"/>
  <c r="EI19" i="1"/>
  <c r="EG19" i="1"/>
  <c r="EF19" i="1"/>
  <c r="EE19" i="1"/>
  <c r="EC19" i="1"/>
  <c r="EB19" i="1"/>
  <c r="EA19" i="1"/>
  <c r="DY19" i="1"/>
  <c r="DX19" i="1"/>
  <c r="DW19" i="1"/>
  <c r="DU19" i="1"/>
  <c r="DT19" i="1"/>
  <c r="DS19" i="1"/>
  <c r="DQ19" i="1"/>
  <c r="EP19" i="1" s="1"/>
  <c r="DP19" i="1"/>
  <c r="DO19" i="1"/>
  <c r="DK19" i="1"/>
  <c r="DJ19" i="1"/>
  <c r="DG19" i="1"/>
  <c r="DF19" i="1"/>
  <c r="DC19" i="1"/>
  <c r="DB19" i="1"/>
  <c r="CZ19" i="1"/>
  <c r="CY19" i="1"/>
  <c r="CX19" i="1"/>
  <c r="CU19" i="1"/>
  <c r="CT19" i="1"/>
  <c r="DM19" i="1"/>
  <c r="CN19" i="1"/>
  <c r="CM19" i="1"/>
  <c r="CL19" i="1"/>
  <c r="CI19" i="1"/>
  <c r="CH19" i="1"/>
  <c r="CG19" i="1"/>
  <c r="CE19" i="1"/>
  <c r="CD19" i="1"/>
  <c r="CC19" i="1"/>
  <c r="CA19" i="1"/>
  <c r="BZ19" i="1"/>
  <c r="BY19" i="1"/>
  <c r="BW19" i="1"/>
  <c r="BV19" i="1"/>
  <c r="BU19" i="1"/>
  <c r="BS19" i="1"/>
  <c r="BR19" i="1"/>
  <c r="BQ19" i="1"/>
  <c r="BO19" i="1"/>
  <c r="CJ19" i="1" s="1"/>
  <c r="BN19" i="1"/>
  <c r="BM19" i="1"/>
  <c r="BK19" i="1"/>
  <c r="BJ19" i="1"/>
  <c r="BI19" i="1"/>
  <c r="BG19" i="1"/>
  <c r="AD19" i="1"/>
  <c r="FQ18" i="1"/>
  <c r="FP18" i="1"/>
  <c r="FN18" i="1"/>
  <c r="FM18" i="1"/>
  <c r="FL18" i="1"/>
  <c r="FJ18" i="1"/>
  <c r="FI18" i="1"/>
  <c r="FH18" i="1"/>
  <c r="FF18" i="1"/>
  <c r="FE18" i="1"/>
  <c r="FD18" i="1"/>
  <c r="FB18" i="1"/>
  <c r="FA18" i="1"/>
  <c r="EZ18" i="1"/>
  <c r="EX18" i="1"/>
  <c r="FS18" i="1" s="1"/>
  <c r="EW18" i="1"/>
  <c r="EV18" i="1"/>
  <c r="ET18" i="1"/>
  <c r="ES18" i="1"/>
  <c r="ER18" i="1"/>
  <c r="EK18" i="1"/>
  <c r="EJ18" i="1"/>
  <c r="EI18" i="1"/>
  <c r="EG18" i="1"/>
  <c r="EF18" i="1"/>
  <c r="EE18" i="1"/>
  <c r="EC18" i="1"/>
  <c r="EB18" i="1"/>
  <c r="EA18" i="1"/>
  <c r="DY18" i="1"/>
  <c r="DX18" i="1"/>
  <c r="DW18" i="1"/>
  <c r="DU18" i="1"/>
  <c r="DT18" i="1"/>
  <c r="DS18" i="1"/>
  <c r="DQ18" i="1"/>
  <c r="EP18" i="1" s="1"/>
  <c r="DP18" i="1"/>
  <c r="DO18" i="1"/>
  <c r="DK18" i="1"/>
  <c r="DJ18" i="1"/>
  <c r="DH18" i="1"/>
  <c r="DG18" i="1"/>
  <c r="DF18" i="1"/>
  <c r="DD18" i="1"/>
  <c r="DC18" i="1"/>
  <c r="DB18" i="1"/>
  <c r="CZ18" i="1"/>
  <c r="CY18" i="1"/>
  <c r="CX18" i="1"/>
  <c r="CV18" i="1"/>
  <c r="CU18" i="1"/>
  <c r="CT18" i="1"/>
  <c r="CR18" i="1"/>
  <c r="DM18" i="1" s="1"/>
  <c r="CQ18" i="1"/>
  <c r="CP18" i="1"/>
  <c r="CN18" i="1"/>
  <c r="CM18" i="1"/>
  <c r="CL18" i="1"/>
  <c r="CI18" i="1"/>
  <c r="CH18" i="1"/>
  <c r="CG18" i="1"/>
  <c r="CE18" i="1"/>
  <c r="CD18" i="1"/>
  <c r="CC18" i="1"/>
  <c r="CA18" i="1"/>
  <c r="BZ18" i="1"/>
  <c r="BY18" i="1"/>
  <c r="BW18" i="1"/>
  <c r="BV18" i="1"/>
  <c r="BU18" i="1"/>
  <c r="BS18" i="1"/>
  <c r="BR18" i="1"/>
  <c r="BQ18" i="1"/>
  <c r="BO18" i="1"/>
  <c r="BN18" i="1"/>
  <c r="BM18" i="1"/>
  <c r="BK18" i="1"/>
  <c r="CJ18" i="1" s="1"/>
  <c r="BJ18" i="1"/>
  <c r="BI18" i="1"/>
  <c r="BG18" i="1"/>
  <c r="AD18" i="1"/>
  <c r="FQ17" i="1"/>
  <c r="FP17" i="1"/>
  <c r="FN17" i="1"/>
  <c r="FM17" i="1"/>
  <c r="FL17" i="1"/>
  <c r="FJ17" i="1"/>
  <c r="FI17" i="1"/>
  <c r="FH17" i="1"/>
  <c r="FF17" i="1"/>
  <c r="FE17" i="1"/>
  <c r="FD17" i="1"/>
  <c r="FB17" i="1"/>
  <c r="FA17" i="1"/>
  <c r="EZ17" i="1"/>
  <c r="EX17" i="1"/>
  <c r="FS17" i="1" s="1"/>
  <c r="EW17" i="1"/>
  <c r="EV17" i="1"/>
  <c r="ET17" i="1"/>
  <c r="ES17" i="1"/>
  <c r="ER17" i="1"/>
  <c r="EK17" i="1"/>
  <c r="EJ17" i="1"/>
  <c r="EI17" i="1"/>
  <c r="EG17" i="1"/>
  <c r="EF17" i="1"/>
  <c r="EE17" i="1"/>
  <c r="EC17" i="1"/>
  <c r="EB17" i="1"/>
  <c r="EA17" i="1"/>
  <c r="DY17" i="1"/>
  <c r="DX17" i="1"/>
  <c r="DW17" i="1"/>
  <c r="DU17" i="1"/>
  <c r="EP17" i="1" s="1"/>
  <c r="DT17" i="1"/>
  <c r="DS17" i="1"/>
  <c r="DQ17" i="1"/>
  <c r="DP17" i="1"/>
  <c r="DO17" i="1"/>
  <c r="DK17" i="1"/>
  <c r="DJ17" i="1"/>
  <c r="DH17" i="1"/>
  <c r="DG17" i="1"/>
  <c r="DF17" i="1"/>
  <c r="DD17" i="1"/>
  <c r="DC17" i="1"/>
  <c r="DB17" i="1"/>
  <c r="CZ17" i="1"/>
  <c r="CY17" i="1"/>
  <c r="CX17" i="1"/>
  <c r="CV17" i="1"/>
  <c r="CU17" i="1"/>
  <c r="CT17" i="1"/>
  <c r="CR17" i="1"/>
  <c r="DM17" i="1" s="1"/>
  <c r="CQ17" i="1"/>
  <c r="CP17" i="1"/>
  <c r="CN17" i="1"/>
  <c r="CM17" i="1"/>
  <c r="CL17" i="1"/>
  <c r="CI17" i="1"/>
  <c r="CH17" i="1"/>
  <c r="CG17" i="1"/>
  <c r="CE17" i="1"/>
  <c r="CD17" i="1"/>
  <c r="CC17" i="1"/>
  <c r="CA17" i="1"/>
  <c r="BZ17" i="1"/>
  <c r="BY17" i="1"/>
  <c r="BW17" i="1"/>
  <c r="BV17" i="1"/>
  <c r="BU17" i="1"/>
  <c r="BS17" i="1"/>
  <c r="BR17" i="1"/>
  <c r="BQ17" i="1"/>
  <c r="BO17" i="1"/>
  <c r="BN17" i="1"/>
  <c r="BM17" i="1"/>
  <c r="BK17" i="1"/>
  <c r="CJ17" i="1" s="1"/>
  <c r="BJ17" i="1"/>
  <c r="BI17" i="1"/>
  <c r="BG17" i="1"/>
  <c r="AD17" i="1"/>
  <c r="FQ16" i="1"/>
  <c r="FP16" i="1"/>
  <c r="FM16" i="1"/>
  <c r="FL16" i="1"/>
  <c r="FI16" i="1"/>
  <c r="FH16" i="1"/>
  <c r="FE16" i="1"/>
  <c r="FD16" i="1"/>
  <c r="FA16" i="1"/>
  <c r="EZ16" i="1"/>
  <c r="EW16" i="1"/>
  <c r="EV16" i="1"/>
  <c r="FS16" i="1"/>
  <c r="ES16" i="1"/>
  <c r="ER16" i="1"/>
  <c r="EK16" i="1"/>
  <c r="EJ16" i="1"/>
  <c r="EI16" i="1"/>
  <c r="EG16" i="1"/>
  <c r="EF16" i="1"/>
  <c r="EE16" i="1"/>
  <c r="EC16" i="1"/>
  <c r="EB16" i="1"/>
  <c r="EA16" i="1"/>
  <c r="DY16" i="1"/>
  <c r="DX16" i="1"/>
  <c r="DW16" i="1"/>
  <c r="DU16" i="1"/>
  <c r="EP16" i="1" s="1"/>
  <c r="DT16" i="1"/>
  <c r="DS16" i="1"/>
  <c r="DQ16" i="1"/>
  <c r="DP16" i="1"/>
  <c r="DO16" i="1"/>
  <c r="DK16" i="1"/>
  <c r="DJ16" i="1"/>
  <c r="DH16" i="1"/>
  <c r="DG16" i="1"/>
  <c r="DF16" i="1"/>
  <c r="DD16" i="1"/>
  <c r="DC16" i="1"/>
  <c r="DB16" i="1"/>
  <c r="CZ16" i="1"/>
  <c r="CY16" i="1"/>
  <c r="CX16" i="1"/>
  <c r="CV16" i="1"/>
  <c r="CU16" i="1"/>
  <c r="CT16" i="1"/>
  <c r="CR16" i="1"/>
  <c r="CQ16" i="1"/>
  <c r="CP16" i="1"/>
  <c r="CN16" i="1"/>
  <c r="DM16" i="1" s="1"/>
  <c r="CM16" i="1"/>
  <c r="CL16" i="1"/>
  <c r="CI16" i="1"/>
  <c r="CH16" i="1"/>
  <c r="CG16" i="1"/>
  <c r="CE16" i="1"/>
  <c r="CD16" i="1"/>
  <c r="CC16" i="1"/>
  <c r="CA16" i="1"/>
  <c r="BZ16" i="1"/>
  <c r="BY16" i="1"/>
  <c r="BW16" i="1"/>
  <c r="BV16" i="1"/>
  <c r="BU16" i="1"/>
  <c r="BS16" i="1"/>
  <c r="BR16" i="1"/>
  <c r="BQ16" i="1"/>
  <c r="BO16" i="1"/>
  <c r="CJ16" i="1" s="1"/>
  <c r="BN16" i="1"/>
  <c r="BM16" i="1"/>
  <c r="BK16" i="1"/>
  <c r="BJ16" i="1"/>
  <c r="BI16" i="1"/>
  <c r="BG16" i="1"/>
  <c r="AD16" i="1"/>
  <c r="FQ15" i="1"/>
  <c r="FP15" i="1"/>
  <c r="FN15" i="1"/>
  <c r="FM15" i="1"/>
  <c r="FL15" i="1"/>
  <c r="FJ15" i="1"/>
  <c r="FI15" i="1"/>
  <c r="FH15" i="1"/>
  <c r="FF15" i="1"/>
  <c r="FE15" i="1"/>
  <c r="FD15" i="1"/>
  <c r="FB15" i="1"/>
  <c r="FA15" i="1"/>
  <c r="EZ15" i="1"/>
  <c r="EX15" i="1"/>
  <c r="FS15" i="1" s="1"/>
  <c r="EW15" i="1"/>
  <c r="EV15" i="1"/>
  <c r="ET15" i="1"/>
  <c r="ES15" i="1"/>
  <c r="ER15" i="1"/>
  <c r="EJ15" i="1"/>
  <c r="EI15" i="1"/>
  <c r="EF15" i="1"/>
  <c r="EE15" i="1"/>
  <c r="EB15" i="1"/>
  <c r="EA15" i="1"/>
  <c r="DX15" i="1"/>
  <c r="DW15" i="1"/>
  <c r="EP15" i="1"/>
  <c r="DT15" i="1"/>
  <c r="DS15" i="1"/>
  <c r="DP15" i="1"/>
  <c r="DO15" i="1"/>
  <c r="DK15" i="1"/>
  <c r="DJ15" i="1"/>
  <c r="DG15" i="1"/>
  <c r="DF15" i="1"/>
  <c r="DC15" i="1"/>
  <c r="DB15" i="1"/>
  <c r="CY15" i="1"/>
  <c r="CX15" i="1"/>
  <c r="CU15" i="1"/>
  <c r="CT15" i="1"/>
  <c r="DM15" i="1"/>
  <c r="CM15" i="1"/>
  <c r="CL15" i="1"/>
  <c r="CI15" i="1"/>
  <c r="CH15" i="1"/>
  <c r="CG15" i="1"/>
  <c r="CE15" i="1"/>
  <c r="CD15" i="1"/>
  <c r="CC15" i="1"/>
  <c r="CA15" i="1"/>
  <c r="BZ15" i="1"/>
  <c r="BY15" i="1"/>
  <c r="BW15" i="1"/>
  <c r="BV15" i="1"/>
  <c r="BU15" i="1"/>
  <c r="BS15" i="1"/>
  <c r="BR15" i="1"/>
  <c r="BQ15" i="1"/>
  <c r="BO15" i="1"/>
  <c r="BN15" i="1"/>
  <c r="BM15" i="1"/>
  <c r="BK15" i="1"/>
  <c r="CJ15" i="1" s="1"/>
  <c r="BJ15" i="1"/>
  <c r="BI15" i="1"/>
  <c r="BG15" i="1"/>
  <c r="AD15" i="1"/>
  <c r="FQ14" i="1"/>
  <c r="FP14" i="1"/>
  <c r="FM14" i="1"/>
  <c r="FL14" i="1"/>
  <c r="FJ14" i="1"/>
  <c r="FI14" i="1"/>
  <c r="FH14" i="1"/>
  <c r="FF14" i="1"/>
  <c r="FE14" i="1"/>
  <c r="FD14" i="1"/>
  <c r="FB14" i="1"/>
  <c r="FA14" i="1"/>
  <c r="EZ14" i="1"/>
  <c r="EX14" i="1"/>
  <c r="EW14" i="1"/>
  <c r="EV14" i="1"/>
  <c r="ET14" i="1"/>
  <c r="ES14" i="1"/>
  <c r="ER14" i="1"/>
  <c r="EK14" i="1"/>
  <c r="EJ14" i="1"/>
  <c r="EI14" i="1"/>
  <c r="EG14" i="1"/>
  <c r="EF14" i="1"/>
  <c r="EE14" i="1"/>
  <c r="EC14" i="1"/>
  <c r="EB14" i="1"/>
  <c r="EA14" i="1"/>
  <c r="DY14" i="1"/>
  <c r="DX14" i="1"/>
  <c r="DW14" i="1"/>
  <c r="DU14" i="1"/>
  <c r="DT14" i="1"/>
  <c r="DS14" i="1"/>
  <c r="DQ14" i="1"/>
  <c r="DQ21" i="1" s="1"/>
  <c r="DP14" i="1"/>
  <c r="DO14" i="1"/>
  <c r="DK14" i="1"/>
  <c r="DJ14" i="1"/>
  <c r="DH14" i="1"/>
  <c r="DG14" i="1"/>
  <c r="DF14" i="1"/>
  <c r="DD14" i="1"/>
  <c r="DC14" i="1"/>
  <c r="DB14" i="1"/>
  <c r="CZ14" i="1"/>
  <c r="CY14" i="1"/>
  <c r="CX14" i="1"/>
  <c r="CV14" i="1"/>
  <c r="CU14" i="1"/>
  <c r="CT14" i="1"/>
  <c r="CR14" i="1"/>
  <c r="DM14" i="1" s="1"/>
  <c r="CQ14" i="1"/>
  <c r="CP14" i="1"/>
  <c r="CN14" i="1"/>
  <c r="CM14" i="1"/>
  <c r="CL14" i="1"/>
  <c r="CI14" i="1"/>
  <c r="CH14" i="1"/>
  <c r="CG14" i="1"/>
  <c r="CE14" i="1"/>
  <c r="CD14" i="1"/>
  <c r="CC14" i="1"/>
  <c r="CA14" i="1"/>
  <c r="BZ14" i="1"/>
  <c r="BY14" i="1"/>
  <c r="BW14" i="1"/>
  <c r="BV14" i="1"/>
  <c r="BU14" i="1"/>
  <c r="BS14" i="1"/>
  <c r="BR14" i="1"/>
  <c r="BQ14" i="1"/>
  <c r="BO14" i="1"/>
  <c r="BN14" i="1"/>
  <c r="BM14" i="1"/>
  <c r="BK14" i="1"/>
  <c r="CJ14" i="1" s="1"/>
  <c r="BJ14" i="1"/>
  <c r="BI14" i="1"/>
  <c r="BG14" i="1"/>
  <c r="AD14" i="1"/>
  <c r="FQ13" i="1"/>
  <c r="FP13" i="1"/>
  <c r="FN13" i="1"/>
  <c r="FM13" i="1"/>
  <c r="FL13" i="1"/>
  <c r="FJ13" i="1"/>
  <c r="FI13" i="1"/>
  <c r="FH13" i="1"/>
  <c r="FF13" i="1"/>
  <c r="FE13" i="1"/>
  <c r="FD13" i="1"/>
  <c r="FB13" i="1"/>
  <c r="FA13" i="1"/>
  <c r="EZ13" i="1"/>
  <c r="EX13" i="1"/>
  <c r="FS13" i="1" s="1"/>
  <c r="EW13" i="1"/>
  <c r="EV13" i="1"/>
  <c r="ET13" i="1"/>
  <c r="ES13" i="1"/>
  <c r="ER13" i="1"/>
  <c r="EK13" i="1"/>
  <c r="EJ13" i="1"/>
  <c r="EI13" i="1"/>
  <c r="EG13" i="1"/>
  <c r="EF13" i="1"/>
  <c r="EE13" i="1"/>
  <c r="EC13" i="1"/>
  <c r="EB13" i="1"/>
  <c r="EA13" i="1"/>
  <c r="DY13" i="1"/>
  <c r="DX13" i="1"/>
  <c r="DW13" i="1"/>
  <c r="DU13" i="1"/>
  <c r="DT13" i="1"/>
  <c r="DS13" i="1"/>
  <c r="DQ13" i="1"/>
  <c r="EP13" i="1" s="1"/>
  <c r="DP13" i="1"/>
  <c r="DO13" i="1"/>
  <c r="DK13" i="1"/>
  <c r="DJ13" i="1"/>
  <c r="DH13" i="1"/>
  <c r="DG13" i="1"/>
  <c r="DF13" i="1"/>
  <c r="DD13" i="1"/>
  <c r="DC13" i="1"/>
  <c r="DB13" i="1"/>
  <c r="CZ13" i="1"/>
  <c r="CY13" i="1"/>
  <c r="CX13" i="1"/>
  <c r="CV13" i="1"/>
  <c r="CU13" i="1"/>
  <c r="CT13" i="1"/>
  <c r="CR13" i="1"/>
  <c r="CQ13" i="1"/>
  <c r="CP13" i="1"/>
  <c r="CN13" i="1"/>
  <c r="DM13" i="1" s="1"/>
  <c r="CM13" i="1"/>
  <c r="CL13" i="1"/>
  <c r="CI13" i="1"/>
  <c r="CH13" i="1"/>
  <c r="CG13" i="1"/>
  <c r="CE13" i="1"/>
  <c r="CD13" i="1"/>
  <c r="CC13" i="1"/>
  <c r="CA13" i="1"/>
  <c r="BZ13" i="1"/>
  <c r="BY13" i="1"/>
  <c r="BW13" i="1"/>
  <c r="BV13" i="1"/>
  <c r="BU13" i="1"/>
  <c r="BS13" i="1"/>
  <c r="BR13" i="1"/>
  <c r="BQ13" i="1"/>
  <c r="BO13" i="1"/>
  <c r="CJ13" i="1" s="1"/>
  <c r="BN13" i="1"/>
  <c r="BM13" i="1"/>
  <c r="BK13" i="1"/>
  <c r="BJ13" i="1"/>
  <c r="BI13" i="1"/>
  <c r="BF21" i="1"/>
  <c r="BG13" i="1"/>
  <c r="AD13" i="1"/>
  <c r="FQ12" i="1"/>
  <c r="FP12" i="1"/>
  <c r="FN12" i="1"/>
  <c r="FM12" i="1"/>
  <c r="FL12" i="1"/>
  <c r="FJ12" i="1"/>
  <c r="FI12" i="1"/>
  <c r="FH12" i="1"/>
  <c r="FF12" i="1"/>
  <c r="FE12" i="1"/>
  <c r="FD12" i="1"/>
  <c r="FB12" i="1"/>
  <c r="FA12" i="1"/>
  <c r="EZ12" i="1"/>
  <c r="EX12" i="1"/>
  <c r="EW12" i="1"/>
  <c r="EV12" i="1"/>
  <c r="ET12" i="1"/>
  <c r="FS12" i="1" s="1"/>
  <c r="ES12" i="1"/>
  <c r="ER12" i="1"/>
  <c r="EK12" i="1"/>
  <c r="EJ12" i="1"/>
  <c r="EI12" i="1"/>
  <c r="EG12" i="1"/>
  <c r="EF12" i="1"/>
  <c r="EE12" i="1"/>
  <c r="EC12" i="1"/>
  <c r="EB12" i="1"/>
  <c r="EA12" i="1"/>
  <c r="DY12" i="1"/>
  <c r="DX12" i="1"/>
  <c r="DW12" i="1"/>
  <c r="DU12" i="1"/>
  <c r="EP12" i="1" s="1"/>
  <c r="DT12" i="1"/>
  <c r="DS12" i="1"/>
  <c r="DQ12" i="1"/>
  <c r="DP12" i="1"/>
  <c r="DO12" i="1"/>
  <c r="DK12" i="1"/>
  <c r="DJ12" i="1"/>
  <c r="DG12" i="1"/>
  <c r="DF12" i="1"/>
  <c r="DD12" i="1"/>
  <c r="DC12" i="1"/>
  <c r="DB12" i="1"/>
  <c r="CZ12" i="1"/>
  <c r="CY12" i="1"/>
  <c r="CX12" i="1"/>
  <c r="CV12" i="1"/>
  <c r="CU12" i="1"/>
  <c r="CT12" i="1"/>
  <c r="CR12" i="1"/>
  <c r="CQ12" i="1"/>
  <c r="CP12" i="1"/>
  <c r="CN12" i="1"/>
  <c r="CM12" i="1"/>
  <c r="CL12" i="1"/>
  <c r="CI12" i="1"/>
  <c r="CI21" i="1" s="1"/>
  <c r="CH12" i="1"/>
  <c r="CG12" i="1"/>
  <c r="CE12" i="1"/>
  <c r="CD12" i="1"/>
  <c r="CC12" i="1"/>
  <c r="CA12" i="1"/>
  <c r="BZ12" i="1"/>
  <c r="BY12" i="1"/>
  <c r="BW12" i="1"/>
  <c r="BV12" i="1"/>
  <c r="BU12" i="1"/>
  <c r="BS12" i="1"/>
  <c r="BR12" i="1"/>
  <c r="BQ12" i="1"/>
  <c r="BO12" i="1"/>
  <c r="CJ12" i="1" s="1"/>
  <c r="BN12" i="1"/>
  <c r="BM12" i="1"/>
  <c r="BK12" i="1"/>
  <c r="BJ12" i="1"/>
  <c r="BI12" i="1"/>
  <c r="BG12" i="1"/>
  <c r="AD12" i="1"/>
  <c r="FQ11" i="1"/>
  <c r="FP11" i="1"/>
  <c r="FN11" i="1"/>
  <c r="FM11" i="1"/>
  <c r="FL11" i="1"/>
  <c r="FJ11" i="1"/>
  <c r="FI11" i="1"/>
  <c r="FH11" i="1"/>
  <c r="FF11" i="1"/>
  <c r="FE11" i="1"/>
  <c r="FD11" i="1"/>
  <c r="FB11" i="1"/>
  <c r="FA11" i="1"/>
  <c r="EZ11" i="1"/>
  <c r="EX11" i="1"/>
  <c r="EW11" i="1"/>
  <c r="EV11" i="1"/>
  <c r="ET11" i="1"/>
  <c r="FS11" i="1" s="1"/>
  <c r="ES11" i="1"/>
  <c r="ER11" i="1"/>
  <c r="EK11" i="1"/>
  <c r="EJ11" i="1"/>
  <c r="EI11" i="1"/>
  <c r="EG11" i="1"/>
  <c r="EF11" i="1"/>
  <c r="EE11" i="1"/>
  <c r="EC11" i="1"/>
  <c r="EB11" i="1"/>
  <c r="EA11" i="1"/>
  <c r="DY11" i="1"/>
  <c r="DX11" i="1"/>
  <c r="DW11" i="1"/>
  <c r="DU11" i="1"/>
  <c r="DT11" i="1"/>
  <c r="DS11" i="1"/>
  <c r="DQ11" i="1"/>
  <c r="EP11" i="1" s="1"/>
  <c r="DP11" i="1"/>
  <c r="DO11" i="1"/>
  <c r="DK11" i="1"/>
  <c r="DJ11" i="1"/>
  <c r="DH11" i="1"/>
  <c r="DG11" i="1"/>
  <c r="DF11" i="1"/>
  <c r="DD11" i="1"/>
  <c r="DC11" i="1"/>
  <c r="DB11" i="1"/>
  <c r="CZ11" i="1"/>
  <c r="CY11" i="1"/>
  <c r="CX11" i="1"/>
  <c r="CV11" i="1"/>
  <c r="CU11" i="1"/>
  <c r="CT11" i="1"/>
  <c r="CR11" i="1"/>
  <c r="DM11" i="1" s="1"/>
  <c r="CQ11" i="1"/>
  <c r="CP11" i="1"/>
  <c r="CN11" i="1"/>
  <c r="CM11" i="1"/>
  <c r="CL11" i="1"/>
  <c r="CI11" i="1"/>
  <c r="CH11" i="1"/>
  <c r="CG11" i="1"/>
  <c r="CD11" i="1"/>
  <c r="CC11" i="1"/>
  <c r="CA11" i="1"/>
  <c r="BZ11" i="1"/>
  <c r="BY11" i="1"/>
  <c r="BW11" i="1"/>
  <c r="BV11" i="1"/>
  <c r="BU11" i="1"/>
  <c r="BS11" i="1"/>
  <c r="BR11" i="1"/>
  <c r="BQ11" i="1"/>
  <c r="BO11" i="1"/>
  <c r="CJ11" i="1" s="1"/>
  <c r="BN11" i="1"/>
  <c r="BM11" i="1"/>
  <c r="BK11" i="1"/>
  <c r="BJ11" i="1"/>
  <c r="BI11" i="1"/>
  <c r="BB21" i="1"/>
  <c r="BG11" i="1"/>
  <c r="AD11" i="1"/>
  <c r="FQ10" i="1"/>
  <c r="FP10" i="1"/>
  <c r="FM10" i="1"/>
  <c r="FL10" i="1"/>
  <c r="FI10" i="1"/>
  <c r="FH10" i="1"/>
  <c r="FE10" i="1"/>
  <c r="FD10" i="1"/>
  <c r="FA10" i="1"/>
  <c r="EZ10" i="1"/>
  <c r="FS10" i="1"/>
  <c r="EW10" i="1"/>
  <c r="EV10" i="1"/>
  <c r="ES10" i="1"/>
  <c r="ER10" i="1"/>
  <c r="EK10" i="1"/>
  <c r="EJ10" i="1"/>
  <c r="EI10" i="1"/>
  <c r="EG10" i="1"/>
  <c r="EF10" i="1"/>
  <c r="EE10" i="1"/>
  <c r="EC10" i="1"/>
  <c r="EB10" i="1"/>
  <c r="EA10" i="1"/>
  <c r="DY10" i="1"/>
  <c r="DX10" i="1"/>
  <c r="DW10" i="1"/>
  <c r="DU10" i="1"/>
  <c r="DT10" i="1"/>
  <c r="DS10" i="1"/>
  <c r="DQ10" i="1"/>
  <c r="EP10" i="1" s="1"/>
  <c r="DP10" i="1"/>
  <c r="DO10" i="1"/>
  <c r="DK10" i="1"/>
  <c r="DJ10" i="1"/>
  <c r="DH10" i="1"/>
  <c r="DG10" i="1"/>
  <c r="DF10" i="1"/>
  <c r="DD10" i="1"/>
  <c r="DC10" i="1"/>
  <c r="DB10" i="1"/>
  <c r="CZ10" i="1"/>
  <c r="CY10" i="1"/>
  <c r="CX10" i="1"/>
  <c r="CV10" i="1"/>
  <c r="CU10" i="1"/>
  <c r="CT10" i="1"/>
  <c r="CR10" i="1"/>
  <c r="DM10" i="1" s="1"/>
  <c r="CQ10" i="1"/>
  <c r="CP10" i="1"/>
  <c r="CN10" i="1"/>
  <c r="CM10" i="1"/>
  <c r="CL10" i="1"/>
  <c r="CI10" i="1"/>
  <c r="CH10" i="1"/>
  <c r="CG10" i="1"/>
  <c r="CE10" i="1"/>
  <c r="CD10" i="1"/>
  <c r="CC10" i="1"/>
  <c r="CA10" i="1"/>
  <c r="BZ10" i="1"/>
  <c r="BY10" i="1"/>
  <c r="BW10" i="1"/>
  <c r="BV10" i="1"/>
  <c r="BU10" i="1"/>
  <c r="BS10" i="1"/>
  <c r="BR10" i="1"/>
  <c r="BQ10" i="1"/>
  <c r="BO10" i="1"/>
  <c r="BN10" i="1"/>
  <c r="BM10" i="1"/>
  <c r="BK10" i="1"/>
  <c r="CJ10" i="1" s="1"/>
  <c r="BJ10" i="1"/>
  <c r="BI10" i="1"/>
  <c r="BG10" i="1"/>
  <c r="AD10" i="1"/>
  <c r="FQ9" i="1"/>
  <c r="FP9" i="1"/>
  <c r="FN9" i="1"/>
  <c r="FM9" i="1"/>
  <c r="FL9" i="1"/>
  <c r="FJ9" i="1"/>
  <c r="FI9" i="1"/>
  <c r="FH9" i="1"/>
  <c r="FF9" i="1"/>
  <c r="FE9" i="1"/>
  <c r="FD9" i="1"/>
  <c r="FB9" i="1"/>
  <c r="FB21" i="1" s="1"/>
  <c r="FA9" i="1"/>
  <c r="EZ9" i="1"/>
  <c r="EX9" i="1"/>
  <c r="EW9" i="1"/>
  <c r="EV9" i="1"/>
  <c r="ET9" i="1"/>
  <c r="FS9" i="1" s="1"/>
  <c r="ES9" i="1"/>
  <c r="ER9" i="1"/>
  <c r="EJ9" i="1"/>
  <c r="EI9" i="1"/>
  <c r="EF9" i="1"/>
  <c r="EE9" i="1"/>
  <c r="EB9" i="1"/>
  <c r="EA9" i="1"/>
  <c r="DX9" i="1"/>
  <c r="DW9" i="1"/>
  <c r="EP9" i="1"/>
  <c r="DT9" i="1"/>
  <c r="DS9" i="1"/>
  <c r="DP9" i="1"/>
  <c r="DO9" i="1"/>
  <c r="DK9" i="1"/>
  <c r="DJ9" i="1"/>
  <c r="DG9" i="1"/>
  <c r="DF9" i="1"/>
  <c r="DC9" i="1"/>
  <c r="DB9" i="1"/>
  <c r="CY9" i="1"/>
  <c r="CX9" i="1"/>
  <c r="CU9" i="1"/>
  <c r="CT9" i="1"/>
  <c r="DM9" i="1"/>
  <c r="CM9" i="1"/>
  <c r="CL9" i="1"/>
  <c r="CI9" i="1"/>
  <c r="CH9" i="1"/>
  <c r="CG9" i="1"/>
  <c r="CE9" i="1"/>
  <c r="CD9" i="1"/>
  <c r="CC9" i="1"/>
  <c r="CA9" i="1"/>
  <c r="BZ9" i="1"/>
  <c r="BY9" i="1"/>
  <c r="BW9" i="1"/>
  <c r="BV9" i="1"/>
  <c r="BU9" i="1"/>
  <c r="BS9" i="1"/>
  <c r="BR9" i="1"/>
  <c r="BQ9" i="1"/>
  <c r="BO9" i="1"/>
  <c r="BN9" i="1"/>
  <c r="BM9" i="1"/>
  <c r="BK9" i="1"/>
  <c r="CJ9" i="1" s="1"/>
  <c r="BJ9" i="1"/>
  <c r="BI9" i="1"/>
  <c r="BG9" i="1"/>
  <c r="AD9" i="1"/>
  <c r="FQ8" i="1"/>
  <c r="FP8" i="1"/>
  <c r="FN8" i="1"/>
  <c r="FM8" i="1"/>
  <c r="FL8" i="1"/>
  <c r="FJ8" i="1"/>
  <c r="FI8" i="1"/>
  <c r="FH8" i="1"/>
  <c r="FF8" i="1"/>
  <c r="FE8" i="1"/>
  <c r="FD8" i="1"/>
  <c r="FB8" i="1"/>
  <c r="FA8" i="1"/>
  <c r="EZ8" i="1"/>
  <c r="EX8" i="1"/>
  <c r="EW8" i="1"/>
  <c r="EV8" i="1"/>
  <c r="ET8" i="1"/>
  <c r="FS8" i="1" s="1"/>
  <c r="ES8" i="1"/>
  <c r="ER8" i="1"/>
  <c r="EK8" i="1"/>
  <c r="EJ8" i="1"/>
  <c r="EI8" i="1"/>
  <c r="EG8" i="1"/>
  <c r="EF8" i="1"/>
  <c r="EE8" i="1"/>
  <c r="EC8" i="1"/>
  <c r="EB8" i="1"/>
  <c r="EA8" i="1"/>
  <c r="DY8" i="1"/>
  <c r="DX8" i="1"/>
  <c r="DW8" i="1"/>
  <c r="DU8" i="1"/>
  <c r="DU21" i="1" s="1"/>
  <c r="DT8" i="1"/>
  <c r="DS8" i="1"/>
  <c r="DQ8" i="1"/>
  <c r="DP8" i="1"/>
  <c r="DO8" i="1"/>
  <c r="DL8" i="1"/>
  <c r="DK8" i="1"/>
  <c r="DJ8" i="1"/>
  <c r="DH8" i="1"/>
  <c r="DG8" i="1"/>
  <c r="DF8" i="1"/>
  <c r="DD8" i="1"/>
  <c r="DC8" i="1"/>
  <c r="DB8" i="1"/>
  <c r="CZ8" i="1"/>
  <c r="CY8" i="1"/>
  <c r="CX8" i="1"/>
  <c r="CV8" i="1"/>
  <c r="CU8" i="1"/>
  <c r="CT8" i="1"/>
  <c r="CR8" i="1"/>
  <c r="CQ8" i="1"/>
  <c r="CP8" i="1"/>
  <c r="CN8" i="1"/>
  <c r="DM8" i="1" s="1"/>
  <c r="CM8" i="1"/>
  <c r="CL8" i="1"/>
  <c r="CI8" i="1"/>
  <c r="CH8" i="1"/>
  <c r="CG8" i="1"/>
  <c r="CE8" i="1"/>
  <c r="CD8" i="1"/>
  <c r="CC8" i="1"/>
  <c r="CA8" i="1"/>
  <c r="BZ8" i="1"/>
  <c r="BY8" i="1"/>
  <c r="BW8" i="1"/>
  <c r="BV8" i="1"/>
  <c r="BU8" i="1"/>
  <c r="BS8" i="1"/>
  <c r="BR8" i="1"/>
  <c r="BQ8" i="1"/>
  <c r="BO8" i="1"/>
  <c r="BN8" i="1"/>
  <c r="BM8" i="1"/>
  <c r="BK8" i="1"/>
  <c r="CJ8" i="1" s="1"/>
  <c r="BJ8" i="1"/>
  <c r="BI8" i="1"/>
  <c r="BG8" i="1"/>
  <c r="AD8" i="1"/>
  <c r="FR21" i="1"/>
  <c r="FQ7" i="1"/>
  <c r="FP7" i="1"/>
  <c r="FM7" i="1"/>
  <c r="FL7" i="1"/>
  <c r="FJ21" i="1"/>
  <c r="FI7" i="1"/>
  <c r="FH7" i="1"/>
  <c r="FF7" i="1"/>
  <c r="FF21" i="1" s="1"/>
  <c r="FE7" i="1"/>
  <c r="FD7" i="1"/>
  <c r="FA7" i="1"/>
  <c r="EZ7" i="1"/>
  <c r="EX21" i="1"/>
  <c r="ET7" i="1"/>
  <c r="ET21" i="1" s="1"/>
  <c r="ES7" i="1"/>
  <c r="ER7" i="1"/>
  <c r="EO21" i="1"/>
  <c r="EK7" i="1"/>
  <c r="EK21" i="1" s="1"/>
  <c r="EJ7" i="1"/>
  <c r="EI7" i="1"/>
  <c r="EG7" i="1"/>
  <c r="EG21" i="1" s="1"/>
  <c r="EF7" i="1"/>
  <c r="EE7" i="1"/>
  <c r="EC7" i="1"/>
  <c r="EC21" i="1" s="1"/>
  <c r="EB7" i="1"/>
  <c r="EA7" i="1"/>
  <c r="DY7" i="1"/>
  <c r="DY21" i="1" s="1"/>
  <c r="DX7" i="1"/>
  <c r="DW7" i="1"/>
  <c r="DU7" i="1"/>
  <c r="EP7" i="1" s="1"/>
  <c r="DT7" i="1"/>
  <c r="DS7" i="1"/>
  <c r="DQ7" i="1"/>
  <c r="DP7" i="1"/>
  <c r="DO7" i="1"/>
  <c r="DL21" i="1"/>
  <c r="DK7" i="1"/>
  <c r="DJ7" i="1"/>
  <c r="DH7" i="1"/>
  <c r="DG7" i="1"/>
  <c r="DF7" i="1"/>
  <c r="DD7" i="1"/>
  <c r="DD21" i="1" s="1"/>
  <c r="DC7" i="1"/>
  <c r="DB7" i="1"/>
  <c r="CZ7" i="1"/>
  <c r="CZ21" i="1" s="1"/>
  <c r="CY7" i="1"/>
  <c r="CX7" i="1"/>
  <c r="CV7" i="1"/>
  <c r="CV21" i="1" s="1"/>
  <c r="CU7" i="1"/>
  <c r="CT7" i="1"/>
  <c r="CR7" i="1"/>
  <c r="CR21" i="1" s="1"/>
  <c r="CQ7" i="1"/>
  <c r="CP7" i="1"/>
  <c r="CN7" i="1"/>
  <c r="CN21" i="1" s="1"/>
  <c r="CM7" i="1"/>
  <c r="CL7" i="1"/>
  <c r="CI7" i="1"/>
  <c r="CH7" i="1"/>
  <c r="CG7" i="1"/>
  <c r="CE7" i="1"/>
  <c r="CE21" i="1" s="1"/>
  <c r="CD7" i="1"/>
  <c r="CC7" i="1"/>
  <c r="CA7" i="1"/>
  <c r="CA21" i="1" s="1"/>
  <c r="BZ7" i="1"/>
  <c r="BY7" i="1"/>
  <c r="BW7" i="1"/>
  <c r="BW21" i="1" s="1"/>
  <c r="BV7" i="1"/>
  <c r="BU7" i="1"/>
  <c r="BS7" i="1"/>
  <c r="BS21" i="1" s="1"/>
  <c r="BR7" i="1"/>
  <c r="BQ7" i="1"/>
  <c r="BO7" i="1"/>
  <c r="BO21" i="1" s="1"/>
  <c r="BN7" i="1"/>
  <c r="BM7" i="1"/>
  <c r="BK7" i="1"/>
  <c r="CJ7" i="1" s="1"/>
  <c r="BJ7" i="1"/>
  <c r="BI7" i="1"/>
  <c r="AX21" i="1"/>
  <c r="AT21" i="1"/>
  <c r="AP21" i="1"/>
  <c r="BG7" i="1"/>
  <c r="AH21" i="1"/>
  <c r="AD7" i="1"/>
  <c r="AQ3" i="1"/>
  <c r="AM3" i="1"/>
  <c r="CB7" i="2"/>
  <c r="BX7" i="2"/>
  <c r="BP7" i="2"/>
  <c r="BH7" i="2"/>
  <c r="CB6" i="2"/>
  <c r="BX6" i="2"/>
  <c r="BP6" i="2"/>
  <c r="BH6" i="2"/>
  <c r="BX39" i="2"/>
  <c r="BL39" i="2"/>
  <c r="CB39" i="2"/>
  <c r="BT39" i="2"/>
  <c r="BH5" i="2" l="1"/>
  <c r="BL5" i="2"/>
  <c r="BH37" i="2"/>
  <c r="BH39" i="2"/>
  <c r="CF31" i="2"/>
  <c r="BT43" i="2"/>
  <c r="BH38" i="2"/>
  <c r="BH11" i="2"/>
  <c r="CL4" i="2" s="1"/>
  <c r="BP25" i="2"/>
  <c r="CF43" i="2"/>
  <c r="BX37" i="2"/>
  <c r="BT31" i="2"/>
  <c r="BP31" i="2"/>
  <c r="CB43" i="2"/>
  <c r="CB25" i="2"/>
  <c r="CJ4" i="2"/>
  <c r="CJ14" i="2"/>
  <c r="CJ36" i="2"/>
  <c r="FS52" i="1"/>
  <c r="CR57" i="1"/>
  <c r="BL11" i="2"/>
  <c r="BH21" i="2"/>
  <c r="CL14" i="2" s="1"/>
  <c r="BX21" i="2"/>
  <c r="CB37" i="2"/>
  <c r="BX43" i="2"/>
  <c r="BK21" i="1"/>
  <c r="CJ26" i="1"/>
  <c r="CR39" i="1"/>
  <c r="CJ44" i="1"/>
  <c r="DM48" i="1"/>
  <c r="DH51" i="1"/>
  <c r="DH57" i="1" s="1"/>
  <c r="BP11" i="2"/>
  <c r="BL21" i="2"/>
  <c r="CF21" i="2"/>
  <c r="BO24" i="2"/>
  <c r="CJ24" i="2" s="1"/>
  <c r="CF37" i="2"/>
  <c r="BP39" i="2"/>
  <c r="BH43" i="2"/>
  <c r="CN57" i="1"/>
  <c r="EP8" i="1"/>
  <c r="DH12" i="1"/>
  <c r="DM12" i="1" s="1"/>
  <c r="EP14" i="1"/>
  <c r="EP29" i="1"/>
  <c r="AH39" i="1"/>
  <c r="BH15" i="2"/>
  <c r="BP21" i="2"/>
  <c r="CB15" i="2"/>
  <c r="BH31" i="2"/>
  <c r="BX31" i="2"/>
  <c r="FS7" i="1"/>
  <c r="DM7" i="1"/>
  <c r="AL21" i="1"/>
  <c r="AD30" i="1"/>
  <c r="CE31" i="1"/>
  <c r="CE39" i="1" s="1"/>
  <c r="BG44" i="1"/>
  <c r="FS44" i="1"/>
  <c r="CJ48" i="1"/>
  <c r="BL15" i="2"/>
  <c r="BT21" i="2"/>
  <c r="FN14" i="1"/>
  <c r="FN21" i="1" s="1"/>
  <c r="CE50" i="1"/>
  <c r="CE57" i="1" s="1"/>
  <c r="FN52" i="1"/>
  <c r="FN57" i="1" s="1"/>
  <c r="BP15" i="2"/>
  <c r="DU57" i="1"/>
  <c r="FN33" i="1"/>
  <c r="FS33" i="1" s="1"/>
  <c r="EP44" i="1"/>
  <c r="BP5" i="2"/>
  <c r="BX25" i="2"/>
  <c r="CF39" i="2"/>
  <c r="DH29" i="1"/>
  <c r="DH39" i="1" s="1"/>
  <c r="CK4" i="2" l="1"/>
  <c r="CL24" i="2"/>
  <c r="CK36" i="2"/>
  <c r="CK24" i="2"/>
  <c r="A49" i="2"/>
  <c r="CL36" i="2"/>
  <c r="BK49" i="2" s="1"/>
  <c r="CK14" i="2"/>
  <c r="CJ31" i="1"/>
  <c r="DM29" i="1"/>
  <c r="DM51" i="1"/>
  <c r="CJ50" i="1"/>
  <c r="FS14" i="1"/>
  <c r="DH21" i="1"/>
  <c r="BH49" i="2" l="1"/>
</calcChain>
</file>

<file path=xl/sharedStrings.xml><?xml version="1.0" encoding="utf-8"?>
<sst xmlns="http://schemas.openxmlformats.org/spreadsheetml/2006/main" count="3585" uniqueCount="164">
  <si>
    <t>Semaine</t>
  </si>
  <si>
    <t>au</t>
  </si>
  <si>
    <t>Date</t>
  </si>
  <si>
    <t>CAPTAIN</t>
  </si>
  <si>
    <t>Lundi</t>
  </si>
  <si>
    <t>PS</t>
  </si>
  <si>
    <t>FS</t>
  </si>
  <si>
    <t>TTE</t>
  </si>
  <si>
    <t>Mardi</t>
  </si>
  <si>
    <t>Mercredi</t>
  </si>
  <si>
    <t>Jeudi</t>
  </si>
  <si>
    <t>Vendredi</t>
  </si>
  <si>
    <t>Samedi</t>
  </si>
  <si>
    <t>Dimanche</t>
  </si>
  <si>
    <t>TTE
HEBDO</t>
  </si>
  <si>
    <t>Congés</t>
  </si>
  <si>
    <t>-</t>
  </si>
  <si>
    <t>00:00</t>
  </si>
  <si>
    <t>R</t>
  </si>
  <si>
    <t>Dispo-AM</t>
  </si>
  <si>
    <t>PdB-AM</t>
  </si>
  <si>
    <t>PdB-Jour</t>
  </si>
  <si>
    <t>Bourg-AM-Sam</t>
  </si>
  <si>
    <t>Bourg-PM</t>
  </si>
  <si>
    <t>Dispo-PM</t>
  </si>
  <si>
    <t>PdB-Soir</t>
  </si>
  <si>
    <t>AM_AA-AM-Sam</t>
  </si>
  <si>
    <t>AA_AM-AM</t>
  </si>
  <si>
    <t>Bourg/PdB-D&amp;F-PM</t>
  </si>
  <si>
    <t>AA_AM-PM</t>
  </si>
  <si>
    <t>PdB-PM-Soir-Sam</t>
  </si>
  <si>
    <t>PdB-PM-N1</t>
  </si>
  <si>
    <t>PdB-PM-N2</t>
  </si>
  <si>
    <t>PdB-AM-N2</t>
  </si>
  <si>
    <t>PdB-D&amp;F-AM</t>
  </si>
  <si>
    <t>Bourg-AM</t>
  </si>
  <si>
    <t>PdB-AM-Sam</t>
  </si>
  <si>
    <t>PdB-AM-N1</t>
  </si>
  <si>
    <t>PdB-Jour-Sam</t>
  </si>
  <si>
    <t>PdB-D&amp;F-PM</t>
  </si>
  <si>
    <t>Bourg/PdB-D&amp;F-AM</t>
  </si>
  <si>
    <t>PdB-AM-Sam N2</t>
  </si>
  <si>
    <t>PdB-PM-Sam N1</t>
  </si>
  <si>
    <t>PdB-PM-Sam N2</t>
  </si>
  <si>
    <t>AM_AA-PM-Sam</t>
  </si>
  <si>
    <t>PdB-AM-Sam N1</t>
  </si>
  <si>
    <t>Bourg-PM-Sam</t>
  </si>
  <si>
    <r>
      <rPr>
        <b/>
        <sz val="16"/>
        <color theme="1"/>
        <rFont val="Aptos Narrow"/>
        <family val="2"/>
        <scheme val="minor"/>
      </rPr>
      <t>AM</t>
    </r>
    <r>
      <rPr>
        <sz val="16"/>
        <color theme="1"/>
        <rFont val="Aptos Narrow"/>
        <family val="2"/>
        <scheme val="minor"/>
      </rPr>
      <t xml:space="preserve"> : Ante Meridiem - avant midi</t>
    </r>
  </si>
  <si>
    <r>
      <rPr>
        <b/>
        <sz val="16"/>
        <color theme="1"/>
        <rFont val="Aptos Narrow"/>
        <family val="2"/>
        <scheme val="minor"/>
      </rPr>
      <t xml:space="preserve">PM </t>
    </r>
    <r>
      <rPr>
        <sz val="16"/>
        <color theme="1"/>
        <rFont val="Aptos Narrow"/>
        <family val="2"/>
        <scheme val="minor"/>
      </rPr>
      <t>: Post Meridiem - après midi</t>
    </r>
  </si>
  <si>
    <t>CHEF MECANO</t>
  </si>
  <si>
    <t>MATELOT</t>
  </si>
  <si>
    <t>eRFTGM</t>
  </si>
  <si>
    <t>Matelot 12</t>
  </si>
  <si>
    <t>Matelot 13</t>
  </si>
  <si>
    <t>PLANNING SEPTEMBRE 2024</t>
  </si>
  <si>
    <t>TTE HEBDO</t>
  </si>
  <si>
    <t>REPOS HEBDO</t>
  </si>
  <si>
    <t>HEURES DE NUIT</t>
  </si>
  <si>
    <t>Captain</t>
  </si>
  <si>
    <t>Chef Meca</t>
  </si>
  <si>
    <t>Prise de service :</t>
  </si>
  <si>
    <t>L01-a</t>
  </si>
  <si>
    <t>L01-b</t>
  </si>
  <si>
    <t>L02</t>
  </si>
  <si>
    <t>L03</t>
  </si>
  <si>
    <t xml:space="preserve">L01-a </t>
  </si>
  <si>
    <t>Fin de service :</t>
  </si>
  <si>
    <t>LaV</t>
  </si>
  <si>
    <t>S</t>
  </si>
  <si>
    <t>D&amp;F</t>
  </si>
  <si>
    <t>Heures de nuit :</t>
  </si>
  <si>
    <t>Bourg 3i</t>
  </si>
  <si>
    <t>PdB</t>
  </si>
  <si>
    <t>AM-AA</t>
  </si>
  <si>
    <t>Case Pilote</t>
  </si>
  <si>
    <t>AM_AA-AM-D&amp;F</t>
  </si>
  <si>
    <t>Temps de Travail Effectif (TTE) Mensuel</t>
  </si>
  <si>
    <t>REPOS HEBDO MENSUEL</t>
  </si>
  <si>
    <t>HEURES DE NUIT MENSUELLES</t>
  </si>
  <si>
    <t xml:space="preserve">R = Repos : </t>
  </si>
  <si>
    <t>Dispo :  Présent à la base</t>
  </si>
  <si>
    <t>Dispo M : 05h00-12h00</t>
  </si>
  <si>
    <t>Dispo AM : 12h00-19h00</t>
  </si>
  <si>
    <t>Lignes</t>
  </si>
  <si>
    <t>Dénomination</t>
  </si>
  <si>
    <t>Jours de fonctionnement</t>
  </si>
  <si>
    <t>Services</t>
  </si>
  <si>
    <t>Prise de service</t>
  </si>
  <si>
    <t>Fin de service</t>
  </si>
  <si>
    <t>Pause</t>
  </si>
  <si>
    <t>PdB-AMx2</t>
  </si>
  <si>
    <t>AA-AM</t>
  </si>
  <si>
    <t>CP-AM</t>
  </si>
  <si>
    <t>L04</t>
  </si>
  <si>
    <t>Etang Z'Abr</t>
  </si>
  <si>
    <t>Etang-AM</t>
  </si>
  <si>
    <t>L03-b</t>
  </si>
  <si>
    <t>Carbet/SP</t>
  </si>
  <si>
    <t>SpCa-AM</t>
  </si>
  <si>
    <t>L05</t>
  </si>
  <si>
    <t>Anses d'A</t>
  </si>
  <si>
    <t>PdB-AMx2-Sam</t>
  </si>
  <si>
    <t>Etang-AM-Sam</t>
  </si>
  <si>
    <t>SpCa-AM-Sam</t>
  </si>
  <si>
    <t>AA-AM-Sam</t>
  </si>
  <si>
    <t>SpCa-AM-D&amp;F</t>
  </si>
  <si>
    <t>AA-AM-D&amp;F</t>
  </si>
  <si>
    <t>PdB-PMx2</t>
  </si>
  <si>
    <t>AM_AA-PM</t>
  </si>
  <si>
    <t>CP-PM</t>
  </si>
  <si>
    <t>Etang-PM</t>
  </si>
  <si>
    <t>SpCa-PM</t>
  </si>
  <si>
    <t>AA-PM</t>
  </si>
  <si>
    <t>PdB-PMx1-Sam</t>
  </si>
  <si>
    <t>Dispo AM</t>
  </si>
  <si>
    <t>LaD</t>
  </si>
  <si>
    <t>Dispo M</t>
  </si>
  <si>
    <t>SpCa-PM-Sam</t>
  </si>
  <si>
    <t>AA-PM-Sam</t>
  </si>
  <si>
    <t>AM_AA-PM-D&amp;F</t>
  </si>
  <si>
    <t>SpCa-PM-D&amp;F</t>
  </si>
  <si>
    <t>AA-PM-D&amp;F</t>
  </si>
  <si>
    <t>Matelot 1</t>
  </si>
  <si>
    <t>Matelot 2</t>
  </si>
  <si>
    <t>Matelot 3</t>
  </si>
  <si>
    <t>Matelot 4</t>
  </si>
  <si>
    <t>Matelot 5</t>
  </si>
  <si>
    <t>Matelot 6</t>
  </si>
  <si>
    <t>Matelot 7</t>
  </si>
  <si>
    <t>Matelot 8</t>
  </si>
  <si>
    <t>Matelot 9</t>
  </si>
  <si>
    <t>Matelot 10</t>
  </si>
  <si>
    <t>Matelot 11</t>
  </si>
  <si>
    <t>Chef Meca 1</t>
  </si>
  <si>
    <t>Chef Meca 2</t>
  </si>
  <si>
    <t>Chef Meca 3</t>
  </si>
  <si>
    <t>Chef Meca 4</t>
  </si>
  <si>
    <t>Chef Meca 5</t>
  </si>
  <si>
    <t>Chef Meca 6</t>
  </si>
  <si>
    <t>Chef Meca 7</t>
  </si>
  <si>
    <t>Chef Meca 8</t>
  </si>
  <si>
    <t>Chef Meca 9</t>
  </si>
  <si>
    <t>Chef Meca 10</t>
  </si>
  <si>
    <t>Chef Meca 11</t>
  </si>
  <si>
    <t>Chef Meca 12</t>
  </si>
  <si>
    <t>Chef Meca 13</t>
  </si>
  <si>
    <t>Capitaine 1</t>
  </si>
  <si>
    <t>Capitaine 2</t>
  </si>
  <si>
    <t>Capitaine 3</t>
  </si>
  <si>
    <t>Capitaine 4</t>
  </si>
  <si>
    <t>Capitaine 5</t>
  </si>
  <si>
    <t>Capitaine 6</t>
  </si>
  <si>
    <t>Capitaine 7</t>
  </si>
  <si>
    <t>Capitaine 8</t>
  </si>
  <si>
    <t>Capitaine 9</t>
  </si>
  <si>
    <t>Capitaine 10</t>
  </si>
  <si>
    <t>Capitaine 11</t>
  </si>
  <si>
    <t>Capitaine 12</t>
  </si>
  <si>
    <t>Capitaine 13</t>
  </si>
  <si>
    <t>Capitaine 14</t>
  </si>
  <si>
    <t/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</si>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</sst>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h:mm;@"/>
  </numFmts>
  <fonts count="3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2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1"/>
      <color theme="1"/>
      <name val="Georgia"/>
      <family val="2"/>
    </font>
    <font>
      <b/>
      <sz val="14"/>
      <color theme="1"/>
      <name val="Georgia"/>
      <family val="1"/>
    </font>
    <font>
      <b/>
      <sz val="12"/>
      <color theme="1"/>
      <name val="Georgia"/>
      <family val="1"/>
    </font>
    <font>
      <i/>
      <sz val="12"/>
      <color theme="1"/>
      <name val="Georgia"/>
      <family val="1"/>
    </font>
    <font>
      <sz val="14"/>
      <color rgb="FF0070C0"/>
      <name val="Calibri"/>
      <family val="2"/>
    </font>
    <font>
      <sz val="12"/>
      <color rgb="FF0070C0"/>
      <name val="Georgia"/>
      <family val="2"/>
    </font>
    <font>
      <sz val="12"/>
      <color theme="1"/>
      <name val="Georgia"/>
      <family val="2"/>
    </font>
    <font>
      <b/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Georgia"/>
      <family val="1"/>
    </font>
    <font>
      <b/>
      <sz val="16"/>
      <color theme="1"/>
      <name val="Georgia"/>
      <family val="1"/>
    </font>
    <font>
      <sz val="10"/>
      <name val="Arial"/>
      <family val="2"/>
    </font>
    <font>
      <sz val="8"/>
      <name val="Aptos Narrow"/>
      <family val="2"/>
      <scheme val="minor"/>
    </font>
    <font>
      <sz val="11"/>
      <color theme="1"/>
      <name val="Georgia"/>
      <family val="1"/>
    </font>
    <font>
      <b/>
      <u/>
      <sz val="22"/>
      <color theme="1"/>
      <name val="Georgia"/>
      <family val="1"/>
    </font>
    <font>
      <b/>
      <sz val="18"/>
      <color theme="1"/>
      <name val="Georgia"/>
      <family val="1"/>
    </font>
    <font>
      <sz val="12"/>
      <color theme="1"/>
      <name val="Georgia"/>
      <family val="1"/>
    </font>
    <font>
      <sz val="12"/>
      <color rgb="FF0070C0"/>
      <name val="Georgia"/>
      <family val="1"/>
    </font>
    <font>
      <sz val="16"/>
      <color rgb="FF0070C0"/>
      <name val="Georgia"/>
      <family val="1"/>
    </font>
    <font>
      <sz val="16"/>
      <color theme="1"/>
      <name val="Georgia"/>
      <family val="1"/>
    </font>
    <font>
      <sz val="14"/>
      <color theme="1"/>
      <name val="Georgia"/>
      <family val="1"/>
    </font>
    <font>
      <sz val="14"/>
      <color rgb="FF0070C0"/>
      <name val="Georgia"/>
      <family val="1"/>
    </font>
    <font>
      <sz val="11"/>
      <color rgb="FF4F595F"/>
      <name val="Georgia"/>
      <family val="1"/>
    </font>
    <font>
      <sz val="10"/>
      <color theme="1"/>
      <name val="Georgia"/>
      <family val="1"/>
    </font>
    <font>
      <b/>
      <sz val="11"/>
      <color rgb="FF0070C0"/>
      <name val="Georgia"/>
      <family val="1"/>
    </font>
    <font>
      <b/>
      <sz val="14"/>
      <color rgb="FF0070C0"/>
      <name val="Georgia"/>
      <family val="1"/>
    </font>
    <font>
      <b/>
      <sz val="14"/>
      <color rgb="FFFF0000"/>
      <name val="Georgia"/>
      <family val="1"/>
    </font>
    <font>
      <b/>
      <sz val="10"/>
      <color theme="1"/>
      <name val="Georgia"/>
      <family val="1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8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6B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3900D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21" fillId="0" borderId="0"/>
  </cellStyleXfs>
  <cellXfs count="152">
    <xf numFmtId="0" fontId="0" fillId="0" borderId="0" xfId="0"/>
    <xf numFmtId="0" fontId="2" fillId="0" borderId="0" xfId="0" applyFont="1"/>
    <xf numFmtId="16" fontId="2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16" fontId="4" fillId="0" borderId="0" xfId="0" applyNumberFormat="1" applyFont="1" applyAlignment="1">
      <alignment horizontal="center"/>
    </xf>
    <xf numFmtId="16" fontId="5" fillId="0" borderId="0" xfId="0" applyNumberFormat="1" applyFont="1" applyAlignment="1">
      <alignment horizontal="center"/>
    </xf>
    <xf numFmtId="16" fontId="0" fillId="0" borderId="0" xfId="0" applyNumberFormat="1"/>
    <xf numFmtId="16" fontId="6" fillId="0" borderId="0" xfId="0" applyNumberFormat="1" applyFont="1"/>
    <xf numFmtId="0" fontId="6" fillId="0" borderId="0" xfId="0" applyFont="1"/>
    <xf numFmtId="16" fontId="7" fillId="0" borderId="0" xfId="0" applyNumberFormat="1" applyFont="1"/>
    <xf numFmtId="16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8" fillId="0" borderId="4" xfId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0" fillId="0" borderId="5" xfId="1" applyFont="1" applyBorder="1" applyAlignment="1">
      <alignment horizontal="center" vertical="center"/>
    </xf>
    <xf numFmtId="164" fontId="10" fillId="0" borderId="5" xfId="1" applyNumberFormat="1" applyFont="1" applyBorder="1" applyAlignment="1">
      <alignment horizontal="center" vertical="center"/>
    </xf>
    <xf numFmtId="20" fontId="13" fillId="3" borderId="5" xfId="1" applyNumberFormat="1" applyFont="1" applyFill="1" applyBorder="1" applyAlignment="1">
      <alignment horizontal="center" vertical="center"/>
    </xf>
    <xf numFmtId="0" fontId="14" fillId="4" borderId="5" xfId="1" applyFont="1" applyFill="1" applyBorder="1" applyAlignment="1">
      <alignment horizontal="center" vertical="center"/>
    </xf>
    <xf numFmtId="164" fontId="14" fillId="5" borderId="6" xfId="1" applyNumberFormat="1" applyFont="1" applyFill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8" borderId="5" xfId="0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12" borderId="5" xfId="1" applyFont="1" applyFill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5" fillId="13" borderId="5" xfId="0" applyFont="1" applyFill="1" applyBorder="1" applyAlignment="1">
      <alignment horizontal="center" vertical="center" wrapText="1"/>
    </xf>
    <xf numFmtId="164" fontId="15" fillId="13" borderId="5" xfId="0" applyNumberFormat="1" applyFont="1" applyFill="1" applyBorder="1" applyAlignment="1">
      <alignment horizontal="center" vertical="center" wrapText="1"/>
    </xf>
    <xf numFmtId="164" fontId="15" fillId="14" borderId="5" xfId="0" applyNumberFormat="1" applyFont="1" applyFill="1" applyBorder="1" applyAlignment="1">
      <alignment horizontal="center" vertical="center" wrapText="1"/>
    </xf>
    <xf numFmtId="164" fontId="15" fillId="8" borderId="5" xfId="0" applyNumberFormat="1" applyFont="1" applyFill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10" fillId="14" borderId="5" xfId="1" applyNumberFormat="1" applyFont="1" applyFill="1" applyBorder="1" applyAlignment="1">
      <alignment horizontal="center" vertical="center"/>
    </xf>
    <xf numFmtId="165" fontId="14" fillId="0" borderId="5" xfId="1" applyNumberFormat="1" applyFont="1" applyBorder="1" applyAlignment="1">
      <alignment horizontal="center" vertical="center"/>
    </xf>
    <xf numFmtId="164" fontId="10" fillId="15" borderId="5" xfId="1" applyNumberFormat="1" applyFont="1" applyFill="1" applyBorder="1" applyAlignment="1">
      <alignment horizontal="center" vertical="center"/>
    </xf>
    <xf numFmtId="164" fontId="10" fillId="6" borderId="5" xfId="1" applyNumberFormat="1" applyFont="1" applyFill="1" applyBorder="1" applyAlignment="1">
      <alignment horizontal="center" vertical="center"/>
    </xf>
    <xf numFmtId="164" fontId="10" fillId="13" borderId="5" xfId="1" applyNumberFormat="1" applyFont="1" applyFill="1" applyBorder="1" applyAlignment="1">
      <alignment horizontal="center" vertical="center"/>
    </xf>
    <xf numFmtId="164" fontId="10" fillId="7" borderId="5" xfId="1" applyNumberFormat="1" applyFont="1" applyFill="1" applyBorder="1" applyAlignment="1">
      <alignment horizontal="center" vertical="center"/>
    </xf>
    <xf numFmtId="164" fontId="10" fillId="8" borderId="5" xfId="1" applyNumberFormat="1" applyFont="1" applyFill="1" applyBorder="1" applyAlignment="1">
      <alignment horizontal="center" vertical="center"/>
    </xf>
    <xf numFmtId="0" fontId="14" fillId="8" borderId="5" xfId="1" applyFont="1" applyFill="1" applyBorder="1" applyAlignment="1">
      <alignment horizontal="center" vertical="center"/>
    </xf>
    <xf numFmtId="0" fontId="16" fillId="0" borderId="0" xfId="0" applyFont="1"/>
    <xf numFmtId="0" fontId="14" fillId="0" borderId="0" xfId="1" applyFont="1" applyAlignment="1">
      <alignment horizontal="center" vertical="center"/>
    </xf>
    <xf numFmtId="0" fontId="17" fillId="0" borderId="0" xfId="0" applyFont="1"/>
    <xf numFmtId="0" fontId="9" fillId="0" borderId="10" xfId="1" applyFont="1" applyBorder="1" applyAlignment="1">
      <alignment horizontal="center" vertical="center"/>
    </xf>
    <xf numFmtId="0" fontId="12" fillId="16" borderId="9" xfId="0" applyFont="1" applyFill="1" applyBorder="1" applyAlignment="1">
      <alignment vertical="center"/>
    </xf>
    <xf numFmtId="0" fontId="12" fillId="6" borderId="9" xfId="0" applyFont="1" applyFill="1" applyBorder="1" applyAlignment="1">
      <alignment vertical="center"/>
    </xf>
    <xf numFmtId="0" fontId="14" fillId="17" borderId="0" xfId="1" applyFont="1" applyFill="1" applyAlignment="1">
      <alignment horizontal="center" vertical="center"/>
    </xf>
    <xf numFmtId="0" fontId="15" fillId="13" borderId="7" xfId="0" applyFont="1" applyFill="1" applyBorder="1" applyAlignment="1">
      <alignment horizontal="center" vertical="center" wrapText="1"/>
    </xf>
    <xf numFmtId="0" fontId="8" fillId="0" borderId="0" xfId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6" borderId="5" xfId="0" applyFont="1" applyFill="1" applyBorder="1" applyAlignment="1">
      <alignment horizontal="center" vertical="center" wrapText="1"/>
    </xf>
    <xf numFmtId="164" fontId="20" fillId="0" borderId="5" xfId="1" applyNumberFormat="1" applyFont="1" applyBorder="1" applyAlignment="1">
      <alignment horizontal="center" vertical="center" wrapText="1"/>
    </xf>
    <xf numFmtId="0" fontId="20" fillId="12" borderId="5" xfId="1" applyFont="1" applyFill="1" applyBorder="1" applyAlignment="1">
      <alignment horizontal="center" vertical="center" wrapText="1"/>
    </xf>
    <xf numFmtId="164" fontId="20" fillId="0" borderId="5" xfId="1" applyNumberFormat="1" applyFont="1" applyBorder="1" applyAlignment="1">
      <alignment horizontal="center" vertical="center"/>
    </xf>
    <xf numFmtId="20" fontId="0" fillId="0" borderId="5" xfId="0" applyNumberFormat="1" applyBorder="1"/>
    <xf numFmtId="0" fontId="1" fillId="0" borderId="5" xfId="0" applyFont="1" applyBorder="1" applyAlignment="1">
      <alignment horizontal="center" vertical="center" wrapText="1"/>
    </xf>
    <xf numFmtId="0" fontId="8" fillId="0" borderId="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1" fillId="0" borderId="5" xfId="2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20" fontId="21" fillId="0" borderId="5" xfId="2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21" fillId="18" borderId="5" xfId="2" applyNumberFormat="1" applyFill="1" applyBorder="1" applyAlignment="1">
      <alignment horizontal="center"/>
    </xf>
    <xf numFmtId="0" fontId="21" fillId="0" borderId="5" xfId="2" applyBorder="1" applyAlignment="1">
      <alignment horizontal="center"/>
    </xf>
    <xf numFmtId="20" fontId="21" fillId="0" borderId="5" xfId="2" applyNumberFormat="1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21" fillId="0" borderId="0" xfId="2"/>
    <xf numFmtId="0" fontId="23" fillId="0" borderId="0" xfId="0" applyFont="1"/>
    <xf numFmtId="0" fontId="24" fillId="0" borderId="0" xfId="0" applyFont="1"/>
    <xf numFmtId="0" fontId="19" fillId="0" borderId="0" xfId="0" applyFont="1" applyAlignment="1">
      <alignment horizontal="center"/>
    </xf>
    <xf numFmtId="16" fontId="23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19" fillId="0" borderId="4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7" fillId="16" borderId="9" xfId="0" applyFont="1" applyFill="1" applyBorder="1" applyAlignment="1">
      <alignment vertical="center" wrapText="1"/>
    </xf>
    <xf numFmtId="0" fontId="20" fillId="9" borderId="5" xfId="0" applyFont="1" applyFill="1" applyBorder="1" applyAlignment="1">
      <alignment horizontal="center" vertical="center" wrapText="1"/>
    </xf>
    <xf numFmtId="20" fontId="28" fillId="3" borderId="5" xfId="1" applyNumberFormat="1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 wrapText="1"/>
    </xf>
    <xf numFmtId="20" fontId="28" fillId="3" borderId="5" xfId="1" applyNumberFormat="1" applyFont="1" applyFill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164" fontId="29" fillId="0" borderId="5" xfId="1" applyNumberFormat="1" applyFont="1" applyBorder="1" applyAlignment="1">
      <alignment horizontal="center" vertical="center" wrapText="1"/>
    </xf>
    <xf numFmtId="0" fontId="29" fillId="5" borderId="6" xfId="1" applyFont="1" applyFill="1" applyBorder="1" applyAlignment="1">
      <alignment horizontal="center" vertical="center" wrapText="1"/>
    </xf>
    <xf numFmtId="164" fontId="29" fillId="5" borderId="0" xfId="1" applyNumberFormat="1" applyFont="1" applyFill="1" applyAlignment="1">
      <alignment horizontal="center" vertical="center" wrapText="1"/>
    </xf>
    <xf numFmtId="0" fontId="20" fillId="5" borderId="0" xfId="1" applyFont="1" applyFill="1" applyAlignment="1">
      <alignment horizontal="center" vertical="center" wrapText="1"/>
    </xf>
    <xf numFmtId="164" fontId="20" fillId="5" borderId="0" xfId="1" applyNumberFormat="1" applyFont="1" applyFill="1" applyAlignment="1">
      <alignment horizontal="center" vertical="center" wrapText="1"/>
    </xf>
    <xf numFmtId="164" fontId="30" fillId="0" borderId="5" xfId="1" applyNumberFormat="1" applyFont="1" applyBorder="1" applyAlignment="1">
      <alignment horizontal="center" vertical="center" wrapText="1"/>
    </xf>
    <xf numFmtId="20" fontId="31" fillId="3" borderId="5" xfId="1" applyNumberFormat="1" applyFont="1" applyFill="1" applyBorder="1" applyAlignment="1">
      <alignment horizontal="center" vertical="center" wrapText="1"/>
    </xf>
    <xf numFmtId="164" fontId="9" fillId="5" borderId="6" xfId="1" applyNumberFormat="1" applyFont="1" applyFill="1" applyBorder="1" applyAlignment="1">
      <alignment horizontal="center" vertical="center" wrapText="1"/>
    </xf>
    <xf numFmtId="164" fontId="19" fillId="17" borderId="0" xfId="0" applyNumberFormat="1" applyFont="1" applyFill="1" applyAlignment="1">
      <alignment horizontal="center" wrapText="1"/>
    </xf>
    <xf numFmtId="164" fontId="10" fillId="5" borderId="0" xfId="1" applyNumberFormat="1" applyFont="1" applyFill="1" applyAlignment="1">
      <alignment horizontal="center" vertical="center" wrapText="1"/>
    </xf>
    <xf numFmtId="0" fontId="23" fillId="0" borderId="0" xfId="0" applyFont="1" applyAlignment="1">
      <alignment wrapText="1"/>
    </xf>
    <xf numFmtId="164" fontId="19" fillId="0" borderId="0" xfId="0" applyNumberFormat="1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/>
    <xf numFmtId="0" fontId="32" fillId="0" borderId="0" xfId="0" applyFont="1"/>
    <xf numFmtId="0" fontId="19" fillId="0" borderId="0" xfId="0" applyFont="1"/>
    <xf numFmtId="0" fontId="23" fillId="0" borderId="0" xfId="0" applyFont="1" applyAlignment="1">
      <alignment horizontal="center"/>
    </xf>
    <xf numFmtId="20" fontId="33" fillId="0" borderId="0" xfId="0" applyNumberFormat="1" applyFont="1" applyAlignment="1">
      <alignment horizontal="center"/>
    </xf>
    <xf numFmtId="0" fontId="34" fillId="0" borderId="0" xfId="0" applyFont="1" applyAlignment="1">
      <alignment horizontal="right"/>
    </xf>
    <xf numFmtId="20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/>
    </xf>
    <xf numFmtId="0" fontId="35" fillId="0" borderId="0" xfId="0" applyFont="1"/>
    <xf numFmtId="0" fontId="35" fillId="0" borderId="0" xfId="0" applyFont="1" applyAlignment="1">
      <alignment horizontal="center" vertical="center"/>
    </xf>
    <xf numFmtId="20" fontId="35" fillId="0" borderId="0" xfId="0" applyNumberFormat="1" applyFont="1" applyAlignment="1">
      <alignment horizontal="center"/>
    </xf>
    <xf numFmtId="20" fontId="35" fillId="0" borderId="0" xfId="0" applyNumberFormat="1" applyFont="1"/>
    <xf numFmtId="0" fontId="34" fillId="0" borderId="0" xfId="0" applyFont="1" applyAlignment="1">
      <alignment horizontal="right" vertical="top"/>
    </xf>
    <xf numFmtId="20" fontId="36" fillId="0" borderId="0" xfId="0" applyNumberFormat="1" applyFont="1" applyAlignment="1">
      <alignment horizontal="left" vertical="top"/>
    </xf>
    <xf numFmtId="0" fontId="35" fillId="0" borderId="0" xfId="0" applyFont="1" applyAlignment="1">
      <alignment vertical="top"/>
    </xf>
    <xf numFmtId="20" fontId="35" fillId="0" borderId="0" xfId="0" applyNumberFormat="1" applyFont="1" applyAlignment="1">
      <alignment vertical="top"/>
    </xf>
    <xf numFmtId="0" fontId="20" fillId="0" borderId="5" xfId="0" applyFont="1" applyBorder="1" applyAlignment="1">
      <alignment horizontal="center" vertical="center" wrapText="1"/>
    </xf>
    <xf numFmtId="164" fontId="10" fillId="5" borderId="6" xfId="1" applyNumberFormat="1" applyFont="1" applyFill="1" applyBorder="1" applyAlignment="1">
      <alignment horizontal="center" vertical="center"/>
    </xf>
    <xf numFmtId="164" fontId="19" fillId="17" borderId="0" xfId="0" applyNumberFormat="1" applyFont="1" applyFill="1" applyAlignment="1">
      <alignment horizontal="center"/>
    </xf>
    <xf numFmtId="164" fontId="10" fillId="5" borderId="0" xfId="1" applyNumberFormat="1" applyFont="1" applyFill="1" applyAlignment="1">
      <alignment horizontal="center" vertical="center"/>
    </xf>
    <xf numFmtId="0" fontId="23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20" fillId="6" borderId="5" xfId="0" applyFont="1" applyFill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/>
    </xf>
    <xf numFmtId="0" fontId="20" fillId="11" borderId="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3" fillId="0" borderId="4" xfId="1" applyFont="1" applyBorder="1" applyAlignment="1">
      <alignment horizontal="center" vertical="center" wrapText="1"/>
    </xf>
    <xf numFmtId="164" fontId="29" fillId="5" borderId="6" xfId="1" applyNumberFormat="1" applyFont="1" applyFill="1" applyBorder="1" applyAlignment="1">
      <alignment horizontal="center" vertical="center"/>
    </xf>
    <xf numFmtId="164" fontId="20" fillId="17" borderId="0" xfId="0" applyNumberFormat="1" applyFont="1" applyFill="1" applyAlignment="1">
      <alignment horizontal="center"/>
    </xf>
    <xf numFmtId="164" fontId="20" fillId="5" borderId="0" xfId="1" applyNumberFormat="1" applyFont="1" applyFill="1" applyAlignment="1">
      <alignment horizontal="center" vertical="center"/>
    </xf>
    <xf numFmtId="0" fontId="23" fillId="13" borderId="0" xfId="0" applyFont="1" applyFill="1"/>
    <xf numFmtId="16" fontId="19" fillId="0" borderId="0" xfId="0" applyNumberFormat="1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1" xfId="0" applyFont="1" applyBorder="1" applyAlignment="1">
      <alignment vertical="center" wrapText="1"/>
    </xf>
    <xf numFmtId="0" fontId="23" fillId="0" borderId="7" xfId="0" applyFont="1" applyBorder="1" applyAlignment="1">
      <alignment wrapText="1"/>
    </xf>
    <xf numFmtId="0" fontId="23" fillId="0" borderId="5" xfId="0" applyFont="1" applyBorder="1" applyAlignment="1">
      <alignment wrapText="1"/>
    </xf>
    <xf numFmtId="46" fontId="9" fillId="0" borderId="11" xfId="0" applyNumberFormat="1" applyFont="1" applyBorder="1" applyAlignment="1">
      <alignment horizontal="center" vertical="center"/>
    </xf>
    <xf numFmtId="46" fontId="9" fillId="0" borderId="5" xfId="0" applyNumberFormat="1" applyFont="1" applyBorder="1" applyAlignment="1">
      <alignment horizontal="center" vertical="center"/>
    </xf>
    <xf numFmtId="164" fontId="37" fillId="0" borderId="0" xfId="0" applyNumberFormat="1" applyFont="1"/>
    <xf numFmtId="20" fontId="33" fillId="0" borderId="0" xfId="0" applyNumberFormat="1" applyFont="1"/>
    <xf numFmtId="0" fontId="32" fillId="2" borderId="0" xfId="0" applyFont="1" applyFill="1"/>
    <xf numFmtId="0" fontId="19" fillId="2" borderId="0" xfId="0" applyFont="1" applyFill="1"/>
    <xf numFmtId="0" fontId="9" fillId="0" borderId="12" xfId="1" applyFont="1" applyBorder="1" applyAlignment="1">
      <alignment horizontal="center" vertical="center" wrapText="1"/>
    </xf>
    <xf numFmtId="0" fontId="27" fillId="16" borderId="13" xfId="0" applyFont="1" applyFill="1" applyBorder="1" applyAlignment="1">
      <alignment vertical="center" wrapText="1"/>
    </xf>
    <xf numFmtId="0" fontId="23" fillId="0" borderId="13" xfId="0" applyFont="1" applyBorder="1" applyAlignment="1">
      <alignment vertical="center" wrapText="1"/>
    </xf>
  </cellXfs>
  <cellStyles count="3">
    <cellStyle name="Normal" xfId="0" builtinId="0"/>
    <cellStyle name="Normal 2" xfId="2" xr:uid="{CBBD6800-CB82-4D24-8FF4-79AB32299497}"/>
    <cellStyle name="Normal 3" xfId="1" xr:uid="{68B86E3B-2D0D-4CAA-A649-F3A6A3822727}"/>
  </cellStyles>
  <dxfs count="5481"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300D6-F1AC-4D56-BA18-704AAB3976BF}">
  <dimension ref="A3:FS59"/>
  <sheetViews>
    <sheetView topLeftCell="A22" zoomScale="55" zoomScaleNormal="55" workbookViewId="0">
      <selection activeCell="CB37" sqref="CB37"/>
    </sheetView>
  </sheetViews>
  <sheetFormatPr baseColWidth="10" defaultColWidth="10.6640625" defaultRowHeight="14.4" outlineLevelCol="1" x14ac:dyDescent="0.3"/>
  <cols>
    <col min="1" max="1" width="34.6640625" customWidth="1"/>
    <col min="2" max="2" width="17.5546875" hidden="1" customWidth="1" outlineLevel="1"/>
    <col min="3" max="3" width="9.33203125" hidden="1" customWidth="1" outlineLevel="1"/>
    <col min="4" max="4" width="8.5546875" hidden="1" customWidth="1" outlineLevel="1"/>
    <col min="5" max="5" width="8" hidden="1" customWidth="1" outlineLevel="1"/>
    <col min="6" max="6" width="19.88671875" hidden="1" customWidth="1" outlineLevel="1"/>
    <col min="7" max="7" width="9.6640625" hidden="1" customWidth="1" outlineLevel="1"/>
    <col min="8" max="8" width="8.5546875" hidden="1" customWidth="1" outlineLevel="1"/>
    <col min="9" max="9" width="8" hidden="1" customWidth="1" outlineLevel="1"/>
    <col min="10" max="10" width="19.5546875" hidden="1" customWidth="1" outlineLevel="1"/>
    <col min="11" max="11" width="9.109375" hidden="1" customWidth="1" outlineLevel="1"/>
    <col min="12" max="12" width="8.5546875" hidden="1" customWidth="1" outlineLevel="1"/>
    <col min="13" max="13" width="8" hidden="1" customWidth="1" outlineLevel="1"/>
    <col min="14" max="14" width="18.44140625" hidden="1" customWidth="1" outlineLevel="1"/>
    <col min="15" max="15" width="9.5546875" hidden="1" customWidth="1" outlineLevel="1"/>
    <col min="16" max="16" width="8.5546875" hidden="1" customWidth="1" outlineLevel="1"/>
    <col min="17" max="17" width="8" hidden="1" customWidth="1" outlineLevel="1"/>
    <col min="18" max="18" width="17.6640625" hidden="1" customWidth="1" outlineLevel="1"/>
    <col min="19" max="19" width="10" hidden="1" customWidth="1" outlineLevel="1"/>
    <col min="20" max="20" width="8.5546875" hidden="1" customWidth="1" outlineLevel="1"/>
    <col min="21" max="21" width="8" hidden="1" customWidth="1" outlineLevel="1"/>
    <col min="22" max="22" width="24" hidden="1" customWidth="1" outlineLevel="1"/>
    <col min="23" max="23" width="9.109375" hidden="1" customWidth="1" outlineLevel="1"/>
    <col min="24" max="24" width="8.5546875" hidden="1" customWidth="1" outlineLevel="1"/>
    <col min="25" max="25" width="8" hidden="1" customWidth="1" outlineLevel="1"/>
    <col min="26" max="26" width="19.44140625" hidden="1" customWidth="1" outlineLevel="1"/>
    <col min="27" max="27" width="9.6640625" hidden="1" customWidth="1" outlineLevel="1"/>
    <col min="28" max="28" width="9.109375" hidden="1" customWidth="1" outlineLevel="1"/>
    <col min="29" max="29" width="8" hidden="1" customWidth="1" outlineLevel="1"/>
    <col min="30" max="30" width="9.44140625" hidden="1" customWidth="1" outlineLevel="1"/>
    <col min="31" max="31" width="18" hidden="1" customWidth="1" outlineLevel="1"/>
    <col min="32" max="32" width="9.6640625" hidden="1" customWidth="1" outlineLevel="1"/>
    <col min="33" max="33" width="9.109375" hidden="1" customWidth="1" outlineLevel="1"/>
    <col min="34" max="34" width="8.33203125" hidden="1" customWidth="1" outlineLevel="1"/>
    <col min="35" max="35" width="18" hidden="1" customWidth="1" outlineLevel="1"/>
    <col min="36" max="36" width="9.6640625" hidden="1" customWidth="1" outlineLevel="1"/>
    <col min="37" max="37" width="9.109375" hidden="1" customWidth="1" outlineLevel="1"/>
    <col min="38" max="38" width="8.33203125" hidden="1" customWidth="1" outlineLevel="1"/>
    <col min="39" max="39" width="18" hidden="1" customWidth="1" outlineLevel="1"/>
    <col min="40" max="40" width="9.6640625" hidden="1" customWidth="1" outlineLevel="1"/>
    <col min="41" max="41" width="9.109375" hidden="1" customWidth="1" outlineLevel="1"/>
    <col min="42" max="42" width="8.33203125" hidden="1" customWidth="1" outlineLevel="1"/>
    <col min="43" max="43" width="18" hidden="1" customWidth="1" outlineLevel="1"/>
    <col min="44" max="44" width="9.6640625" hidden="1" customWidth="1" outlineLevel="1"/>
    <col min="45" max="45" width="9.109375" hidden="1" customWidth="1" outlineLevel="1"/>
    <col min="46" max="46" width="8.33203125" hidden="1" customWidth="1" outlineLevel="1"/>
    <col min="47" max="47" width="18" hidden="1" customWidth="1" outlineLevel="1"/>
    <col min="48" max="48" width="9.6640625" hidden="1" customWidth="1" outlineLevel="1"/>
    <col min="49" max="49" width="9.109375" hidden="1" customWidth="1" outlineLevel="1"/>
    <col min="50" max="50" width="8.33203125" hidden="1" customWidth="1" outlineLevel="1"/>
    <col min="51" max="51" width="24.6640625" hidden="1" customWidth="1" outlineLevel="1"/>
    <col min="52" max="52" width="9.6640625" hidden="1" customWidth="1" outlineLevel="1"/>
    <col min="53" max="53" width="9.109375" hidden="1" customWidth="1" outlineLevel="1"/>
    <col min="54" max="54" width="8.33203125" hidden="1" customWidth="1" outlineLevel="1"/>
    <col min="55" max="55" width="16.109375" hidden="1" customWidth="1" outlineLevel="1"/>
    <col min="56" max="59" width="10.6640625" hidden="1" customWidth="1" outlineLevel="1"/>
    <col min="60" max="60" width="18.33203125" bestFit="1" customWidth="1" collapsed="1"/>
    <col min="61" max="61" width="9.33203125" customWidth="1"/>
    <col min="62" max="62" width="8.6640625" bestFit="1" customWidth="1"/>
    <col min="63" max="63" width="9" bestFit="1" customWidth="1"/>
    <col min="64" max="64" width="18.33203125" bestFit="1" customWidth="1"/>
    <col min="65" max="65" width="9.33203125" bestFit="1" customWidth="1"/>
    <col min="66" max="66" width="8.6640625" bestFit="1" customWidth="1"/>
    <col min="67" max="67" width="9" bestFit="1" customWidth="1"/>
    <col min="68" max="68" width="18.33203125" bestFit="1" customWidth="1"/>
    <col min="69" max="69" width="9.33203125" bestFit="1" customWidth="1"/>
    <col min="70" max="70" width="8.6640625" bestFit="1" customWidth="1"/>
    <col min="71" max="71" width="9" bestFit="1" customWidth="1"/>
    <col min="72" max="72" width="18.33203125" bestFit="1" customWidth="1"/>
    <col min="73" max="73" width="9.33203125" bestFit="1" customWidth="1"/>
    <col min="74" max="74" width="9.88671875" customWidth="1"/>
    <col min="75" max="75" width="9" bestFit="1" customWidth="1"/>
    <col min="76" max="76" width="18.33203125" bestFit="1" customWidth="1"/>
    <col min="77" max="77" width="9.33203125" bestFit="1" customWidth="1"/>
    <col min="78" max="78" width="8.6640625" bestFit="1" customWidth="1"/>
    <col min="79" max="79" width="9" bestFit="1" customWidth="1"/>
    <col min="80" max="80" width="25.109375" bestFit="1" customWidth="1"/>
    <col min="81" max="81" width="9.33203125" bestFit="1" customWidth="1"/>
    <col min="82" max="82" width="8.6640625" bestFit="1" customWidth="1"/>
    <col min="83" max="83" width="9" bestFit="1" customWidth="1"/>
    <col min="84" max="84" width="19.44140625" customWidth="1"/>
    <col min="85" max="86" width="8.6640625" bestFit="1" customWidth="1"/>
    <col min="87" max="87" width="9" bestFit="1" customWidth="1"/>
    <col min="88" max="88" width="9.109375" bestFit="1" customWidth="1"/>
    <col min="89" max="89" width="18.33203125" bestFit="1" customWidth="1"/>
    <col min="90" max="91" width="9.33203125" bestFit="1" customWidth="1"/>
    <col min="93" max="93" width="18.33203125" bestFit="1" customWidth="1"/>
    <col min="97" max="97" width="18.33203125" bestFit="1" customWidth="1"/>
    <col min="101" max="101" width="18.33203125" customWidth="1"/>
    <col min="105" max="105" width="23" bestFit="1" customWidth="1"/>
    <col min="109" max="109" width="25.33203125" bestFit="1" customWidth="1"/>
    <col min="113" max="113" width="24.33203125" customWidth="1"/>
    <col min="118" max="118" width="18.33203125" bestFit="1" customWidth="1"/>
    <col min="119" max="121" width="9.33203125" bestFit="1" customWidth="1"/>
    <col min="122" max="122" width="18.33203125" bestFit="1" customWidth="1"/>
    <col min="123" max="124" width="9.33203125" bestFit="1" customWidth="1"/>
    <col min="125" max="125" width="9" bestFit="1" customWidth="1"/>
    <col min="126" max="126" width="18.33203125" customWidth="1"/>
    <col min="127" max="128" width="9.33203125" bestFit="1" customWidth="1"/>
    <col min="129" max="129" width="9" bestFit="1" customWidth="1"/>
    <col min="130" max="130" width="18.33203125" customWidth="1"/>
    <col min="131" max="132" width="9.33203125" bestFit="1" customWidth="1"/>
    <col min="133" max="133" width="9" bestFit="1" customWidth="1"/>
    <col min="134" max="134" width="27.109375" bestFit="1" customWidth="1"/>
    <col min="135" max="136" width="9.33203125" bestFit="1" customWidth="1"/>
    <col min="137" max="137" width="9" bestFit="1" customWidth="1"/>
    <col min="138" max="138" width="25.33203125" bestFit="1" customWidth="1"/>
    <col min="139" max="140" width="9.33203125" bestFit="1" customWidth="1"/>
    <col min="141" max="141" width="9" bestFit="1" customWidth="1"/>
    <col min="142" max="142" width="16.6640625" customWidth="1"/>
    <col min="143" max="144" width="9.33203125" bestFit="1" customWidth="1"/>
    <col min="147" max="147" width="18.44140625" customWidth="1"/>
    <col min="148" max="149" width="9.33203125" bestFit="1" customWidth="1"/>
    <col min="150" max="150" width="9" bestFit="1" customWidth="1"/>
    <col min="151" max="151" width="18.33203125" bestFit="1" customWidth="1"/>
    <col min="152" max="153" width="9.33203125" bestFit="1" customWidth="1"/>
    <col min="154" max="154" width="9" bestFit="1" customWidth="1"/>
    <col min="155" max="155" width="18.33203125" bestFit="1" customWidth="1"/>
    <col min="156" max="157" width="9.33203125" bestFit="1" customWidth="1"/>
    <col min="158" max="158" width="9" bestFit="1" customWidth="1"/>
    <col min="159" max="159" width="18.5546875" customWidth="1"/>
    <col min="160" max="161" width="9.33203125" bestFit="1" customWidth="1"/>
    <col min="162" max="162" width="9" bestFit="1" customWidth="1"/>
    <col min="163" max="163" width="17.5546875" customWidth="1"/>
    <col min="164" max="165" width="9.33203125" bestFit="1" customWidth="1"/>
    <col min="166" max="166" width="9" bestFit="1" customWidth="1"/>
    <col min="167" max="167" width="20.109375" customWidth="1"/>
    <col min="168" max="169" width="9.33203125" bestFit="1" customWidth="1"/>
    <col min="170" max="170" width="9" bestFit="1" customWidth="1"/>
    <col min="171" max="171" width="18" customWidth="1"/>
    <col min="172" max="173" width="9.33203125" bestFit="1" customWidth="1"/>
    <col min="174" max="174" width="9" bestFit="1" customWidth="1"/>
    <col min="175" max="175" width="9.109375" bestFit="1" customWidth="1"/>
  </cols>
  <sheetData>
    <row r="3" spans="1:175" ht="31.2" x14ac:dyDescent="0.6">
      <c r="AJ3" s="1" t="s">
        <v>0</v>
      </c>
      <c r="AL3" s="1"/>
      <c r="AM3" s="2">
        <f>AE5</f>
        <v>45530</v>
      </c>
      <c r="AN3" s="3"/>
      <c r="AO3" s="4" t="s">
        <v>1</v>
      </c>
      <c r="AP3" s="3"/>
      <c r="AQ3" s="5">
        <f>BC5</f>
        <v>45536</v>
      </c>
    </row>
    <row r="5" spans="1:175" s="6" customFormat="1" ht="24" thickBot="1" x14ac:dyDescent="0.5">
      <c r="A5" s="6" t="s">
        <v>2</v>
      </c>
      <c r="B5" s="7">
        <v>45523</v>
      </c>
      <c r="C5" s="7"/>
      <c r="D5" s="7"/>
      <c r="F5" s="7">
        <v>45524</v>
      </c>
      <c r="G5" s="7"/>
      <c r="H5" s="7"/>
      <c r="J5" s="7">
        <v>45525</v>
      </c>
      <c r="K5" s="7"/>
      <c r="L5" s="7"/>
      <c r="N5" s="7">
        <v>45526</v>
      </c>
      <c r="O5" s="7"/>
      <c r="P5" s="7"/>
      <c r="R5" s="7">
        <v>45527</v>
      </c>
      <c r="S5" s="7"/>
      <c r="T5" s="7"/>
      <c r="V5" s="8">
        <v>45528</v>
      </c>
      <c r="W5" s="8"/>
      <c r="X5" s="8"/>
      <c r="Z5" s="7">
        <v>45529</v>
      </c>
      <c r="AA5" s="7"/>
      <c r="AB5" s="7"/>
      <c r="AE5" s="9">
        <v>45530</v>
      </c>
      <c r="AF5" s="10"/>
      <c r="AG5" s="10"/>
      <c r="AH5" s="11"/>
      <c r="AI5" s="9">
        <v>45531</v>
      </c>
      <c r="AJ5" s="10"/>
      <c r="AK5" s="10"/>
      <c r="AL5" s="11"/>
      <c r="AM5" s="9">
        <v>45532</v>
      </c>
      <c r="AN5" s="10"/>
      <c r="AO5" s="10"/>
      <c r="AP5" s="11"/>
      <c r="AQ5" s="9">
        <v>45533</v>
      </c>
      <c r="AR5" s="10"/>
      <c r="AS5" s="10"/>
      <c r="AT5" s="11"/>
      <c r="AU5" s="9">
        <v>45534</v>
      </c>
      <c r="AV5" s="10"/>
      <c r="AW5" s="10"/>
      <c r="AX5" s="11"/>
      <c r="AY5" s="12">
        <v>45535</v>
      </c>
      <c r="AZ5" s="12"/>
      <c r="BA5" s="12"/>
      <c r="BB5" s="11"/>
      <c r="BC5" s="9">
        <v>45536</v>
      </c>
      <c r="BD5" s="10"/>
      <c r="BE5" s="10"/>
      <c r="BF5" s="11"/>
      <c r="BG5"/>
      <c r="BH5" s="13">
        <v>45537</v>
      </c>
      <c r="BL5" s="13">
        <v>45538</v>
      </c>
      <c r="BP5" s="13">
        <v>45539</v>
      </c>
      <c r="BT5" s="13">
        <v>45540</v>
      </c>
      <c r="BX5" s="13">
        <v>45541</v>
      </c>
      <c r="CB5" s="13">
        <v>45542</v>
      </c>
      <c r="CE5" s="14"/>
      <c r="CF5" s="13">
        <v>45543</v>
      </c>
      <c r="CK5" s="13">
        <v>45544</v>
      </c>
      <c r="CO5" s="13">
        <v>45545</v>
      </c>
      <c r="CS5" s="13">
        <v>45546</v>
      </c>
      <c r="CW5" s="13">
        <v>45547</v>
      </c>
      <c r="DA5" s="13">
        <v>45548</v>
      </c>
      <c r="DE5" s="13">
        <v>45549</v>
      </c>
      <c r="DH5" s="14"/>
      <c r="DI5" s="13">
        <v>45550</v>
      </c>
      <c r="DN5" s="13">
        <v>45551</v>
      </c>
      <c r="DR5" s="13">
        <v>45552</v>
      </c>
      <c r="DV5" s="13">
        <v>45553</v>
      </c>
      <c r="DZ5" s="13">
        <v>45554</v>
      </c>
      <c r="ED5" s="13">
        <v>45555</v>
      </c>
      <c r="EH5" s="13">
        <v>45556</v>
      </c>
      <c r="EK5" s="14"/>
      <c r="EL5" s="13">
        <v>45557</v>
      </c>
      <c r="EQ5" s="13">
        <v>45558</v>
      </c>
      <c r="EU5" s="13">
        <v>45559</v>
      </c>
      <c r="EY5" s="13">
        <v>45560</v>
      </c>
      <c r="FC5" s="13">
        <v>45561</v>
      </c>
      <c r="FG5" s="13">
        <v>45562</v>
      </c>
      <c r="FK5" s="13">
        <v>45563</v>
      </c>
      <c r="FO5" s="13">
        <v>45564</v>
      </c>
    </row>
    <row r="6" spans="1:175" ht="28.2" thickTop="1" x14ac:dyDescent="0.3">
      <c r="A6" s="15" t="s">
        <v>3</v>
      </c>
      <c r="B6" s="16" t="s">
        <v>4</v>
      </c>
      <c r="C6" s="16" t="s">
        <v>5</v>
      </c>
      <c r="D6" s="16" t="s">
        <v>6</v>
      </c>
      <c r="E6" s="17" t="s">
        <v>7</v>
      </c>
      <c r="F6" s="18" t="s">
        <v>8</v>
      </c>
      <c r="G6" s="16" t="s">
        <v>5</v>
      </c>
      <c r="H6" s="16" t="s">
        <v>6</v>
      </c>
      <c r="I6" s="17" t="s">
        <v>7</v>
      </c>
      <c r="J6" s="18" t="s">
        <v>9</v>
      </c>
      <c r="K6" s="16" t="s">
        <v>5</v>
      </c>
      <c r="L6" s="16" t="s">
        <v>6</v>
      </c>
      <c r="M6" s="17" t="s">
        <v>7</v>
      </c>
      <c r="N6" s="18" t="s">
        <v>10</v>
      </c>
      <c r="O6" s="16" t="s">
        <v>5</v>
      </c>
      <c r="P6" s="16" t="s">
        <v>6</v>
      </c>
      <c r="Q6" s="17" t="s">
        <v>7</v>
      </c>
      <c r="R6" s="18" t="s">
        <v>11</v>
      </c>
      <c r="S6" s="16" t="s">
        <v>5</v>
      </c>
      <c r="T6" s="16" t="s">
        <v>6</v>
      </c>
      <c r="U6" s="17" t="s">
        <v>7</v>
      </c>
      <c r="V6" s="18" t="s">
        <v>12</v>
      </c>
      <c r="W6" s="16" t="s">
        <v>5</v>
      </c>
      <c r="X6" s="16" t="s">
        <v>6</v>
      </c>
      <c r="Y6" s="17" t="s">
        <v>7</v>
      </c>
      <c r="Z6" s="18" t="s">
        <v>13</v>
      </c>
      <c r="AA6" s="16" t="s">
        <v>5</v>
      </c>
      <c r="AB6" s="16" t="s">
        <v>6</v>
      </c>
      <c r="AC6" s="17" t="s">
        <v>7</v>
      </c>
      <c r="AD6" s="19" t="s">
        <v>14</v>
      </c>
      <c r="AE6" s="16" t="s">
        <v>4</v>
      </c>
      <c r="AF6" s="16" t="s">
        <v>5</v>
      </c>
      <c r="AG6" s="16" t="s">
        <v>6</v>
      </c>
      <c r="AH6" s="17" t="s">
        <v>7</v>
      </c>
      <c r="AI6" s="18" t="s">
        <v>8</v>
      </c>
      <c r="AJ6" s="16" t="s">
        <v>5</v>
      </c>
      <c r="AK6" s="16" t="s">
        <v>6</v>
      </c>
      <c r="AL6" s="17" t="s">
        <v>7</v>
      </c>
      <c r="AM6" s="18" t="s">
        <v>9</v>
      </c>
      <c r="AN6" s="16" t="s">
        <v>5</v>
      </c>
      <c r="AO6" s="16" t="s">
        <v>6</v>
      </c>
      <c r="AP6" s="17" t="s">
        <v>7</v>
      </c>
      <c r="AQ6" s="18" t="s">
        <v>10</v>
      </c>
      <c r="AR6" s="16" t="s">
        <v>5</v>
      </c>
      <c r="AS6" s="16" t="s">
        <v>6</v>
      </c>
      <c r="AT6" s="17" t="s">
        <v>7</v>
      </c>
      <c r="AU6" s="18" t="s">
        <v>11</v>
      </c>
      <c r="AV6" s="16" t="s">
        <v>5</v>
      </c>
      <c r="AW6" s="16" t="s">
        <v>6</v>
      </c>
      <c r="AX6" s="17" t="s">
        <v>7</v>
      </c>
      <c r="AY6" s="18" t="s">
        <v>12</v>
      </c>
      <c r="AZ6" s="16" t="s">
        <v>5</v>
      </c>
      <c r="BA6" s="16" t="s">
        <v>6</v>
      </c>
      <c r="BB6" s="17" t="s">
        <v>7</v>
      </c>
      <c r="BC6" s="18" t="s">
        <v>13</v>
      </c>
      <c r="BD6" s="16" t="s">
        <v>5</v>
      </c>
      <c r="BE6" s="16" t="s">
        <v>6</v>
      </c>
      <c r="BF6" s="17" t="s">
        <v>7</v>
      </c>
      <c r="BG6" s="19" t="s">
        <v>14</v>
      </c>
      <c r="BH6" s="16" t="s">
        <v>4</v>
      </c>
      <c r="BI6" s="16" t="s">
        <v>5</v>
      </c>
      <c r="BJ6" s="16" t="s">
        <v>6</v>
      </c>
      <c r="BK6" s="17" t="s">
        <v>7</v>
      </c>
      <c r="BL6" s="18" t="s">
        <v>8</v>
      </c>
      <c r="BM6" s="16" t="s">
        <v>5</v>
      </c>
      <c r="BN6" s="16" t="s">
        <v>6</v>
      </c>
      <c r="BO6" s="17" t="s">
        <v>7</v>
      </c>
      <c r="BP6" s="18" t="s">
        <v>9</v>
      </c>
      <c r="BQ6" s="16" t="s">
        <v>5</v>
      </c>
      <c r="BR6" s="16" t="s">
        <v>6</v>
      </c>
      <c r="BS6" s="17" t="s">
        <v>7</v>
      </c>
      <c r="BT6" s="18" t="s">
        <v>10</v>
      </c>
      <c r="BU6" s="16" t="s">
        <v>5</v>
      </c>
      <c r="BV6" s="16" t="s">
        <v>6</v>
      </c>
      <c r="BW6" s="17" t="s">
        <v>7</v>
      </c>
      <c r="BX6" s="18" t="s">
        <v>11</v>
      </c>
      <c r="BY6" s="16" t="s">
        <v>5</v>
      </c>
      <c r="BZ6" s="16" t="s">
        <v>6</v>
      </c>
      <c r="CA6" s="17" t="s">
        <v>7</v>
      </c>
      <c r="CB6" s="18" t="s">
        <v>12</v>
      </c>
      <c r="CC6" s="16" t="s">
        <v>5</v>
      </c>
      <c r="CD6" s="16" t="s">
        <v>6</v>
      </c>
      <c r="CE6" s="17" t="s">
        <v>7</v>
      </c>
      <c r="CF6" s="18" t="s">
        <v>13</v>
      </c>
      <c r="CG6" s="16" t="s">
        <v>5</v>
      </c>
      <c r="CH6" s="16" t="s">
        <v>6</v>
      </c>
      <c r="CI6" s="17" t="s">
        <v>7</v>
      </c>
      <c r="CJ6" s="19" t="s">
        <v>14</v>
      </c>
      <c r="CK6" s="16" t="s">
        <v>4</v>
      </c>
      <c r="CL6" s="16" t="s">
        <v>5</v>
      </c>
      <c r="CM6" s="16" t="s">
        <v>6</v>
      </c>
      <c r="CN6" s="17" t="s">
        <v>7</v>
      </c>
      <c r="CO6" s="18" t="s">
        <v>8</v>
      </c>
      <c r="CP6" s="16" t="s">
        <v>5</v>
      </c>
      <c r="CQ6" s="16" t="s">
        <v>6</v>
      </c>
      <c r="CR6" s="17" t="s">
        <v>7</v>
      </c>
      <c r="CS6" s="18" t="s">
        <v>9</v>
      </c>
      <c r="CT6" s="16" t="s">
        <v>5</v>
      </c>
      <c r="CU6" s="16" t="s">
        <v>6</v>
      </c>
      <c r="CV6" s="17" t="s">
        <v>7</v>
      </c>
      <c r="CW6" s="18" t="s">
        <v>10</v>
      </c>
      <c r="CX6" s="16" t="s">
        <v>5</v>
      </c>
      <c r="CY6" s="16" t="s">
        <v>6</v>
      </c>
      <c r="CZ6" s="17" t="s">
        <v>7</v>
      </c>
      <c r="DA6" s="18" t="s">
        <v>11</v>
      </c>
      <c r="DB6" s="16" t="s">
        <v>5</v>
      </c>
      <c r="DC6" s="16" t="s">
        <v>6</v>
      </c>
      <c r="DD6" s="17" t="s">
        <v>7</v>
      </c>
      <c r="DE6" s="18" t="s">
        <v>12</v>
      </c>
      <c r="DF6" s="16" t="s">
        <v>5</v>
      </c>
      <c r="DG6" s="16" t="s">
        <v>6</v>
      </c>
      <c r="DH6" s="17" t="s">
        <v>7</v>
      </c>
      <c r="DI6" s="18" t="s">
        <v>13</v>
      </c>
      <c r="DJ6" s="16" t="s">
        <v>5</v>
      </c>
      <c r="DK6" s="16" t="s">
        <v>6</v>
      </c>
      <c r="DL6" s="17" t="s">
        <v>7</v>
      </c>
      <c r="DM6" s="19" t="s">
        <v>14</v>
      </c>
      <c r="DN6" s="16" t="s">
        <v>4</v>
      </c>
      <c r="DO6" s="16" t="s">
        <v>5</v>
      </c>
      <c r="DP6" s="16" t="s">
        <v>6</v>
      </c>
      <c r="DQ6" s="17" t="s">
        <v>7</v>
      </c>
      <c r="DR6" s="18" t="s">
        <v>8</v>
      </c>
      <c r="DS6" s="16" t="s">
        <v>5</v>
      </c>
      <c r="DT6" s="16" t="s">
        <v>6</v>
      </c>
      <c r="DU6" s="17" t="s">
        <v>7</v>
      </c>
      <c r="DV6" s="18" t="s">
        <v>9</v>
      </c>
      <c r="DW6" s="16" t="s">
        <v>5</v>
      </c>
      <c r="DX6" s="16" t="s">
        <v>6</v>
      </c>
      <c r="DY6" s="17" t="s">
        <v>7</v>
      </c>
      <c r="DZ6" s="18" t="s">
        <v>10</v>
      </c>
      <c r="EA6" s="16" t="s">
        <v>5</v>
      </c>
      <c r="EB6" s="16" t="s">
        <v>6</v>
      </c>
      <c r="EC6" s="17" t="s">
        <v>7</v>
      </c>
      <c r="ED6" s="18" t="s">
        <v>11</v>
      </c>
      <c r="EE6" s="16" t="s">
        <v>5</v>
      </c>
      <c r="EF6" s="16" t="s">
        <v>6</v>
      </c>
      <c r="EG6" s="17" t="s">
        <v>7</v>
      </c>
      <c r="EH6" s="18" t="s">
        <v>12</v>
      </c>
      <c r="EI6" s="16" t="s">
        <v>5</v>
      </c>
      <c r="EJ6" s="16" t="s">
        <v>6</v>
      </c>
      <c r="EK6" s="17" t="s">
        <v>7</v>
      </c>
      <c r="EL6" s="18" t="s">
        <v>13</v>
      </c>
      <c r="EM6" s="16" t="s">
        <v>5</v>
      </c>
      <c r="EN6" s="16" t="s">
        <v>6</v>
      </c>
      <c r="EO6" s="17" t="s">
        <v>7</v>
      </c>
      <c r="EP6" s="19" t="s">
        <v>14</v>
      </c>
      <c r="EQ6" s="16" t="s">
        <v>4</v>
      </c>
      <c r="ER6" s="16" t="s">
        <v>5</v>
      </c>
      <c r="ES6" s="16" t="s">
        <v>6</v>
      </c>
      <c r="ET6" s="17" t="s">
        <v>7</v>
      </c>
      <c r="EU6" s="18" t="s">
        <v>8</v>
      </c>
      <c r="EV6" s="16" t="s">
        <v>5</v>
      </c>
      <c r="EW6" s="16" t="s">
        <v>6</v>
      </c>
      <c r="EX6" s="17" t="s">
        <v>7</v>
      </c>
      <c r="EY6" s="18" t="s">
        <v>9</v>
      </c>
      <c r="EZ6" s="16" t="s">
        <v>5</v>
      </c>
      <c r="FA6" s="16" t="s">
        <v>6</v>
      </c>
      <c r="FB6" s="17" t="s">
        <v>7</v>
      </c>
      <c r="FC6" s="18" t="s">
        <v>10</v>
      </c>
      <c r="FD6" s="16" t="s">
        <v>5</v>
      </c>
      <c r="FE6" s="16" t="s">
        <v>6</v>
      </c>
      <c r="FF6" s="17" t="s">
        <v>7</v>
      </c>
      <c r="FG6" s="18" t="s">
        <v>11</v>
      </c>
      <c r="FH6" s="16" t="s">
        <v>5</v>
      </c>
      <c r="FI6" s="16" t="s">
        <v>6</v>
      </c>
      <c r="FJ6" s="17" t="s">
        <v>7</v>
      </c>
      <c r="FK6" s="18" t="s">
        <v>12</v>
      </c>
      <c r="FL6" s="16" t="s">
        <v>5</v>
      </c>
      <c r="FM6" s="16" t="s">
        <v>6</v>
      </c>
      <c r="FN6" s="17" t="s">
        <v>7</v>
      </c>
      <c r="FO6" s="18" t="s">
        <v>13</v>
      </c>
      <c r="FP6" s="16" t="s">
        <v>5</v>
      </c>
      <c r="FQ6" s="16" t="s">
        <v>6</v>
      </c>
      <c r="FR6" s="17" t="s">
        <v>7</v>
      </c>
      <c r="FS6" s="19" t="s">
        <v>14</v>
      </c>
    </row>
    <row r="7" spans="1:175" ht="38.25" customHeight="1" x14ac:dyDescent="0.3">
      <c r="A7" s="20" t="s">
        <v>146</v>
      </c>
      <c r="B7" s="21" t="s">
        <v>15</v>
      </c>
      <c r="C7" s="22" t="s">
        <v>16</v>
      </c>
      <c r="D7" s="22" t="s">
        <v>16</v>
      </c>
      <c r="E7" s="23" t="s">
        <v>17</v>
      </c>
      <c r="F7" s="21" t="s">
        <v>15</v>
      </c>
      <c r="G7" s="22" t="s">
        <v>16</v>
      </c>
      <c r="H7" s="22" t="s">
        <v>16</v>
      </c>
      <c r="I7" s="23" t="s">
        <v>17</v>
      </c>
      <c r="J7" s="21" t="s">
        <v>15</v>
      </c>
      <c r="K7" s="22" t="s">
        <v>16</v>
      </c>
      <c r="L7" s="22" t="s">
        <v>16</v>
      </c>
      <c r="M7" s="23" t="s">
        <v>17</v>
      </c>
      <c r="N7" s="21" t="s">
        <v>15</v>
      </c>
      <c r="O7" s="22" t="s">
        <v>16</v>
      </c>
      <c r="P7" s="22" t="s">
        <v>16</v>
      </c>
      <c r="Q7" s="23" t="s">
        <v>17</v>
      </c>
      <c r="R7" s="21" t="s">
        <v>15</v>
      </c>
      <c r="S7" s="22" t="s">
        <v>16</v>
      </c>
      <c r="T7" s="22" t="s">
        <v>16</v>
      </c>
      <c r="U7" s="23" t="s">
        <v>17</v>
      </c>
      <c r="V7" s="21" t="s">
        <v>15</v>
      </c>
      <c r="W7" s="22" t="s">
        <v>16</v>
      </c>
      <c r="X7" s="22" t="s">
        <v>16</v>
      </c>
      <c r="Y7" s="23" t="s">
        <v>17</v>
      </c>
      <c r="Z7" s="24" t="s">
        <v>18</v>
      </c>
      <c r="AA7" s="22" t="s">
        <v>16</v>
      </c>
      <c r="AB7" s="22" t="s">
        <v>16</v>
      </c>
      <c r="AC7" s="23" t="s">
        <v>17</v>
      </c>
      <c r="AD7" s="25">
        <f t="shared" ref="AD7:AD20" si="0">E7+I7+M7+Q7+U7+Y7+AC7</f>
        <v>0</v>
      </c>
      <c r="AE7" s="21" t="s">
        <v>15</v>
      </c>
      <c r="AF7" s="22" t="s">
        <v>16</v>
      </c>
      <c r="AG7" s="22" t="s">
        <v>16</v>
      </c>
      <c r="AH7" s="23" t="s">
        <v>17</v>
      </c>
      <c r="AI7" s="21" t="s">
        <v>15</v>
      </c>
      <c r="AJ7" s="22" t="s">
        <v>16</v>
      </c>
      <c r="AK7" s="22" t="s">
        <v>16</v>
      </c>
      <c r="AL7" s="23" t="s">
        <v>17</v>
      </c>
      <c r="AM7" s="21" t="s">
        <v>15</v>
      </c>
      <c r="AN7" s="22" t="s">
        <v>16</v>
      </c>
      <c r="AO7" s="22" t="s">
        <v>16</v>
      </c>
      <c r="AP7" s="23" t="s">
        <v>17</v>
      </c>
      <c r="AQ7" s="21" t="s">
        <v>15</v>
      </c>
      <c r="AR7" s="22" t="s">
        <v>16</v>
      </c>
      <c r="AS7" s="22" t="s">
        <v>16</v>
      </c>
      <c r="AT7" s="23" t="s">
        <v>17</v>
      </c>
      <c r="AU7" s="21" t="s">
        <v>15</v>
      </c>
      <c r="AV7" s="22" t="s">
        <v>16</v>
      </c>
      <c r="AW7" s="22" t="s">
        <v>16</v>
      </c>
      <c r="AX7" s="23" t="s">
        <v>17</v>
      </c>
      <c r="AY7" s="21" t="s">
        <v>15</v>
      </c>
      <c r="AZ7" s="22" t="s">
        <v>16</v>
      </c>
      <c r="BA7" s="22" t="s">
        <v>16</v>
      </c>
      <c r="BB7" s="23" t="s">
        <v>17</v>
      </c>
      <c r="BC7" s="24" t="s">
        <v>18</v>
      </c>
      <c r="BD7" s="22" t="s">
        <v>16</v>
      </c>
      <c r="BE7" s="22" t="s">
        <v>16</v>
      </c>
      <c r="BF7" s="23" t="s">
        <v>17</v>
      </c>
      <c r="BG7" s="25">
        <f t="shared" ref="BG7:BG20" si="1">AH7+AL7+AP7+AT7+AX7+BB7+BF7</f>
        <v>0</v>
      </c>
      <c r="BH7" s="26" t="s">
        <v>19</v>
      </c>
      <c r="BI7" s="22">
        <f>VLOOKUP(BH7,'PS-FS'!$D$2:$F$56,2,FALSE)</f>
        <v>0.20833333333333334</v>
      </c>
      <c r="BJ7" s="22">
        <f>VLOOKUP(BH7,'PS-FS'!$D$2:$F$56,3,FALSE)</f>
        <v>0.5</v>
      </c>
      <c r="BK7" s="23">
        <f>IFERROR(VLOOKUP(BH7,'PS-FS'!$D$1:$H$56,5,FALSE),"00:00")</f>
        <v>0.29166666666666663</v>
      </c>
      <c r="BL7" s="27" t="s">
        <v>20</v>
      </c>
      <c r="BM7" s="22">
        <f>VLOOKUP(BL7,'PS-FS'!$D$2:$F$56,2,FALSE)</f>
        <v>0.21180555555555558</v>
      </c>
      <c r="BN7" s="22">
        <f>VLOOKUP(BL7,'PS-FS'!$D$2:$F$56,3,FALSE)</f>
        <v>0.42013888888888895</v>
      </c>
      <c r="BO7" s="23">
        <f>IFERROR(VLOOKUP(BL7,'PS-FS'!$D$1:$H$56,5,FALSE),"00:00")</f>
        <v>0.20833333333333337</v>
      </c>
      <c r="BP7" s="28" t="s">
        <v>21</v>
      </c>
      <c r="BQ7" s="22">
        <f>VLOOKUP(BP7,'PS-FS'!$D$2:$F$56,2,FALSE)</f>
        <v>0.42708333333333337</v>
      </c>
      <c r="BR7" s="22">
        <f>VLOOKUP(BP7,'PS-FS'!$D$2:$F$56,3,FALSE)</f>
        <v>0.65624999999999967</v>
      </c>
      <c r="BS7" s="23">
        <f>IFERROR(VLOOKUP(BP7,'PS-FS'!$D$1:$H$56,5,FALSE),"00:00")</f>
        <v>0.2291666666666663</v>
      </c>
      <c r="BT7" s="27" t="s">
        <v>20</v>
      </c>
      <c r="BU7" s="22">
        <f>VLOOKUP(BT7,'PS-FS'!$D$2:$F$56,2,FALSE)</f>
        <v>0.21180555555555558</v>
      </c>
      <c r="BV7" s="22">
        <f>VLOOKUP(BT7,'PS-FS'!$D$2:$F$56,3,FALSE)</f>
        <v>0.42013888888888895</v>
      </c>
      <c r="BW7" s="23">
        <f>IFERROR(VLOOKUP(BT7,'PS-FS'!$D$1:$H$56,5,FALSE),"00:00")</f>
        <v>0.20833333333333337</v>
      </c>
      <c r="BX7" s="26" t="s">
        <v>18</v>
      </c>
      <c r="BY7" s="22" t="str">
        <f>VLOOKUP(BX7,'PS-FS'!$D$2:$F$56,2,FALSE)</f>
        <v>-</v>
      </c>
      <c r="BZ7" s="22" t="str">
        <f>VLOOKUP(BX7,'PS-FS'!$D$2:$F$56,3,FALSE)</f>
        <v>-</v>
      </c>
      <c r="CA7" s="23">
        <f>IFERROR(VLOOKUP(BX7,'PS-FS'!$D$1:$H$56,5,FALSE),"00:00")</f>
        <v>0</v>
      </c>
      <c r="CB7" s="29" t="s">
        <v>22</v>
      </c>
      <c r="CC7" s="22">
        <f>VLOOKUP(CB7,'PS-FS'!$D$2:$F$56,2,FALSE)</f>
        <v>0.27777777777777779</v>
      </c>
      <c r="CD7" s="22">
        <f>VLOOKUP(CB7,'PS-FS'!$D$2:$F$56,3,FALSE)</f>
        <v>0.54861111111111083</v>
      </c>
      <c r="CE7" s="23">
        <f>IFERROR(VLOOKUP(CB7,'PS-FS'!$D$1:$H$56,5,FALSE),"00:00")</f>
        <v>0.25694444444444414</v>
      </c>
      <c r="CF7" s="26" t="s">
        <v>18</v>
      </c>
      <c r="CG7" s="22" t="str">
        <f>VLOOKUP(CF7,'PS-FS'!$D$2:$F$56,2,FALSE)</f>
        <v>-</v>
      </c>
      <c r="CH7" s="22" t="str">
        <f>VLOOKUP(CF7,'PS-FS'!$D$2:$F$56,3,FALSE)</f>
        <v>-</v>
      </c>
      <c r="CI7" s="23">
        <f>IFERROR(VLOOKUP(CF7,'PS-FS'!$D$1:$H$56,5,FALSE),"00:00")</f>
        <v>0</v>
      </c>
      <c r="CJ7" s="25">
        <f t="shared" ref="CJ7:CJ20" si="2">BK7+BO7+BS7+BW7+CA7+CE7+CI7</f>
        <v>1.1944444444444438</v>
      </c>
      <c r="CK7" s="30" t="s">
        <v>23</v>
      </c>
      <c r="CL7" s="22">
        <f>VLOOKUP(CK7,'PS-FS'!$D$2:$F$56,2,FALSE)</f>
        <v>0.52777777777777757</v>
      </c>
      <c r="CM7" s="22">
        <f>VLOOKUP(CK7,'PS-FS'!$D$2:$F$56,3,FALSE)</f>
        <v>0.83333333333333204</v>
      </c>
      <c r="CN7" s="23">
        <f>IFERROR(VLOOKUP(CK7,'PS-FS'!$D$1:$H$56,5,FALSE),"00:00")</f>
        <v>0.29166666666666557</v>
      </c>
      <c r="CO7" s="31" t="s">
        <v>24</v>
      </c>
      <c r="CP7" s="22">
        <f>VLOOKUP(CO7,'PS-FS'!$D$2:$F$56,2,FALSE)</f>
        <v>0.5</v>
      </c>
      <c r="CQ7" s="22">
        <f>VLOOKUP(CO7,'PS-FS'!$D$2:$F$56,3,FALSE)</f>
        <v>0.79166666666666663</v>
      </c>
      <c r="CR7" s="23">
        <f>IFERROR(VLOOKUP(CO7,'PS-FS'!$D$1:$H$56,5,FALSE),"00:00")</f>
        <v>0.29166666666666663</v>
      </c>
      <c r="CS7" s="27" t="s">
        <v>20</v>
      </c>
      <c r="CT7" s="22">
        <f>VLOOKUP(CS7,'PS-FS'!$D$2:$F$56,2,FALSE)</f>
        <v>0.21180555555555558</v>
      </c>
      <c r="CU7" s="22">
        <f>VLOOKUP(CS7,'PS-FS'!$D$2:$F$56,3,FALSE)</f>
        <v>0.42013888888888895</v>
      </c>
      <c r="CV7" s="23">
        <f>IFERROR(VLOOKUP(CS7,'PS-FS'!$D$1:$H$56,5,FALSE),"00:00")</f>
        <v>0.20833333333333337</v>
      </c>
      <c r="CW7" s="32" t="s">
        <v>25</v>
      </c>
      <c r="CX7" s="22">
        <f>VLOOKUP(CW7,'PS-FS'!$D$2:$F$56,2,FALSE)</f>
        <v>0.69097222222222188</v>
      </c>
      <c r="CY7" s="22">
        <f>VLOOKUP(CW7,'PS-FS'!$D$2:$F$56,3,FALSE)</f>
        <v>0.95833333333333337</v>
      </c>
      <c r="CZ7" s="23">
        <f>IFERROR(VLOOKUP(CW7,'PS-FS'!$D$1:$H$56,5,FALSE),"00:00")</f>
        <v>0.2534722222222226</v>
      </c>
      <c r="DA7" s="21" t="s">
        <v>18</v>
      </c>
      <c r="DB7" s="22" t="str">
        <f>VLOOKUP(DA7,'PS-FS'!$D$2:$F$56,2,FALSE)</f>
        <v>-</v>
      </c>
      <c r="DC7" s="22" t="str">
        <f>VLOOKUP(DA7,'PS-FS'!$D$2:$F$56,3,FALSE)</f>
        <v>-</v>
      </c>
      <c r="DD7" s="23">
        <f>IFERROR(VLOOKUP(DA7,'PS-FS'!$D$1:$H$56,5,FALSE),"00:00")</f>
        <v>0</v>
      </c>
      <c r="DE7" s="33" t="s">
        <v>26</v>
      </c>
      <c r="DF7" s="22">
        <f>VLOOKUP(DE7,'PS-FS'!$D$2:$F$56,2,FALSE)</f>
        <v>0.22916666666666669</v>
      </c>
      <c r="DG7" s="22">
        <f>VLOOKUP(DE7,'PS-FS'!$D$2:$F$56,3,FALSE)</f>
        <v>0.58680555555555514</v>
      </c>
      <c r="DH7" s="23">
        <f>IFERROR(VLOOKUP(DE7,'PS-FS'!$D$1:$H$56,5,FALSE),"00:00")</f>
        <v>0.34374999999999956</v>
      </c>
      <c r="DI7" s="26" t="s">
        <v>18</v>
      </c>
      <c r="DJ7" s="22" t="str">
        <f>VLOOKUP(DI7,'PS-FS'!$D$2:$F$56,2,FALSE)</f>
        <v>-</v>
      </c>
      <c r="DK7" s="22" t="str">
        <f>VLOOKUP(DI7,'PS-FS'!$D$2:$F$56,3,FALSE)</f>
        <v>-</v>
      </c>
      <c r="DL7" s="23" t="s">
        <v>17</v>
      </c>
      <c r="DM7" s="25">
        <f t="shared" ref="DM7:DM20" si="3">CN7+CR7+CV7+CZ7+DD7+DH7+DL7</f>
        <v>1.3888888888888877</v>
      </c>
      <c r="DN7" s="28" t="s">
        <v>21</v>
      </c>
      <c r="DO7" s="22">
        <f>VLOOKUP(DN7,'PS-FS'!$D$2:$F$56,2,FALSE)</f>
        <v>0.42708333333333337</v>
      </c>
      <c r="DP7" s="22">
        <f>VLOOKUP(DN7,'PS-FS'!$D$2:$F$56,3,FALSE)</f>
        <v>0.65624999999999967</v>
      </c>
      <c r="DQ7" s="23">
        <f>IFERROR(VLOOKUP(DN7,'PS-FS'!$D$1:$H$56,5,FALSE),"00:00")</f>
        <v>0.2291666666666663</v>
      </c>
      <c r="DR7" s="26" t="s">
        <v>19</v>
      </c>
      <c r="DS7" s="22">
        <f>VLOOKUP(DR7,'PS-FS'!$D$2:$F$56,2,FALSE)</f>
        <v>0.20833333333333334</v>
      </c>
      <c r="DT7" s="22">
        <f>VLOOKUP(DR7,'PS-FS'!$D$2:$F$56,3,FALSE)</f>
        <v>0.5</v>
      </c>
      <c r="DU7" s="23">
        <f>IFERROR(VLOOKUP(DR7,'PS-FS'!$D$1:$H$56,5,FALSE),"00:00")</f>
        <v>0.29166666666666663</v>
      </c>
      <c r="DV7" s="33" t="s">
        <v>18</v>
      </c>
      <c r="DW7" s="22" t="str">
        <f>VLOOKUP(DV7,'PS-FS'!$D$2:$F$56,2,FALSE)</f>
        <v>-</v>
      </c>
      <c r="DX7" s="22" t="str">
        <f>VLOOKUP(DV7,'PS-FS'!$D$2:$F$56,3,FALSE)</f>
        <v>-</v>
      </c>
      <c r="DY7" s="23">
        <f>IFERROR(VLOOKUP(DV7,'PS-FS'!$D$1:$H$56,5,FALSE),"00:00")</f>
        <v>0</v>
      </c>
      <c r="DZ7" s="26" t="s">
        <v>19</v>
      </c>
      <c r="EA7" s="22">
        <f>VLOOKUP(DZ7,'PS-FS'!$D$2:$F$56,2,FALSE)</f>
        <v>0.20833333333333334</v>
      </c>
      <c r="EB7" s="22">
        <f>VLOOKUP(DZ7,'PS-FS'!$D$2:$F$56,3,FALSE)</f>
        <v>0.5</v>
      </c>
      <c r="EC7" s="23">
        <f>IFERROR(VLOOKUP(DZ7,'PS-FS'!$D$1:$H$56,5,FALSE),"00:00")</f>
        <v>0.29166666666666663</v>
      </c>
      <c r="ED7" s="33" t="s">
        <v>27</v>
      </c>
      <c r="EE7" s="22">
        <f>VLOOKUP(ED7,'PS-FS'!$D$2:$F$56,2,FALSE)</f>
        <v>0.20833333333333334</v>
      </c>
      <c r="EF7" s="22">
        <f>VLOOKUP(ED7,'PS-FS'!$D$2:$F$56,3,FALSE)</f>
        <v>0.53472222222222188</v>
      </c>
      <c r="EG7" s="23">
        <f>IFERROR(VLOOKUP(ED7,'PS-FS'!$D$1:$H$56,5,FALSE),"00:00")</f>
        <v>0.31249999999999961</v>
      </c>
      <c r="EH7" s="34" t="s">
        <v>18</v>
      </c>
      <c r="EI7" s="22" t="str">
        <f>VLOOKUP(EH7,'PS-FS'!$D$2:$F$56,2,FALSE)</f>
        <v>-</v>
      </c>
      <c r="EJ7" s="22" t="str">
        <f>VLOOKUP(EH7,'PS-FS'!$D$2:$F$56,3,FALSE)</f>
        <v>-</v>
      </c>
      <c r="EK7" s="23">
        <f>IFERROR(VLOOKUP(EH7,'PS-FS'!$D$1:$H$56,5,FALSE),"00:00")</f>
        <v>0</v>
      </c>
      <c r="EL7" s="30" t="s">
        <v>28</v>
      </c>
      <c r="EM7" s="22" t="e">
        <v>#N/A</v>
      </c>
      <c r="EN7" s="22" t="e">
        <v>#N/A</v>
      </c>
      <c r="EO7" s="23" t="s">
        <v>17</v>
      </c>
      <c r="EP7" s="25">
        <f t="shared" ref="EP7:EP20" si="4">DQ7+DU7+DY7+EC7+EG7+EK7+EO7</f>
        <v>1.1249999999999991</v>
      </c>
      <c r="EQ7" s="35" t="s">
        <v>29</v>
      </c>
      <c r="ER7" s="22">
        <f>VLOOKUP(EQ7,'PS-FS'!$D$2:$F$56,2,FALSE)</f>
        <v>0.55902777777777757</v>
      </c>
      <c r="ES7" s="22">
        <f>VLOOKUP(EQ7,'PS-FS'!$D$2:$F$56,3,FALSE)</f>
        <v>0.83680555555555503</v>
      </c>
      <c r="ET7" s="23">
        <f>IFERROR(VLOOKUP(EQ7,'PS-FS'!$D$1:$H$56,5,FALSE),"00:00")</f>
        <v>0.26388888888888856</v>
      </c>
      <c r="EU7" s="31" t="s">
        <v>24</v>
      </c>
      <c r="EV7" s="22">
        <v>0.5</v>
      </c>
      <c r="EW7" s="22">
        <v>0.79166666666666663</v>
      </c>
      <c r="EX7" s="23">
        <v>0.29166666666666669</v>
      </c>
      <c r="EY7" s="31" t="s">
        <v>24</v>
      </c>
      <c r="EZ7" s="22">
        <f>VLOOKUP(EY7,'PS-FS'!$D$2:$F$56,2,FALSE)</f>
        <v>0.5</v>
      </c>
      <c r="FA7" s="22">
        <f>VLOOKUP(EY7,'PS-FS'!$D$2:$F$56,3,FALSE)</f>
        <v>0.79166666666666663</v>
      </c>
      <c r="FB7" s="23">
        <v>0.29166666666666669</v>
      </c>
      <c r="FC7" s="35" t="s">
        <v>29</v>
      </c>
      <c r="FD7" s="22">
        <f>VLOOKUP(FC7,'PS-FS'!$D$2:$F$56,2,FALSE)</f>
        <v>0.55902777777777757</v>
      </c>
      <c r="FE7" s="22">
        <f>VLOOKUP(FC7,'PS-FS'!$D$2:$F$56,3,FALSE)</f>
        <v>0.83680555555555503</v>
      </c>
      <c r="FF7" s="23">
        <f>IFERROR(VLOOKUP(FC7,'PS-FS'!$D$1:$H$56,5,FALSE),"00:00")</f>
        <v>0.26388888888888856</v>
      </c>
      <c r="FG7" s="21" t="s">
        <v>18</v>
      </c>
      <c r="FH7" s="22" t="str">
        <f>VLOOKUP(FG7,'PS-FS'!$D$2:$F$56,2,FALSE)</f>
        <v>-</v>
      </c>
      <c r="FI7" s="22" t="str">
        <f>VLOOKUP(FG7,'PS-FS'!$D$2:$F$56,3,FALSE)</f>
        <v>-</v>
      </c>
      <c r="FJ7" s="23" t="s">
        <v>17</v>
      </c>
      <c r="FK7" s="34" t="s">
        <v>18</v>
      </c>
      <c r="FL7" s="22" t="str">
        <f>VLOOKUP(FK7,'PS-FS'!$D$2:$F$56,2,FALSE)</f>
        <v>-</v>
      </c>
      <c r="FM7" s="22" t="str">
        <f>VLOOKUP(FK7,'PS-FS'!$D$2:$F$56,3,FALSE)</f>
        <v>-</v>
      </c>
      <c r="FN7" s="23" t="s">
        <v>17</v>
      </c>
      <c r="FO7" s="36" t="s">
        <v>18</v>
      </c>
      <c r="FP7" s="22" t="str">
        <f>VLOOKUP(FO7,'PS-FS'!$D$2:$F$56,2,FALSE)</f>
        <v>-</v>
      </c>
      <c r="FQ7" s="22" t="str">
        <f>VLOOKUP(FO7,'PS-FS'!$D$2:$F$56,3,FALSE)</f>
        <v>-</v>
      </c>
      <c r="FR7" s="23" t="s">
        <v>17</v>
      </c>
      <c r="FS7" s="25">
        <f t="shared" ref="FS7:FS20" si="5">ET7+EX7+FB7+FF7+FJ7+FN7+FR7</f>
        <v>1.1111111111111105</v>
      </c>
    </row>
    <row r="8" spans="1:175" ht="38.25" customHeight="1" x14ac:dyDescent="0.3">
      <c r="A8" s="20" t="s">
        <v>147</v>
      </c>
      <c r="B8" s="21" t="s">
        <v>15</v>
      </c>
      <c r="C8" s="22" t="s">
        <v>16</v>
      </c>
      <c r="D8" s="22" t="s">
        <v>16</v>
      </c>
      <c r="E8" s="23" t="s">
        <v>17</v>
      </c>
      <c r="F8" s="21" t="s">
        <v>15</v>
      </c>
      <c r="G8" s="22" t="s">
        <v>16</v>
      </c>
      <c r="H8" s="22" t="s">
        <v>16</v>
      </c>
      <c r="I8" s="23" t="s">
        <v>17</v>
      </c>
      <c r="J8" s="21" t="s">
        <v>15</v>
      </c>
      <c r="K8" s="22" t="s">
        <v>16</v>
      </c>
      <c r="L8" s="22" t="s">
        <v>16</v>
      </c>
      <c r="M8" s="23" t="s">
        <v>17</v>
      </c>
      <c r="N8" s="21" t="s">
        <v>15</v>
      </c>
      <c r="O8" s="22" t="s">
        <v>16</v>
      </c>
      <c r="P8" s="22" t="s">
        <v>16</v>
      </c>
      <c r="Q8" s="23" t="s">
        <v>17</v>
      </c>
      <c r="R8" s="21" t="s">
        <v>15</v>
      </c>
      <c r="S8" s="22" t="s">
        <v>16</v>
      </c>
      <c r="T8" s="22" t="s">
        <v>16</v>
      </c>
      <c r="U8" s="23" t="s">
        <v>17</v>
      </c>
      <c r="V8" s="21" t="s">
        <v>15</v>
      </c>
      <c r="W8" s="22" t="s">
        <v>16</v>
      </c>
      <c r="X8" s="22" t="s">
        <v>16</v>
      </c>
      <c r="Y8" s="23" t="s">
        <v>17</v>
      </c>
      <c r="Z8" s="26" t="s">
        <v>18</v>
      </c>
      <c r="AA8" s="22" t="s">
        <v>16</v>
      </c>
      <c r="AB8" s="22" t="s">
        <v>16</v>
      </c>
      <c r="AC8" s="23" t="s">
        <v>17</v>
      </c>
      <c r="AD8" s="25">
        <f t="shared" si="0"/>
        <v>0</v>
      </c>
      <c r="AE8" s="21" t="s">
        <v>15</v>
      </c>
      <c r="AF8" s="22" t="s">
        <v>16</v>
      </c>
      <c r="AG8" s="22" t="s">
        <v>16</v>
      </c>
      <c r="AH8" s="23" t="s">
        <v>17</v>
      </c>
      <c r="AI8" s="21" t="s">
        <v>15</v>
      </c>
      <c r="AJ8" s="22" t="s">
        <v>16</v>
      </c>
      <c r="AK8" s="22" t="s">
        <v>16</v>
      </c>
      <c r="AL8" s="23" t="s">
        <v>17</v>
      </c>
      <c r="AM8" s="21" t="s">
        <v>15</v>
      </c>
      <c r="AN8" s="22" t="s">
        <v>16</v>
      </c>
      <c r="AO8" s="22" t="s">
        <v>16</v>
      </c>
      <c r="AP8" s="23" t="s">
        <v>17</v>
      </c>
      <c r="AQ8" s="21" t="s">
        <v>15</v>
      </c>
      <c r="AR8" s="22" t="s">
        <v>16</v>
      </c>
      <c r="AS8" s="22" t="s">
        <v>16</v>
      </c>
      <c r="AT8" s="23" t="s">
        <v>17</v>
      </c>
      <c r="AU8" s="21" t="s">
        <v>15</v>
      </c>
      <c r="AV8" s="22" t="s">
        <v>16</v>
      </c>
      <c r="AW8" s="22" t="s">
        <v>16</v>
      </c>
      <c r="AX8" s="23" t="s">
        <v>17</v>
      </c>
      <c r="AY8" s="21" t="s">
        <v>15</v>
      </c>
      <c r="AZ8" s="22" t="s">
        <v>16</v>
      </c>
      <c r="BA8" s="22" t="s">
        <v>16</v>
      </c>
      <c r="BB8" s="23" t="s">
        <v>17</v>
      </c>
      <c r="BC8" s="26" t="s">
        <v>18</v>
      </c>
      <c r="BD8" s="22" t="s">
        <v>16</v>
      </c>
      <c r="BE8" s="22" t="s">
        <v>16</v>
      </c>
      <c r="BF8" s="23" t="s">
        <v>17</v>
      </c>
      <c r="BG8" s="25">
        <f t="shared" si="1"/>
        <v>0</v>
      </c>
      <c r="BH8" s="31" t="s">
        <v>24</v>
      </c>
      <c r="BI8" s="22">
        <f>VLOOKUP(BH8,'PS-FS'!$D$2:$F$56,2,FALSE)</f>
        <v>0.5</v>
      </c>
      <c r="BJ8" s="22">
        <f>VLOOKUP(BH8,'PS-FS'!$D$2:$F$56,3,FALSE)</f>
        <v>0.79166666666666663</v>
      </c>
      <c r="BK8" s="23">
        <f>IFERROR(VLOOKUP(BH8,'PS-FS'!$D$1:$H$56,5,FALSE),"00:00")</f>
        <v>0.29166666666666663</v>
      </c>
      <c r="BL8" s="32" t="s">
        <v>25</v>
      </c>
      <c r="BM8" s="22">
        <f>VLOOKUP(BL8,'PS-FS'!$D$2:$F$56,2,FALSE)</f>
        <v>0.69097222222222188</v>
      </c>
      <c r="BN8" s="22">
        <f>VLOOKUP(BL8,'PS-FS'!$D$2:$F$56,3,FALSE)</f>
        <v>0.95833333333333337</v>
      </c>
      <c r="BO8" s="23">
        <f>IFERROR(VLOOKUP(BL8,'PS-FS'!$D$1:$H$56,5,FALSE),"00:00")</f>
        <v>0.2534722222222226</v>
      </c>
      <c r="BP8" s="32" t="s">
        <v>25</v>
      </c>
      <c r="BQ8" s="22">
        <f>VLOOKUP(BP8,'PS-FS'!$D$2:$F$56,2,FALSE)</f>
        <v>0.69097222222222188</v>
      </c>
      <c r="BR8" s="22">
        <f>VLOOKUP(BP8,'PS-FS'!$D$2:$F$56,3,FALSE)</f>
        <v>0.95833333333333337</v>
      </c>
      <c r="BS8" s="23">
        <f>IFERROR(VLOOKUP(BP8,'PS-FS'!$D$1:$H$56,5,FALSE),"00:00")</f>
        <v>0.2534722222222226</v>
      </c>
      <c r="BT8" s="32" t="s">
        <v>25</v>
      </c>
      <c r="BU8" s="22">
        <f>VLOOKUP(BT8,'PS-FS'!$D$2:$F$56,2,FALSE)</f>
        <v>0.69097222222222188</v>
      </c>
      <c r="BV8" s="22">
        <f>VLOOKUP(BT8,'PS-FS'!$D$2:$F$56,3,FALSE)</f>
        <v>0.95833333333333337</v>
      </c>
      <c r="BW8" s="23">
        <f>IFERROR(VLOOKUP(BT8,'PS-FS'!$D$1:$H$56,5,FALSE),"00:00")</f>
        <v>0.2534722222222226</v>
      </c>
      <c r="BX8" s="32" t="s">
        <v>18</v>
      </c>
      <c r="BY8" s="22" t="str">
        <f>VLOOKUP(BX8,'PS-FS'!$D$2:$F$56,2,FALSE)</f>
        <v>-</v>
      </c>
      <c r="BZ8" s="22" t="str">
        <f>VLOOKUP(BX8,'PS-FS'!$D$2:$F$56,3,FALSE)</f>
        <v>-</v>
      </c>
      <c r="CA8" s="23">
        <f>IFERROR(VLOOKUP(BX8,'PS-FS'!$D$1:$H$56,5,FALSE),"00:00")</f>
        <v>0</v>
      </c>
      <c r="CB8" s="32" t="s">
        <v>30</v>
      </c>
      <c r="CC8" s="22">
        <f>VLOOKUP(CB8,'PS-FS'!$D$2:$F$56,2,FALSE)</f>
        <v>0.70138888888888862</v>
      </c>
      <c r="CD8" s="22">
        <f>VLOOKUP(CB8,'PS-FS'!$D$2:$F$56,3,FALSE)</f>
        <v>0.95833333333333337</v>
      </c>
      <c r="CE8" s="23">
        <f>IFERROR(VLOOKUP(CB8,'PS-FS'!$D$1:$H$56,5,FALSE),"00:00")</f>
        <v>0.25694444444444475</v>
      </c>
      <c r="CF8" s="26" t="s">
        <v>18</v>
      </c>
      <c r="CG8" s="22" t="str">
        <f>VLOOKUP(CF8,'PS-FS'!$D$2:$F$56,2,FALSE)</f>
        <v>-</v>
      </c>
      <c r="CH8" s="22" t="str">
        <f>VLOOKUP(CF8,'PS-FS'!$D$2:$F$56,3,FALSE)</f>
        <v>-</v>
      </c>
      <c r="CI8" s="23">
        <f>IFERROR(VLOOKUP(CF8,'PS-FS'!$D$1:$H$56,5,FALSE),"00:00")</f>
        <v>0</v>
      </c>
      <c r="CJ8" s="25">
        <f t="shared" si="2"/>
        <v>1.309027777777779</v>
      </c>
      <c r="CK8" s="26" t="s">
        <v>19</v>
      </c>
      <c r="CL8" s="22">
        <f>VLOOKUP(CK8,'PS-FS'!$D$2:$F$56,2,FALSE)</f>
        <v>0.20833333333333334</v>
      </c>
      <c r="CM8" s="22">
        <f>VLOOKUP(CK8,'PS-FS'!$D$2:$F$56,3,FALSE)</f>
        <v>0.5</v>
      </c>
      <c r="CN8" s="23">
        <f>IFERROR(VLOOKUP(CK8,'PS-FS'!$D$1:$H$56,5,FALSE),"00:00")</f>
        <v>0.29166666666666663</v>
      </c>
      <c r="CO8" s="27" t="s">
        <v>20</v>
      </c>
      <c r="CP8" s="22">
        <f>VLOOKUP(CO8,'PS-FS'!$D$2:$F$56,2,FALSE)</f>
        <v>0.21180555555555558</v>
      </c>
      <c r="CQ8" s="22">
        <f>VLOOKUP(CO8,'PS-FS'!$D$2:$F$56,3,FALSE)</f>
        <v>0.42013888888888895</v>
      </c>
      <c r="CR8" s="23">
        <f>IFERROR(VLOOKUP(CO8,'PS-FS'!$D$1:$H$56,5,FALSE),"00:00")</f>
        <v>0.20833333333333337</v>
      </c>
      <c r="CS8" s="28" t="s">
        <v>21</v>
      </c>
      <c r="CT8" s="22">
        <f>VLOOKUP(CS8,'PS-FS'!$D$2:$F$56,2,FALSE)</f>
        <v>0.42708333333333337</v>
      </c>
      <c r="CU8" s="22">
        <f>VLOOKUP(CS8,'PS-FS'!$D$2:$F$56,3,FALSE)</f>
        <v>0.65624999999999967</v>
      </c>
      <c r="CV8" s="23">
        <f>IFERROR(VLOOKUP(CS8,'PS-FS'!$D$1:$H$56,5,FALSE),"00:00")</f>
        <v>0.2291666666666663</v>
      </c>
      <c r="CW8" s="27" t="s">
        <v>20</v>
      </c>
      <c r="CX8" s="22">
        <f>VLOOKUP(CW8,'PS-FS'!$D$2:$F$56,2,FALSE)</f>
        <v>0.21180555555555558</v>
      </c>
      <c r="CY8" s="22">
        <f>VLOOKUP(CW8,'PS-FS'!$D$2:$F$56,3,FALSE)</f>
        <v>0.42013888888888895</v>
      </c>
      <c r="CZ8" s="23">
        <f>IFERROR(VLOOKUP(CW8,'PS-FS'!$D$1:$H$56,5,FALSE),"00:00")</f>
        <v>0.20833333333333337</v>
      </c>
      <c r="DA8" s="26" t="s">
        <v>18</v>
      </c>
      <c r="DB8" s="22" t="str">
        <f>VLOOKUP(DA8,'PS-FS'!$D$2:$F$56,2,FALSE)</f>
        <v>-</v>
      </c>
      <c r="DC8" s="22" t="str">
        <f>VLOOKUP(DA8,'PS-FS'!$D$2:$F$56,3,FALSE)</f>
        <v>-</v>
      </c>
      <c r="DD8" s="23">
        <f>IFERROR(VLOOKUP(DA8,'PS-FS'!$D$1:$H$56,5,FALSE),"00:00")</f>
        <v>0</v>
      </c>
      <c r="DE8" s="29" t="s">
        <v>22</v>
      </c>
      <c r="DF8" s="22">
        <f>VLOOKUP(DE8,'PS-FS'!$D$2:$F$56,2,FALSE)</f>
        <v>0.27777777777777779</v>
      </c>
      <c r="DG8" s="22">
        <f>VLOOKUP(DE8,'PS-FS'!$D$2:$F$56,3,FALSE)</f>
        <v>0.54861111111111083</v>
      </c>
      <c r="DH8" s="23">
        <f>IFERROR(VLOOKUP(DE8,'PS-FS'!$D$1:$H$56,5,FALSE),"00:00")</f>
        <v>0.25694444444444414</v>
      </c>
      <c r="DI8" s="26" t="s">
        <v>18</v>
      </c>
      <c r="DJ8" s="22" t="str">
        <f>VLOOKUP(DI8,'PS-FS'!$D$2:$F$56,2,FALSE)</f>
        <v>-</v>
      </c>
      <c r="DK8" s="22" t="str">
        <f>VLOOKUP(DI8,'PS-FS'!$D$2:$F$56,3,FALSE)</f>
        <v>-</v>
      </c>
      <c r="DL8" s="23">
        <f>IFERROR(VLOOKUP(DI8,'PS-FS'!$D$1:$H$56,5,FALSE),"00:00")</f>
        <v>0</v>
      </c>
      <c r="DM8" s="25">
        <f t="shared" si="3"/>
        <v>1.1944444444444438</v>
      </c>
      <c r="DN8" s="30" t="s">
        <v>23</v>
      </c>
      <c r="DO8" s="22">
        <f>VLOOKUP(DN8,'PS-FS'!$D$2:$F$56,2,FALSE)</f>
        <v>0.52777777777777757</v>
      </c>
      <c r="DP8" s="22">
        <f>VLOOKUP(DN8,'PS-FS'!$D$2:$F$56,3,FALSE)</f>
        <v>0.83333333333333204</v>
      </c>
      <c r="DQ8" s="23">
        <f>IFERROR(VLOOKUP(DN8,'PS-FS'!$D$1:$H$56,5,FALSE),"00:00")</f>
        <v>0.29166666666666557</v>
      </c>
      <c r="DR8" s="31" t="s">
        <v>24</v>
      </c>
      <c r="DS8" s="22">
        <f>VLOOKUP(DR8,'PS-FS'!$D$2:$F$56,2,FALSE)</f>
        <v>0.5</v>
      </c>
      <c r="DT8" s="22">
        <f>VLOOKUP(DR8,'PS-FS'!$D$2:$F$56,3,FALSE)</f>
        <v>0.79166666666666663</v>
      </c>
      <c r="DU8" s="23">
        <f>IFERROR(VLOOKUP(DR8,'PS-FS'!$D$1:$H$56,5,FALSE),"00:00")</f>
        <v>0.29166666666666663</v>
      </c>
      <c r="DV8" s="27" t="s">
        <v>20</v>
      </c>
      <c r="DW8" s="22">
        <f>VLOOKUP(DV8,'PS-FS'!$D$2:$F$56,2,FALSE)</f>
        <v>0.21180555555555558</v>
      </c>
      <c r="DX8" s="22">
        <f>VLOOKUP(DV8,'PS-FS'!$D$2:$F$56,3,FALSE)</f>
        <v>0.42013888888888895</v>
      </c>
      <c r="DY8" s="23">
        <f>IFERROR(VLOOKUP(DV8,'PS-FS'!$D$1:$H$56,5,FALSE),"00:00")</f>
        <v>0.20833333333333337</v>
      </c>
      <c r="DZ8" s="32" t="s">
        <v>25</v>
      </c>
      <c r="EA8" s="22">
        <f>VLOOKUP(DZ8,'PS-FS'!$D$2:$F$56,2,FALSE)</f>
        <v>0.69097222222222188</v>
      </c>
      <c r="EB8" s="22">
        <f>VLOOKUP(DZ8,'PS-FS'!$D$2:$F$56,3,FALSE)</f>
        <v>0.95833333333333337</v>
      </c>
      <c r="EC8" s="23">
        <f>IFERROR(VLOOKUP(DZ8,'PS-FS'!$D$1:$H$56,5,FALSE),"00:00")</f>
        <v>0.2534722222222226</v>
      </c>
      <c r="ED8" s="21" t="s">
        <v>18</v>
      </c>
      <c r="EE8" s="22" t="str">
        <f>VLOOKUP(ED8,'PS-FS'!$D$2:$F$56,2,FALSE)</f>
        <v>-</v>
      </c>
      <c r="EF8" s="22" t="str">
        <f>VLOOKUP(ED8,'PS-FS'!$D$2:$F$56,3,FALSE)</f>
        <v>-</v>
      </c>
      <c r="EG8" s="23">
        <f>IFERROR(VLOOKUP(ED8,'PS-FS'!$D$1:$H$56,5,FALSE),"00:00")</f>
        <v>0</v>
      </c>
      <c r="EH8" s="33" t="s">
        <v>26</v>
      </c>
      <c r="EI8" s="22">
        <f>VLOOKUP(EH8,'PS-FS'!$D$2:$F$56,2,FALSE)</f>
        <v>0.22916666666666669</v>
      </c>
      <c r="EJ8" s="22">
        <f>VLOOKUP(EH8,'PS-FS'!$D$2:$F$56,3,FALSE)</f>
        <v>0.58680555555555514</v>
      </c>
      <c r="EK8" s="23">
        <f>IFERROR(VLOOKUP(EH8,'PS-FS'!$D$1:$H$56,5,FALSE),"00:00")</f>
        <v>0.34374999999999956</v>
      </c>
      <c r="EL8" s="26" t="s">
        <v>18</v>
      </c>
      <c r="EM8" s="22" t="s">
        <v>16</v>
      </c>
      <c r="EN8" s="22" t="s">
        <v>16</v>
      </c>
      <c r="EO8" s="23" t="s">
        <v>17</v>
      </c>
      <c r="EP8" s="25">
        <f t="shared" si="4"/>
        <v>1.3888888888888877</v>
      </c>
      <c r="EQ8" s="28" t="s">
        <v>21</v>
      </c>
      <c r="ER8" s="22">
        <f>VLOOKUP(EQ8,'PS-FS'!$D$2:$F$56,2,FALSE)</f>
        <v>0.42708333333333337</v>
      </c>
      <c r="ES8" s="22">
        <f>VLOOKUP(EQ8,'PS-FS'!$D$2:$F$56,3,FALSE)</f>
        <v>0.65624999999999967</v>
      </c>
      <c r="ET8" s="23">
        <f>IFERROR(VLOOKUP(EQ8,'PS-FS'!$D$1:$H$56,5,FALSE),"00:00")</f>
        <v>0.2291666666666663</v>
      </c>
      <c r="EU8" s="26" t="s">
        <v>19</v>
      </c>
      <c r="EV8" s="22">
        <f>VLOOKUP(EU8,'PS-FS'!$D$2:$F$56,2,FALSE)</f>
        <v>0.20833333333333334</v>
      </c>
      <c r="EW8" s="22">
        <f>VLOOKUP(EU8,'PS-FS'!$D$2:$F$56,3,FALSE)</f>
        <v>0.5</v>
      </c>
      <c r="EX8" s="23">
        <f>IFERROR(VLOOKUP(EU8,'PS-FS'!$D$1:$H$56,5,FALSE),"00:00")</f>
        <v>0.29166666666666663</v>
      </c>
      <c r="EY8" s="33" t="s">
        <v>18</v>
      </c>
      <c r="EZ8" s="22" t="str">
        <f>VLOOKUP(EY8,'PS-FS'!$D$2:$F$56,2,FALSE)</f>
        <v>-</v>
      </c>
      <c r="FA8" s="22" t="str">
        <f>VLOOKUP(EY8,'PS-FS'!$D$2:$F$56,3,FALSE)</f>
        <v>-</v>
      </c>
      <c r="FB8" s="23">
        <f>IFERROR(VLOOKUP(EY8,'PS-FS'!$D$1:$H$56,5,FALSE),"00:00")</f>
        <v>0</v>
      </c>
      <c r="FC8" s="26" t="s">
        <v>19</v>
      </c>
      <c r="FD8" s="22">
        <f>VLOOKUP(FC8,'PS-FS'!$D$2:$F$56,2,FALSE)</f>
        <v>0.20833333333333334</v>
      </c>
      <c r="FE8" s="22">
        <f>VLOOKUP(FC8,'PS-FS'!$D$2:$F$56,3,FALSE)</f>
        <v>0.5</v>
      </c>
      <c r="FF8" s="23">
        <f>IFERROR(VLOOKUP(FC8,'PS-FS'!$D$1:$H$56,5,FALSE),"00:00")</f>
        <v>0.29166666666666663</v>
      </c>
      <c r="FG8" s="33" t="s">
        <v>27</v>
      </c>
      <c r="FH8" s="22">
        <f>VLOOKUP(FG8,'PS-FS'!$D$2:$F$56,2,FALSE)</f>
        <v>0.20833333333333334</v>
      </c>
      <c r="FI8" s="22">
        <f>VLOOKUP(FG8,'PS-FS'!$D$2:$F$56,3,FALSE)</f>
        <v>0.53472222222222188</v>
      </c>
      <c r="FJ8" s="23">
        <f>IFERROR(VLOOKUP(FG8,'PS-FS'!$D$1:$H$56,5,FALSE),"00:00")</f>
        <v>0.31249999999999961</v>
      </c>
      <c r="FK8" s="34" t="s">
        <v>18</v>
      </c>
      <c r="FL8" s="22" t="str">
        <f>VLOOKUP(FK8,'PS-FS'!$D$2:$F$56,2,FALSE)</f>
        <v>-</v>
      </c>
      <c r="FM8" s="22" t="str">
        <f>VLOOKUP(FK8,'PS-FS'!$D$2:$F$56,3,FALSE)</f>
        <v>-</v>
      </c>
      <c r="FN8" s="23">
        <f>IFERROR(VLOOKUP(FK8,'PS-FS'!$D$1:$H$56,5,FALSE),"00:00")</f>
        <v>0</v>
      </c>
      <c r="FO8" s="30" t="s">
        <v>28</v>
      </c>
      <c r="FP8" s="22">
        <f>VLOOKUP(FO8,'PS-FS'!$D$2:$F$56,2,FALSE)</f>
        <v>0.55208333333333315</v>
      </c>
      <c r="FQ8" s="22">
        <f>VLOOKUP(FO8,'PS-FS'!$D$2:$F$56,3,FALSE)</f>
        <v>0.82638888888888784</v>
      </c>
      <c r="FR8" s="23" t="s">
        <v>17</v>
      </c>
      <c r="FS8" s="25">
        <f t="shared" si="5"/>
        <v>1.1249999999999991</v>
      </c>
    </row>
    <row r="9" spans="1:175" ht="38.25" customHeight="1" x14ac:dyDescent="0.3">
      <c r="A9" s="20" t="s">
        <v>148</v>
      </c>
      <c r="B9" s="37" t="s">
        <v>31</v>
      </c>
      <c r="C9" s="38">
        <v>0.49652777777777779</v>
      </c>
      <c r="D9" s="38">
        <v>0.80902777777777779</v>
      </c>
      <c r="E9" s="23">
        <v>0.3125</v>
      </c>
      <c r="F9" s="31" t="s">
        <v>24</v>
      </c>
      <c r="G9" s="39">
        <v>0.5</v>
      </c>
      <c r="H9" s="39">
        <v>0.79166666666666663</v>
      </c>
      <c r="I9" s="23">
        <v>0.29166666666666669</v>
      </c>
      <c r="J9" s="29" t="s">
        <v>32</v>
      </c>
      <c r="K9" s="40">
        <v>0.51736111111111116</v>
      </c>
      <c r="L9" s="40">
        <v>0.81944444444444442</v>
      </c>
      <c r="M9" s="23">
        <v>0.30208333333333326</v>
      </c>
      <c r="N9" s="31" t="s">
        <v>24</v>
      </c>
      <c r="O9" s="39">
        <v>0.5</v>
      </c>
      <c r="P9" s="39">
        <v>0.79166666666666663</v>
      </c>
      <c r="Q9" s="23">
        <v>0.29166666666666669</v>
      </c>
      <c r="R9" s="31" t="s">
        <v>24</v>
      </c>
      <c r="S9" s="39">
        <v>0.5</v>
      </c>
      <c r="T9" s="39">
        <v>0.79166666666666663</v>
      </c>
      <c r="U9" s="23">
        <v>0.29166666666666669</v>
      </c>
      <c r="V9" s="26" t="s">
        <v>18</v>
      </c>
      <c r="W9" s="22" t="s">
        <v>16</v>
      </c>
      <c r="X9" s="22" t="s">
        <v>16</v>
      </c>
      <c r="Y9" s="23" t="s">
        <v>17</v>
      </c>
      <c r="Z9" s="26" t="s">
        <v>18</v>
      </c>
      <c r="AA9" s="22" t="s">
        <v>16</v>
      </c>
      <c r="AB9" s="22" t="s">
        <v>16</v>
      </c>
      <c r="AC9" s="23" t="s">
        <v>17</v>
      </c>
      <c r="AD9" s="25">
        <f t="shared" si="0"/>
        <v>1.4895833333333335</v>
      </c>
      <c r="AE9" s="28" t="s">
        <v>33</v>
      </c>
      <c r="AF9" s="41">
        <v>0.21527777777777779</v>
      </c>
      <c r="AG9" s="41">
        <v>0.53125</v>
      </c>
      <c r="AH9" s="23">
        <v>0.31597222222222221</v>
      </c>
      <c r="AI9" s="28" t="s">
        <v>33</v>
      </c>
      <c r="AJ9" s="41">
        <v>0.21527777777777779</v>
      </c>
      <c r="AK9" s="41">
        <v>0.53125</v>
      </c>
      <c r="AL9" s="23">
        <v>0.31597222222222221</v>
      </c>
      <c r="AM9" s="29" t="s">
        <v>18</v>
      </c>
      <c r="AN9" s="22" t="s">
        <v>16</v>
      </c>
      <c r="AO9" s="22" t="s">
        <v>16</v>
      </c>
      <c r="AP9" s="23" t="s">
        <v>17</v>
      </c>
      <c r="AQ9" s="28" t="s">
        <v>33</v>
      </c>
      <c r="AR9" s="41">
        <v>0.21527777777777779</v>
      </c>
      <c r="AS9" s="41">
        <v>0.53125</v>
      </c>
      <c r="AT9" s="23">
        <v>0.31597222222222221</v>
      </c>
      <c r="AU9" s="31" t="s">
        <v>18</v>
      </c>
      <c r="AV9" s="41" t="s">
        <v>16</v>
      </c>
      <c r="AW9" s="41" t="s">
        <v>16</v>
      </c>
      <c r="AX9" s="23" t="s">
        <v>17</v>
      </c>
      <c r="AY9" s="26" t="s">
        <v>18</v>
      </c>
      <c r="AZ9" s="22" t="s">
        <v>16</v>
      </c>
      <c r="BA9" s="22" t="s">
        <v>16</v>
      </c>
      <c r="BB9" s="23" t="s">
        <v>17</v>
      </c>
      <c r="BC9" s="27" t="s">
        <v>34</v>
      </c>
      <c r="BD9" s="22">
        <v>0.26041666666666669</v>
      </c>
      <c r="BE9" s="22">
        <v>0.53125</v>
      </c>
      <c r="BF9" s="23">
        <v>0.27083333333333331</v>
      </c>
      <c r="BG9" s="25">
        <f t="shared" si="1"/>
        <v>1.21875</v>
      </c>
      <c r="BH9" s="27" t="s">
        <v>20</v>
      </c>
      <c r="BI9" s="22">
        <f>VLOOKUP(BH9,'PS-FS'!$D$2:$F$56,2,FALSE)</f>
        <v>0.21180555555555558</v>
      </c>
      <c r="BJ9" s="22">
        <f>VLOOKUP(BH9,'PS-FS'!$D$2:$F$56,3,FALSE)</f>
        <v>0.42013888888888895</v>
      </c>
      <c r="BK9" s="23">
        <f>IFERROR(VLOOKUP(BH9,'PS-FS'!$D$1:$H$56,5,FALSE),"00:00")</f>
        <v>0.20833333333333337</v>
      </c>
      <c r="BL9" s="26" t="s">
        <v>19</v>
      </c>
      <c r="BM9" s="22">
        <f>VLOOKUP(BL9,'PS-FS'!$D$2:$F$56,2,FALSE)</f>
        <v>0.20833333333333334</v>
      </c>
      <c r="BN9" s="22">
        <f>VLOOKUP(BL9,'PS-FS'!$D$2:$F$56,3,FALSE)</f>
        <v>0.5</v>
      </c>
      <c r="BO9" s="23">
        <f>IFERROR(VLOOKUP(BL9,'PS-FS'!$D$1:$H$56,5,FALSE),"00:00")</f>
        <v>0.29166666666666663</v>
      </c>
      <c r="BP9" s="34" t="s">
        <v>18</v>
      </c>
      <c r="BQ9" s="22" t="str">
        <f>VLOOKUP(BP9,'PS-FS'!$D$2:$F$56,2,FALSE)</f>
        <v>-</v>
      </c>
      <c r="BR9" s="22" t="str">
        <f>VLOOKUP(BP9,'PS-FS'!$D$2:$F$56,3,FALSE)</f>
        <v>-</v>
      </c>
      <c r="BS9" s="23">
        <f>IFERROR(VLOOKUP(BP9,'PS-FS'!$D$1:$H$56,5,FALSE),"00:00")</f>
        <v>0</v>
      </c>
      <c r="BT9" s="26" t="s">
        <v>19</v>
      </c>
      <c r="BU9" s="22">
        <f>VLOOKUP(BT9,'PS-FS'!$D$2:$F$56,2,FALSE)</f>
        <v>0.20833333333333334</v>
      </c>
      <c r="BV9" s="22">
        <f>VLOOKUP(BT9,'PS-FS'!$D$2:$F$56,3,FALSE)</f>
        <v>0.5</v>
      </c>
      <c r="BW9" s="23">
        <f>IFERROR(VLOOKUP(BT9,'PS-FS'!$D$1:$H$56,5,FALSE),"00:00")</f>
        <v>0.29166666666666663</v>
      </c>
      <c r="BX9" s="27" t="s">
        <v>20</v>
      </c>
      <c r="BY9" s="22">
        <f>VLOOKUP(BX9,'PS-FS'!$D$2:$F$56,2,FALSE)</f>
        <v>0.21180555555555558</v>
      </c>
      <c r="BZ9" s="22">
        <f>VLOOKUP(BX9,'PS-FS'!$D$2:$F$56,3,FALSE)</f>
        <v>0.42013888888888895</v>
      </c>
      <c r="CA9" s="23">
        <f>IFERROR(VLOOKUP(BX9,'PS-FS'!$D$1:$H$56,5,FALSE),"00:00")</f>
        <v>0.20833333333333337</v>
      </c>
      <c r="CB9" s="26" t="s">
        <v>18</v>
      </c>
      <c r="CC9" s="22" t="str">
        <f>VLOOKUP(CB9,'PS-FS'!$D$2:$F$56,2,FALSE)</f>
        <v>-</v>
      </c>
      <c r="CD9" s="22" t="str">
        <f>VLOOKUP(CB9,'PS-FS'!$D$2:$F$56,3,FALSE)</f>
        <v>-</v>
      </c>
      <c r="CE9" s="23">
        <f>IFERROR(VLOOKUP(CB9,'PS-FS'!$D$1:$H$56,5,FALSE),"00:00")</f>
        <v>0</v>
      </c>
      <c r="CF9" s="34" t="s">
        <v>18</v>
      </c>
      <c r="CG9" s="22" t="str">
        <f>VLOOKUP(CF9,'PS-FS'!$D$2:$F$56,2,FALSE)</f>
        <v>-</v>
      </c>
      <c r="CH9" s="22" t="str">
        <f>VLOOKUP(CF9,'PS-FS'!$D$2:$F$56,3,FALSE)</f>
        <v>-</v>
      </c>
      <c r="CI9" s="23">
        <f>IFERROR(VLOOKUP(CF9,'PS-FS'!$D$1:$H$56,5,FALSE),"00:00")</f>
        <v>0</v>
      </c>
      <c r="CJ9" s="25">
        <f t="shared" si="2"/>
        <v>1</v>
      </c>
      <c r="CK9" s="21" t="s">
        <v>15</v>
      </c>
      <c r="CL9" s="22" t="str">
        <f>VLOOKUP(CK9,'PS-FS'!$D$2:$F$56,2,FALSE)</f>
        <v>-</v>
      </c>
      <c r="CM9" s="22" t="str">
        <f>VLOOKUP(CK9,'PS-FS'!$D$2:$F$56,3,FALSE)</f>
        <v>-</v>
      </c>
      <c r="CN9" s="23" t="s">
        <v>17</v>
      </c>
      <c r="CO9" s="21" t="s">
        <v>15</v>
      </c>
      <c r="CP9" s="41" t="s">
        <v>16</v>
      </c>
      <c r="CQ9" s="41" t="s">
        <v>16</v>
      </c>
      <c r="CR9" s="23" t="s">
        <v>17</v>
      </c>
      <c r="CS9" s="21" t="s">
        <v>15</v>
      </c>
      <c r="CT9" s="22" t="str">
        <f>VLOOKUP(CS9,'PS-FS'!$D$2:$F$56,2,FALSE)</f>
        <v>-</v>
      </c>
      <c r="CU9" s="22" t="str">
        <f>VLOOKUP(CS9,'PS-FS'!$D$2:$F$56,3,FALSE)</f>
        <v>-</v>
      </c>
      <c r="CV9" s="23" t="s">
        <v>17</v>
      </c>
      <c r="CW9" s="21" t="s">
        <v>15</v>
      </c>
      <c r="CX9" s="22" t="str">
        <f>VLOOKUP(CW9,'PS-FS'!$D$2:$F$56,2,FALSE)</f>
        <v>-</v>
      </c>
      <c r="CY9" s="22" t="str">
        <f>VLOOKUP(CW9,'PS-FS'!$D$2:$F$56,3,FALSE)</f>
        <v>-</v>
      </c>
      <c r="CZ9" s="23" t="s">
        <v>17</v>
      </c>
      <c r="DA9" s="21" t="s">
        <v>15</v>
      </c>
      <c r="DB9" s="22" t="str">
        <f>VLOOKUP(DA9,'PS-FS'!$D$2:$F$56,2,FALSE)</f>
        <v>-</v>
      </c>
      <c r="DC9" s="22" t="str">
        <f>VLOOKUP(DA9,'PS-FS'!$D$2:$F$56,3,FALSE)</f>
        <v>-</v>
      </c>
      <c r="DD9" s="23" t="s">
        <v>17</v>
      </c>
      <c r="DE9" s="21" t="s">
        <v>15</v>
      </c>
      <c r="DF9" s="22" t="str">
        <f>VLOOKUP(DE9,'PS-FS'!$D$2:$F$56,2,FALSE)</f>
        <v>-</v>
      </c>
      <c r="DG9" s="22" t="str">
        <f>VLOOKUP(DE9,'PS-FS'!$D$2:$F$56,3,FALSE)</f>
        <v>-</v>
      </c>
      <c r="DH9" s="23" t="s">
        <v>17</v>
      </c>
      <c r="DI9" s="34" t="s">
        <v>18</v>
      </c>
      <c r="DJ9" s="22" t="str">
        <f>VLOOKUP(DI9,'PS-FS'!$D$2:$F$56,2,FALSE)</f>
        <v>-</v>
      </c>
      <c r="DK9" s="22" t="str">
        <f>VLOOKUP(DI9,'PS-FS'!$D$2:$F$56,3,FALSE)</f>
        <v>-</v>
      </c>
      <c r="DL9" s="23" t="s">
        <v>17</v>
      </c>
      <c r="DM9" s="25">
        <f t="shared" si="3"/>
        <v>0</v>
      </c>
      <c r="DN9" s="21" t="s">
        <v>15</v>
      </c>
      <c r="DO9" s="22" t="str">
        <f>VLOOKUP(DN9,'PS-FS'!$D$2:$F$56,2,FALSE)</f>
        <v>-</v>
      </c>
      <c r="DP9" s="22" t="str">
        <f>VLOOKUP(DN9,'PS-FS'!$D$2:$F$56,3,FALSE)</f>
        <v>-</v>
      </c>
      <c r="DQ9" s="23" t="s">
        <v>17</v>
      </c>
      <c r="DR9" s="21" t="s">
        <v>15</v>
      </c>
      <c r="DS9" s="22" t="str">
        <f>VLOOKUP(DR9,'PS-FS'!$D$2:$F$56,2,FALSE)</f>
        <v>-</v>
      </c>
      <c r="DT9" s="22" t="str">
        <f>VLOOKUP(DR9,'PS-FS'!$D$2:$F$56,3,FALSE)</f>
        <v>-</v>
      </c>
      <c r="DU9" s="23" t="s">
        <v>17</v>
      </c>
      <c r="DV9" s="21" t="s">
        <v>15</v>
      </c>
      <c r="DW9" s="22" t="str">
        <f>VLOOKUP(DV9,'PS-FS'!$D$2:$F$56,2,FALSE)</f>
        <v>-</v>
      </c>
      <c r="DX9" s="22" t="str">
        <f>VLOOKUP(DV9,'PS-FS'!$D$2:$F$56,3,FALSE)</f>
        <v>-</v>
      </c>
      <c r="DY9" s="23" t="s">
        <v>17</v>
      </c>
      <c r="DZ9" s="21" t="s">
        <v>15</v>
      </c>
      <c r="EA9" s="22" t="str">
        <f>VLOOKUP(DZ9,'PS-FS'!$D$2:$F$56,2,FALSE)</f>
        <v>-</v>
      </c>
      <c r="EB9" s="22" t="str">
        <f>VLOOKUP(DZ9,'PS-FS'!$D$2:$F$56,3,FALSE)</f>
        <v>-</v>
      </c>
      <c r="EC9" s="23" t="s">
        <v>17</v>
      </c>
      <c r="ED9" s="21" t="s">
        <v>15</v>
      </c>
      <c r="EE9" s="22" t="str">
        <f>VLOOKUP(ED9,'PS-FS'!$D$2:$F$56,2,FALSE)</f>
        <v>-</v>
      </c>
      <c r="EF9" s="22" t="str">
        <f>VLOOKUP(ED9,'PS-FS'!$D$2:$F$56,3,FALSE)</f>
        <v>-</v>
      </c>
      <c r="EG9" s="23" t="s">
        <v>17</v>
      </c>
      <c r="EH9" s="21" t="s">
        <v>15</v>
      </c>
      <c r="EI9" s="22" t="str">
        <f>VLOOKUP(EH9,'PS-FS'!$D$2:$F$56,2,FALSE)</f>
        <v>-</v>
      </c>
      <c r="EJ9" s="22" t="str">
        <f>VLOOKUP(EH9,'PS-FS'!$D$2:$F$56,3,FALSE)</f>
        <v>-</v>
      </c>
      <c r="EK9" s="23" t="s">
        <v>17</v>
      </c>
      <c r="EL9" s="34" t="s">
        <v>18</v>
      </c>
      <c r="EM9" s="22" t="s">
        <v>16</v>
      </c>
      <c r="EN9" s="22" t="s">
        <v>16</v>
      </c>
      <c r="EO9" s="23" t="s">
        <v>17</v>
      </c>
      <c r="EP9" s="25">
        <f t="shared" si="4"/>
        <v>0</v>
      </c>
      <c r="EQ9" s="30" t="s">
        <v>23</v>
      </c>
      <c r="ER9" s="22">
        <f>VLOOKUP(EQ9,'PS-FS'!$D$2:$F$56,2,FALSE)</f>
        <v>0.52777777777777757</v>
      </c>
      <c r="ES9" s="22">
        <f>VLOOKUP(EQ9,'PS-FS'!$D$2:$F$56,3,FALSE)</f>
        <v>0.83333333333333204</v>
      </c>
      <c r="ET9" s="23">
        <f>IFERROR(VLOOKUP(EQ9,'PS-FS'!$D$1:$H$56,5,FALSE),"00:00")</f>
        <v>0.29166666666666557</v>
      </c>
      <c r="EU9" s="31" t="s">
        <v>24</v>
      </c>
      <c r="EV9" s="22">
        <f>VLOOKUP(EU9,'PS-FS'!$D$2:$F$56,2,FALSE)</f>
        <v>0.5</v>
      </c>
      <c r="EW9" s="22">
        <f>VLOOKUP(EU9,'PS-FS'!$D$2:$F$56,3,FALSE)</f>
        <v>0.79166666666666663</v>
      </c>
      <c r="EX9" s="23">
        <f>IFERROR(VLOOKUP(EU9,'PS-FS'!$D$1:$H$56,5,FALSE),"00:00")</f>
        <v>0.29166666666666663</v>
      </c>
      <c r="EY9" s="27" t="s">
        <v>20</v>
      </c>
      <c r="EZ9" s="22">
        <f>VLOOKUP(EY9,'PS-FS'!$D$2:$F$56,2,FALSE)</f>
        <v>0.21180555555555558</v>
      </c>
      <c r="FA9" s="22">
        <f>VLOOKUP(EY9,'PS-FS'!$D$2:$F$56,3,FALSE)</f>
        <v>0.42013888888888895</v>
      </c>
      <c r="FB9" s="23">
        <f>IFERROR(VLOOKUP(EY9,'PS-FS'!$D$1:$H$56,5,FALSE),"00:00")</f>
        <v>0.20833333333333337</v>
      </c>
      <c r="FC9" s="32" t="s">
        <v>25</v>
      </c>
      <c r="FD9" s="22">
        <f>VLOOKUP(FC9,'PS-FS'!$D$2:$F$56,2,FALSE)</f>
        <v>0.69097222222222188</v>
      </c>
      <c r="FE9" s="22">
        <f>VLOOKUP(FC9,'PS-FS'!$D$2:$F$56,3,FALSE)</f>
        <v>0.95833333333333337</v>
      </c>
      <c r="FF9" s="23">
        <f>IFERROR(VLOOKUP(FC9,'PS-FS'!$D$1:$H$56,5,FALSE),"00:00")</f>
        <v>0.2534722222222226</v>
      </c>
      <c r="FG9" s="21" t="s">
        <v>18</v>
      </c>
      <c r="FH9" s="22" t="str">
        <f>VLOOKUP(FG9,'PS-FS'!$D$2:$F$56,2,FALSE)</f>
        <v>-</v>
      </c>
      <c r="FI9" s="22" t="str">
        <f>VLOOKUP(FG9,'PS-FS'!$D$2:$F$56,3,FALSE)</f>
        <v>-</v>
      </c>
      <c r="FJ9" s="23">
        <f>IFERROR(VLOOKUP(FG9,'PS-FS'!$D$1:$H$56,5,FALSE),"00:00")</f>
        <v>0</v>
      </c>
      <c r="FK9" s="33" t="s">
        <v>26</v>
      </c>
      <c r="FL9" s="22">
        <f>VLOOKUP(FK9,'PS-FS'!$D$2:$F$56,2,FALSE)</f>
        <v>0.22916666666666669</v>
      </c>
      <c r="FM9" s="22">
        <f>VLOOKUP(FK9,'PS-FS'!$D$2:$F$56,3,FALSE)</f>
        <v>0.58680555555555514</v>
      </c>
      <c r="FN9" s="23">
        <f>IFERROR(VLOOKUP(FK9,'PS-FS'!$D$1:$H$56,5,FALSE),"00:00")</f>
        <v>0.34374999999999956</v>
      </c>
      <c r="FO9" s="26" t="s">
        <v>18</v>
      </c>
      <c r="FP9" s="22" t="str">
        <f>VLOOKUP(FO9,'PS-FS'!$D$2:$F$56,2,FALSE)</f>
        <v>-</v>
      </c>
      <c r="FQ9" s="22" t="str">
        <f>VLOOKUP(FO9,'PS-FS'!$D$2:$F$56,3,FALSE)</f>
        <v>-</v>
      </c>
      <c r="FR9" s="23" t="s">
        <v>17</v>
      </c>
      <c r="FS9" s="25">
        <f t="shared" si="5"/>
        <v>1.3888888888888877</v>
      </c>
    </row>
    <row r="10" spans="1:175" ht="38.25" customHeight="1" x14ac:dyDescent="0.3">
      <c r="A10" s="20" t="s">
        <v>149</v>
      </c>
      <c r="B10" s="21" t="s">
        <v>15</v>
      </c>
      <c r="C10" s="22" t="s">
        <v>16</v>
      </c>
      <c r="D10" s="22" t="s">
        <v>16</v>
      </c>
      <c r="E10" s="23" t="s">
        <v>17</v>
      </c>
      <c r="F10" s="21" t="s">
        <v>15</v>
      </c>
      <c r="G10" s="42" t="s">
        <v>16</v>
      </c>
      <c r="H10" s="42" t="s">
        <v>16</v>
      </c>
      <c r="I10" s="23" t="s">
        <v>17</v>
      </c>
      <c r="J10" s="21" t="s">
        <v>15</v>
      </c>
      <c r="K10" s="22" t="s">
        <v>16</v>
      </c>
      <c r="L10" s="22" t="s">
        <v>16</v>
      </c>
      <c r="M10" s="23" t="s">
        <v>17</v>
      </c>
      <c r="N10" s="21" t="s">
        <v>15</v>
      </c>
      <c r="O10" s="22" t="s">
        <v>16</v>
      </c>
      <c r="P10" s="22" t="s">
        <v>16</v>
      </c>
      <c r="Q10" s="23" t="s">
        <v>17</v>
      </c>
      <c r="R10" s="21" t="s">
        <v>15</v>
      </c>
      <c r="S10" s="22" t="s">
        <v>16</v>
      </c>
      <c r="T10" s="22" t="s">
        <v>16</v>
      </c>
      <c r="U10" s="23" t="s">
        <v>17</v>
      </c>
      <c r="V10" s="21" t="s">
        <v>15</v>
      </c>
      <c r="W10" s="22" t="s">
        <v>16</v>
      </c>
      <c r="X10" s="22" t="s">
        <v>16</v>
      </c>
      <c r="Y10" s="23" t="s">
        <v>17</v>
      </c>
      <c r="Z10" s="43" t="s">
        <v>18</v>
      </c>
      <c r="AA10" s="22" t="s">
        <v>16</v>
      </c>
      <c r="AB10" s="22" t="s">
        <v>16</v>
      </c>
      <c r="AC10" s="23" t="s">
        <v>17</v>
      </c>
      <c r="AD10" s="25">
        <f t="shared" si="0"/>
        <v>0</v>
      </c>
      <c r="AE10" s="21" t="s">
        <v>15</v>
      </c>
      <c r="AF10" s="22" t="s">
        <v>16</v>
      </c>
      <c r="AG10" s="22" t="s">
        <v>16</v>
      </c>
      <c r="AH10" s="23" t="s">
        <v>17</v>
      </c>
      <c r="AI10" s="21" t="s">
        <v>15</v>
      </c>
      <c r="AJ10" s="22" t="s">
        <v>16</v>
      </c>
      <c r="AK10" s="22" t="s">
        <v>16</v>
      </c>
      <c r="AL10" s="23" t="s">
        <v>17</v>
      </c>
      <c r="AM10" s="21" t="s">
        <v>15</v>
      </c>
      <c r="AN10" s="22" t="s">
        <v>16</v>
      </c>
      <c r="AO10" s="22" t="s">
        <v>16</v>
      </c>
      <c r="AP10" s="23" t="s">
        <v>17</v>
      </c>
      <c r="AQ10" s="21" t="s">
        <v>15</v>
      </c>
      <c r="AR10" s="22" t="s">
        <v>16</v>
      </c>
      <c r="AS10" s="22" t="s">
        <v>16</v>
      </c>
      <c r="AT10" s="23" t="s">
        <v>17</v>
      </c>
      <c r="AU10" s="21" t="s">
        <v>15</v>
      </c>
      <c r="AV10" s="22" t="s">
        <v>16</v>
      </c>
      <c r="AW10" s="22" t="s">
        <v>16</v>
      </c>
      <c r="AX10" s="23" t="s">
        <v>17</v>
      </c>
      <c r="AY10" s="21" t="s">
        <v>15</v>
      </c>
      <c r="AZ10" s="22" t="s">
        <v>16</v>
      </c>
      <c r="BA10" s="22" t="s">
        <v>16</v>
      </c>
      <c r="BB10" s="23" t="s">
        <v>17</v>
      </c>
      <c r="BC10" s="43" t="s">
        <v>18</v>
      </c>
      <c r="BD10" s="22" t="s">
        <v>16</v>
      </c>
      <c r="BE10" s="22" t="s">
        <v>16</v>
      </c>
      <c r="BF10" s="23" t="s">
        <v>17</v>
      </c>
      <c r="BG10" s="25">
        <f t="shared" si="1"/>
        <v>0</v>
      </c>
      <c r="BH10" s="26" t="s">
        <v>19</v>
      </c>
      <c r="BI10" s="22">
        <f>VLOOKUP(BH10,'PS-FS'!$D$2:$F$56,2,FALSE)</f>
        <v>0.20833333333333334</v>
      </c>
      <c r="BJ10" s="22">
        <f>VLOOKUP(BH10,'PS-FS'!$D$2:$F$56,3,FALSE)</f>
        <v>0.5</v>
      </c>
      <c r="BK10" s="23">
        <f>IFERROR(VLOOKUP(BH10,'PS-FS'!$D$1:$H$56,5,FALSE),"00:00")</f>
        <v>0.29166666666666663</v>
      </c>
      <c r="BL10" s="33" t="s">
        <v>27</v>
      </c>
      <c r="BM10" s="22">
        <f>VLOOKUP(BL10,'PS-FS'!$D$2:$F$56,2,FALSE)</f>
        <v>0.20833333333333334</v>
      </c>
      <c r="BN10" s="22">
        <f>VLOOKUP(BL10,'PS-FS'!$D$2:$F$56,3,FALSE)</f>
        <v>0.53472222222222188</v>
      </c>
      <c r="BO10" s="23">
        <f>IFERROR(VLOOKUP(BL10,'PS-FS'!$D$1:$H$56,5,FALSE),"00:00")</f>
        <v>0.31249999999999961</v>
      </c>
      <c r="BP10" s="29" t="s">
        <v>35</v>
      </c>
      <c r="BQ10" s="22">
        <f>VLOOKUP(BP10,'PS-FS'!$D$2:$F$56,2,FALSE)</f>
        <v>0.20486111111111113</v>
      </c>
      <c r="BR10" s="22">
        <f>VLOOKUP(BP10,'PS-FS'!$D$2:$F$56,3,FALSE)</f>
        <v>0.5069444444444442</v>
      </c>
      <c r="BS10" s="23">
        <f>IFERROR(VLOOKUP(BP10,'PS-FS'!$D$1:$H$56,5,FALSE),"00:00")</f>
        <v>0.28819444444444414</v>
      </c>
      <c r="BT10" s="26" t="s">
        <v>19</v>
      </c>
      <c r="BU10" s="22">
        <f>VLOOKUP(BT10,'PS-FS'!$D$2:$F$56,2,FALSE)</f>
        <v>0.20833333333333334</v>
      </c>
      <c r="BV10" s="22">
        <f>VLOOKUP(BT10,'PS-FS'!$D$2:$F$56,3,FALSE)</f>
        <v>0.5</v>
      </c>
      <c r="BW10" s="23">
        <f>IFERROR(VLOOKUP(BT10,'PS-FS'!$D$1:$H$56,5,FALSE),"00:00")</f>
        <v>0.29166666666666663</v>
      </c>
      <c r="BX10" s="29" t="s">
        <v>18</v>
      </c>
      <c r="BY10" s="22" t="str">
        <f>VLOOKUP(BX10,'PS-FS'!$D$2:$F$56,2,FALSE)</f>
        <v>-</v>
      </c>
      <c r="BZ10" s="22" t="str">
        <f>VLOOKUP(BX10,'PS-FS'!$D$2:$F$56,3,FALSE)</f>
        <v>-</v>
      </c>
      <c r="CA10" s="23">
        <f>IFERROR(VLOOKUP(BX10,'PS-FS'!$D$1:$H$56,5,FALSE),"00:00")</f>
        <v>0</v>
      </c>
      <c r="CB10" s="27" t="s">
        <v>36</v>
      </c>
      <c r="CC10" s="22">
        <f>VLOOKUP(CB10,'PS-FS'!$D$2:$F$56,2,FALSE)</f>
        <v>0.23958333333333334</v>
      </c>
      <c r="CD10" s="22">
        <f>VLOOKUP(CB10,'PS-FS'!$D$2:$F$56,3,FALSE)</f>
        <v>0.42361111111111116</v>
      </c>
      <c r="CE10" s="23">
        <f>IFERROR(VLOOKUP(CB10,'PS-FS'!$D$1:$H$56,5,FALSE),"00:00")</f>
        <v>0.18402777777777782</v>
      </c>
      <c r="CF10" s="43" t="s">
        <v>18</v>
      </c>
      <c r="CG10" s="22" t="str">
        <f>VLOOKUP(CF10,'PS-FS'!$D$2:$F$56,2,FALSE)</f>
        <v>-</v>
      </c>
      <c r="CH10" s="22" t="str">
        <f>VLOOKUP(CF10,'PS-FS'!$D$2:$F$56,3,FALSE)</f>
        <v>-</v>
      </c>
      <c r="CI10" s="23">
        <f>IFERROR(VLOOKUP(CF10,'PS-FS'!$D$1:$H$56,5,FALSE),"00:00")</f>
        <v>0</v>
      </c>
      <c r="CJ10" s="25">
        <f t="shared" si="2"/>
        <v>1.3680555555555551</v>
      </c>
      <c r="CK10" s="27" t="s">
        <v>20</v>
      </c>
      <c r="CL10" s="22">
        <f>VLOOKUP(CK10,'PS-FS'!$D$2:$F$56,2,FALSE)</f>
        <v>0.21180555555555558</v>
      </c>
      <c r="CM10" s="22">
        <f>VLOOKUP(CK10,'PS-FS'!$D$2:$F$56,3,FALSE)</f>
        <v>0.42013888888888895</v>
      </c>
      <c r="CN10" s="23">
        <f>IFERROR(VLOOKUP(CK10,'PS-FS'!$D$1:$H$56,5,FALSE),"00:00")</f>
        <v>0.20833333333333337</v>
      </c>
      <c r="CO10" s="26" t="s">
        <v>19</v>
      </c>
      <c r="CP10" s="22">
        <f>VLOOKUP(CO10,'PS-FS'!$D$2:$F$56,2,FALSE)</f>
        <v>0.20833333333333334</v>
      </c>
      <c r="CQ10" s="22">
        <f>VLOOKUP(CO10,'PS-FS'!$D$2:$F$56,3,FALSE)</f>
        <v>0.5</v>
      </c>
      <c r="CR10" s="23">
        <f>IFERROR(VLOOKUP(CO10,'PS-FS'!$D$1:$H$56,5,FALSE),"00:00")</f>
        <v>0.29166666666666663</v>
      </c>
      <c r="CS10" s="34" t="s">
        <v>18</v>
      </c>
      <c r="CT10" s="22" t="str">
        <f>VLOOKUP(CS10,'PS-FS'!$D$2:$F$56,2,FALSE)</f>
        <v>-</v>
      </c>
      <c r="CU10" s="22" t="str">
        <f>VLOOKUP(CS10,'PS-FS'!$D$2:$F$56,3,FALSE)</f>
        <v>-</v>
      </c>
      <c r="CV10" s="23">
        <f>IFERROR(VLOOKUP(CS10,'PS-FS'!$D$1:$H$56,5,FALSE),"00:00")</f>
        <v>0</v>
      </c>
      <c r="CW10" s="33" t="s">
        <v>27</v>
      </c>
      <c r="CX10" s="22">
        <f>VLOOKUP(CW10,'PS-FS'!$D$2:$F$56,2,FALSE)</f>
        <v>0.20833333333333334</v>
      </c>
      <c r="CY10" s="22">
        <f>VLOOKUP(CW10,'PS-FS'!$D$2:$F$56,3,FALSE)</f>
        <v>0.53472222222222188</v>
      </c>
      <c r="CZ10" s="23">
        <f>IFERROR(VLOOKUP(CW10,'PS-FS'!$D$1:$H$56,5,FALSE),"00:00")</f>
        <v>0.31249999999999961</v>
      </c>
      <c r="DA10" s="27" t="s">
        <v>20</v>
      </c>
      <c r="DB10" s="22">
        <f>VLOOKUP(DA10,'PS-FS'!$D$2:$F$56,2,FALSE)</f>
        <v>0.21180555555555558</v>
      </c>
      <c r="DC10" s="22">
        <f>VLOOKUP(DA10,'PS-FS'!$D$2:$F$56,3,FALSE)</f>
        <v>0.42013888888888895</v>
      </c>
      <c r="DD10" s="23">
        <f>IFERROR(VLOOKUP(DA10,'PS-FS'!$D$1:$H$56,5,FALSE),"00:00")</f>
        <v>0.20833333333333337</v>
      </c>
      <c r="DE10" s="26" t="s">
        <v>18</v>
      </c>
      <c r="DF10" s="22" t="str">
        <f>VLOOKUP(DE10,'PS-FS'!$D$2:$F$56,2,FALSE)</f>
        <v>-</v>
      </c>
      <c r="DG10" s="22" t="str">
        <f>VLOOKUP(DE10,'PS-FS'!$D$2:$F$56,3,FALSE)</f>
        <v>-</v>
      </c>
      <c r="DH10" s="23">
        <f>IFERROR(VLOOKUP(DE10,'PS-FS'!$D$1:$H$56,5,FALSE),"00:00")</f>
        <v>0</v>
      </c>
      <c r="DI10" s="34" t="s">
        <v>18</v>
      </c>
      <c r="DJ10" s="22" t="str">
        <f>VLOOKUP(DI10,'PS-FS'!$D$2:$F$56,2,FALSE)</f>
        <v>-</v>
      </c>
      <c r="DK10" s="22" t="str">
        <f>VLOOKUP(DI10,'PS-FS'!$D$2:$F$56,3,FALSE)</f>
        <v>-</v>
      </c>
      <c r="DL10" s="23" t="s">
        <v>17</v>
      </c>
      <c r="DM10" s="25">
        <f t="shared" si="3"/>
        <v>1.020833333333333</v>
      </c>
      <c r="DN10" s="26" t="s">
        <v>19</v>
      </c>
      <c r="DO10" s="22">
        <f>VLOOKUP(DN10,'PS-FS'!$D$2:$F$56,2,FALSE)</f>
        <v>0.20833333333333334</v>
      </c>
      <c r="DP10" s="22">
        <f>VLOOKUP(DN10,'PS-FS'!$D$2:$F$56,3,FALSE)</f>
        <v>0.5</v>
      </c>
      <c r="DQ10" s="23">
        <f>IFERROR(VLOOKUP(DN10,'PS-FS'!$D$1:$H$56,5,FALSE),"00:00")</f>
        <v>0.29166666666666663</v>
      </c>
      <c r="DR10" s="27" t="s">
        <v>20</v>
      </c>
      <c r="DS10" s="22">
        <f>VLOOKUP(DR10,'PS-FS'!$D$2:$F$56,2,FALSE)</f>
        <v>0.21180555555555558</v>
      </c>
      <c r="DT10" s="22">
        <f>VLOOKUP(DR10,'PS-FS'!$D$2:$F$56,3,FALSE)</f>
        <v>0.42013888888888895</v>
      </c>
      <c r="DU10" s="23">
        <f>IFERROR(VLOOKUP(DR10,'PS-FS'!$D$1:$H$56,5,FALSE),"00:00")</f>
        <v>0.20833333333333337</v>
      </c>
      <c r="DV10" s="28" t="s">
        <v>21</v>
      </c>
      <c r="DW10" s="22">
        <f>VLOOKUP(DV10,'PS-FS'!$D$2:$F$56,2,FALSE)</f>
        <v>0.42708333333333337</v>
      </c>
      <c r="DX10" s="22">
        <f>VLOOKUP(DV10,'PS-FS'!$D$2:$F$56,3,FALSE)</f>
        <v>0.65624999999999967</v>
      </c>
      <c r="DY10" s="23">
        <f>IFERROR(VLOOKUP(DV10,'PS-FS'!$D$1:$H$56,5,FALSE),"00:00")</f>
        <v>0.2291666666666663</v>
      </c>
      <c r="DZ10" s="27" t="s">
        <v>20</v>
      </c>
      <c r="EA10" s="22">
        <f>VLOOKUP(DZ10,'PS-FS'!$D$2:$F$56,2,FALSE)</f>
        <v>0.21180555555555558</v>
      </c>
      <c r="EB10" s="22">
        <f>VLOOKUP(DZ10,'PS-FS'!$D$2:$F$56,3,FALSE)</f>
        <v>0.42013888888888895</v>
      </c>
      <c r="EC10" s="23">
        <f>IFERROR(VLOOKUP(DZ10,'PS-FS'!$D$1:$H$56,5,FALSE),"00:00")</f>
        <v>0.20833333333333337</v>
      </c>
      <c r="ED10" s="26" t="s">
        <v>18</v>
      </c>
      <c r="EE10" s="22" t="str">
        <f>VLOOKUP(ED10,'PS-FS'!$D$2:$F$56,2,FALSE)</f>
        <v>-</v>
      </c>
      <c r="EF10" s="22" t="str">
        <f>VLOOKUP(ED10,'PS-FS'!$D$2:$F$56,3,FALSE)</f>
        <v>-</v>
      </c>
      <c r="EG10" s="23">
        <f>IFERROR(VLOOKUP(ED10,'PS-FS'!$D$1:$H$56,5,FALSE),"00:00")</f>
        <v>0</v>
      </c>
      <c r="EH10" s="29" t="s">
        <v>22</v>
      </c>
      <c r="EI10" s="22">
        <f>VLOOKUP(EH10,'PS-FS'!$D$2:$F$56,2,FALSE)</f>
        <v>0.27777777777777779</v>
      </c>
      <c r="EJ10" s="22">
        <f>VLOOKUP(EH10,'PS-FS'!$D$2:$F$56,3,FALSE)</f>
        <v>0.54861111111111083</v>
      </c>
      <c r="EK10" s="23">
        <f>IFERROR(VLOOKUP(EH10,'PS-FS'!$D$1:$H$56,5,FALSE),"00:00")</f>
        <v>0.25694444444444414</v>
      </c>
      <c r="EL10" s="26" t="s">
        <v>18</v>
      </c>
      <c r="EM10" s="22" t="s">
        <v>16</v>
      </c>
      <c r="EN10" s="22" t="s">
        <v>16</v>
      </c>
      <c r="EO10" s="23" t="s">
        <v>17</v>
      </c>
      <c r="EP10" s="25">
        <f t="shared" si="4"/>
        <v>1.1944444444444438</v>
      </c>
      <c r="EQ10" s="21"/>
      <c r="ER10" s="22" t="e">
        <f>VLOOKUP(EQ10,'PS-FS'!$D$2:$F$56,2,FALSE)</f>
        <v>#N/A</v>
      </c>
      <c r="ES10" s="22" t="e">
        <f>VLOOKUP(EQ10,'PS-FS'!$D$2:$F$56,3,FALSE)</f>
        <v>#N/A</v>
      </c>
      <c r="ET10" s="23" t="s">
        <v>17</v>
      </c>
      <c r="EU10" s="21"/>
      <c r="EV10" s="22" t="e">
        <f>VLOOKUP(EU10,'PS-FS'!$D$2:$F$56,2,FALSE)</f>
        <v>#N/A</v>
      </c>
      <c r="EW10" s="22" t="e">
        <f>VLOOKUP(EU10,'PS-FS'!$D$2:$F$56,3,FALSE)</f>
        <v>#N/A</v>
      </c>
      <c r="EX10" s="23" t="s">
        <v>17</v>
      </c>
      <c r="EY10" s="21"/>
      <c r="EZ10" s="22" t="e">
        <f>VLOOKUP(EY10,'PS-FS'!$D$2:$F$56,2,FALSE)</f>
        <v>#N/A</v>
      </c>
      <c r="FA10" s="22" t="e">
        <f>VLOOKUP(EY10,'PS-FS'!$D$2:$F$56,3,FALSE)</f>
        <v>#N/A</v>
      </c>
      <c r="FB10" s="23" t="s">
        <v>17</v>
      </c>
      <c r="FC10" s="21"/>
      <c r="FD10" s="22" t="e">
        <f>VLOOKUP(FC10,'PS-FS'!$D$2:$F$56,2,FALSE)</f>
        <v>#N/A</v>
      </c>
      <c r="FE10" s="22" t="e">
        <f>VLOOKUP(FC10,'PS-FS'!$D$2:$F$56,3,FALSE)</f>
        <v>#N/A</v>
      </c>
      <c r="FF10" s="23" t="s">
        <v>17</v>
      </c>
      <c r="FG10" s="21"/>
      <c r="FH10" s="22" t="e">
        <f>VLOOKUP(FG10,'PS-FS'!$D$2:$F$56,2,FALSE)</f>
        <v>#N/A</v>
      </c>
      <c r="FI10" s="22" t="e">
        <f>VLOOKUP(FG10,'PS-FS'!$D$2:$F$56,3,FALSE)</f>
        <v>#N/A</v>
      </c>
      <c r="FJ10" s="23" t="s">
        <v>17</v>
      </c>
      <c r="FK10" s="21"/>
      <c r="FL10" s="22" t="e">
        <f>VLOOKUP(FK10,'PS-FS'!$D$2:$F$56,2,FALSE)</f>
        <v>#N/A</v>
      </c>
      <c r="FM10" s="22" t="e">
        <f>VLOOKUP(FK10,'PS-FS'!$D$2:$F$56,3,FALSE)</f>
        <v>#N/A</v>
      </c>
      <c r="FN10" s="23" t="s">
        <v>17</v>
      </c>
      <c r="FO10" s="43"/>
      <c r="FP10" s="22" t="e">
        <f>VLOOKUP(FO10,'PS-FS'!$D$2:$F$56,2,FALSE)</f>
        <v>#N/A</v>
      </c>
      <c r="FQ10" s="22" t="e">
        <f>VLOOKUP(FO10,'PS-FS'!$D$2:$F$56,3,FALSE)</f>
        <v>#N/A</v>
      </c>
      <c r="FR10" s="23" t="s">
        <v>17</v>
      </c>
      <c r="FS10" s="25">
        <f t="shared" si="5"/>
        <v>0</v>
      </c>
    </row>
    <row r="11" spans="1:175" ht="38.25" customHeight="1" x14ac:dyDescent="0.3">
      <c r="A11" s="20" t="s">
        <v>150</v>
      </c>
      <c r="B11" s="27" t="s">
        <v>37</v>
      </c>
      <c r="C11" s="44">
        <v>0.2048611111111111</v>
      </c>
      <c r="D11" s="44">
        <v>0.51041666666666663</v>
      </c>
      <c r="E11" s="23">
        <v>0.30555555555555552</v>
      </c>
      <c r="F11" s="26" t="s">
        <v>19</v>
      </c>
      <c r="G11" s="42">
        <v>0.20833333333333334</v>
      </c>
      <c r="H11" s="42">
        <v>0.5</v>
      </c>
      <c r="I11" s="23">
        <v>0.29166666666666669</v>
      </c>
      <c r="J11" s="31" t="s">
        <v>18</v>
      </c>
      <c r="K11" s="22" t="s">
        <v>16</v>
      </c>
      <c r="L11" s="22" t="s">
        <v>16</v>
      </c>
      <c r="M11" s="23" t="s">
        <v>17</v>
      </c>
      <c r="N11" s="27" t="s">
        <v>37</v>
      </c>
      <c r="O11" s="44">
        <v>0.2048611111111111</v>
      </c>
      <c r="P11" s="44">
        <v>0.51041666666666663</v>
      </c>
      <c r="Q11" s="23">
        <v>0.30555555555555552</v>
      </c>
      <c r="R11" s="27" t="s">
        <v>37</v>
      </c>
      <c r="S11" s="44">
        <v>0.2048611111111111</v>
      </c>
      <c r="T11" s="44">
        <v>0.51041666666666663</v>
      </c>
      <c r="U11" s="23">
        <v>0.30555555555555552</v>
      </c>
      <c r="V11" s="26" t="s">
        <v>18</v>
      </c>
      <c r="W11" s="22" t="s">
        <v>16</v>
      </c>
      <c r="X11" s="22" t="s">
        <v>16</v>
      </c>
      <c r="Y11" s="23" t="s">
        <v>17</v>
      </c>
      <c r="Z11" s="27" t="s">
        <v>34</v>
      </c>
      <c r="AA11" s="45">
        <v>0.26041666666666669</v>
      </c>
      <c r="AB11" s="45">
        <v>0.53125</v>
      </c>
      <c r="AC11" s="23">
        <v>0.27083333333333331</v>
      </c>
      <c r="AD11" s="25">
        <f t="shared" si="0"/>
        <v>1.4791666666666665</v>
      </c>
      <c r="AE11" s="27" t="s">
        <v>18</v>
      </c>
      <c r="AF11" s="22" t="s">
        <v>16</v>
      </c>
      <c r="AG11" s="22" t="s">
        <v>16</v>
      </c>
      <c r="AH11" s="23" t="s">
        <v>17</v>
      </c>
      <c r="AI11" s="26" t="s">
        <v>19</v>
      </c>
      <c r="AJ11" s="22">
        <v>0.20833333333333334</v>
      </c>
      <c r="AK11" s="22">
        <v>0.5</v>
      </c>
      <c r="AL11" s="23">
        <v>0.29166666666666669</v>
      </c>
      <c r="AM11" s="28" t="s">
        <v>33</v>
      </c>
      <c r="AN11" s="41">
        <v>0.21527777777777779</v>
      </c>
      <c r="AO11" s="41">
        <v>0.53125</v>
      </c>
      <c r="AP11" s="23">
        <v>0.31597222222222221</v>
      </c>
      <c r="AQ11" s="28" t="s">
        <v>33</v>
      </c>
      <c r="AR11" s="41">
        <v>0.21527777777777779</v>
      </c>
      <c r="AS11" s="41">
        <v>0.53125</v>
      </c>
      <c r="AT11" s="23">
        <v>0.31597222222222221</v>
      </c>
      <c r="AU11" s="28" t="s">
        <v>33</v>
      </c>
      <c r="AV11" s="41">
        <v>0.21527777777777779</v>
      </c>
      <c r="AW11" s="41">
        <v>0.53125</v>
      </c>
      <c r="AX11" s="23">
        <v>0.31597222222222221</v>
      </c>
      <c r="AY11" s="26" t="s">
        <v>18</v>
      </c>
      <c r="AZ11" s="22" t="s">
        <v>16</v>
      </c>
      <c r="BA11" s="22" t="s">
        <v>16</v>
      </c>
      <c r="BB11" s="23" t="s">
        <v>17</v>
      </c>
      <c r="BC11" s="27" t="s">
        <v>18</v>
      </c>
      <c r="BD11" s="22" t="s">
        <v>16</v>
      </c>
      <c r="BE11" s="22" t="s">
        <v>16</v>
      </c>
      <c r="BF11" s="23" t="s">
        <v>17</v>
      </c>
      <c r="BG11" s="25">
        <f t="shared" si="1"/>
        <v>1.2395833333333333</v>
      </c>
      <c r="BH11" s="29" t="s">
        <v>35</v>
      </c>
      <c r="BI11" s="22">
        <f>VLOOKUP(BH11,'PS-FS'!$D$2:$F$56,2,FALSE)</f>
        <v>0.20486111111111113</v>
      </c>
      <c r="BJ11" s="22">
        <f>VLOOKUP(BH11,'PS-FS'!$D$2:$F$56,3,FALSE)</f>
        <v>0.5069444444444442</v>
      </c>
      <c r="BK11" s="23">
        <f>IFERROR(VLOOKUP(BH11,'PS-FS'!$D$1:$H$56,5,FALSE),"00:00")</f>
        <v>0.28819444444444414</v>
      </c>
      <c r="BL11" s="28" t="s">
        <v>21</v>
      </c>
      <c r="BM11" s="22">
        <f>VLOOKUP(BL11,'PS-FS'!$D$2:$F$56,2,FALSE)</f>
        <v>0.42708333333333337</v>
      </c>
      <c r="BN11" s="22">
        <f>VLOOKUP(BL11,'PS-FS'!$D$2:$F$56,3,FALSE)</f>
        <v>0.65624999999999967</v>
      </c>
      <c r="BO11" s="23">
        <f>IFERROR(VLOOKUP(BL11,'PS-FS'!$D$1:$H$56,5,FALSE),"00:00")</f>
        <v>0.2291666666666663</v>
      </c>
      <c r="BP11" s="33" t="s">
        <v>27</v>
      </c>
      <c r="BQ11" s="22">
        <f>VLOOKUP(BP11,'PS-FS'!$D$2:$F$56,2,FALSE)</f>
        <v>0.20833333333333334</v>
      </c>
      <c r="BR11" s="22">
        <f>VLOOKUP(BP11,'PS-FS'!$D$2:$F$56,3,FALSE)</f>
        <v>0.53472222222222188</v>
      </c>
      <c r="BS11" s="23">
        <f>IFERROR(VLOOKUP(BP11,'PS-FS'!$D$1:$H$56,5,FALSE),"00:00")</f>
        <v>0.31249999999999961</v>
      </c>
      <c r="BT11" s="28" t="s">
        <v>21</v>
      </c>
      <c r="BU11" s="22">
        <f>VLOOKUP(BT11,'PS-FS'!$D$2:$F$56,2,FALSE)</f>
        <v>0.42708333333333337</v>
      </c>
      <c r="BV11" s="22">
        <f>VLOOKUP(BT11,'PS-FS'!$D$2:$F$56,3,FALSE)</f>
        <v>0.65624999999999967</v>
      </c>
      <c r="BW11" s="23">
        <f>IFERROR(VLOOKUP(BT11,'PS-FS'!$D$1:$H$56,5,FALSE),"00:00")</f>
        <v>0.2291666666666663</v>
      </c>
      <c r="BX11" s="28" t="s">
        <v>21</v>
      </c>
      <c r="BY11" s="22">
        <f>VLOOKUP(BX11,'PS-FS'!$D$2:$F$56,2,FALSE)</f>
        <v>0.42708333333333337</v>
      </c>
      <c r="BZ11" s="22">
        <f>VLOOKUP(BX11,'PS-FS'!$D$2:$F$56,3,FALSE)</f>
        <v>0.65624999999999967</v>
      </c>
      <c r="CA11" s="23">
        <f>IFERROR(VLOOKUP(BX11,'PS-FS'!$D$1:$H$56,5,FALSE),"00:00")</f>
        <v>0.2291666666666663</v>
      </c>
      <c r="CB11" s="28" t="s">
        <v>38</v>
      </c>
      <c r="CC11" s="22">
        <f>VLOOKUP(CB11,'PS-FS'!$D$2:$F$56,2,FALSE)</f>
        <v>0.42708333333333343</v>
      </c>
      <c r="CD11" s="22">
        <f>VLOOKUP(CB11,'PS-FS'!$D$2:$F$56,3,FALSE)</f>
        <v>0.68749999999999967</v>
      </c>
      <c r="CE11" s="23">
        <f>IFERROR(VLOOKUP(CB11,'PS-FS'!$D$1:$H$56,5,FALSE),"00:00")</f>
        <v>0.26041666666666624</v>
      </c>
      <c r="CF11" s="34" t="s">
        <v>18</v>
      </c>
      <c r="CG11" s="22" t="str">
        <f>VLOOKUP(CF11,'PS-FS'!$D$2:$F$56,2,FALSE)</f>
        <v>-</v>
      </c>
      <c r="CH11" s="22" t="str">
        <f>VLOOKUP(CF11,'PS-FS'!$D$2:$F$56,3,FALSE)</f>
        <v>-</v>
      </c>
      <c r="CI11" s="23">
        <f>IFERROR(VLOOKUP(CF11,'PS-FS'!$D$1:$H$56,5,FALSE),"00:00")</f>
        <v>0</v>
      </c>
      <c r="CJ11" s="25">
        <f t="shared" si="2"/>
        <v>1.5486111111111089</v>
      </c>
      <c r="CK11" s="26" t="s">
        <v>19</v>
      </c>
      <c r="CL11" s="22">
        <f>VLOOKUP(CK11,'PS-FS'!$D$2:$F$56,2,FALSE)</f>
        <v>0.20833333333333334</v>
      </c>
      <c r="CM11" s="22">
        <f>VLOOKUP(CK11,'PS-FS'!$D$2:$F$56,3,FALSE)</f>
        <v>0.5</v>
      </c>
      <c r="CN11" s="23">
        <f>IFERROR(VLOOKUP(CK11,'PS-FS'!$D$1:$H$56,5,FALSE),"00:00")</f>
        <v>0.29166666666666663</v>
      </c>
      <c r="CO11" s="33" t="s">
        <v>27</v>
      </c>
      <c r="CP11" s="22">
        <f>VLOOKUP(CO11,'PS-FS'!$D$2:$F$56,2,FALSE)</f>
        <v>0.20833333333333334</v>
      </c>
      <c r="CQ11" s="22">
        <f>VLOOKUP(CO11,'PS-FS'!$D$2:$F$56,3,FALSE)</f>
        <v>0.53472222222222188</v>
      </c>
      <c r="CR11" s="23">
        <f>IFERROR(VLOOKUP(CO11,'PS-FS'!$D$1:$H$56,5,FALSE),"00:00")</f>
        <v>0.31249999999999961</v>
      </c>
      <c r="CS11" s="29" t="s">
        <v>35</v>
      </c>
      <c r="CT11" s="22">
        <f>VLOOKUP(CS11,'PS-FS'!$D$2:$F$56,2,FALSE)</f>
        <v>0.20486111111111113</v>
      </c>
      <c r="CU11" s="22">
        <f>VLOOKUP(CS11,'PS-FS'!$D$2:$F$56,3,FALSE)</f>
        <v>0.5069444444444442</v>
      </c>
      <c r="CV11" s="23">
        <f>IFERROR(VLOOKUP(CS11,'PS-FS'!$D$1:$H$56,5,FALSE),"00:00")</f>
        <v>0.28819444444444414</v>
      </c>
      <c r="CW11" s="26" t="s">
        <v>19</v>
      </c>
      <c r="CX11" s="22">
        <f>VLOOKUP(CW11,'PS-FS'!$D$2:$F$56,2,FALSE)</f>
        <v>0.20833333333333334</v>
      </c>
      <c r="CY11" s="22">
        <f>VLOOKUP(CW11,'PS-FS'!$D$2:$F$56,3,FALSE)</f>
        <v>0.5</v>
      </c>
      <c r="CZ11" s="23">
        <f>IFERROR(VLOOKUP(CW11,'PS-FS'!$D$1:$H$56,5,FALSE),"00:00")</f>
        <v>0.29166666666666663</v>
      </c>
      <c r="DA11" s="29" t="s">
        <v>18</v>
      </c>
      <c r="DB11" s="22" t="str">
        <f>VLOOKUP(DA11,'PS-FS'!$D$2:$F$56,2,FALSE)</f>
        <v>-</v>
      </c>
      <c r="DC11" s="22" t="str">
        <f>VLOOKUP(DA11,'PS-FS'!$D$2:$F$56,3,FALSE)</f>
        <v>-</v>
      </c>
      <c r="DD11" s="23">
        <f>IFERROR(VLOOKUP(DA11,'PS-FS'!$D$1:$H$56,5,FALSE),"00:00")</f>
        <v>0</v>
      </c>
      <c r="DE11" s="27" t="s">
        <v>36</v>
      </c>
      <c r="DF11" s="22">
        <f>VLOOKUP(DE11,'PS-FS'!$D$2:$F$56,2,FALSE)</f>
        <v>0.23958333333333334</v>
      </c>
      <c r="DG11" s="22">
        <f>VLOOKUP(DE11,'PS-FS'!$D$2:$F$56,3,FALSE)</f>
        <v>0.42361111111111116</v>
      </c>
      <c r="DH11" s="23">
        <f>IFERROR(VLOOKUP(DE11,'PS-FS'!$D$1:$H$56,5,FALSE),"00:00")</f>
        <v>0.18402777777777782</v>
      </c>
      <c r="DI11" s="43" t="s">
        <v>18</v>
      </c>
      <c r="DJ11" s="22" t="str">
        <f>VLOOKUP(DI11,'PS-FS'!$D$2:$F$56,2,FALSE)</f>
        <v>-</v>
      </c>
      <c r="DK11" s="22" t="str">
        <f>VLOOKUP(DI11,'PS-FS'!$D$2:$F$56,3,FALSE)</f>
        <v>-</v>
      </c>
      <c r="DL11" s="23" t="s">
        <v>17</v>
      </c>
      <c r="DM11" s="25">
        <f t="shared" si="3"/>
        <v>1.3680555555555551</v>
      </c>
      <c r="DN11" s="27" t="s">
        <v>20</v>
      </c>
      <c r="DO11" s="22">
        <f>VLOOKUP(DN11,'PS-FS'!$D$2:$F$56,2,FALSE)</f>
        <v>0.21180555555555558</v>
      </c>
      <c r="DP11" s="22">
        <f>VLOOKUP(DN11,'PS-FS'!$D$2:$F$56,3,FALSE)</f>
        <v>0.42013888888888895</v>
      </c>
      <c r="DQ11" s="23">
        <f>IFERROR(VLOOKUP(DN11,'PS-FS'!$D$1:$H$56,5,FALSE),"00:00")</f>
        <v>0.20833333333333337</v>
      </c>
      <c r="DR11" s="26" t="s">
        <v>19</v>
      </c>
      <c r="DS11" s="22">
        <f>VLOOKUP(DR11,'PS-FS'!$D$2:$F$56,2,FALSE)</f>
        <v>0.20833333333333334</v>
      </c>
      <c r="DT11" s="22">
        <f>VLOOKUP(DR11,'PS-FS'!$D$2:$F$56,3,FALSE)</f>
        <v>0.5</v>
      </c>
      <c r="DU11" s="23">
        <f>IFERROR(VLOOKUP(DR11,'PS-FS'!$D$1:$H$56,5,FALSE),"00:00")</f>
        <v>0.29166666666666663</v>
      </c>
      <c r="DV11" s="34" t="s">
        <v>18</v>
      </c>
      <c r="DW11" s="22" t="str">
        <f>VLOOKUP(DV11,'PS-FS'!$D$2:$F$56,2,FALSE)</f>
        <v>-</v>
      </c>
      <c r="DX11" s="22" t="str">
        <f>VLOOKUP(DV11,'PS-FS'!$D$2:$F$56,3,FALSE)</f>
        <v>-</v>
      </c>
      <c r="DY11" s="23">
        <f>IFERROR(VLOOKUP(DV11,'PS-FS'!$D$1:$H$56,5,FALSE),"00:00")</f>
        <v>0</v>
      </c>
      <c r="DZ11" s="33" t="s">
        <v>27</v>
      </c>
      <c r="EA11" s="22">
        <f>VLOOKUP(DZ11,'PS-FS'!$D$2:$F$56,2,FALSE)</f>
        <v>0.20833333333333334</v>
      </c>
      <c r="EB11" s="22">
        <f>VLOOKUP(DZ11,'PS-FS'!$D$2:$F$56,3,FALSE)</f>
        <v>0.53472222222222188</v>
      </c>
      <c r="EC11" s="23">
        <f>IFERROR(VLOOKUP(DZ11,'PS-FS'!$D$1:$H$56,5,FALSE),"00:00")</f>
        <v>0.31249999999999961</v>
      </c>
      <c r="ED11" s="27" t="s">
        <v>20</v>
      </c>
      <c r="EE11" s="22">
        <f>VLOOKUP(ED11,'PS-FS'!$D$2:$F$56,2,FALSE)</f>
        <v>0.21180555555555558</v>
      </c>
      <c r="EF11" s="22">
        <f>VLOOKUP(ED11,'PS-FS'!$D$2:$F$56,3,FALSE)</f>
        <v>0.42013888888888895</v>
      </c>
      <c r="EG11" s="23">
        <f>IFERROR(VLOOKUP(ED11,'PS-FS'!$D$1:$H$56,5,FALSE),"00:00")</f>
        <v>0.20833333333333337</v>
      </c>
      <c r="EH11" s="26" t="s">
        <v>18</v>
      </c>
      <c r="EI11" s="22" t="str">
        <f>VLOOKUP(EH11,'PS-FS'!$D$2:$F$56,2,FALSE)</f>
        <v>-</v>
      </c>
      <c r="EJ11" s="22" t="str">
        <f>VLOOKUP(EH11,'PS-FS'!$D$2:$F$56,3,FALSE)</f>
        <v>-</v>
      </c>
      <c r="EK11" s="23">
        <f>IFERROR(VLOOKUP(EH11,'PS-FS'!$D$1:$H$56,5,FALSE),"00:00")</f>
        <v>0</v>
      </c>
      <c r="EL11" s="34" t="s">
        <v>18</v>
      </c>
      <c r="EM11" s="22" t="s">
        <v>16</v>
      </c>
      <c r="EN11" s="22" t="s">
        <v>16</v>
      </c>
      <c r="EO11" s="23" t="s">
        <v>17</v>
      </c>
      <c r="EP11" s="25">
        <f t="shared" si="4"/>
        <v>1.020833333333333</v>
      </c>
      <c r="EQ11" s="26" t="s">
        <v>19</v>
      </c>
      <c r="ER11" s="22">
        <f>VLOOKUP(EQ11,'PS-FS'!$D$2:$F$56,2,FALSE)</f>
        <v>0.20833333333333334</v>
      </c>
      <c r="ES11" s="22">
        <f>VLOOKUP(EQ11,'PS-FS'!$D$2:$F$56,3,FALSE)</f>
        <v>0.5</v>
      </c>
      <c r="ET11" s="23">
        <f>IFERROR(VLOOKUP(EQ11,'PS-FS'!$D$1:$H$56,5,FALSE),"00:00")</f>
        <v>0.29166666666666663</v>
      </c>
      <c r="EU11" s="27" t="s">
        <v>20</v>
      </c>
      <c r="EV11" s="22">
        <f>VLOOKUP(EU11,'PS-FS'!$D$2:$F$56,2,FALSE)</f>
        <v>0.21180555555555558</v>
      </c>
      <c r="EW11" s="22">
        <f>VLOOKUP(EU11,'PS-FS'!$D$2:$F$56,3,FALSE)</f>
        <v>0.42013888888888895</v>
      </c>
      <c r="EX11" s="23">
        <f>IFERROR(VLOOKUP(EU11,'PS-FS'!$D$1:$H$56,5,FALSE),"00:00")</f>
        <v>0.20833333333333337</v>
      </c>
      <c r="EY11" s="28" t="s">
        <v>21</v>
      </c>
      <c r="EZ11" s="22">
        <f>VLOOKUP(EY11,'PS-FS'!$D$2:$F$56,2,FALSE)</f>
        <v>0.42708333333333337</v>
      </c>
      <c r="FA11" s="22">
        <f>VLOOKUP(EY11,'PS-FS'!$D$2:$F$56,3,FALSE)</f>
        <v>0.65624999999999967</v>
      </c>
      <c r="FB11" s="23">
        <f>IFERROR(VLOOKUP(EY11,'PS-FS'!$D$1:$H$56,5,FALSE),"00:00")</f>
        <v>0.2291666666666663</v>
      </c>
      <c r="FC11" s="27" t="s">
        <v>20</v>
      </c>
      <c r="FD11" s="22">
        <f>VLOOKUP(FC11,'PS-FS'!$D$2:$F$56,2,FALSE)</f>
        <v>0.21180555555555558</v>
      </c>
      <c r="FE11" s="22">
        <f>VLOOKUP(FC11,'PS-FS'!$D$2:$F$56,3,FALSE)</f>
        <v>0.42013888888888895</v>
      </c>
      <c r="FF11" s="23">
        <f>IFERROR(VLOOKUP(FC11,'PS-FS'!$D$1:$H$56,5,FALSE),"00:00")</f>
        <v>0.20833333333333337</v>
      </c>
      <c r="FG11" s="26" t="s">
        <v>18</v>
      </c>
      <c r="FH11" s="22" t="str">
        <f>VLOOKUP(FG11,'PS-FS'!$D$2:$F$56,2,FALSE)</f>
        <v>-</v>
      </c>
      <c r="FI11" s="22" t="str">
        <f>VLOOKUP(FG11,'PS-FS'!$D$2:$F$56,3,FALSE)</f>
        <v>-</v>
      </c>
      <c r="FJ11" s="23">
        <f>IFERROR(VLOOKUP(FG11,'PS-FS'!$D$1:$H$56,5,FALSE),"00:00")</f>
        <v>0</v>
      </c>
      <c r="FK11" s="29" t="s">
        <v>22</v>
      </c>
      <c r="FL11" s="22">
        <f>VLOOKUP(FK11,'PS-FS'!$D$2:$F$56,2,FALSE)</f>
        <v>0.27777777777777779</v>
      </c>
      <c r="FM11" s="22">
        <f>VLOOKUP(FK11,'PS-FS'!$D$2:$F$56,3,FALSE)</f>
        <v>0.54861111111111083</v>
      </c>
      <c r="FN11" s="23">
        <f>IFERROR(VLOOKUP(FK11,'PS-FS'!$D$1:$H$56,5,FALSE),"00:00")</f>
        <v>0.25694444444444414</v>
      </c>
      <c r="FO11" s="26" t="s">
        <v>18</v>
      </c>
      <c r="FP11" s="22" t="str">
        <f>VLOOKUP(FO11,'PS-FS'!$D$2:$F$56,2,FALSE)</f>
        <v>-</v>
      </c>
      <c r="FQ11" s="22" t="str">
        <f>VLOOKUP(FO11,'PS-FS'!$D$2:$F$56,3,FALSE)</f>
        <v>-</v>
      </c>
      <c r="FR11" s="23" t="s">
        <v>17</v>
      </c>
      <c r="FS11" s="25">
        <f t="shared" si="5"/>
        <v>1.1944444444444438</v>
      </c>
    </row>
    <row r="12" spans="1:175" ht="38.25" customHeight="1" x14ac:dyDescent="0.3">
      <c r="A12" s="20" t="s">
        <v>151</v>
      </c>
      <c r="B12" s="26" t="s">
        <v>18</v>
      </c>
      <c r="C12" s="22" t="s">
        <v>16</v>
      </c>
      <c r="D12" s="22" t="s">
        <v>16</v>
      </c>
      <c r="E12" s="23" t="s">
        <v>17</v>
      </c>
      <c r="F12" s="26" t="s">
        <v>18</v>
      </c>
      <c r="G12" s="22" t="s">
        <v>16</v>
      </c>
      <c r="H12" s="22" t="s">
        <v>16</v>
      </c>
      <c r="I12" s="23" t="s">
        <v>17</v>
      </c>
      <c r="J12" s="27" t="s">
        <v>37</v>
      </c>
      <c r="K12" s="45">
        <v>0.2048611111111111</v>
      </c>
      <c r="L12" s="45">
        <v>0.51041666666666663</v>
      </c>
      <c r="M12" s="23">
        <v>0.30555555555555552</v>
      </c>
      <c r="N12" s="26" t="s">
        <v>19</v>
      </c>
      <c r="O12" s="42">
        <v>0.20833333333333334</v>
      </c>
      <c r="P12" s="42">
        <v>0.5</v>
      </c>
      <c r="Q12" s="23">
        <v>0.29166666666666669</v>
      </c>
      <c r="R12" s="37" t="s">
        <v>32</v>
      </c>
      <c r="S12" s="46">
        <v>0.51736111111111116</v>
      </c>
      <c r="T12" s="46">
        <v>0.81944444444444442</v>
      </c>
      <c r="U12" s="23">
        <v>0.30208333333333326</v>
      </c>
      <c r="V12" s="26" t="s">
        <v>18</v>
      </c>
      <c r="W12" s="22" t="s">
        <v>16</v>
      </c>
      <c r="X12" s="22" t="s">
        <v>16</v>
      </c>
      <c r="Y12" s="23" t="s">
        <v>17</v>
      </c>
      <c r="Z12" s="26" t="s">
        <v>18</v>
      </c>
      <c r="AA12" s="22" t="s">
        <v>16</v>
      </c>
      <c r="AB12" s="22" t="s">
        <v>16</v>
      </c>
      <c r="AC12" s="23" t="s">
        <v>17</v>
      </c>
      <c r="AD12" s="25">
        <f t="shared" si="0"/>
        <v>0.89930555555555547</v>
      </c>
      <c r="AE12" s="31" t="s">
        <v>24</v>
      </c>
      <c r="AF12" s="22">
        <v>0.5</v>
      </c>
      <c r="AG12" s="22">
        <v>0.79166666666666663</v>
      </c>
      <c r="AH12" s="23">
        <v>0.29166666666666669</v>
      </c>
      <c r="AI12" s="29" t="s">
        <v>32</v>
      </c>
      <c r="AJ12" s="22">
        <v>0.51736111111111116</v>
      </c>
      <c r="AK12" s="22">
        <v>0.81944444444444442</v>
      </c>
      <c r="AL12" s="23">
        <v>0.30208333333333326</v>
      </c>
      <c r="AM12" s="29" t="s">
        <v>32</v>
      </c>
      <c r="AN12" s="41">
        <v>0.51736111111111116</v>
      </c>
      <c r="AO12" s="41">
        <v>0.81944444444444442</v>
      </c>
      <c r="AP12" s="23">
        <v>0.30208333333333326</v>
      </c>
      <c r="AQ12" s="26" t="s">
        <v>18</v>
      </c>
      <c r="AR12" s="22" t="s">
        <v>16</v>
      </c>
      <c r="AS12" s="22" t="s">
        <v>16</v>
      </c>
      <c r="AT12" s="23" t="s">
        <v>17</v>
      </c>
      <c r="AU12" s="29" t="s">
        <v>32</v>
      </c>
      <c r="AV12" s="41">
        <v>0.51736111111111116</v>
      </c>
      <c r="AW12" s="41">
        <v>0.81944444444444442</v>
      </c>
      <c r="AX12" s="23">
        <v>0.30208333333333326</v>
      </c>
      <c r="AY12" s="26" t="s">
        <v>18</v>
      </c>
      <c r="AZ12" s="22" t="s">
        <v>16</v>
      </c>
      <c r="BA12" s="22" t="s">
        <v>16</v>
      </c>
      <c r="BB12" s="23" t="s">
        <v>17</v>
      </c>
      <c r="BC12" s="37" t="s">
        <v>39</v>
      </c>
      <c r="BD12" s="22">
        <v>0.49652777777777779</v>
      </c>
      <c r="BE12" s="22">
        <v>0.80902777777777779</v>
      </c>
      <c r="BF12" s="23">
        <v>0.3125</v>
      </c>
      <c r="BG12" s="25">
        <f t="shared" si="1"/>
        <v>1.5104166666666665</v>
      </c>
      <c r="BH12" s="33" t="s">
        <v>27</v>
      </c>
      <c r="BI12" s="22">
        <f>VLOOKUP(BH12,'PS-FS'!$D$2:$F$56,2,FALSE)</f>
        <v>0.20833333333333334</v>
      </c>
      <c r="BJ12" s="22">
        <f>VLOOKUP(BH12,'PS-FS'!$D$2:$F$56,3,FALSE)</f>
        <v>0.53472222222222188</v>
      </c>
      <c r="BK12" s="23">
        <f>IFERROR(VLOOKUP(BH12,'PS-FS'!$D$1:$H$56,5,FALSE),"00:00")</f>
        <v>0.31249999999999961</v>
      </c>
      <c r="BL12" s="26" t="s">
        <v>19</v>
      </c>
      <c r="BM12" s="22">
        <f>VLOOKUP(BL12,'PS-FS'!$D$2:$F$56,2,FALSE)</f>
        <v>0.20833333333333334</v>
      </c>
      <c r="BN12" s="22">
        <f>VLOOKUP(BL12,'PS-FS'!$D$2:$F$56,3,FALSE)</f>
        <v>0.5</v>
      </c>
      <c r="BO12" s="23">
        <f>IFERROR(VLOOKUP(BL12,'PS-FS'!$D$1:$H$56,5,FALSE),"00:00")</f>
        <v>0.29166666666666663</v>
      </c>
      <c r="BP12" s="27" t="s">
        <v>18</v>
      </c>
      <c r="BQ12" s="22" t="str">
        <f>VLOOKUP(BP12,'PS-FS'!$D$2:$F$56,2,FALSE)</f>
        <v>-</v>
      </c>
      <c r="BR12" s="22" t="str">
        <f>VLOOKUP(BP12,'PS-FS'!$D$2:$F$56,3,FALSE)</f>
        <v>-</v>
      </c>
      <c r="BS12" s="23">
        <f>IFERROR(VLOOKUP(BP12,'PS-FS'!$D$1:$H$56,5,FALSE),"00:00")</f>
        <v>0</v>
      </c>
      <c r="BT12" s="26" t="s">
        <v>19</v>
      </c>
      <c r="BU12" s="22">
        <f>VLOOKUP(BT12,'PS-FS'!$D$2:$F$56,2,FALSE)</f>
        <v>0.20833333333333334</v>
      </c>
      <c r="BV12" s="22">
        <f>VLOOKUP(BT12,'PS-FS'!$D$2:$F$56,3,FALSE)</f>
        <v>0.5</v>
      </c>
      <c r="BW12" s="23">
        <f>IFERROR(VLOOKUP(BT12,'PS-FS'!$D$1:$H$56,5,FALSE),"00:00")</f>
        <v>0.29166666666666663</v>
      </c>
      <c r="BX12" s="29" t="s">
        <v>35</v>
      </c>
      <c r="BY12" s="22">
        <f>VLOOKUP(BX12,'PS-FS'!$D$2:$F$56,2,FALSE)</f>
        <v>0.20486111111111113</v>
      </c>
      <c r="BZ12" s="22">
        <f>VLOOKUP(BX12,'PS-FS'!$D$2:$F$56,3,FALSE)</f>
        <v>0.5069444444444442</v>
      </c>
      <c r="CA12" s="23">
        <f>IFERROR(VLOOKUP(BX12,'PS-FS'!$D$1:$H$56,5,FALSE),"00:00")</f>
        <v>0.28819444444444414</v>
      </c>
      <c r="CB12" s="26" t="s">
        <v>18</v>
      </c>
      <c r="CC12" s="22" t="str">
        <f>VLOOKUP(CB12,'PS-FS'!$D$2:$F$56,2,FALSE)</f>
        <v>-</v>
      </c>
      <c r="CD12" s="22" t="str">
        <f>VLOOKUP(CB12,'PS-FS'!$D$2:$F$56,3,FALSE)</f>
        <v>-</v>
      </c>
      <c r="CE12" s="23">
        <f>IFERROR(VLOOKUP(CB12,'PS-FS'!$D$1:$H$56,5,FALSE),"00:00")</f>
        <v>0</v>
      </c>
      <c r="CF12" s="34" t="s">
        <v>18</v>
      </c>
      <c r="CG12" s="22" t="str">
        <f>VLOOKUP(CF12,'PS-FS'!$D$2:$F$56,2,FALSE)</f>
        <v>-</v>
      </c>
      <c r="CH12" s="22" t="str">
        <f>VLOOKUP(CF12,'PS-FS'!$D$2:$F$56,3,FALSE)</f>
        <v>-</v>
      </c>
      <c r="CI12" s="23">
        <f>IFERROR(VLOOKUP(CF12,'PS-FS'!$D$1:$H$56,5,FALSE),"00:00")</f>
        <v>0</v>
      </c>
      <c r="CJ12" s="25">
        <f t="shared" si="2"/>
        <v>1.184027777777777</v>
      </c>
      <c r="CK12" s="29" t="s">
        <v>35</v>
      </c>
      <c r="CL12" s="22">
        <f>VLOOKUP(CK12,'PS-FS'!$D$2:$F$56,2,FALSE)</f>
        <v>0.20486111111111113</v>
      </c>
      <c r="CM12" s="22">
        <f>VLOOKUP(CK12,'PS-FS'!$D$2:$F$56,3,FALSE)</f>
        <v>0.5069444444444442</v>
      </c>
      <c r="CN12" s="23">
        <f>IFERROR(VLOOKUP(CK12,'PS-FS'!$D$1:$H$56,5,FALSE),"00:00")</f>
        <v>0.28819444444444414</v>
      </c>
      <c r="CO12" s="28" t="s">
        <v>21</v>
      </c>
      <c r="CP12" s="22">
        <f>VLOOKUP(CO12,'PS-FS'!$D$2:$F$56,2,FALSE)</f>
        <v>0.42708333333333337</v>
      </c>
      <c r="CQ12" s="22">
        <f>VLOOKUP(CO12,'PS-FS'!$D$2:$F$56,3,FALSE)</f>
        <v>0.65624999999999967</v>
      </c>
      <c r="CR12" s="23">
        <f>IFERROR(VLOOKUP(CO12,'PS-FS'!$D$1:$H$56,5,FALSE),"00:00")</f>
        <v>0.2291666666666663</v>
      </c>
      <c r="CS12" s="33" t="s">
        <v>27</v>
      </c>
      <c r="CT12" s="22">
        <f>VLOOKUP(CS12,'PS-FS'!$D$2:$F$56,2,FALSE)</f>
        <v>0.20833333333333334</v>
      </c>
      <c r="CU12" s="22">
        <f>VLOOKUP(CS12,'PS-FS'!$D$2:$F$56,3,FALSE)</f>
        <v>0.53472222222222188</v>
      </c>
      <c r="CV12" s="23">
        <f>IFERROR(VLOOKUP(CS12,'PS-FS'!$D$1:$H$56,5,FALSE),"00:00")</f>
        <v>0.31249999999999961</v>
      </c>
      <c r="CW12" s="28" t="s">
        <v>21</v>
      </c>
      <c r="CX12" s="22">
        <f>VLOOKUP(CW12,'PS-FS'!$D$2:$F$56,2,FALSE)</f>
        <v>0.42708333333333337</v>
      </c>
      <c r="CY12" s="22">
        <f>VLOOKUP(CW12,'PS-FS'!$D$2:$F$56,3,FALSE)</f>
        <v>0.65624999999999967</v>
      </c>
      <c r="CZ12" s="23">
        <f>IFERROR(VLOOKUP(CW12,'PS-FS'!$D$1:$H$56,5,FALSE),"00:00")</f>
        <v>0.2291666666666663</v>
      </c>
      <c r="DA12" s="28" t="s">
        <v>21</v>
      </c>
      <c r="DB12" s="22">
        <f>VLOOKUP(DA12,'PS-FS'!$D$2:$F$56,2,FALSE)</f>
        <v>0.42708333333333337</v>
      </c>
      <c r="DC12" s="22">
        <f>VLOOKUP(DA12,'PS-FS'!$D$2:$F$56,3,FALSE)</f>
        <v>0.65624999999999967</v>
      </c>
      <c r="DD12" s="23">
        <f>IFERROR(VLOOKUP(DA12,'PS-FS'!$D$1:$H$56,5,FALSE),"00:00")</f>
        <v>0.2291666666666663</v>
      </c>
      <c r="DE12" s="28" t="s">
        <v>38</v>
      </c>
      <c r="DF12" s="22">
        <f>VLOOKUP(DE12,'PS-FS'!$D$2:$F$56,2,FALSE)</f>
        <v>0.42708333333333343</v>
      </c>
      <c r="DG12" s="22">
        <f>VLOOKUP(DE12,'PS-FS'!$D$2:$F$56,3,FALSE)</f>
        <v>0.68749999999999967</v>
      </c>
      <c r="DH12" s="23">
        <f>IFERROR(VLOOKUP(DE12,'PS-FS'!$D$1:$H$56,5,FALSE),"00:00")</f>
        <v>0.26041666666666624</v>
      </c>
      <c r="DI12" s="34" t="s">
        <v>18</v>
      </c>
      <c r="DJ12" s="22" t="str">
        <f>VLOOKUP(DI12,'PS-FS'!$D$2:$F$56,2,FALSE)</f>
        <v>-</v>
      </c>
      <c r="DK12" s="22" t="str">
        <f>VLOOKUP(DI12,'PS-FS'!$D$2:$F$56,3,FALSE)</f>
        <v>-</v>
      </c>
      <c r="DL12" s="23" t="s">
        <v>17</v>
      </c>
      <c r="DM12" s="25">
        <f t="shared" si="3"/>
        <v>1.5486111111111089</v>
      </c>
      <c r="DN12" s="26" t="s">
        <v>19</v>
      </c>
      <c r="DO12" s="22">
        <f>VLOOKUP(DN12,'PS-FS'!$D$2:$F$56,2,FALSE)</f>
        <v>0.20833333333333334</v>
      </c>
      <c r="DP12" s="22">
        <f>VLOOKUP(DN12,'PS-FS'!$D$2:$F$56,3,FALSE)</f>
        <v>0.5</v>
      </c>
      <c r="DQ12" s="23">
        <f>IFERROR(VLOOKUP(DN12,'PS-FS'!$D$1:$H$56,5,FALSE),"00:00")</f>
        <v>0.29166666666666663</v>
      </c>
      <c r="DR12" s="33" t="s">
        <v>27</v>
      </c>
      <c r="DS12" s="22">
        <f>VLOOKUP(DR12,'PS-FS'!$D$2:$F$56,2,FALSE)</f>
        <v>0.20833333333333334</v>
      </c>
      <c r="DT12" s="22">
        <f>VLOOKUP(DR12,'PS-FS'!$D$2:$F$56,3,FALSE)</f>
        <v>0.53472222222222188</v>
      </c>
      <c r="DU12" s="23">
        <f>IFERROR(VLOOKUP(DR12,'PS-FS'!$D$1:$H$56,5,FALSE),"00:00")</f>
        <v>0.31249999999999961</v>
      </c>
      <c r="DV12" s="29" t="s">
        <v>35</v>
      </c>
      <c r="DW12" s="22">
        <f>VLOOKUP(DV12,'PS-FS'!$D$2:$F$56,2,FALSE)</f>
        <v>0.20486111111111113</v>
      </c>
      <c r="DX12" s="22">
        <f>VLOOKUP(DV12,'PS-FS'!$D$2:$F$56,3,FALSE)</f>
        <v>0.5069444444444442</v>
      </c>
      <c r="DY12" s="23">
        <f>IFERROR(VLOOKUP(DV12,'PS-FS'!$D$1:$H$56,5,FALSE),"00:00")</f>
        <v>0.28819444444444414</v>
      </c>
      <c r="DZ12" s="26" t="s">
        <v>19</v>
      </c>
      <c r="EA12" s="22">
        <f>VLOOKUP(DZ12,'PS-FS'!$D$2:$F$56,2,FALSE)</f>
        <v>0.20833333333333334</v>
      </c>
      <c r="EB12" s="22">
        <f>VLOOKUP(DZ12,'PS-FS'!$D$2:$F$56,3,FALSE)</f>
        <v>0.5</v>
      </c>
      <c r="EC12" s="23">
        <f>IFERROR(VLOOKUP(DZ12,'PS-FS'!$D$1:$H$56,5,FALSE),"00:00")</f>
        <v>0.29166666666666663</v>
      </c>
      <c r="ED12" s="29" t="s">
        <v>18</v>
      </c>
      <c r="EE12" s="22" t="str">
        <f>VLOOKUP(ED12,'PS-FS'!$D$2:$F$56,2,FALSE)</f>
        <v>-</v>
      </c>
      <c r="EF12" s="22" t="str">
        <f>VLOOKUP(ED12,'PS-FS'!$D$2:$F$56,3,FALSE)</f>
        <v>-</v>
      </c>
      <c r="EG12" s="23">
        <f>IFERROR(VLOOKUP(ED12,'PS-FS'!$D$1:$H$56,5,FALSE),"00:00")</f>
        <v>0</v>
      </c>
      <c r="EH12" s="27" t="s">
        <v>36</v>
      </c>
      <c r="EI12" s="22">
        <f>VLOOKUP(EH12,'PS-FS'!$D$2:$F$56,2,FALSE)</f>
        <v>0.23958333333333334</v>
      </c>
      <c r="EJ12" s="22">
        <f>VLOOKUP(EH12,'PS-FS'!$D$2:$F$56,3,FALSE)</f>
        <v>0.42361111111111116</v>
      </c>
      <c r="EK12" s="23">
        <f>IFERROR(VLOOKUP(EH12,'PS-FS'!$D$1:$H$56,5,FALSE),"00:00")</f>
        <v>0.18402777777777782</v>
      </c>
      <c r="EL12" s="43" t="s">
        <v>18</v>
      </c>
      <c r="EM12" s="22" t="s">
        <v>16</v>
      </c>
      <c r="EN12" s="22" t="s">
        <v>16</v>
      </c>
      <c r="EO12" s="23" t="s">
        <v>17</v>
      </c>
      <c r="EP12" s="25">
        <f t="shared" si="4"/>
        <v>1.3680555555555551</v>
      </c>
      <c r="EQ12" s="27" t="s">
        <v>20</v>
      </c>
      <c r="ER12" s="22">
        <f>VLOOKUP(EQ12,'PS-FS'!$D$2:$F$56,2,FALSE)</f>
        <v>0.21180555555555558</v>
      </c>
      <c r="ES12" s="22">
        <f>VLOOKUP(EQ12,'PS-FS'!$D$2:$F$56,3,FALSE)</f>
        <v>0.42013888888888895</v>
      </c>
      <c r="ET12" s="23">
        <f>IFERROR(VLOOKUP(EQ12,'PS-FS'!$D$1:$H$56,5,FALSE),"00:00")</f>
        <v>0.20833333333333337</v>
      </c>
      <c r="EU12" s="26" t="s">
        <v>19</v>
      </c>
      <c r="EV12" s="22">
        <f>VLOOKUP(EU12,'PS-FS'!$D$2:$F$56,2,FALSE)</f>
        <v>0.20833333333333334</v>
      </c>
      <c r="EW12" s="22">
        <f>VLOOKUP(EU12,'PS-FS'!$D$2:$F$56,3,FALSE)</f>
        <v>0.5</v>
      </c>
      <c r="EX12" s="23">
        <f>IFERROR(VLOOKUP(EU12,'PS-FS'!$D$1:$H$56,5,FALSE),"00:00")</f>
        <v>0.29166666666666663</v>
      </c>
      <c r="EY12" s="34" t="s">
        <v>18</v>
      </c>
      <c r="EZ12" s="22" t="str">
        <f>VLOOKUP(EY12,'PS-FS'!$D$2:$F$56,2,FALSE)</f>
        <v>-</v>
      </c>
      <c r="FA12" s="22" t="str">
        <f>VLOOKUP(EY12,'PS-FS'!$D$2:$F$56,3,FALSE)</f>
        <v>-</v>
      </c>
      <c r="FB12" s="23">
        <f>IFERROR(VLOOKUP(EY12,'PS-FS'!$D$1:$H$56,5,FALSE),"00:00")</f>
        <v>0</v>
      </c>
      <c r="FC12" s="33" t="s">
        <v>27</v>
      </c>
      <c r="FD12" s="22">
        <f>VLOOKUP(FC12,'PS-FS'!$D$2:$F$56,2,FALSE)</f>
        <v>0.20833333333333334</v>
      </c>
      <c r="FE12" s="22">
        <f>VLOOKUP(FC12,'PS-FS'!$D$2:$F$56,3,FALSE)</f>
        <v>0.53472222222222188</v>
      </c>
      <c r="FF12" s="23">
        <f>IFERROR(VLOOKUP(FC12,'PS-FS'!$D$1:$H$56,5,FALSE),"00:00")</f>
        <v>0.31249999999999961</v>
      </c>
      <c r="FG12" s="27" t="s">
        <v>20</v>
      </c>
      <c r="FH12" s="22">
        <f>VLOOKUP(FG12,'PS-FS'!$D$2:$F$56,2,FALSE)</f>
        <v>0.21180555555555558</v>
      </c>
      <c r="FI12" s="22">
        <f>VLOOKUP(FG12,'PS-FS'!$D$2:$F$56,3,FALSE)</f>
        <v>0.42013888888888895</v>
      </c>
      <c r="FJ12" s="23">
        <f>IFERROR(VLOOKUP(FG12,'PS-FS'!$D$1:$H$56,5,FALSE),"00:00")</f>
        <v>0.20833333333333337</v>
      </c>
      <c r="FK12" s="26" t="s">
        <v>18</v>
      </c>
      <c r="FL12" s="22" t="str">
        <f>VLOOKUP(FK12,'PS-FS'!$D$2:$F$56,2,FALSE)</f>
        <v>-</v>
      </c>
      <c r="FM12" s="22" t="str">
        <f>VLOOKUP(FK12,'PS-FS'!$D$2:$F$56,3,FALSE)</f>
        <v>-</v>
      </c>
      <c r="FN12" s="23">
        <f>IFERROR(VLOOKUP(FK12,'PS-FS'!$D$1:$H$56,5,FALSE),"00:00")</f>
        <v>0</v>
      </c>
      <c r="FO12" s="34" t="s">
        <v>18</v>
      </c>
      <c r="FP12" s="22" t="str">
        <f>VLOOKUP(FO12,'PS-FS'!$D$2:$F$56,2,FALSE)</f>
        <v>-</v>
      </c>
      <c r="FQ12" s="22" t="str">
        <f>VLOOKUP(FO12,'PS-FS'!$D$2:$F$56,3,FALSE)</f>
        <v>-</v>
      </c>
      <c r="FR12" s="23" t="s">
        <v>17</v>
      </c>
      <c r="FS12" s="25">
        <f t="shared" si="5"/>
        <v>1.020833333333333</v>
      </c>
    </row>
    <row r="13" spans="1:175" ht="38.25" customHeight="1" x14ac:dyDescent="0.3">
      <c r="A13" s="20" t="s">
        <v>152</v>
      </c>
      <c r="B13" s="21" t="s">
        <v>15</v>
      </c>
      <c r="C13" s="22" t="s">
        <v>16</v>
      </c>
      <c r="D13" s="22" t="s">
        <v>16</v>
      </c>
      <c r="E13" s="23" t="s">
        <v>17</v>
      </c>
      <c r="F13" s="21" t="s">
        <v>15</v>
      </c>
      <c r="G13" s="22" t="s">
        <v>16</v>
      </c>
      <c r="H13" s="22" t="s">
        <v>16</v>
      </c>
      <c r="I13" s="23" t="s">
        <v>17</v>
      </c>
      <c r="J13" s="21" t="s">
        <v>15</v>
      </c>
      <c r="K13" s="22" t="s">
        <v>16</v>
      </c>
      <c r="L13" s="22" t="s">
        <v>16</v>
      </c>
      <c r="M13" s="23" t="s">
        <v>17</v>
      </c>
      <c r="N13" s="21" t="s">
        <v>15</v>
      </c>
      <c r="O13" s="22" t="s">
        <v>16</v>
      </c>
      <c r="P13" s="22" t="s">
        <v>16</v>
      </c>
      <c r="Q13" s="23" t="s">
        <v>17</v>
      </c>
      <c r="R13" s="21" t="s">
        <v>15</v>
      </c>
      <c r="S13" s="22" t="s">
        <v>16</v>
      </c>
      <c r="T13" s="22" t="s">
        <v>16</v>
      </c>
      <c r="U13" s="23" t="s">
        <v>17</v>
      </c>
      <c r="V13" s="21" t="s">
        <v>15</v>
      </c>
      <c r="W13" s="22" t="s">
        <v>16</v>
      </c>
      <c r="X13" s="22" t="s">
        <v>16</v>
      </c>
      <c r="Y13" s="23" t="s">
        <v>17</v>
      </c>
      <c r="Z13" s="43" t="s">
        <v>18</v>
      </c>
      <c r="AA13" s="22" t="s">
        <v>16</v>
      </c>
      <c r="AB13" s="22" t="s">
        <v>16</v>
      </c>
      <c r="AC13" s="23" t="s">
        <v>17</v>
      </c>
      <c r="AD13" s="25">
        <f t="shared" si="0"/>
        <v>0</v>
      </c>
      <c r="AE13" s="21" t="s">
        <v>15</v>
      </c>
      <c r="AF13" s="22" t="s">
        <v>16</v>
      </c>
      <c r="AG13" s="22" t="s">
        <v>16</v>
      </c>
      <c r="AH13" s="23" t="s">
        <v>17</v>
      </c>
      <c r="AI13" s="21" t="s">
        <v>15</v>
      </c>
      <c r="AJ13" s="22" t="s">
        <v>16</v>
      </c>
      <c r="AK13" s="22" t="s">
        <v>16</v>
      </c>
      <c r="AL13" s="23" t="s">
        <v>17</v>
      </c>
      <c r="AM13" s="21" t="s">
        <v>15</v>
      </c>
      <c r="AN13" s="22" t="s">
        <v>16</v>
      </c>
      <c r="AO13" s="22" t="s">
        <v>16</v>
      </c>
      <c r="AP13" s="23" t="s">
        <v>17</v>
      </c>
      <c r="AQ13" s="21" t="s">
        <v>15</v>
      </c>
      <c r="AR13" s="22" t="s">
        <v>16</v>
      </c>
      <c r="AS13" s="22" t="s">
        <v>16</v>
      </c>
      <c r="AT13" s="23" t="s">
        <v>17</v>
      </c>
      <c r="AU13" s="21" t="s">
        <v>15</v>
      </c>
      <c r="AV13" s="22" t="s">
        <v>16</v>
      </c>
      <c r="AW13" s="22" t="s">
        <v>16</v>
      </c>
      <c r="AX13" s="23" t="s">
        <v>17</v>
      </c>
      <c r="AY13" s="21" t="s">
        <v>15</v>
      </c>
      <c r="AZ13" s="22" t="s">
        <v>16</v>
      </c>
      <c r="BA13" s="22" t="s">
        <v>16</v>
      </c>
      <c r="BB13" s="23" t="s">
        <v>17</v>
      </c>
      <c r="BC13" s="43" t="s">
        <v>18</v>
      </c>
      <c r="BD13" s="22" t="s">
        <v>16</v>
      </c>
      <c r="BE13" s="22" t="s">
        <v>16</v>
      </c>
      <c r="BF13" s="23" t="s">
        <v>17</v>
      </c>
      <c r="BG13" s="25">
        <f t="shared" si="1"/>
        <v>0</v>
      </c>
      <c r="BH13" s="26" t="s">
        <v>19</v>
      </c>
      <c r="BI13" s="22">
        <f>VLOOKUP(BH13,'PS-FS'!$D$2:$F$56,2,FALSE)</f>
        <v>0.20833333333333334</v>
      </c>
      <c r="BJ13" s="22">
        <f>VLOOKUP(BH13,'PS-FS'!$D$2:$F$56,3,FALSE)</f>
        <v>0.5</v>
      </c>
      <c r="BK13" s="23">
        <f>IFERROR(VLOOKUP(BH13,'PS-FS'!$D$1:$H$56,5,FALSE),"00:00")</f>
        <v>0.29166666666666663</v>
      </c>
      <c r="BL13" s="29" t="s">
        <v>35</v>
      </c>
      <c r="BM13" s="22">
        <f>VLOOKUP(BL13,'PS-FS'!$D$2:$F$56,2,FALSE)</f>
        <v>0.20486111111111113</v>
      </c>
      <c r="BN13" s="22">
        <f>VLOOKUP(BL13,'PS-FS'!$D$2:$F$56,3,FALSE)</f>
        <v>0.5069444444444442</v>
      </c>
      <c r="BO13" s="23">
        <f>IFERROR(VLOOKUP(BL13,'PS-FS'!$D$1:$H$56,5,FALSE),"00:00")</f>
        <v>0.28819444444444414</v>
      </c>
      <c r="BP13" s="29" t="s">
        <v>18</v>
      </c>
      <c r="BQ13" s="22" t="str">
        <f>VLOOKUP(BP13,'PS-FS'!$D$2:$F$56,2,FALSE)</f>
        <v>-</v>
      </c>
      <c r="BR13" s="22" t="str">
        <f>VLOOKUP(BP13,'PS-FS'!$D$2:$F$56,3,FALSE)</f>
        <v>-</v>
      </c>
      <c r="BS13" s="23">
        <f>IFERROR(VLOOKUP(BP13,'PS-FS'!$D$1:$H$56,5,FALSE),"00:00")</f>
        <v>0</v>
      </c>
      <c r="BT13" s="29" t="s">
        <v>35</v>
      </c>
      <c r="BU13" s="22">
        <f>VLOOKUP(BT13,'PS-FS'!$D$2:$F$56,2,FALSE)</f>
        <v>0.20486111111111113</v>
      </c>
      <c r="BV13" s="22">
        <f>VLOOKUP(BT13,'PS-FS'!$D$2:$F$56,3,FALSE)</f>
        <v>0.5069444444444442</v>
      </c>
      <c r="BW13" s="23">
        <f>IFERROR(VLOOKUP(BT13,'PS-FS'!$D$1:$H$56,5,FALSE),"00:00")</f>
        <v>0.28819444444444414</v>
      </c>
      <c r="BX13" s="26" t="s">
        <v>19</v>
      </c>
      <c r="BY13" s="22">
        <f>VLOOKUP(BX13,'PS-FS'!$D$2:$F$56,2,FALSE)</f>
        <v>0.20833333333333334</v>
      </c>
      <c r="BZ13" s="22">
        <f>VLOOKUP(BX13,'PS-FS'!$D$2:$F$56,3,FALSE)</f>
        <v>0.5</v>
      </c>
      <c r="CA13" s="23">
        <f>IFERROR(VLOOKUP(BX13,'PS-FS'!$D$1:$H$56,5,FALSE),"00:00")</f>
        <v>0.29166666666666663</v>
      </c>
      <c r="CB13" s="21" t="s">
        <v>18</v>
      </c>
      <c r="CC13" s="22" t="str">
        <f>VLOOKUP(CB13,'PS-FS'!$D$2:$F$56,2,FALSE)</f>
        <v>-</v>
      </c>
      <c r="CD13" s="22" t="str">
        <f>VLOOKUP(CB13,'PS-FS'!$D$2:$F$56,3,FALSE)</f>
        <v>-</v>
      </c>
      <c r="CE13" s="23">
        <f>IFERROR(VLOOKUP(CB13,'PS-FS'!$D$1:$H$56,5,FALSE),"00:00")</f>
        <v>0</v>
      </c>
      <c r="CF13" s="29" t="s">
        <v>40</v>
      </c>
      <c r="CG13" s="22">
        <f>VLOOKUP(CF13,'PS-FS'!$D$2:$F$56,2,FALSE)</f>
        <v>0.27777777777777779</v>
      </c>
      <c r="CH13" s="22">
        <f>VLOOKUP(CF13,'PS-FS'!$D$2:$F$56,3,FALSE)</f>
        <v>0.54861111111111083</v>
      </c>
      <c r="CI13" s="23">
        <f>IFERROR(VLOOKUP(CF13,'PS-FS'!$D$1:$H$56,5,FALSE),"00:00")</f>
        <v>0.25694444444444414</v>
      </c>
      <c r="CJ13" s="25">
        <f t="shared" si="2"/>
        <v>1.4166666666666656</v>
      </c>
      <c r="CK13" s="33" t="s">
        <v>27</v>
      </c>
      <c r="CL13" s="22">
        <f>VLOOKUP(CK13,'PS-FS'!$D$2:$F$56,2,FALSE)</f>
        <v>0.20833333333333334</v>
      </c>
      <c r="CM13" s="22">
        <f>VLOOKUP(CK13,'PS-FS'!$D$2:$F$56,3,FALSE)</f>
        <v>0.53472222222222188</v>
      </c>
      <c r="CN13" s="23">
        <f>IFERROR(VLOOKUP(CK13,'PS-FS'!$D$1:$H$56,5,FALSE),"00:00")</f>
        <v>0.31249999999999961</v>
      </c>
      <c r="CO13" s="26" t="s">
        <v>18</v>
      </c>
      <c r="CP13" s="22" t="str">
        <f>VLOOKUP(CO13,'PS-FS'!$D$2:$F$56,2,FALSE)</f>
        <v>-</v>
      </c>
      <c r="CQ13" s="22" t="str">
        <f>VLOOKUP(CO13,'PS-FS'!$D$2:$F$56,3,FALSE)</f>
        <v>-</v>
      </c>
      <c r="CR13" s="23">
        <f>IFERROR(VLOOKUP(CO13,'PS-FS'!$D$1:$H$56,5,FALSE),"00:00")</f>
        <v>0</v>
      </c>
      <c r="CS13" s="27" t="s">
        <v>18</v>
      </c>
      <c r="CT13" s="22" t="str">
        <f>VLOOKUP(CS13,'PS-FS'!$D$2:$F$56,2,FALSE)</f>
        <v>-</v>
      </c>
      <c r="CU13" s="22" t="str">
        <f>VLOOKUP(CS13,'PS-FS'!$D$2:$F$56,3,FALSE)</f>
        <v>-</v>
      </c>
      <c r="CV13" s="23">
        <f>IFERROR(VLOOKUP(CS13,'PS-FS'!$D$1:$H$56,5,FALSE),"00:00")</f>
        <v>0</v>
      </c>
      <c r="CW13" s="26" t="s">
        <v>19</v>
      </c>
      <c r="CX13" s="22">
        <f>VLOOKUP(CW13,'PS-FS'!$D$2:$F$56,2,FALSE)</f>
        <v>0.20833333333333334</v>
      </c>
      <c r="CY13" s="22">
        <f>VLOOKUP(CW13,'PS-FS'!$D$2:$F$56,3,FALSE)</f>
        <v>0.5</v>
      </c>
      <c r="CZ13" s="23">
        <f>IFERROR(VLOOKUP(CW13,'PS-FS'!$D$1:$H$56,5,FALSE),"00:00")</f>
        <v>0.29166666666666663</v>
      </c>
      <c r="DA13" s="29" t="s">
        <v>35</v>
      </c>
      <c r="DB13" s="22">
        <f>VLOOKUP(DA13,'PS-FS'!$D$2:$F$56,2,FALSE)</f>
        <v>0.20486111111111113</v>
      </c>
      <c r="DC13" s="22">
        <f>VLOOKUP(DA13,'PS-FS'!$D$2:$F$56,3,FALSE)</f>
        <v>0.5069444444444442</v>
      </c>
      <c r="DD13" s="23">
        <f>IFERROR(VLOOKUP(DA13,'PS-FS'!$D$1:$H$56,5,FALSE),"00:00")</f>
        <v>0.28819444444444414</v>
      </c>
      <c r="DE13" s="26" t="s">
        <v>18</v>
      </c>
      <c r="DF13" s="22" t="str">
        <f>VLOOKUP(DE13,'PS-FS'!$D$2:$F$56,2,FALSE)</f>
        <v>-</v>
      </c>
      <c r="DG13" s="22" t="str">
        <f>VLOOKUP(DE13,'PS-FS'!$D$2:$F$56,3,FALSE)</f>
        <v>-</v>
      </c>
      <c r="DH13" s="23">
        <f>IFERROR(VLOOKUP(DE13,'PS-FS'!$D$1:$H$56,5,FALSE),"00:00")</f>
        <v>0</v>
      </c>
      <c r="DI13" s="34" t="s">
        <v>18</v>
      </c>
      <c r="DJ13" s="22" t="str">
        <f>VLOOKUP(DI13,'PS-FS'!$D$2:$F$56,2,FALSE)</f>
        <v>-</v>
      </c>
      <c r="DK13" s="22" t="str">
        <f>VLOOKUP(DI13,'PS-FS'!$D$2:$F$56,3,FALSE)</f>
        <v>-</v>
      </c>
      <c r="DL13" s="23" t="s">
        <v>17</v>
      </c>
      <c r="DM13" s="25">
        <f t="shared" si="3"/>
        <v>0.89236111111111049</v>
      </c>
      <c r="DN13" s="29" t="s">
        <v>35</v>
      </c>
      <c r="DO13" s="22">
        <f>VLOOKUP(DN13,'PS-FS'!$D$2:$F$56,2,FALSE)</f>
        <v>0.20486111111111113</v>
      </c>
      <c r="DP13" s="22">
        <f>VLOOKUP(DN13,'PS-FS'!$D$2:$F$56,3,FALSE)</f>
        <v>0.5069444444444442</v>
      </c>
      <c r="DQ13" s="23">
        <f>IFERROR(VLOOKUP(DN13,'PS-FS'!$D$1:$H$56,5,FALSE),"00:00")</f>
        <v>0.28819444444444414</v>
      </c>
      <c r="DR13" s="28" t="s">
        <v>21</v>
      </c>
      <c r="DS13" s="22">
        <f>VLOOKUP(DR13,'PS-FS'!$D$2:$F$56,2,FALSE)</f>
        <v>0.42708333333333337</v>
      </c>
      <c r="DT13" s="22">
        <f>VLOOKUP(DR13,'PS-FS'!$D$2:$F$56,3,FALSE)</f>
        <v>0.65624999999999967</v>
      </c>
      <c r="DU13" s="23">
        <f>IFERROR(VLOOKUP(DR13,'PS-FS'!$D$1:$H$56,5,FALSE),"00:00")</f>
        <v>0.2291666666666663</v>
      </c>
      <c r="DV13" s="33" t="s">
        <v>27</v>
      </c>
      <c r="DW13" s="22">
        <f>VLOOKUP(DV13,'PS-FS'!$D$2:$F$56,2,FALSE)</f>
        <v>0.20833333333333334</v>
      </c>
      <c r="DX13" s="22">
        <f>VLOOKUP(DV13,'PS-FS'!$D$2:$F$56,3,FALSE)</f>
        <v>0.53472222222222188</v>
      </c>
      <c r="DY13" s="23">
        <f>IFERROR(VLOOKUP(DV13,'PS-FS'!$D$1:$H$56,5,FALSE),"00:00")</f>
        <v>0.31249999999999961</v>
      </c>
      <c r="DZ13" s="28" t="s">
        <v>21</v>
      </c>
      <c r="EA13" s="22">
        <f>VLOOKUP(DZ13,'PS-FS'!$D$2:$F$56,2,FALSE)</f>
        <v>0.42708333333333337</v>
      </c>
      <c r="EB13" s="22">
        <f>VLOOKUP(DZ13,'PS-FS'!$D$2:$F$56,3,FALSE)</f>
        <v>0.65624999999999967</v>
      </c>
      <c r="EC13" s="23">
        <f>IFERROR(VLOOKUP(DZ13,'PS-FS'!$D$1:$H$56,5,FALSE),"00:00")</f>
        <v>0.2291666666666663</v>
      </c>
      <c r="ED13" s="28" t="s">
        <v>21</v>
      </c>
      <c r="EE13" s="22">
        <f>VLOOKUP(ED13,'PS-FS'!$D$2:$F$56,2,FALSE)</f>
        <v>0.42708333333333337</v>
      </c>
      <c r="EF13" s="22">
        <f>VLOOKUP(ED13,'PS-FS'!$D$2:$F$56,3,FALSE)</f>
        <v>0.65624999999999967</v>
      </c>
      <c r="EG13" s="23">
        <f>IFERROR(VLOOKUP(ED13,'PS-FS'!$D$1:$H$56,5,FALSE),"00:00")</f>
        <v>0.2291666666666663</v>
      </c>
      <c r="EH13" s="28" t="s">
        <v>38</v>
      </c>
      <c r="EI13" s="22">
        <f>VLOOKUP(EH13,'PS-FS'!$D$2:$F$56,2,FALSE)</f>
        <v>0.42708333333333343</v>
      </c>
      <c r="EJ13" s="22">
        <f>VLOOKUP(EH13,'PS-FS'!$D$2:$F$56,3,FALSE)</f>
        <v>0.68749999999999967</v>
      </c>
      <c r="EK13" s="23">
        <f>IFERROR(VLOOKUP(EH13,'PS-FS'!$D$1:$H$56,5,FALSE),"00:00")</f>
        <v>0.26041666666666624</v>
      </c>
      <c r="EL13" s="34" t="s">
        <v>18</v>
      </c>
      <c r="EM13" s="22" t="s">
        <v>16</v>
      </c>
      <c r="EN13" s="22" t="s">
        <v>16</v>
      </c>
      <c r="EO13" s="23" t="s">
        <v>17</v>
      </c>
      <c r="EP13" s="25">
        <f t="shared" si="4"/>
        <v>1.5486111111111089</v>
      </c>
      <c r="EQ13" s="26" t="s">
        <v>19</v>
      </c>
      <c r="ER13" s="22">
        <f>VLOOKUP(EQ13,'PS-FS'!$D$2:$F$56,2,FALSE)</f>
        <v>0.20833333333333334</v>
      </c>
      <c r="ES13" s="22">
        <f>VLOOKUP(EQ13,'PS-FS'!$D$2:$F$56,3,FALSE)</f>
        <v>0.5</v>
      </c>
      <c r="ET13" s="23">
        <f>IFERROR(VLOOKUP(EQ13,'PS-FS'!$D$1:$H$56,5,FALSE),"00:00")</f>
        <v>0.29166666666666663</v>
      </c>
      <c r="EU13" s="33" t="s">
        <v>27</v>
      </c>
      <c r="EV13" s="22">
        <f>VLOOKUP(EU13,'PS-FS'!$D$2:$F$56,2,FALSE)</f>
        <v>0.20833333333333334</v>
      </c>
      <c r="EW13" s="22">
        <f>VLOOKUP(EU13,'PS-FS'!$D$2:$F$56,3,FALSE)</f>
        <v>0.53472222222222188</v>
      </c>
      <c r="EX13" s="23">
        <f>IFERROR(VLOOKUP(EU13,'PS-FS'!$D$1:$H$56,5,FALSE),"00:00")</f>
        <v>0.31249999999999961</v>
      </c>
      <c r="EY13" s="29" t="s">
        <v>35</v>
      </c>
      <c r="EZ13" s="22">
        <f>VLOOKUP(EY13,'PS-FS'!$D$2:$F$56,2,FALSE)</f>
        <v>0.20486111111111113</v>
      </c>
      <c r="FA13" s="22">
        <f>VLOOKUP(EY13,'PS-FS'!$D$2:$F$56,3,FALSE)</f>
        <v>0.5069444444444442</v>
      </c>
      <c r="FB13" s="23">
        <f>IFERROR(VLOOKUP(EY13,'PS-FS'!$D$1:$H$56,5,FALSE),"00:00")</f>
        <v>0.28819444444444414</v>
      </c>
      <c r="FC13" s="26" t="s">
        <v>19</v>
      </c>
      <c r="FD13" s="22">
        <f>VLOOKUP(FC13,'PS-FS'!$D$2:$F$56,2,FALSE)</f>
        <v>0.20833333333333334</v>
      </c>
      <c r="FE13" s="22">
        <f>VLOOKUP(FC13,'PS-FS'!$D$2:$F$56,3,FALSE)</f>
        <v>0.5</v>
      </c>
      <c r="FF13" s="23">
        <f>IFERROR(VLOOKUP(FC13,'PS-FS'!$D$1:$H$56,5,FALSE),"00:00")</f>
        <v>0.29166666666666663</v>
      </c>
      <c r="FG13" s="29" t="s">
        <v>18</v>
      </c>
      <c r="FH13" s="22" t="str">
        <f>VLOOKUP(FG13,'PS-FS'!$D$2:$F$56,2,FALSE)</f>
        <v>-</v>
      </c>
      <c r="FI13" s="22" t="str">
        <f>VLOOKUP(FG13,'PS-FS'!$D$2:$F$56,3,FALSE)</f>
        <v>-</v>
      </c>
      <c r="FJ13" s="23">
        <f>IFERROR(VLOOKUP(FG13,'PS-FS'!$D$1:$H$56,5,FALSE),"00:00")</f>
        <v>0</v>
      </c>
      <c r="FK13" s="27" t="s">
        <v>36</v>
      </c>
      <c r="FL13" s="22">
        <f>VLOOKUP(FK13,'PS-FS'!$D$2:$F$56,2,FALSE)</f>
        <v>0.23958333333333334</v>
      </c>
      <c r="FM13" s="22">
        <f>VLOOKUP(FK13,'PS-FS'!$D$2:$F$56,3,FALSE)</f>
        <v>0.42361111111111116</v>
      </c>
      <c r="FN13" s="23">
        <f>IFERROR(VLOOKUP(FK13,'PS-FS'!$D$1:$H$56,5,FALSE),"00:00")</f>
        <v>0.18402777777777782</v>
      </c>
      <c r="FO13" s="43" t="s">
        <v>18</v>
      </c>
      <c r="FP13" s="22" t="str">
        <f>VLOOKUP(FO13,'PS-FS'!$D$2:$F$56,2,FALSE)</f>
        <v>-</v>
      </c>
      <c r="FQ13" s="22" t="str">
        <f>VLOOKUP(FO13,'PS-FS'!$D$2:$F$56,3,FALSE)</f>
        <v>-</v>
      </c>
      <c r="FR13" s="23" t="s">
        <v>17</v>
      </c>
      <c r="FS13" s="25">
        <f t="shared" si="5"/>
        <v>1.3680555555555551</v>
      </c>
    </row>
    <row r="14" spans="1:175" ht="38.25" customHeight="1" x14ac:dyDescent="0.3">
      <c r="A14" s="20" t="s">
        <v>153</v>
      </c>
      <c r="B14" s="21" t="s">
        <v>15</v>
      </c>
      <c r="C14" s="22" t="s">
        <v>16</v>
      </c>
      <c r="D14" s="22" t="s">
        <v>16</v>
      </c>
      <c r="E14" s="23" t="s">
        <v>17</v>
      </c>
      <c r="F14" s="21" t="s">
        <v>15</v>
      </c>
      <c r="G14" s="22" t="s">
        <v>16</v>
      </c>
      <c r="H14" s="22" t="s">
        <v>16</v>
      </c>
      <c r="I14" s="23" t="s">
        <v>17</v>
      </c>
      <c r="J14" s="21" t="s">
        <v>15</v>
      </c>
      <c r="K14" s="22" t="s">
        <v>16</v>
      </c>
      <c r="L14" s="22" t="s">
        <v>16</v>
      </c>
      <c r="M14" s="23" t="s">
        <v>17</v>
      </c>
      <c r="N14" s="21" t="s">
        <v>15</v>
      </c>
      <c r="O14" s="22" t="s">
        <v>16</v>
      </c>
      <c r="P14" s="22" t="s">
        <v>16</v>
      </c>
      <c r="Q14" s="23" t="s">
        <v>17</v>
      </c>
      <c r="R14" s="21" t="s">
        <v>15</v>
      </c>
      <c r="S14" s="22" t="s">
        <v>16</v>
      </c>
      <c r="T14" s="22" t="s">
        <v>16</v>
      </c>
      <c r="U14" s="23" t="s">
        <v>17</v>
      </c>
      <c r="V14" s="21" t="s">
        <v>15</v>
      </c>
      <c r="W14" s="22" t="s">
        <v>16</v>
      </c>
      <c r="X14" s="22" t="s">
        <v>16</v>
      </c>
      <c r="Y14" s="23" t="s">
        <v>17</v>
      </c>
      <c r="Z14" s="24" t="s">
        <v>18</v>
      </c>
      <c r="AA14" s="22" t="s">
        <v>16</v>
      </c>
      <c r="AB14" s="22" t="s">
        <v>16</v>
      </c>
      <c r="AC14" s="23" t="s">
        <v>17</v>
      </c>
      <c r="AD14" s="25">
        <f t="shared" si="0"/>
        <v>0</v>
      </c>
      <c r="AE14" s="21" t="s">
        <v>15</v>
      </c>
      <c r="AF14" s="22" t="s">
        <v>16</v>
      </c>
      <c r="AG14" s="22" t="s">
        <v>16</v>
      </c>
      <c r="AH14" s="23" t="s">
        <v>17</v>
      </c>
      <c r="AI14" s="21" t="s">
        <v>15</v>
      </c>
      <c r="AJ14" s="22" t="s">
        <v>16</v>
      </c>
      <c r="AK14" s="22" t="s">
        <v>16</v>
      </c>
      <c r="AL14" s="23" t="s">
        <v>17</v>
      </c>
      <c r="AM14" s="21" t="s">
        <v>15</v>
      </c>
      <c r="AN14" s="22" t="s">
        <v>16</v>
      </c>
      <c r="AO14" s="22" t="s">
        <v>16</v>
      </c>
      <c r="AP14" s="23" t="s">
        <v>17</v>
      </c>
      <c r="AQ14" s="21" t="s">
        <v>15</v>
      </c>
      <c r="AR14" s="22" t="s">
        <v>16</v>
      </c>
      <c r="AS14" s="22" t="s">
        <v>16</v>
      </c>
      <c r="AT14" s="23" t="s">
        <v>17</v>
      </c>
      <c r="AU14" s="21" t="s">
        <v>15</v>
      </c>
      <c r="AV14" s="22" t="s">
        <v>16</v>
      </c>
      <c r="AW14" s="22" t="s">
        <v>16</v>
      </c>
      <c r="AX14" s="23" t="s">
        <v>17</v>
      </c>
      <c r="AY14" s="21" t="s">
        <v>15</v>
      </c>
      <c r="AZ14" s="22" t="s">
        <v>16</v>
      </c>
      <c r="BA14" s="22" t="s">
        <v>16</v>
      </c>
      <c r="BB14" s="23" t="s">
        <v>17</v>
      </c>
      <c r="BC14" s="24" t="s">
        <v>18</v>
      </c>
      <c r="BD14" s="22" t="s">
        <v>16</v>
      </c>
      <c r="BE14" s="22" t="s">
        <v>16</v>
      </c>
      <c r="BF14" s="23" t="s">
        <v>17</v>
      </c>
      <c r="BG14" s="25">
        <f t="shared" si="1"/>
        <v>0</v>
      </c>
      <c r="BH14" s="21" t="s">
        <v>15</v>
      </c>
      <c r="BI14" s="22" t="str">
        <f>VLOOKUP(BH14,'PS-FS'!$D$2:$F$56,2,FALSE)</f>
        <v>-</v>
      </c>
      <c r="BJ14" s="22" t="str">
        <f>VLOOKUP(BH14,'PS-FS'!$D$2:$F$56,3,FALSE)</f>
        <v>-</v>
      </c>
      <c r="BK14" s="23">
        <f>IFERROR(VLOOKUP(BH14,'PS-FS'!$D$1:$H$56,5,FALSE),"00:00")</f>
        <v>0</v>
      </c>
      <c r="BL14" s="21" t="s">
        <v>15</v>
      </c>
      <c r="BM14" s="22" t="str">
        <f>VLOOKUP(BL14,'PS-FS'!$D$2:$F$56,2,FALSE)</f>
        <v>-</v>
      </c>
      <c r="BN14" s="22" t="str">
        <f>VLOOKUP(BL14,'PS-FS'!$D$2:$F$56,3,FALSE)</f>
        <v>-</v>
      </c>
      <c r="BO14" s="23">
        <f>IFERROR(VLOOKUP(BL14,'PS-FS'!$D$1:$H$56,5,FALSE),"00:00")</f>
        <v>0</v>
      </c>
      <c r="BP14" s="27" t="s">
        <v>20</v>
      </c>
      <c r="BQ14" s="22">
        <f>VLOOKUP(BP14,'PS-FS'!$D$2:$F$56,2,FALSE)</f>
        <v>0.21180555555555558</v>
      </c>
      <c r="BR14" s="22">
        <f>VLOOKUP(BP14,'PS-FS'!$D$2:$F$56,3,FALSE)</f>
        <v>0.42013888888888895</v>
      </c>
      <c r="BS14" s="23">
        <f>IFERROR(VLOOKUP(BP14,'PS-FS'!$D$1:$H$56,5,FALSE),"00:00")</f>
        <v>0.20833333333333337</v>
      </c>
      <c r="BT14" s="33" t="s">
        <v>27</v>
      </c>
      <c r="BU14" s="22">
        <f>VLOOKUP(BT14,'PS-FS'!$D$2:$F$56,2,FALSE)</f>
        <v>0.20833333333333334</v>
      </c>
      <c r="BV14" s="22">
        <f>VLOOKUP(BT14,'PS-FS'!$D$2:$F$56,3,FALSE)</f>
        <v>0.53472222222222188</v>
      </c>
      <c r="BW14" s="23">
        <f>IFERROR(VLOOKUP(BT14,'PS-FS'!$D$1:$H$56,5,FALSE),"00:00")</f>
        <v>0.31249999999999961</v>
      </c>
      <c r="BX14" s="33" t="s">
        <v>27</v>
      </c>
      <c r="BY14" s="22">
        <f>VLOOKUP(BX14,'PS-FS'!$D$2:$F$56,2,FALSE)</f>
        <v>0.20833333333333334</v>
      </c>
      <c r="BZ14" s="22">
        <f>VLOOKUP(BX14,'PS-FS'!$D$2:$F$56,3,FALSE)</f>
        <v>0.53472222222222188</v>
      </c>
      <c r="CA14" s="23">
        <f>IFERROR(VLOOKUP(BX14,'PS-FS'!$D$1:$H$56,5,FALSE),"00:00")</f>
        <v>0.31249999999999961</v>
      </c>
      <c r="CB14" s="33" t="s">
        <v>26</v>
      </c>
      <c r="CC14" s="22">
        <f>VLOOKUP(CB14,'PS-FS'!$D$2:$F$56,2,FALSE)</f>
        <v>0.22916666666666669</v>
      </c>
      <c r="CD14" s="22">
        <f>VLOOKUP(CB14,'PS-FS'!$D$2:$F$56,3,FALSE)</f>
        <v>0.58680555555555514</v>
      </c>
      <c r="CE14" s="23">
        <f>IFERROR(VLOOKUP(CB14,'PS-FS'!$D$1:$H$56,5,FALSE),"00:00")</f>
        <v>0.34374999999999956</v>
      </c>
      <c r="CF14" s="26" t="s">
        <v>18</v>
      </c>
      <c r="CG14" s="22" t="str">
        <f>VLOOKUP(CF14,'PS-FS'!$D$2:$F$56,2,FALSE)</f>
        <v>-</v>
      </c>
      <c r="CH14" s="22" t="str">
        <f>VLOOKUP(CF14,'PS-FS'!$D$2:$F$56,3,FALSE)</f>
        <v>-</v>
      </c>
      <c r="CI14" s="23">
        <f>IFERROR(VLOOKUP(CF14,'PS-FS'!$D$1:$H$56,5,FALSE),"00:00")</f>
        <v>0</v>
      </c>
      <c r="CJ14" s="25">
        <f t="shared" si="2"/>
        <v>1.1770833333333321</v>
      </c>
      <c r="CK14" s="26" t="s">
        <v>19</v>
      </c>
      <c r="CL14" s="22">
        <f>VLOOKUP(CK14,'PS-FS'!$D$2:$F$56,2,FALSE)</f>
        <v>0.20833333333333334</v>
      </c>
      <c r="CM14" s="22">
        <f>VLOOKUP(CK14,'PS-FS'!$D$2:$F$56,3,FALSE)</f>
        <v>0.5</v>
      </c>
      <c r="CN14" s="23">
        <f>IFERROR(VLOOKUP(CK14,'PS-FS'!$D$1:$H$56,5,FALSE),"00:00")</f>
        <v>0.29166666666666663</v>
      </c>
      <c r="CO14" s="29" t="s">
        <v>35</v>
      </c>
      <c r="CP14" s="22">
        <f>VLOOKUP(CO14,'PS-FS'!$D$2:$F$56,2,FALSE)</f>
        <v>0.20486111111111113</v>
      </c>
      <c r="CQ14" s="22">
        <f>VLOOKUP(CO14,'PS-FS'!$D$2:$F$56,3,FALSE)</f>
        <v>0.5069444444444442</v>
      </c>
      <c r="CR14" s="23">
        <f>IFERROR(VLOOKUP(CO14,'PS-FS'!$D$1:$H$56,5,FALSE),"00:00")</f>
        <v>0.28819444444444414</v>
      </c>
      <c r="CS14" s="26" t="s">
        <v>19</v>
      </c>
      <c r="CT14" s="22">
        <f>VLOOKUP(CS14,'PS-FS'!$D$2:$F$56,2,FALSE)</f>
        <v>0.20833333333333334</v>
      </c>
      <c r="CU14" s="22">
        <f>VLOOKUP(CS14,'PS-FS'!$D$2:$F$56,3,FALSE)</f>
        <v>0.5</v>
      </c>
      <c r="CV14" s="23">
        <f>IFERROR(VLOOKUP(CS14,'PS-FS'!$D$1:$H$56,5,FALSE),"00:00")</f>
        <v>0.29166666666666663</v>
      </c>
      <c r="CW14" s="29" t="s">
        <v>35</v>
      </c>
      <c r="CX14" s="22">
        <f>VLOOKUP(CW14,'PS-FS'!$D$2:$F$56,2,FALSE)</f>
        <v>0.20486111111111113</v>
      </c>
      <c r="CY14" s="22">
        <f>VLOOKUP(CW14,'PS-FS'!$D$2:$F$56,3,FALSE)</f>
        <v>0.5069444444444442</v>
      </c>
      <c r="CZ14" s="23">
        <f>IFERROR(VLOOKUP(CW14,'PS-FS'!$D$1:$H$56,5,FALSE),"00:00")</f>
        <v>0.28819444444444414</v>
      </c>
      <c r="DA14" s="26" t="s">
        <v>18</v>
      </c>
      <c r="DB14" s="22" t="str">
        <f>VLOOKUP(DA14,'PS-FS'!$D$2:$F$56,2,FALSE)</f>
        <v>-</v>
      </c>
      <c r="DC14" s="22" t="str">
        <f>VLOOKUP(DA14,'PS-FS'!$D$2:$F$56,3,FALSE)</f>
        <v>-</v>
      </c>
      <c r="DD14" s="23">
        <f>IFERROR(VLOOKUP(DA14,'PS-FS'!$D$1:$H$56,5,FALSE),"00:00")</f>
        <v>0</v>
      </c>
      <c r="DE14" s="21" t="s">
        <v>18</v>
      </c>
      <c r="DF14" s="22" t="str">
        <f>VLOOKUP(DE14,'PS-FS'!$D$2:$F$56,2,FALSE)</f>
        <v>-</v>
      </c>
      <c r="DG14" s="22" t="str">
        <f>VLOOKUP(DE14,'PS-FS'!$D$2:$F$56,3,FALSE)</f>
        <v>-</v>
      </c>
      <c r="DH14" s="23">
        <f>IFERROR(VLOOKUP(DE14,'PS-FS'!$D$1:$H$56,5,FALSE),"00:00")</f>
        <v>0</v>
      </c>
      <c r="DI14" s="29" t="s">
        <v>40</v>
      </c>
      <c r="DJ14" s="22">
        <f>VLOOKUP(DI14,'PS-FS'!$D$2:$F$56,2,FALSE)</f>
        <v>0.27777777777777779</v>
      </c>
      <c r="DK14" s="22">
        <f>VLOOKUP(DI14,'PS-FS'!$D$2:$F$56,3,FALSE)</f>
        <v>0.54861111111111083</v>
      </c>
      <c r="DL14" s="23">
        <v>0.27430555555555469</v>
      </c>
      <c r="DM14" s="25">
        <f t="shared" si="3"/>
        <v>1.4340277777777761</v>
      </c>
      <c r="DN14" s="33" t="s">
        <v>27</v>
      </c>
      <c r="DO14" s="22">
        <f>VLOOKUP(DN14,'PS-FS'!$D$2:$F$56,2,FALSE)</f>
        <v>0.20833333333333334</v>
      </c>
      <c r="DP14" s="22">
        <f>VLOOKUP(DN14,'PS-FS'!$D$2:$F$56,3,FALSE)</f>
        <v>0.53472222222222188</v>
      </c>
      <c r="DQ14" s="23">
        <f>IFERROR(VLOOKUP(DN14,'PS-FS'!$D$1:$H$56,5,FALSE),"00:00")</f>
        <v>0.31249999999999961</v>
      </c>
      <c r="DR14" s="26" t="s">
        <v>18</v>
      </c>
      <c r="DS14" s="22" t="str">
        <f>VLOOKUP(DR14,'PS-FS'!$D$2:$F$56,2,FALSE)</f>
        <v>-</v>
      </c>
      <c r="DT14" s="22" t="str">
        <f>VLOOKUP(DR14,'PS-FS'!$D$2:$F$56,3,FALSE)</f>
        <v>-</v>
      </c>
      <c r="DU14" s="23">
        <f>IFERROR(VLOOKUP(DR14,'PS-FS'!$D$1:$H$56,5,FALSE),"00:00")</f>
        <v>0</v>
      </c>
      <c r="DV14" s="27" t="s">
        <v>18</v>
      </c>
      <c r="DW14" s="22" t="str">
        <f>VLOOKUP(DV14,'PS-FS'!$D$2:$F$56,2,FALSE)</f>
        <v>-</v>
      </c>
      <c r="DX14" s="22" t="str">
        <f>VLOOKUP(DV14,'PS-FS'!$D$2:$F$56,3,FALSE)</f>
        <v>-</v>
      </c>
      <c r="DY14" s="23">
        <f>IFERROR(VLOOKUP(DV14,'PS-FS'!$D$1:$H$56,5,FALSE),"00:00")</f>
        <v>0</v>
      </c>
      <c r="DZ14" s="26" t="s">
        <v>19</v>
      </c>
      <c r="EA14" s="22">
        <f>VLOOKUP(DZ14,'PS-FS'!$D$2:$F$56,2,FALSE)</f>
        <v>0.20833333333333334</v>
      </c>
      <c r="EB14" s="22">
        <f>VLOOKUP(DZ14,'PS-FS'!$D$2:$F$56,3,FALSE)</f>
        <v>0.5</v>
      </c>
      <c r="EC14" s="23">
        <f>IFERROR(VLOOKUP(DZ14,'PS-FS'!$D$1:$H$56,5,FALSE),"00:00")</f>
        <v>0.29166666666666663</v>
      </c>
      <c r="ED14" s="29" t="s">
        <v>35</v>
      </c>
      <c r="EE14" s="22">
        <f>VLOOKUP(ED14,'PS-FS'!$D$2:$F$56,2,FALSE)</f>
        <v>0.20486111111111113</v>
      </c>
      <c r="EF14" s="22">
        <f>VLOOKUP(ED14,'PS-FS'!$D$2:$F$56,3,FALSE)</f>
        <v>0.5069444444444442</v>
      </c>
      <c r="EG14" s="23">
        <f>IFERROR(VLOOKUP(ED14,'PS-FS'!$D$1:$H$56,5,FALSE),"00:00")</f>
        <v>0.28819444444444414</v>
      </c>
      <c r="EH14" s="26" t="s">
        <v>18</v>
      </c>
      <c r="EI14" s="22" t="str">
        <f>VLOOKUP(EH14,'PS-FS'!$D$2:$F$56,2,FALSE)</f>
        <v>-</v>
      </c>
      <c r="EJ14" s="22" t="str">
        <f>VLOOKUP(EH14,'PS-FS'!$D$2:$F$56,3,FALSE)</f>
        <v>-</v>
      </c>
      <c r="EK14" s="23">
        <f>IFERROR(VLOOKUP(EH14,'PS-FS'!$D$1:$H$56,5,FALSE),"00:00")</f>
        <v>0</v>
      </c>
      <c r="EL14" s="34" t="s">
        <v>18</v>
      </c>
      <c r="EM14" s="22" t="s">
        <v>16</v>
      </c>
      <c r="EN14" s="22" t="s">
        <v>16</v>
      </c>
      <c r="EO14" s="23" t="s">
        <v>17</v>
      </c>
      <c r="EP14" s="25">
        <f t="shared" si="4"/>
        <v>0.89236111111111049</v>
      </c>
      <c r="EQ14" s="29" t="s">
        <v>35</v>
      </c>
      <c r="ER14" s="22">
        <f>VLOOKUP(EQ14,'PS-FS'!$D$2:$F$56,2,FALSE)</f>
        <v>0.20486111111111113</v>
      </c>
      <c r="ES14" s="22">
        <f>VLOOKUP(EQ14,'PS-FS'!$D$2:$F$56,3,FALSE)</f>
        <v>0.5069444444444442</v>
      </c>
      <c r="ET14" s="23">
        <f>IFERROR(VLOOKUP(EQ14,'PS-FS'!$D$1:$H$56,5,FALSE),"00:00")</f>
        <v>0.28819444444444414</v>
      </c>
      <c r="EU14" s="28" t="s">
        <v>21</v>
      </c>
      <c r="EV14" s="22">
        <f>VLOOKUP(EU14,'PS-FS'!$D$2:$F$56,2,FALSE)</f>
        <v>0.42708333333333337</v>
      </c>
      <c r="EW14" s="22">
        <f>VLOOKUP(EU14,'PS-FS'!$D$2:$F$56,3,FALSE)</f>
        <v>0.65624999999999967</v>
      </c>
      <c r="EX14" s="23">
        <f>IFERROR(VLOOKUP(EU14,'PS-FS'!$D$1:$H$56,5,FALSE),"00:00")</f>
        <v>0.2291666666666663</v>
      </c>
      <c r="EY14" s="33" t="s">
        <v>27</v>
      </c>
      <c r="EZ14" s="22">
        <f>VLOOKUP(EY14,'PS-FS'!$D$2:$F$56,2,FALSE)</f>
        <v>0.20833333333333334</v>
      </c>
      <c r="FA14" s="22">
        <f>VLOOKUP(EY14,'PS-FS'!$D$2:$F$56,3,FALSE)</f>
        <v>0.53472222222222188</v>
      </c>
      <c r="FB14" s="23">
        <f>IFERROR(VLOOKUP(EY14,'PS-FS'!$D$1:$H$56,5,FALSE),"00:00")</f>
        <v>0.31249999999999961</v>
      </c>
      <c r="FC14" s="28" t="s">
        <v>21</v>
      </c>
      <c r="FD14" s="22">
        <f>VLOOKUP(FC14,'PS-FS'!$D$2:$F$56,2,FALSE)</f>
        <v>0.42708333333333337</v>
      </c>
      <c r="FE14" s="22">
        <f>VLOOKUP(FC14,'PS-FS'!$D$2:$F$56,3,FALSE)</f>
        <v>0.65624999999999967</v>
      </c>
      <c r="FF14" s="23">
        <f>IFERROR(VLOOKUP(FC14,'PS-FS'!$D$1:$H$56,5,FALSE),"00:00")</f>
        <v>0.2291666666666663</v>
      </c>
      <c r="FG14" s="28" t="s">
        <v>21</v>
      </c>
      <c r="FH14" s="22">
        <f>VLOOKUP(FG14,'PS-FS'!$D$2:$F$56,2,FALSE)</f>
        <v>0.42708333333333337</v>
      </c>
      <c r="FI14" s="22">
        <f>VLOOKUP(FG14,'PS-FS'!$D$2:$F$56,3,FALSE)</f>
        <v>0.65624999999999967</v>
      </c>
      <c r="FJ14" s="23">
        <f>IFERROR(VLOOKUP(FG14,'PS-FS'!$D$1:$H$56,5,FALSE),"00:00")</f>
        <v>0.2291666666666663</v>
      </c>
      <c r="FK14" s="28" t="s">
        <v>38</v>
      </c>
      <c r="FL14" s="22">
        <f>VLOOKUP(FK14,'PS-FS'!$D$2:$F$56,2,FALSE)</f>
        <v>0.42708333333333343</v>
      </c>
      <c r="FM14" s="22">
        <f>VLOOKUP(FK14,'PS-FS'!$D$2:$F$56,3,FALSE)</f>
        <v>0.68749999999999967</v>
      </c>
      <c r="FN14" s="23">
        <f>IFERROR(VLOOKUP(FK14,'PS-FS'!$D$1:$H$56,5,FALSE),"00:00")</f>
        <v>0.26041666666666624</v>
      </c>
      <c r="FO14" s="34" t="s">
        <v>18</v>
      </c>
      <c r="FP14" s="22" t="str">
        <f>VLOOKUP(FO14,'PS-FS'!$D$2:$F$56,2,FALSE)</f>
        <v>-</v>
      </c>
      <c r="FQ14" s="22" t="str">
        <f>VLOOKUP(FO14,'PS-FS'!$D$2:$F$56,3,FALSE)</f>
        <v>-</v>
      </c>
      <c r="FR14" s="23" t="s">
        <v>17</v>
      </c>
      <c r="FS14" s="25">
        <f t="shared" si="5"/>
        <v>1.5486111111111089</v>
      </c>
    </row>
    <row r="15" spans="1:175" ht="38.25" customHeight="1" x14ac:dyDescent="0.3">
      <c r="A15" s="20" t="s">
        <v>154</v>
      </c>
      <c r="B15" s="26" t="s">
        <v>19</v>
      </c>
      <c r="C15" s="42">
        <v>0.20833333333333334</v>
      </c>
      <c r="D15" s="42">
        <v>0.5</v>
      </c>
      <c r="E15" s="23">
        <v>0.29166666666666669</v>
      </c>
      <c r="F15" s="27" t="s">
        <v>37</v>
      </c>
      <c r="G15" s="45">
        <v>0.2048611111111111</v>
      </c>
      <c r="H15" s="45">
        <v>0.51041666666666663</v>
      </c>
      <c r="I15" s="23">
        <v>0.30555555555555552</v>
      </c>
      <c r="J15" s="37" t="s">
        <v>31</v>
      </c>
      <c r="K15" s="46">
        <v>0.49652777777777779</v>
      </c>
      <c r="L15" s="46">
        <v>0.80902777777777779</v>
      </c>
      <c r="M15" s="23">
        <v>0.3125</v>
      </c>
      <c r="N15" s="26" t="s">
        <v>18</v>
      </c>
      <c r="O15" s="22" t="s">
        <v>16</v>
      </c>
      <c r="P15" s="22" t="s">
        <v>16</v>
      </c>
      <c r="Q15" s="23" t="s">
        <v>17</v>
      </c>
      <c r="R15" s="28" t="s">
        <v>33</v>
      </c>
      <c r="S15" s="47">
        <v>0.21527777777777779</v>
      </c>
      <c r="T15" s="47">
        <v>0.53125</v>
      </c>
      <c r="U15" s="23">
        <v>0.31597222222222221</v>
      </c>
      <c r="V15" s="28" t="s">
        <v>41</v>
      </c>
      <c r="W15" s="47">
        <v>0.24305555555555555</v>
      </c>
      <c r="X15" s="47">
        <v>0.53125</v>
      </c>
      <c r="Y15" s="23">
        <v>0.28819444444444442</v>
      </c>
      <c r="Z15" s="36" t="s">
        <v>18</v>
      </c>
      <c r="AA15" s="22" t="s">
        <v>16</v>
      </c>
      <c r="AB15" s="22" t="s">
        <v>16</v>
      </c>
      <c r="AC15" s="23" t="s">
        <v>17</v>
      </c>
      <c r="AD15" s="25">
        <f t="shared" si="0"/>
        <v>1.5138888888888888</v>
      </c>
      <c r="AE15" s="29" t="s">
        <v>32</v>
      </c>
      <c r="AF15" s="22">
        <v>0.51736111111111116</v>
      </c>
      <c r="AG15" s="22">
        <v>0.81944444444444442</v>
      </c>
      <c r="AH15" s="23">
        <v>0.30208333333333326</v>
      </c>
      <c r="AI15" s="27" t="s">
        <v>18</v>
      </c>
      <c r="AJ15" s="22" t="s">
        <v>16</v>
      </c>
      <c r="AK15" s="22" t="s">
        <v>16</v>
      </c>
      <c r="AL15" s="23" t="s">
        <v>17</v>
      </c>
      <c r="AM15" s="26" t="s">
        <v>19</v>
      </c>
      <c r="AN15" s="22">
        <v>0.20833333333333334</v>
      </c>
      <c r="AO15" s="22">
        <v>0.5</v>
      </c>
      <c r="AP15" s="23">
        <v>0.29166666666666669</v>
      </c>
      <c r="AQ15" s="26" t="s">
        <v>18</v>
      </c>
      <c r="AR15" s="22" t="s">
        <v>16</v>
      </c>
      <c r="AS15" s="22" t="s">
        <v>16</v>
      </c>
      <c r="AT15" s="23" t="s">
        <v>17</v>
      </c>
      <c r="AU15" s="26" t="s">
        <v>19</v>
      </c>
      <c r="AV15" s="22">
        <v>0.20833333333333334</v>
      </c>
      <c r="AW15" s="22">
        <v>0.5</v>
      </c>
      <c r="AX15" s="23">
        <v>0.29166666666666669</v>
      </c>
      <c r="AY15" s="28" t="s">
        <v>41</v>
      </c>
      <c r="AZ15" s="22">
        <v>0.24305555555555555</v>
      </c>
      <c r="BA15" s="22">
        <v>0.53125</v>
      </c>
      <c r="BB15" s="23">
        <v>0.28819444444444442</v>
      </c>
      <c r="BC15" s="36" t="s">
        <v>18</v>
      </c>
      <c r="BD15" s="22" t="s">
        <v>16</v>
      </c>
      <c r="BE15" s="22" t="s">
        <v>16</v>
      </c>
      <c r="BF15" s="23" t="s">
        <v>17</v>
      </c>
      <c r="BG15" s="25">
        <f t="shared" si="1"/>
        <v>1.1736111111111112</v>
      </c>
      <c r="BH15" s="35" t="s">
        <v>29</v>
      </c>
      <c r="BI15" s="22">
        <f>VLOOKUP(BH15,'PS-FS'!$D$2:$F$56,2,FALSE)</f>
        <v>0.55902777777777757</v>
      </c>
      <c r="BJ15" s="22">
        <f>VLOOKUP(BH15,'PS-FS'!$D$2:$F$56,3,FALSE)</f>
        <v>0.83680555555555503</v>
      </c>
      <c r="BK15" s="23">
        <f>IFERROR(VLOOKUP(BH15,'PS-FS'!$D$1:$H$56,5,FALSE),"00:00")</f>
        <v>0.26388888888888856</v>
      </c>
      <c r="BL15" s="21" t="s">
        <v>15</v>
      </c>
      <c r="BM15" s="22" t="str">
        <f>VLOOKUP(BL15,'PS-FS'!$D$2:$F$56,2,FALSE)</f>
        <v>-</v>
      </c>
      <c r="BN15" s="22" t="str">
        <f>VLOOKUP(BL15,'PS-FS'!$D$2:$F$56,3,FALSE)</f>
        <v>-</v>
      </c>
      <c r="BO15" s="23">
        <f>IFERROR(VLOOKUP(BL15,'PS-FS'!$D$1:$H$56,5,FALSE),"00:00")</f>
        <v>0</v>
      </c>
      <c r="BP15" s="21" t="s">
        <v>15</v>
      </c>
      <c r="BQ15" s="22" t="str">
        <f>VLOOKUP(BP15,'PS-FS'!$D$2:$F$56,2,FALSE)</f>
        <v>-</v>
      </c>
      <c r="BR15" s="22" t="str">
        <f>VLOOKUP(BP15,'PS-FS'!$D$2:$F$56,3,FALSE)</f>
        <v>-</v>
      </c>
      <c r="BS15" s="23">
        <f>IFERROR(VLOOKUP(BP15,'PS-FS'!$D$1:$H$56,5,FALSE),"00:00")</f>
        <v>0</v>
      </c>
      <c r="BT15" s="21" t="s">
        <v>15</v>
      </c>
      <c r="BU15" s="22" t="str">
        <f>VLOOKUP(BT15,'PS-FS'!$D$2:$F$56,2,FALSE)</f>
        <v>-</v>
      </c>
      <c r="BV15" s="22" t="str">
        <f>VLOOKUP(BT15,'PS-FS'!$D$2:$F$56,3,FALSE)</f>
        <v>-</v>
      </c>
      <c r="BW15" s="23">
        <f>IFERROR(VLOOKUP(BT15,'PS-FS'!$D$1:$H$56,5,FALSE),"00:00")</f>
        <v>0</v>
      </c>
      <c r="BX15" s="21" t="s">
        <v>15</v>
      </c>
      <c r="BY15" s="22" t="str">
        <f>VLOOKUP(BX15,'PS-FS'!$D$2:$F$56,2,FALSE)</f>
        <v>-</v>
      </c>
      <c r="BZ15" s="22" t="str">
        <f>VLOOKUP(BX15,'PS-FS'!$D$2:$F$56,3,FALSE)</f>
        <v>-</v>
      </c>
      <c r="CA15" s="23">
        <f>IFERROR(VLOOKUP(BX15,'PS-FS'!$D$1:$H$56,5,FALSE),"00:00")</f>
        <v>0</v>
      </c>
      <c r="CB15" s="21" t="s">
        <v>15</v>
      </c>
      <c r="CC15" s="22" t="str">
        <f>VLOOKUP(CB15,'PS-FS'!$D$2:$F$56,2,FALSE)</f>
        <v>-</v>
      </c>
      <c r="CD15" s="22" t="str">
        <f>VLOOKUP(CB15,'PS-FS'!$D$2:$F$56,3,FALSE)</f>
        <v>-</v>
      </c>
      <c r="CE15" s="23">
        <f>IFERROR(VLOOKUP(CB15,'PS-FS'!$D$1:$H$56,5,FALSE),"00:00")</f>
        <v>0</v>
      </c>
      <c r="CF15" s="36" t="s">
        <v>18</v>
      </c>
      <c r="CG15" s="22" t="str">
        <f>VLOOKUP(CF15,'PS-FS'!$D$2:$F$56,2,FALSE)</f>
        <v>-</v>
      </c>
      <c r="CH15" s="22" t="str">
        <f>VLOOKUP(CF15,'PS-FS'!$D$2:$F$56,3,FALSE)</f>
        <v>-</v>
      </c>
      <c r="CI15" s="23">
        <f>IFERROR(VLOOKUP(CF15,'PS-FS'!$D$1:$H$56,5,FALSE),"00:00")</f>
        <v>0</v>
      </c>
      <c r="CJ15" s="25">
        <f t="shared" si="2"/>
        <v>0.26388888888888856</v>
      </c>
      <c r="CK15" s="21" t="s">
        <v>15</v>
      </c>
      <c r="CL15" s="22" t="str">
        <f>VLOOKUP(CK15,'PS-FS'!$D$2:$F$56,2,FALSE)</f>
        <v>-</v>
      </c>
      <c r="CM15" s="22" t="str">
        <f>VLOOKUP(CK15,'PS-FS'!$D$2:$F$56,3,FALSE)</f>
        <v>-</v>
      </c>
      <c r="CN15" s="23" t="s">
        <v>17</v>
      </c>
      <c r="CO15" s="21" t="s">
        <v>15</v>
      </c>
      <c r="CP15" s="22" t="s">
        <v>16</v>
      </c>
      <c r="CQ15" s="22" t="s">
        <v>16</v>
      </c>
      <c r="CR15" s="23" t="s">
        <v>17</v>
      </c>
      <c r="CS15" s="21" t="s">
        <v>15</v>
      </c>
      <c r="CT15" s="22" t="str">
        <f>VLOOKUP(CS15,'PS-FS'!$D$2:$F$56,2,FALSE)</f>
        <v>-</v>
      </c>
      <c r="CU15" s="22" t="str">
        <f>VLOOKUP(CS15,'PS-FS'!$D$2:$F$56,3,FALSE)</f>
        <v>-</v>
      </c>
      <c r="CV15" s="23" t="s">
        <v>17</v>
      </c>
      <c r="CW15" s="21" t="s">
        <v>15</v>
      </c>
      <c r="CX15" s="22" t="str">
        <f>VLOOKUP(CW15,'PS-FS'!$D$2:$F$56,2,FALSE)</f>
        <v>-</v>
      </c>
      <c r="CY15" s="22" t="str">
        <f>VLOOKUP(CW15,'PS-FS'!$D$2:$F$56,3,FALSE)</f>
        <v>-</v>
      </c>
      <c r="CZ15" s="23" t="s">
        <v>17</v>
      </c>
      <c r="DA15" s="21" t="s">
        <v>15</v>
      </c>
      <c r="DB15" s="22" t="str">
        <f>VLOOKUP(DA15,'PS-FS'!$D$2:$F$56,2,FALSE)</f>
        <v>-</v>
      </c>
      <c r="DC15" s="22" t="str">
        <f>VLOOKUP(DA15,'PS-FS'!$D$2:$F$56,3,FALSE)</f>
        <v>-</v>
      </c>
      <c r="DD15" s="23" t="s">
        <v>17</v>
      </c>
      <c r="DE15" s="21" t="s">
        <v>15</v>
      </c>
      <c r="DF15" s="22" t="str">
        <f>VLOOKUP(DE15,'PS-FS'!$D$2:$F$56,2,FALSE)</f>
        <v>-</v>
      </c>
      <c r="DG15" s="22" t="str">
        <f>VLOOKUP(DE15,'PS-FS'!$D$2:$F$56,3,FALSE)</f>
        <v>-</v>
      </c>
      <c r="DH15" s="23" t="s">
        <v>17</v>
      </c>
      <c r="DI15" s="26" t="s">
        <v>18</v>
      </c>
      <c r="DJ15" s="22" t="str">
        <f>VLOOKUP(DI15,'PS-FS'!$D$2:$F$56,2,FALSE)</f>
        <v>-</v>
      </c>
      <c r="DK15" s="22" t="str">
        <f>VLOOKUP(DI15,'PS-FS'!$D$2:$F$56,3,FALSE)</f>
        <v>-</v>
      </c>
      <c r="DL15" s="23" t="s">
        <v>17</v>
      </c>
      <c r="DM15" s="25">
        <f t="shared" si="3"/>
        <v>0</v>
      </c>
      <c r="DN15" s="21" t="s">
        <v>15</v>
      </c>
      <c r="DO15" s="22" t="str">
        <f>VLOOKUP(DN15,'PS-FS'!$D$2:$F$56,2,FALSE)</f>
        <v>-</v>
      </c>
      <c r="DP15" s="22" t="str">
        <f>VLOOKUP(DN15,'PS-FS'!$D$2:$F$56,3,FALSE)</f>
        <v>-</v>
      </c>
      <c r="DQ15" s="23" t="s">
        <v>17</v>
      </c>
      <c r="DR15" s="21" t="s">
        <v>15</v>
      </c>
      <c r="DS15" s="22" t="str">
        <f>VLOOKUP(DR15,'PS-FS'!$D$2:$F$56,2,FALSE)</f>
        <v>-</v>
      </c>
      <c r="DT15" s="22" t="str">
        <f>VLOOKUP(DR15,'PS-FS'!$D$2:$F$56,3,FALSE)</f>
        <v>-</v>
      </c>
      <c r="DU15" s="23" t="s">
        <v>17</v>
      </c>
      <c r="DV15" s="21" t="s">
        <v>15</v>
      </c>
      <c r="DW15" s="22" t="str">
        <f>VLOOKUP(DV15,'PS-FS'!$D$2:$F$56,2,FALSE)</f>
        <v>-</v>
      </c>
      <c r="DX15" s="22" t="str">
        <f>VLOOKUP(DV15,'PS-FS'!$D$2:$F$56,3,FALSE)</f>
        <v>-</v>
      </c>
      <c r="DY15" s="23" t="s">
        <v>17</v>
      </c>
      <c r="DZ15" s="21" t="s">
        <v>15</v>
      </c>
      <c r="EA15" s="22" t="str">
        <f>VLOOKUP(DZ15,'PS-FS'!$D$2:$F$56,2,FALSE)</f>
        <v>-</v>
      </c>
      <c r="EB15" s="22" t="str">
        <f>VLOOKUP(DZ15,'PS-FS'!$D$2:$F$56,3,FALSE)</f>
        <v>-</v>
      </c>
      <c r="EC15" s="23" t="s">
        <v>17</v>
      </c>
      <c r="ED15" s="26" t="s">
        <v>19</v>
      </c>
      <c r="EE15" s="22">
        <f>VLOOKUP(ED15,'PS-FS'!$D$2:$F$56,2,FALSE)</f>
        <v>0.20833333333333334</v>
      </c>
      <c r="EF15" s="22">
        <f>VLOOKUP(ED15,'PS-FS'!$D$2:$F$56,3,FALSE)</f>
        <v>0.5</v>
      </c>
      <c r="EG15" s="23">
        <v>0.29166666666666669</v>
      </c>
      <c r="EH15" s="26" t="s">
        <v>19</v>
      </c>
      <c r="EI15" s="22">
        <f>VLOOKUP(EH15,'PS-FS'!$D$2:$F$56,2,FALSE)</f>
        <v>0.20833333333333334</v>
      </c>
      <c r="EJ15" s="22">
        <f>VLOOKUP(EH15,'PS-FS'!$D$2:$F$56,3,FALSE)</f>
        <v>0.5</v>
      </c>
      <c r="EK15" s="23">
        <v>0.29166666666666669</v>
      </c>
      <c r="EL15" s="36" t="s">
        <v>18</v>
      </c>
      <c r="EM15" s="22" t="s">
        <v>16</v>
      </c>
      <c r="EN15" s="22" t="s">
        <v>16</v>
      </c>
      <c r="EO15" s="23" t="s">
        <v>17</v>
      </c>
      <c r="EP15" s="25">
        <f t="shared" si="4"/>
        <v>0.58333333333333337</v>
      </c>
      <c r="EQ15" s="33" t="s">
        <v>27</v>
      </c>
      <c r="ER15" s="22">
        <f>VLOOKUP(EQ15,'PS-FS'!$D$2:$F$56,2,FALSE)</f>
        <v>0.20833333333333334</v>
      </c>
      <c r="ES15" s="22">
        <f>VLOOKUP(EQ15,'PS-FS'!$D$2:$F$56,3,FALSE)</f>
        <v>0.53472222222222188</v>
      </c>
      <c r="ET15" s="23">
        <f>IFERROR(VLOOKUP(EQ15,'PS-FS'!$D$1:$H$56,5,FALSE),"00:00")</f>
        <v>0.31249999999999961</v>
      </c>
      <c r="EU15" s="26" t="s">
        <v>18</v>
      </c>
      <c r="EV15" s="22" t="str">
        <f>VLOOKUP(EU15,'PS-FS'!$D$2:$F$56,2,FALSE)</f>
        <v>-</v>
      </c>
      <c r="EW15" s="22" t="str">
        <f>VLOOKUP(EU15,'PS-FS'!$D$2:$F$56,3,FALSE)</f>
        <v>-</v>
      </c>
      <c r="EX15" s="23">
        <f>IFERROR(VLOOKUP(EU15,'PS-FS'!$D$1:$H$56,5,FALSE),"00:00")</f>
        <v>0</v>
      </c>
      <c r="EY15" s="27" t="s">
        <v>18</v>
      </c>
      <c r="EZ15" s="22" t="str">
        <f>VLOOKUP(EY15,'PS-FS'!$D$2:$F$56,2,FALSE)</f>
        <v>-</v>
      </c>
      <c r="FA15" s="22" t="str">
        <f>VLOOKUP(EY15,'PS-FS'!$D$2:$F$56,3,FALSE)</f>
        <v>-</v>
      </c>
      <c r="FB15" s="23">
        <f>IFERROR(VLOOKUP(EY15,'PS-FS'!$D$1:$H$56,5,FALSE),"00:00")</f>
        <v>0</v>
      </c>
      <c r="FC15" s="26" t="s">
        <v>19</v>
      </c>
      <c r="FD15" s="22">
        <f>VLOOKUP(FC15,'PS-FS'!$D$2:$F$56,2,FALSE)</f>
        <v>0.20833333333333334</v>
      </c>
      <c r="FE15" s="22">
        <f>VLOOKUP(FC15,'PS-FS'!$D$2:$F$56,3,FALSE)</f>
        <v>0.5</v>
      </c>
      <c r="FF15" s="23">
        <f>IFERROR(VLOOKUP(FC15,'PS-FS'!$D$1:$H$56,5,FALSE),"00:00")</f>
        <v>0.29166666666666663</v>
      </c>
      <c r="FG15" s="29" t="s">
        <v>35</v>
      </c>
      <c r="FH15" s="22">
        <f>VLOOKUP(FG15,'PS-FS'!$D$2:$F$56,2,FALSE)</f>
        <v>0.20486111111111113</v>
      </c>
      <c r="FI15" s="22">
        <f>VLOOKUP(FG15,'PS-FS'!$D$2:$F$56,3,FALSE)</f>
        <v>0.5069444444444442</v>
      </c>
      <c r="FJ15" s="23">
        <f>IFERROR(VLOOKUP(FG15,'PS-FS'!$D$1:$H$56,5,FALSE),"00:00")</f>
        <v>0.28819444444444414</v>
      </c>
      <c r="FK15" s="26" t="s">
        <v>18</v>
      </c>
      <c r="FL15" s="22" t="str">
        <f>VLOOKUP(FK15,'PS-FS'!$D$2:$F$56,2,FALSE)</f>
        <v>-</v>
      </c>
      <c r="FM15" s="22" t="str">
        <f>VLOOKUP(FK15,'PS-FS'!$D$2:$F$56,3,FALSE)</f>
        <v>-</v>
      </c>
      <c r="FN15" s="23">
        <f>IFERROR(VLOOKUP(FK15,'PS-FS'!$D$1:$H$56,5,FALSE),"00:00")</f>
        <v>0</v>
      </c>
      <c r="FO15" s="34" t="s">
        <v>18</v>
      </c>
      <c r="FP15" s="22" t="str">
        <f>VLOOKUP(FO15,'PS-FS'!$D$2:$F$56,2,FALSE)</f>
        <v>-</v>
      </c>
      <c r="FQ15" s="22" t="str">
        <f>VLOOKUP(FO15,'PS-FS'!$D$2:$F$56,3,FALSE)</f>
        <v>-</v>
      </c>
      <c r="FR15" s="23" t="s">
        <v>17</v>
      </c>
      <c r="FS15" s="25">
        <f t="shared" si="5"/>
        <v>0.89236111111111049</v>
      </c>
    </row>
    <row r="16" spans="1:175" ht="38.25" customHeight="1" x14ac:dyDescent="0.3">
      <c r="A16" s="20" t="s">
        <v>155</v>
      </c>
      <c r="B16" s="28" t="s">
        <v>33</v>
      </c>
      <c r="C16" s="47">
        <v>0.21527777777777779</v>
      </c>
      <c r="D16" s="47">
        <v>0.53125</v>
      </c>
      <c r="E16" s="23">
        <v>0.31597222222222221</v>
      </c>
      <c r="F16" s="26" t="s">
        <v>18</v>
      </c>
      <c r="G16" s="22" t="s">
        <v>16</v>
      </c>
      <c r="H16" s="22" t="s">
        <v>16</v>
      </c>
      <c r="I16" s="23" t="s">
        <v>17</v>
      </c>
      <c r="J16" s="31" t="s">
        <v>24</v>
      </c>
      <c r="K16" s="42">
        <v>0.5</v>
      </c>
      <c r="L16" s="42">
        <v>0.79166666666666663</v>
      </c>
      <c r="M16" s="23">
        <v>0.29166666666666669</v>
      </c>
      <c r="N16" s="29" t="s">
        <v>32</v>
      </c>
      <c r="O16" s="48">
        <v>0.51736111111111116</v>
      </c>
      <c r="P16" s="48">
        <v>0.81944444444444442</v>
      </c>
      <c r="Q16" s="23">
        <v>0.30208333333333326</v>
      </c>
      <c r="R16" s="29" t="s">
        <v>32</v>
      </c>
      <c r="S16" s="48">
        <v>0.51736111111111116</v>
      </c>
      <c r="T16" s="48">
        <v>0.81944444444444442</v>
      </c>
      <c r="U16" s="23">
        <v>0.30208333333333326</v>
      </c>
      <c r="V16" s="37" t="s">
        <v>42</v>
      </c>
      <c r="W16" s="46">
        <v>0.49652777777777779</v>
      </c>
      <c r="X16" s="46">
        <v>0.80902777777777779</v>
      </c>
      <c r="Y16" s="23">
        <v>0.3125</v>
      </c>
      <c r="Z16" s="36" t="s">
        <v>18</v>
      </c>
      <c r="AA16" s="22" t="s">
        <v>16</v>
      </c>
      <c r="AB16" s="22" t="s">
        <v>16</v>
      </c>
      <c r="AC16" s="23" t="s">
        <v>17</v>
      </c>
      <c r="AD16" s="25">
        <f t="shared" si="0"/>
        <v>1.5243055555555554</v>
      </c>
      <c r="AE16" s="37" t="s">
        <v>31</v>
      </c>
      <c r="AF16" s="22">
        <v>0.49652777777777779</v>
      </c>
      <c r="AG16" s="22">
        <v>0.80902777777777779</v>
      </c>
      <c r="AH16" s="23">
        <v>0.3125</v>
      </c>
      <c r="AI16" s="37" t="s">
        <v>31</v>
      </c>
      <c r="AJ16" s="22">
        <v>0.49652777777777779</v>
      </c>
      <c r="AK16" s="22">
        <v>0.80902777777777779</v>
      </c>
      <c r="AL16" s="23">
        <v>0.3125</v>
      </c>
      <c r="AM16" s="37" t="s">
        <v>31</v>
      </c>
      <c r="AN16" s="22">
        <v>0.49652777777777779</v>
      </c>
      <c r="AO16" s="22">
        <v>0.80902777777777779</v>
      </c>
      <c r="AP16" s="23">
        <v>0.3125</v>
      </c>
      <c r="AQ16" s="37" t="s">
        <v>31</v>
      </c>
      <c r="AR16" s="22">
        <v>0.49652777777777779</v>
      </c>
      <c r="AS16" s="22">
        <v>0.80902777777777779</v>
      </c>
      <c r="AT16" s="23">
        <v>0.3125</v>
      </c>
      <c r="AU16" s="29" t="s">
        <v>18</v>
      </c>
      <c r="AV16" s="22" t="s">
        <v>16</v>
      </c>
      <c r="AW16" s="22" t="s">
        <v>16</v>
      </c>
      <c r="AX16" s="23" t="s">
        <v>17</v>
      </c>
      <c r="AY16" s="29" t="s">
        <v>43</v>
      </c>
      <c r="AZ16" s="22">
        <v>0.51736111111111116</v>
      </c>
      <c r="BA16" s="22">
        <v>0.81944444444444442</v>
      </c>
      <c r="BB16" s="23">
        <v>0.30208333333333326</v>
      </c>
      <c r="BC16" s="36" t="s">
        <v>18</v>
      </c>
      <c r="BD16" s="22" t="s">
        <v>16</v>
      </c>
      <c r="BE16" s="22" t="s">
        <v>16</v>
      </c>
      <c r="BF16" s="23" t="s">
        <v>17</v>
      </c>
      <c r="BG16" s="25">
        <f t="shared" si="1"/>
        <v>1.5520833333333333</v>
      </c>
      <c r="BH16" s="31" t="s">
        <v>24</v>
      </c>
      <c r="BI16" s="22">
        <f>VLOOKUP(BH16,'PS-FS'!$D$2:$F$56,2,FALSE)</f>
        <v>0.5</v>
      </c>
      <c r="BJ16" s="22">
        <f>VLOOKUP(BH16,'PS-FS'!$D$2:$F$56,3,FALSE)</f>
        <v>0.79166666666666663</v>
      </c>
      <c r="BK16" s="23">
        <f>IFERROR(VLOOKUP(BH16,'PS-FS'!$D$1:$H$56,5,FALSE),"00:00")</f>
        <v>0.29166666666666663</v>
      </c>
      <c r="BL16" s="30" t="s">
        <v>23</v>
      </c>
      <c r="BM16" s="22">
        <f>VLOOKUP(BL16,'PS-FS'!$D$2:$F$56,2,FALSE)</f>
        <v>0.52777777777777757</v>
      </c>
      <c r="BN16" s="22">
        <f>VLOOKUP(BL16,'PS-FS'!$D$2:$F$56,3,FALSE)</f>
        <v>0.83333333333333204</v>
      </c>
      <c r="BO16" s="23">
        <f>IFERROR(VLOOKUP(BL16,'PS-FS'!$D$1:$H$56,5,FALSE),"00:00")</f>
        <v>0.29166666666666557</v>
      </c>
      <c r="BP16" s="31" t="s">
        <v>24</v>
      </c>
      <c r="BQ16" s="22">
        <f>VLOOKUP(BP16,'PS-FS'!$D$2:$F$56,2,FALSE)</f>
        <v>0.5</v>
      </c>
      <c r="BR16" s="22">
        <f>VLOOKUP(BP16,'PS-FS'!$D$2:$F$56,3,FALSE)</f>
        <v>0.79166666666666663</v>
      </c>
      <c r="BS16" s="23">
        <f>IFERROR(VLOOKUP(BP16,'PS-FS'!$D$1:$H$56,5,FALSE),"00:00")</f>
        <v>0.29166666666666663</v>
      </c>
      <c r="BT16" s="30" t="s">
        <v>23</v>
      </c>
      <c r="BU16" s="22">
        <f>VLOOKUP(BT16,'PS-FS'!$D$2:$F$56,2,FALSE)</f>
        <v>0.52777777777777757</v>
      </c>
      <c r="BV16" s="22">
        <f>VLOOKUP(BT16,'PS-FS'!$D$2:$F$56,3,FALSE)</f>
        <v>0.83333333333333204</v>
      </c>
      <c r="BW16" s="23">
        <f>IFERROR(VLOOKUP(BT16,'PS-FS'!$D$1:$H$56,5,FALSE),"00:00")</f>
        <v>0.29166666666666557</v>
      </c>
      <c r="BX16" s="30" t="s">
        <v>23</v>
      </c>
      <c r="BY16" s="22">
        <f>VLOOKUP(BX16,'PS-FS'!$D$2:$F$56,2,FALSE)</f>
        <v>0.52777777777777757</v>
      </c>
      <c r="BZ16" s="22">
        <f>VLOOKUP(BX16,'PS-FS'!$D$2:$F$56,3,FALSE)</f>
        <v>0.83333333333333204</v>
      </c>
      <c r="CA16" s="23">
        <f>IFERROR(VLOOKUP(BX16,'PS-FS'!$D$1:$H$56,5,FALSE),"00:00")</f>
        <v>0.29166666666666557</v>
      </c>
      <c r="CB16" s="34" t="s">
        <v>18</v>
      </c>
      <c r="CC16" s="22" t="str">
        <f>VLOOKUP(CB16,'PS-FS'!$D$2:$F$56,2,FALSE)</f>
        <v>-</v>
      </c>
      <c r="CD16" s="22" t="str">
        <f>VLOOKUP(CB16,'PS-FS'!$D$2:$F$56,3,FALSE)</f>
        <v>-</v>
      </c>
      <c r="CE16" s="23">
        <f>IFERROR(VLOOKUP(CB16,'PS-FS'!$D$1:$H$56,5,FALSE),"00:00")</f>
        <v>0</v>
      </c>
      <c r="CF16" s="36" t="s">
        <v>18</v>
      </c>
      <c r="CG16" s="22" t="str">
        <f>VLOOKUP(CF16,'PS-FS'!$D$2:$F$56,2,FALSE)</f>
        <v>-</v>
      </c>
      <c r="CH16" s="22" t="str">
        <f>VLOOKUP(CF16,'PS-FS'!$D$2:$F$56,3,FALSE)</f>
        <v>-</v>
      </c>
      <c r="CI16" s="23">
        <f>IFERROR(VLOOKUP(CF16,'PS-FS'!$D$1:$H$56,5,FALSE),"00:00")</f>
        <v>0</v>
      </c>
      <c r="CJ16" s="25">
        <f t="shared" si="2"/>
        <v>1.4583333333333299</v>
      </c>
      <c r="CK16" s="31" t="s">
        <v>18</v>
      </c>
      <c r="CL16" s="22" t="str">
        <f>VLOOKUP(CK16,'PS-FS'!$D$2:$F$56,2,FALSE)</f>
        <v>-</v>
      </c>
      <c r="CM16" s="22" t="str">
        <f>VLOOKUP(CK16,'PS-FS'!$D$2:$F$56,3,FALSE)</f>
        <v>-</v>
      </c>
      <c r="CN16" s="23">
        <f>IFERROR(VLOOKUP(CK16,'PS-FS'!$D$1:$H$56,5,FALSE),"00:00")</f>
        <v>0</v>
      </c>
      <c r="CO16" s="30" t="s">
        <v>23</v>
      </c>
      <c r="CP16" s="22">
        <f>VLOOKUP(CO16,'PS-FS'!$D$2:$F$56,2,FALSE)</f>
        <v>0.52777777777777757</v>
      </c>
      <c r="CQ16" s="22">
        <f>VLOOKUP(CO16,'PS-FS'!$D$2:$F$56,3,FALSE)</f>
        <v>0.83333333333333204</v>
      </c>
      <c r="CR16" s="23">
        <f>IFERROR(VLOOKUP(CO16,'PS-FS'!$D$1:$H$56,5,FALSE),"00:00")</f>
        <v>0.29166666666666557</v>
      </c>
      <c r="CS16" s="30" t="s">
        <v>23</v>
      </c>
      <c r="CT16" s="22">
        <f>VLOOKUP(CS16,'PS-FS'!$D$2:$F$56,2,FALSE)</f>
        <v>0.52777777777777757</v>
      </c>
      <c r="CU16" s="22">
        <f>VLOOKUP(CS16,'PS-FS'!$D$2:$F$56,3,FALSE)</f>
        <v>0.83333333333333204</v>
      </c>
      <c r="CV16" s="23">
        <f>IFERROR(VLOOKUP(CS16,'PS-FS'!$D$1:$H$56,5,FALSE),"00:00")</f>
        <v>0.29166666666666557</v>
      </c>
      <c r="CW16" s="30" t="s">
        <v>23</v>
      </c>
      <c r="CX16" s="22">
        <f>VLOOKUP(CW16,'PS-FS'!$D$2:$F$56,2,FALSE)</f>
        <v>0.52777777777777757</v>
      </c>
      <c r="CY16" s="22">
        <f>VLOOKUP(CW16,'PS-FS'!$D$2:$F$56,3,FALSE)</f>
        <v>0.83333333333333204</v>
      </c>
      <c r="CZ16" s="23">
        <f>IFERROR(VLOOKUP(CW16,'PS-FS'!$D$1:$H$56,5,FALSE),"00:00")</f>
        <v>0.29166666666666557</v>
      </c>
      <c r="DA16" s="30" t="s">
        <v>23</v>
      </c>
      <c r="DB16" s="22">
        <f>VLOOKUP(DA16,'PS-FS'!$D$2:$F$56,2,FALSE)</f>
        <v>0.52777777777777757</v>
      </c>
      <c r="DC16" s="22">
        <f>VLOOKUP(DA16,'PS-FS'!$D$2:$F$56,3,FALSE)</f>
        <v>0.83333333333333204</v>
      </c>
      <c r="DD16" s="23">
        <f>IFERROR(VLOOKUP(DA16,'PS-FS'!$D$1:$H$56,5,FALSE),"00:00")</f>
        <v>0.29166666666666557</v>
      </c>
      <c r="DE16" s="35" t="s">
        <v>44</v>
      </c>
      <c r="DF16" s="22">
        <f>VLOOKUP(DE16,'PS-FS'!$D$2:$F$56,2,FALSE)</f>
        <v>0.55208333333333304</v>
      </c>
      <c r="DG16" s="22">
        <f>VLOOKUP(DE16,'PS-FS'!$D$2:$F$56,3,FALSE)</f>
        <v>0.79861111111111049</v>
      </c>
      <c r="DH16" s="23">
        <f>IFERROR(VLOOKUP(DE16,'PS-FS'!$D$1:$H$56,5,FALSE),"00:00")</f>
        <v>0.24652777777777746</v>
      </c>
      <c r="DI16" s="36" t="s">
        <v>18</v>
      </c>
      <c r="DJ16" s="22" t="str">
        <f>VLOOKUP(DI16,'PS-FS'!$D$2:$F$56,2,FALSE)</f>
        <v>-</v>
      </c>
      <c r="DK16" s="22" t="str">
        <f>VLOOKUP(DI16,'PS-FS'!$D$2:$F$56,3,FALSE)</f>
        <v>-</v>
      </c>
      <c r="DL16" s="23" t="s">
        <v>17</v>
      </c>
      <c r="DM16" s="25">
        <f t="shared" si="3"/>
        <v>1.4131944444444398</v>
      </c>
      <c r="DN16" s="26" t="s">
        <v>19</v>
      </c>
      <c r="DO16" s="22">
        <f>VLOOKUP(DN16,'PS-FS'!$D$2:$F$56,2,FALSE)</f>
        <v>0.20833333333333334</v>
      </c>
      <c r="DP16" s="22">
        <f>VLOOKUP(DN16,'PS-FS'!$D$2:$F$56,3,FALSE)</f>
        <v>0.5</v>
      </c>
      <c r="DQ16" s="23">
        <f>IFERROR(VLOOKUP(DN16,'PS-FS'!$D$1:$H$56,5,FALSE),"00:00")</f>
        <v>0.29166666666666663</v>
      </c>
      <c r="DR16" s="29" t="s">
        <v>35</v>
      </c>
      <c r="DS16" s="22">
        <f>VLOOKUP(DR16,'PS-FS'!$D$2:$F$56,2,FALSE)</f>
        <v>0.20486111111111113</v>
      </c>
      <c r="DT16" s="22">
        <f>VLOOKUP(DR16,'PS-FS'!$D$2:$F$56,3,FALSE)</f>
        <v>0.5069444444444442</v>
      </c>
      <c r="DU16" s="23">
        <f>IFERROR(VLOOKUP(DR16,'PS-FS'!$D$1:$H$56,5,FALSE),"00:00")</f>
        <v>0.28819444444444414</v>
      </c>
      <c r="DV16" s="26" t="s">
        <v>19</v>
      </c>
      <c r="DW16" s="22">
        <f>VLOOKUP(DV16,'PS-FS'!$D$2:$F$56,2,FALSE)</f>
        <v>0.20833333333333334</v>
      </c>
      <c r="DX16" s="22">
        <f>VLOOKUP(DV16,'PS-FS'!$D$2:$F$56,3,FALSE)</f>
        <v>0.5</v>
      </c>
      <c r="DY16" s="23">
        <f>IFERROR(VLOOKUP(DV16,'PS-FS'!$D$1:$H$56,5,FALSE),"00:00")</f>
        <v>0.29166666666666663</v>
      </c>
      <c r="DZ16" s="29" t="s">
        <v>35</v>
      </c>
      <c r="EA16" s="22">
        <f>VLOOKUP(DZ16,'PS-FS'!$D$2:$F$56,2,FALSE)</f>
        <v>0.20486111111111113</v>
      </c>
      <c r="EB16" s="22">
        <f>VLOOKUP(DZ16,'PS-FS'!$D$2:$F$56,3,FALSE)</f>
        <v>0.5069444444444442</v>
      </c>
      <c r="EC16" s="23">
        <f>IFERROR(VLOOKUP(DZ16,'PS-FS'!$D$1:$H$56,5,FALSE),"00:00")</f>
        <v>0.28819444444444414</v>
      </c>
      <c r="ED16" s="26" t="s">
        <v>18</v>
      </c>
      <c r="EE16" s="22" t="str">
        <f>VLOOKUP(ED16,'PS-FS'!$D$2:$F$56,2,FALSE)</f>
        <v>-</v>
      </c>
      <c r="EF16" s="22" t="str">
        <f>VLOOKUP(ED16,'PS-FS'!$D$2:$F$56,3,FALSE)</f>
        <v>-</v>
      </c>
      <c r="EG16" s="23">
        <f>IFERROR(VLOOKUP(ED16,'PS-FS'!$D$1:$H$56,5,FALSE),"00:00")</f>
        <v>0</v>
      </c>
      <c r="EH16" s="21" t="s">
        <v>18</v>
      </c>
      <c r="EI16" s="22" t="str">
        <f>VLOOKUP(EH16,'PS-FS'!$D$2:$F$56,2,FALSE)</f>
        <v>-</v>
      </c>
      <c r="EJ16" s="22" t="str">
        <f>VLOOKUP(EH16,'PS-FS'!$D$2:$F$56,3,FALSE)</f>
        <v>-</v>
      </c>
      <c r="EK16" s="23">
        <f>IFERROR(VLOOKUP(EH16,'PS-FS'!$D$1:$H$56,5,FALSE),"00:00")</f>
        <v>0</v>
      </c>
      <c r="EL16" s="29" t="s">
        <v>40</v>
      </c>
      <c r="EM16" s="22">
        <v>0.55208333333333315</v>
      </c>
      <c r="EN16" s="22">
        <v>0.82638888888888784</v>
      </c>
      <c r="EO16" s="23">
        <v>0.27430555555555469</v>
      </c>
      <c r="EP16" s="25">
        <f t="shared" si="4"/>
        <v>1.4340277777777761</v>
      </c>
      <c r="EQ16" s="34"/>
      <c r="ER16" s="22" t="e">
        <f>VLOOKUP(EQ16,'PS-FS'!$D$2:$F$56,2,FALSE)</f>
        <v>#N/A</v>
      </c>
      <c r="ES16" s="22" t="e">
        <f>VLOOKUP(EQ16,'PS-FS'!$D$2:$F$56,3,FALSE)</f>
        <v>#N/A</v>
      </c>
      <c r="ET16" s="23" t="s">
        <v>17</v>
      </c>
      <c r="EU16" s="34"/>
      <c r="EV16" s="22" t="e">
        <f>VLOOKUP(EU16,'PS-FS'!$D$2:$F$56,2,FALSE)</f>
        <v>#N/A</v>
      </c>
      <c r="EW16" s="22" t="e">
        <f>VLOOKUP(EU16,'PS-FS'!$D$2:$F$56,3,FALSE)</f>
        <v>#N/A</v>
      </c>
      <c r="EX16" s="23" t="s">
        <v>17</v>
      </c>
      <c r="EY16" s="34"/>
      <c r="EZ16" s="22" t="e">
        <f>VLOOKUP(EY16,'PS-FS'!$D$2:$F$56,2,FALSE)</f>
        <v>#N/A</v>
      </c>
      <c r="FA16" s="22" t="e">
        <f>VLOOKUP(EY16,'PS-FS'!$D$2:$F$56,3,FALSE)</f>
        <v>#N/A</v>
      </c>
      <c r="FB16" s="23" t="s">
        <v>17</v>
      </c>
      <c r="FC16" s="34"/>
      <c r="FD16" s="22" t="e">
        <f>VLOOKUP(FC16,'PS-FS'!$D$2:$F$56,2,FALSE)</f>
        <v>#N/A</v>
      </c>
      <c r="FE16" s="22" t="e">
        <f>VLOOKUP(FC16,'PS-FS'!$D$2:$F$56,3,FALSE)</f>
        <v>#N/A</v>
      </c>
      <c r="FF16" s="23" t="s">
        <v>17</v>
      </c>
      <c r="FG16" s="26" t="s">
        <v>19</v>
      </c>
      <c r="FH16" s="22">
        <f>VLOOKUP(FG16,'PS-FS'!$D$2:$F$56,2,FALSE)</f>
        <v>0.20833333333333334</v>
      </c>
      <c r="FI16" s="22">
        <f>VLOOKUP(FG16,'PS-FS'!$D$2:$F$56,3,FALSE)</f>
        <v>0.5</v>
      </c>
      <c r="FJ16" s="23">
        <v>0.29166666666666669</v>
      </c>
      <c r="FK16" s="26" t="s">
        <v>19</v>
      </c>
      <c r="FL16" s="22">
        <f>VLOOKUP(FK16,'PS-FS'!$D$2:$F$56,2,FALSE)</f>
        <v>0.20833333333333334</v>
      </c>
      <c r="FM16" s="22">
        <f>VLOOKUP(FK16,'PS-FS'!$D$2:$F$56,3,FALSE)</f>
        <v>0.5</v>
      </c>
      <c r="FN16" s="23">
        <v>0.29166666666666669</v>
      </c>
      <c r="FO16" s="36" t="s">
        <v>18</v>
      </c>
      <c r="FP16" s="22" t="str">
        <f>VLOOKUP(FO16,'PS-FS'!$D$2:$F$56,2,FALSE)</f>
        <v>-</v>
      </c>
      <c r="FQ16" s="22" t="str">
        <f>VLOOKUP(FO16,'PS-FS'!$D$2:$F$56,3,FALSE)</f>
        <v>-</v>
      </c>
      <c r="FR16" s="23" t="s">
        <v>17</v>
      </c>
      <c r="FS16" s="25">
        <f t="shared" si="5"/>
        <v>0.58333333333333337</v>
      </c>
    </row>
    <row r="17" spans="1:175" ht="38.25" customHeight="1" x14ac:dyDescent="0.3">
      <c r="A17" s="20" t="s">
        <v>156</v>
      </c>
      <c r="B17" s="26" t="s">
        <v>18</v>
      </c>
      <c r="C17" s="22" t="s">
        <v>16</v>
      </c>
      <c r="D17" s="22" t="s">
        <v>16</v>
      </c>
      <c r="E17" s="23" t="s">
        <v>17</v>
      </c>
      <c r="F17" s="28" t="s">
        <v>33</v>
      </c>
      <c r="G17" s="47">
        <v>0.21527777777777779</v>
      </c>
      <c r="H17" s="47">
        <v>0.53125</v>
      </c>
      <c r="I17" s="23">
        <v>0.31597222222222221</v>
      </c>
      <c r="J17" s="26" t="s">
        <v>19</v>
      </c>
      <c r="K17" s="42">
        <v>0.20833333333333334</v>
      </c>
      <c r="L17" s="42">
        <v>0.5</v>
      </c>
      <c r="M17" s="23">
        <v>0.29166666666666669</v>
      </c>
      <c r="N17" s="28" t="s">
        <v>33</v>
      </c>
      <c r="O17" s="47">
        <v>0.21527777777777779</v>
      </c>
      <c r="P17" s="47">
        <v>0.53125</v>
      </c>
      <c r="Q17" s="23">
        <v>0.31597222222222221</v>
      </c>
      <c r="R17" s="49" t="s">
        <v>19</v>
      </c>
      <c r="S17" s="42">
        <v>0.20833333333333334</v>
      </c>
      <c r="T17" s="42">
        <v>0.5</v>
      </c>
      <c r="U17" s="23">
        <v>0.29166666666666669</v>
      </c>
      <c r="V17" s="27" t="s">
        <v>45</v>
      </c>
      <c r="W17" s="45">
        <v>0.2326388888888889</v>
      </c>
      <c r="X17" s="45">
        <v>0.51041666666666663</v>
      </c>
      <c r="Y17" s="23">
        <v>0.27777777777777773</v>
      </c>
      <c r="Z17" s="26" t="s">
        <v>18</v>
      </c>
      <c r="AA17" s="22" t="s">
        <v>16</v>
      </c>
      <c r="AB17" s="22" t="s">
        <v>16</v>
      </c>
      <c r="AC17" s="23" t="s">
        <v>17</v>
      </c>
      <c r="AD17" s="25">
        <f t="shared" si="0"/>
        <v>1.4930555555555554</v>
      </c>
      <c r="AE17" s="26" t="s">
        <v>19</v>
      </c>
      <c r="AF17" s="22">
        <v>0.20833333333333334</v>
      </c>
      <c r="AG17" s="22">
        <v>0.5</v>
      </c>
      <c r="AH17" s="23">
        <v>0.29166666666666669</v>
      </c>
      <c r="AI17" s="31" t="s">
        <v>24</v>
      </c>
      <c r="AJ17" s="22">
        <v>0.5</v>
      </c>
      <c r="AK17" s="22">
        <v>0.79166666666666663</v>
      </c>
      <c r="AL17" s="23">
        <v>0.29166666666666669</v>
      </c>
      <c r="AM17" s="34" t="s">
        <v>18</v>
      </c>
      <c r="AN17" s="22" t="s">
        <v>16</v>
      </c>
      <c r="AO17" s="22" t="s">
        <v>16</v>
      </c>
      <c r="AP17" s="23" t="s">
        <v>17</v>
      </c>
      <c r="AQ17" s="27" t="s">
        <v>37</v>
      </c>
      <c r="AR17" s="22">
        <v>0.2048611111111111</v>
      </c>
      <c r="AS17" s="22">
        <v>0.51041666666666663</v>
      </c>
      <c r="AT17" s="23">
        <v>0.30555555555555552</v>
      </c>
      <c r="AU17" s="27" t="s">
        <v>37</v>
      </c>
      <c r="AV17" s="22">
        <v>0.2048611111111111</v>
      </c>
      <c r="AW17" s="22">
        <v>0.51041666666666663</v>
      </c>
      <c r="AX17" s="23">
        <v>0.30555555555555552</v>
      </c>
      <c r="AY17" s="49" t="s">
        <v>18</v>
      </c>
      <c r="AZ17" s="22" t="s">
        <v>16</v>
      </c>
      <c r="BA17" s="22" t="s">
        <v>16</v>
      </c>
      <c r="BB17" s="23" t="s">
        <v>17</v>
      </c>
      <c r="BC17" s="26" t="s">
        <v>18</v>
      </c>
      <c r="BD17" s="22" t="s">
        <v>16</v>
      </c>
      <c r="BE17" s="22" t="s">
        <v>16</v>
      </c>
      <c r="BF17" s="23" t="s">
        <v>17</v>
      </c>
      <c r="BG17" s="25">
        <f t="shared" si="1"/>
        <v>1.1944444444444444</v>
      </c>
      <c r="BH17" s="32" t="s">
        <v>25</v>
      </c>
      <c r="BI17" s="22">
        <f>VLOOKUP(BH17,'PS-FS'!$D$2:$F$56,2,FALSE)</f>
        <v>0.69097222222222188</v>
      </c>
      <c r="BJ17" s="22">
        <f>VLOOKUP(BH17,'PS-FS'!$D$2:$F$56,3,FALSE)</f>
        <v>0.95833333333333337</v>
      </c>
      <c r="BK17" s="23">
        <f>IFERROR(VLOOKUP(BH17,'PS-FS'!$D$1:$H$56,5,FALSE),"00:00")</f>
        <v>0.2534722222222226</v>
      </c>
      <c r="BL17" s="31" t="s">
        <v>24</v>
      </c>
      <c r="BM17" s="22">
        <f>VLOOKUP(BL17,'PS-FS'!$D$2:$F$56,2,FALSE)</f>
        <v>0.5</v>
      </c>
      <c r="BN17" s="22">
        <f>VLOOKUP(BL17,'PS-FS'!$D$2:$F$56,3,FALSE)</f>
        <v>0.79166666666666663</v>
      </c>
      <c r="BO17" s="23">
        <f>IFERROR(VLOOKUP(BL17,'PS-FS'!$D$1:$H$56,5,FALSE),"00:00")</f>
        <v>0.29166666666666663</v>
      </c>
      <c r="BP17" s="35" t="s">
        <v>29</v>
      </c>
      <c r="BQ17" s="22">
        <f>VLOOKUP(BP17,'PS-FS'!$D$2:$F$56,2,FALSE)</f>
        <v>0.55902777777777757</v>
      </c>
      <c r="BR17" s="22">
        <f>VLOOKUP(BP17,'PS-FS'!$D$2:$F$56,3,FALSE)</f>
        <v>0.83680555555555503</v>
      </c>
      <c r="BS17" s="23">
        <f>IFERROR(VLOOKUP(BP17,'PS-FS'!$D$1:$H$56,5,FALSE),"00:00")</f>
        <v>0.26388888888888856</v>
      </c>
      <c r="BT17" s="31" t="s">
        <v>24</v>
      </c>
      <c r="BU17" s="22">
        <f>VLOOKUP(BT17,'PS-FS'!$D$2:$F$56,2,FALSE)</f>
        <v>0.5</v>
      </c>
      <c r="BV17" s="22">
        <f>VLOOKUP(BT17,'PS-FS'!$D$2:$F$56,3,FALSE)</f>
        <v>0.79166666666666663</v>
      </c>
      <c r="BW17" s="23">
        <f>IFERROR(VLOOKUP(BT17,'PS-FS'!$D$1:$H$56,5,FALSE),"00:00")</f>
        <v>0.29166666666666663</v>
      </c>
      <c r="BX17" s="35" t="s">
        <v>29</v>
      </c>
      <c r="BY17" s="22">
        <f>VLOOKUP(BX17,'PS-FS'!$D$2:$F$56,2,FALSE)</f>
        <v>0.55902777777777757</v>
      </c>
      <c r="BZ17" s="22">
        <f>VLOOKUP(BX17,'PS-FS'!$D$2:$F$56,3,FALSE)</f>
        <v>0.83680555555555503</v>
      </c>
      <c r="CA17" s="23">
        <f>IFERROR(VLOOKUP(BX17,'PS-FS'!$D$1:$H$56,5,FALSE),"00:00")</f>
        <v>0.26388888888888856</v>
      </c>
      <c r="CB17" s="30" t="s">
        <v>46</v>
      </c>
      <c r="CC17" s="22">
        <f>VLOOKUP(CB17,'PS-FS'!$D$2:$F$56,2,FALSE)</f>
        <v>0.55208333333333315</v>
      </c>
      <c r="CD17" s="22">
        <f>VLOOKUP(CB17,'PS-FS'!$D$2:$F$56,3,FALSE)</f>
        <v>0.82638888888888784</v>
      </c>
      <c r="CE17" s="23">
        <f>IFERROR(VLOOKUP(CB17,'PS-FS'!$D$1:$H$56,5,FALSE),"00:00")</f>
        <v>0.2604166666666658</v>
      </c>
      <c r="CF17" s="26" t="s">
        <v>18</v>
      </c>
      <c r="CG17" s="22" t="str">
        <f>VLOOKUP(CF17,'PS-FS'!$D$2:$F$56,2,FALSE)</f>
        <v>-</v>
      </c>
      <c r="CH17" s="22" t="str">
        <f>VLOOKUP(CF17,'PS-FS'!$D$2:$F$56,3,FALSE)</f>
        <v>-</v>
      </c>
      <c r="CI17" s="23">
        <f>IFERROR(VLOOKUP(CF17,'PS-FS'!$D$1:$H$56,5,FALSE),"00:00")</f>
        <v>0</v>
      </c>
      <c r="CJ17" s="25">
        <f t="shared" si="2"/>
        <v>1.6249999999999991</v>
      </c>
      <c r="CK17" s="32" t="s">
        <v>25</v>
      </c>
      <c r="CL17" s="22">
        <f>VLOOKUP(CK17,'PS-FS'!$D$2:$F$56,2,FALSE)</f>
        <v>0.69097222222222188</v>
      </c>
      <c r="CM17" s="22">
        <f>VLOOKUP(CK17,'PS-FS'!$D$2:$F$56,3,FALSE)</f>
        <v>0.95833333333333337</v>
      </c>
      <c r="CN17" s="23">
        <f>IFERROR(VLOOKUP(CK17,'PS-FS'!$D$1:$H$56,5,FALSE),"00:00")</f>
        <v>0.2534722222222226</v>
      </c>
      <c r="CO17" s="32" t="s">
        <v>25</v>
      </c>
      <c r="CP17" s="22">
        <f>VLOOKUP(CO17,'PS-FS'!$D$2:$F$56,2,FALSE)</f>
        <v>0.69097222222222188</v>
      </c>
      <c r="CQ17" s="22">
        <f>VLOOKUP(CO17,'PS-FS'!$D$2:$F$56,3,FALSE)</f>
        <v>0.95833333333333337</v>
      </c>
      <c r="CR17" s="23">
        <f>IFERROR(VLOOKUP(CO17,'PS-FS'!$D$1:$H$56,5,FALSE),"00:00")</f>
        <v>0.2534722222222226</v>
      </c>
      <c r="CS17" s="32" t="s">
        <v>25</v>
      </c>
      <c r="CT17" s="22">
        <f>VLOOKUP(CS17,'PS-FS'!$D$2:$F$56,2,FALSE)</f>
        <v>0.69097222222222188</v>
      </c>
      <c r="CU17" s="22">
        <f>VLOOKUP(CS17,'PS-FS'!$D$2:$F$56,3,FALSE)</f>
        <v>0.95833333333333337</v>
      </c>
      <c r="CV17" s="23">
        <f>IFERROR(VLOOKUP(CS17,'PS-FS'!$D$1:$H$56,5,FALSE),"00:00")</f>
        <v>0.2534722222222226</v>
      </c>
      <c r="CW17" s="31" t="s">
        <v>24</v>
      </c>
      <c r="CX17" s="22">
        <f>VLOOKUP(CW17,'PS-FS'!$D$2:$F$56,2,FALSE)</f>
        <v>0.5</v>
      </c>
      <c r="CY17" s="22">
        <f>VLOOKUP(CW17,'PS-FS'!$D$2:$F$56,3,FALSE)</f>
        <v>0.79166666666666663</v>
      </c>
      <c r="CZ17" s="23">
        <f>IFERROR(VLOOKUP(CW17,'PS-FS'!$D$1:$H$56,5,FALSE),"00:00")</f>
        <v>0.29166666666666663</v>
      </c>
      <c r="DA17" s="35" t="s">
        <v>29</v>
      </c>
      <c r="DB17" s="22">
        <f>VLOOKUP(DA17,'PS-FS'!$D$2:$F$56,2,FALSE)</f>
        <v>0.55902777777777757</v>
      </c>
      <c r="DC17" s="22">
        <f>VLOOKUP(DA17,'PS-FS'!$D$2:$F$56,3,FALSE)</f>
        <v>0.83680555555555503</v>
      </c>
      <c r="DD17" s="23">
        <f>IFERROR(VLOOKUP(DA17,'PS-FS'!$D$1:$H$56,5,FALSE),"00:00")</f>
        <v>0.26388888888888856</v>
      </c>
      <c r="DE17" s="30" t="s">
        <v>46</v>
      </c>
      <c r="DF17" s="22">
        <f>VLOOKUP(DE17,'PS-FS'!$D$2:$F$56,2,FALSE)</f>
        <v>0.55208333333333315</v>
      </c>
      <c r="DG17" s="22">
        <f>VLOOKUP(DE17,'PS-FS'!$D$2:$F$56,3,FALSE)</f>
        <v>0.82638888888888784</v>
      </c>
      <c r="DH17" s="23">
        <f>IFERROR(VLOOKUP(DE17,'PS-FS'!$D$1:$H$56,5,FALSE),"00:00")</f>
        <v>0.2604166666666658</v>
      </c>
      <c r="DI17" s="26" t="s">
        <v>18</v>
      </c>
      <c r="DJ17" s="22" t="str">
        <f>VLOOKUP(DI17,'PS-FS'!$D$2:$F$56,2,FALSE)</f>
        <v>-</v>
      </c>
      <c r="DK17" s="22" t="str">
        <f>VLOOKUP(DI17,'PS-FS'!$D$2:$F$56,3,FALSE)</f>
        <v>-</v>
      </c>
      <c r="DL17" s="23" t="s">
        <v>17</v>
      </c>
      <c r="DM17" s="25">
        <f t="shared" si="3"/>
        <v>1.5763888888888888</v>
      </c>
      <c r="DN17" s="31" t="s">
        <v>18</v>
      </c>
      <c r="DO17" s="22" t="str">
        <f>VLOOKUP(DN17,'PS-FS'!$D$2:$F$56,2,FALSE)</f>
        <v>-</v>
      </c>
      <c r="DP17" s="22" t="str">
        <f>VLOOKUP(DN17,'PS-FS'!$D$2:$F$56,3,FALSE)</f>
        <v>-</v>
      </c>
      <c r="DQ17" s="23">
        <f>IFERROR(VLOOKUP(DN17,'PS-FS'!$D$1:$H$56,5,FALSE),"00:00")</f>
        <v>0</v>
      </c>
      <c r="DR17" s="30" t="s">
        <v>23</v>
      </c>
      <c r="DS17" s="22">
        <f>VLOOKUP(DR17,'PS-FS'!$D$2:$F$56,2,FALSE)</f>
        <v>0.52777777777777757</v>
      </c>
      <c r="DT17" s="22">
        <f>VLOOKUP(DR17,'PS-FS'!$D$2:$F$56,3,FALSE)</f>
        <v>0.83333333333333204</v>
      </c>
      <c r="DU17" s="23">
        <f>IFERROR(VLOOKUP(DR17,'PS-FS'!$D$1:$H$56,5,FALSE),"00:00")</f>
        <v>0.29166666666666557</v>
      </c>
      <c r="DV17" s="30" t="s">
        <v>23</v>
      </c>
      <c r="DW17" s="22">
        <f>VLOOKUP(DV17,'PS-FS'!$D$2:$F$56,2,FALSE)</f>
        <v>0.52777777777777757</v>
      </c>
      <c r="DX17" s="22">
        <f>VLOOKUP(DV17,'PS-FS'!$D$2:$F$56,3,FALSE)</f>
        <v>0.83333333333333204</v>
      </c>
      <c r="DY17" s="23">
        <f>IFERROR(VLOOKUP(DV17,'PS-FS'!$D$1:$H$56,5,FALSE),"00:00")</f>
        <v>0.29166666666666557</v>
      </c>
      <c r="DZ17" s="30" t="s">
        <v>23</v>
      </c>
      <c r="EA17" s="22">
        <f>VLOOKUP(DZ17,'PS-FS'!$D$2:$F$56,2,FALSE)</f>
        <v>0.52777777777777757</v>
      </c>
      <c r="EB17" s="22">
        <f>VLOOKUP(DZ17,'PS-FS'!$D$2:$F$56,3,FALSE)</f>
        <v>0.83333333333333204</v>
      </c>
      <c r="EC17" s="23">
        <f>IFERROR(VLOOKUP(DZ17,'PS-FS'!$D$1:$H$56,5,FALSE),"00:00")</f>
        <v>0.29166666666666557</v>
      </c>
      <c r="ED17" s="30" t="s">
        <v>23</v>
      </c>
      <c r="EE17" s="22">
        <f>VLOOKUP(ED17,'PS-FS'!$D$2:$F$56,2,FALSE)</f>
        <v>0.52777777777777757</v>
      </c>
      <c r="EF17" s="22">
        <f>VLOOKUP(ED17,'PS-FS'!$D$2:$F$56,3,FALSE)</f>
        <v>0.83333333333333204</v>
      </c>
      <c r="EG17" s="23">
        <f>IFERROR(VLOOKUP(ED17,'PS-FS'!$D$1:$H$56,5,FALSE),"00:00")</f>
        <v>0.29166666666666557</v>
      </c>
      <c r="EH17" s="35" t="s">
        <v>44</v>
      </c>
      <c r="EI17" s="22">
        <f>VLOOKUP(EH17,'PS-FS'!$D$2:$F$56,2,FALSE)</f>
        <v>0.55208333333333304</v>
      </c>
      <c r="EJ17" s="22">
        <f>VLOOKUP(EH17,'PS-FS'!$D$2:$F$56,3,FALSE)</f>
        <v>0.79861111111111049</v>
      </c>
      <c r="EK17" s="23">
        <f>IFERROR(VLOOKUP(EH17,'PS-FS'!$D$1:$H$56,5,FALSE),"00:00")</f>
        <v>0.24652777777777746</v>
      </c>
      <c r="EL17" s="36" t="s">
        <v>18</v>
      </c>
      <c r="EM17" s="22" t="s">
        <v>16</v>
      </c>
      <c r="EN17" s="22" t="s">
        <v>16</v>
      </c>
      <c r="EO17" s="23" t="s">
        <v>17</v>
      </c>
      <c r="EP17" s="25">
        <f t="shared" si="4"/>
        <v>1.4131944444444398</v>
      </c>
      <c r="EQ17" s="26" t="s">
        <v>19</v>
      </c>
      <c r="ER17" s="22">
        <f>VLOOKUP(EQ17,'PS-FS'!$D$2:$F$56,2,FALSE)</f>
        <v>0.20833333333333334</v>
      </c>
      <c r="ES17" s="22">
        <f>VLOOKUP(EQ17,'PS-FS'!$D$2:$F$56,3,FALSE)</f>
        <v>0.5</v>
      </c>
      <c r="ET17" s="23">
        <f>IFERROR(VLOOKUP(EQ17,'PS-FS'!$D$1:$H$56,5,FALSE),"00:00")</f>
        <v>0.29166666666666663</v>
      </c>
      <c r="EU17" s="29" t="s">
        <v>35</v>
      </c>
      <c r="EV17" s="22">
        <f>VLOOKUP(EU17,'PS-FS'!$D$2:$F$56,2,FALSE)</f>
        <v>0.20486111111111113</v>
      </c>
      <c r="EW17" s="22">
        <f>VLOOKUP(EU17,'PS-FS'!$D$2:$F$56,3,FALSE)</f>
        <v>0.5069444444444442</v>
      </c>
      <c r="EX17" s="23">
        <f>IFERROR(VLOOKUP(EU17,'PS-FS'!$D$1:$H$56,5,FALSE),"00:00")</f>
        <v>0.28819444444444414</v>
      </c>
      <c r="EY17" s="26" t="s">
        <v>19</v>
      </c>
      <c r="EZ17" s="22">
        <f>VLOOKUP(EY17,'PS-FS'!$D$2:$F$56,2,FALSE)</f>
        <v>0.20833333333333334</v>
      </c>
      <c r="FA17" s="22">
        <f>VLOOKUP(EY17,'PS-FS'!$D$2:$F$56,3,FALSE)</f>
        <v>0.5</v>
      </c>
      <c r="FB17" s="23">
        <f>IFERROR(VLOOKUP(EY17,'PS-FS'!$D$1:$H$56,5,FALSE),"00:00")</f>
        <v>0.29166666666666663</v>
      </c>
      <c r="FC17" s="29" t="s">
        <v>35</v>
      </c>
      <c r="FD17" s="22">
        <f>VLOOKUP(FC17,'PS-FS'!$D$2:$F$56,2,FALSE)</f>
        <v>0.20486111111111113</v>
      </c>
      <c r="FE17" s="22">
        <f>VLOOKUP(FC17,'PS-FS'!$D$2:$F$56,3,FALSE)</f>
        <v>0.5069444444444442</v>
      </c>
      <c r="FF17" s="23">
        <f>IFERROR(VLOOKUP(FC17,'PS-FS'!$D$1:$H$56,5,FALSE),"00:00")</f>
        <v>0.28819444444444414</v>
      </c>
      <c r="FG17" s="26" t="s">
        <v>18</v>
      </c>
      <c r="FH17" s="22" t="str">
        <f>VLOOKUP(FG17,'PS-FS'!$D$2:$F$56,2,FALSE)</f>
        <v>-</v>
      </c>
      <c r="FI17" s="22" t="str">
        <f>VLOOKUP(FG17,'PS-FS'!$D$2:$F$56,3,FALSE)</f>
        <v>-</v>
      </c>
      <c r="FJ17" s="23">
        <f>IFERROR(VLOOKUP(FG17,'PS-FS'!$D$1:$H$56,5,FALSE),"00:00")</f>
        <v>0</v>
      </c>
      <c r="FK17" s="21" t="s">
        <v>18</v>
      </c>
      <c r="FL17" s="22" t="str">
        <f>VLOOKUP(FK17,'PS-FS'!$D$2:$F$56,2,FALSE)</f>
        <v>-</v>
      </c>
      <c r="FM17" s="22" t="str">
        <f>VLOOKUP(FK17,'PS-FS'!$D$2:$F$56,3,FALSE)</f>
        <v>-</v>
      </c>
      <c r="FN17" s="23">
        <f>IFERROR(VLOOKUP(FK17,'PS-FS'!$D$1:$H$56,5,FALSE),"00:00")</f>
        <v>0</v>
      </c>
      <c r="FO17" s="29" t="s">
        <v>40</v>
      </c>
      <c r="FP17" s="22">
        <f>VLOOKUP(FO17,'PS-FS'!$D$2:$F$56,2,FALSE)</f>
        <v>0.27777777777777779</v>
      </c>
      <c r="FQ17" s="22">
        <f>VLOOKUP(FO17,'PS-FS'!$D$2:$F$56,3,FALSE)</f>
        <v>0.54861111111111083</v>
      </c>
      <c r="FR17" s="23">
        <v>0.27430555555555469</v>
      </c>
      <c r="FS17" s="25">
        <f t="shared" si="5"/>
        <v>1.4340277777777761</v>
      </c>
    </row>
    <row r="18" spans="1:175" ht="38.25" customHeight="1" x14ac:dyDescent="0.3">
      <c r="A18" s="20" t="s">
        <v>157</v>
      </c>
      <c r="B18" s="26" t="s">
        <v>18</v>
      </c>
      <c r="C18" s="22" t="s">
        <v>16</v>
      </c>
      <c r="D18" s="22" t="s">
        <v>16</v>
      </c>
      <c r="E18" s="23" t="s">
        <v>17</v>
      </c>
      <c r="F18" s="37" t="s">
        <v>31</v>
      </c>
      <c r="G18" s="46">
        <v>0.49652777777777779</v>
      </c>
      <c r="H18" s="46">
        <v>0.80902777777777779</v>
      </c>
      <c r="I18" s="23">
        <v>0.3125</v>
      </c>
      <c r="J18" s="34" t="s">
        <v>18</v>
      </c>
      <c r="K18" s="22" t="s">
        <v>16</v>
      </c>
      <c r="L18" s="22" t="s">
        <v>16</v>
      </c>
      <c r="M18" s="23" t="s">
        <v>17</v>
      </c>
      <c r="N18" s="26" t="s">
        <v>18</v>
      </c>
      <c r="O18" s="22" t="s">
        <v>16</v>
      </c>
      <c r="P18" s="22" t="s">
        <v>16</v>
      </c>
      <c r="Q18" s="23" t="s">
        <v>17</v>
      </c>
      <c r="R18" s="31" t="s">
        <v>24</v>
      </c>
      <c r="S18" s="42">
        <v>0.5</v>
      </c>
      <c r="T18" s="42">
        <v>0.79166666666666663</v>
      </c>
      <c r="U18" s="23">
        <v>0.29166666666666669</v>
      </c>
      <c r="V18" s="29" t="s">
        <v>43</v>
      </c>
      <c r="W18" s="48">
        <v>0.51736111111111116</v>
      </c>
      <c r="X18" s="48">
        <v>0.81944444444444442</v>
      </c>
      <c r="Y18" s="23">
        <v>0.30208333333333326</v>
      </c>
      <c r="Z18" s="37" t="s">
        <v>39</v>
      </c>
      <c r="AA18" s="46">
        <v>0.49652777777777779</v>
      </c>
      <c r="AB18" s="46">
        <v>0.80902777777777779</v>
      </c>
      <c r="AC18" s="23">
        <v>0.3125</v>
      </c>
      <c r="AD18" s="25">
        <f t="shared" si="0"/>
        <v>1.21875</v>
      </c>
      <c r="AE18" s="26" t="s">
        <v>18</v>
      </c>
      <c r="AF18" s="22" t="s">
        <v>16</v>
      </c>
      <c r="AG18" s="22" t="s">
        <v>16</v>
      </c>
      <c r="AH18" s="23" t="s">
        <v>17</v>
      </c>
      <c r="AI18" s="28" t="s">
        <v>33</v>
      </c>
      <c r="AJ18" s="22">
        <v>0.21527777777777779</v>
      </c>
      <c r="AK18" s="22">
        <v>0.53125</v>
      </c>
      <c r="AL18" s="23">
        <v>0.31597222222222221</v>
      </c>
      <c r="AM18" s="31" t="s">
        <v>24</v>
      </c>
      <c r="AN18" s="22">
        <v>0.5</v>
      </c>
      <c r="AO18" s="22">
        <v>0.79166666666666663</v>
      </c>
      <c r="AP18" s="23">
        <v>0.29166666666666669</v>
      </c>
      <c r="AQ18" s="29" t="s">
        <v>32</v>
      </c>
      <c r="AR18" s="22">
        <v>0.51736111111111116</v>
      </c>
      <c r="AS18" s="22">
        <v>0.81944444444444442</v>
      </c>
      <c r="AT18" s="23">
        <v>0.30208333333333326</v>
      </c>
      <c r="AU18" s="37" t="s">
        <v>31</v>
      </c>
      <c r="AV18" s="22">
        <v>0.49652777777777779</v>
      </c>
      <c r="AW18" s="22">
        <v>0.80902777777777779</v>
      </c>
      <c r="AX18" s="23">
        <v>0.3125</v>
      </c>
      <c r="AY18" s="37" t="s">
        <v>42</v>
      </c>
      <c r="AZ18" s="22">
        <v>0.49652777777777779</v>
      </c>
      <c r="BA18" s="22">
        <v>0.80902777777777779</v>
      </c>
      <c r="BB18" s="23">
        <v>0.3125</v>
      </c>
      <c r="BC18" s="37" t="s">
        <v>18</v>
      </c>
      <c r="BD18" s="22" t="s">
        <v>16</v>
      </c>
      <c r="BE18" s="22" t="s">
        <v>16</v>
      </c>
      <c r="BF18" s="23" t="s">
        <v>17</v>
      </c>
      <c r="BG18" s="25">
        <f t="shared" si="1"/>
        <v>1.5347222222222221</v>
      </c>
      <c r="BH18" s="31" t="s">
        <v>24</v>
      </c>
      <c r="BI18" s="22">
        <f>VLOOKUP(BH18,'PS-FS'!$D$2:$F$56,2,FALSE)</f>
        <v>0.5</v>
      </c>
      <c r="BJ18" s="22">
        <f>VLOOKUP(BH18,'PS-FS'!$D$2:$F$56,3,FALSE)</f>
        <v>0.79166666666666663</v>
      </c>
      <c r="BK18" s="23">
        <f>IFERROR(VLOOKUP(BH18,'PS-FS'!$D$1:$H$56,5,FALSE),"00:00")</f>
        <v>0.29166666666666663</v>
      </c>
      <c r="BL18" s="35" t="s">
        <v>29</v>
      </c>
      <c r="BM18" s="22">
        <f>VLOOKUP(BL18,'PS-FS'!$D$2:$F$56,2,FALSE)</f>
        <v>0.55902777777777757</v>
      </c>
      <c r="BN18" s="22">
        <f>VLOOKUP(BL18,'PS-FS'!$D$2:$F$56,3,FALSE)</f>
        <v>0.83680555555555503</v>
      </c>
      <c r="BO18" s="23">
        <f>IFERROR(VLOOKUP(BL18,'PS-FS'!$D$1:$H$56,5,FALSE),"00:00")</f>
        <v>0.26388888888888856</v>
      </c>
      <c r="BP18" s="31" t="s">
        <v>24</v>
      </c>
      <c r="BQ18" s="22">
        <f>VLOOKUP(BP18,'PS-FS'!$D$2:$F$56,2,FALSE)</f>
        <v>0.5</v>
      </c>
      <c r="BR18" s="22">
        <f>VLOOKUP(BP18,'PS-FS'!$D$2:$F$56,3,FALSE)</f>
        <v>0.79166666666666663</v>
      </c>
      <c r="BS18" s="23">
        <f>IFERROR(VLOOKUP(BP18,'PS-FS'!$D$1:$H$56,5,FALSE),"00:00")</f>
        <v>0.29166666666666663</v>
      </c>
      <c r="BT18" s="35" t="s">
        <v>29</v>
      </c>
      <c r="BU18" s="22">
        <f>VLOOKUP(BT18,'PS-FS'!$D$2:$F$56,2,FALSE)</f>
        <v>0.55902777777777757</v>
      </c>
      <c r="BV18" s="22">
        <f>VLOOKUP(BT18,'PS-FS'!$D$2:$F$56,3,FALSE)</f>
        <v>0.83680555555555503</v>
      </c>
      <c r="BW18" s="23">
        <f>IFERROR(VLOOKUP(BT18,'PS-FS'!$D$1:$H$56,5,FALSE),"00:00")</f>
        <v>0.26388888888888856</v>
      </c>
      <c r="BX18" s="32" t="s">
        <v>25</v>
      </c>
      <c r="BY18" s="22">
        <f>VLOOKUP(BX18,'PS-FS'!$D$2:$F$56,2,FALSE)</f>
        <v>0.69097222222222188</v>
      </c>
      <c r="BZ18" s="22">
        <f>VLOOKUP(BX18,'PS-FS'!$D$2:$F$56,3,FALSE)</f>
        <v>0.95833333333333337</v>
      </c>
      <c r="CA18" s="23">
        <f>IFERROR(VLOOKUP(BX18,'PS-FS'!$D$1:$H$56,5,FALSE),"00:00")</f>
        <v>0.2534722222222226</v>
      </c>
      <c r="CB18" s="34" t="s">
        <v>18</v>
      </c>
      <c r="CC18" s="22" t="str">
        <f>VLOOKUP(CB18,'PS-FS'!$D$2:$F$56,2,FALSE)</f>
        <v>-</v>
      </c>
      <c r="CD18" s="22" t="str">
        <f>VLOOKUP(CB18,'PS-FS'!$D$2:$F$56,3,FALSE)</f>
        <v>-</v>
      </c>
      <c r="CE18" s="23">
        <f>IFERROR(VLOOKUP(CB18,'PS-FS'!$D$1:$H$56,5,FALSE),"00:00")</f>
        <v>0</v>
      </c>
      <c r="CF18" s="34" t="s">
        <v>18</v>
      </c>
      <c r="CG18" s="22" t="str">
        <f>VLOOKUP(CF18,'PS-FS'!$D$2:$F$56,2,FALSE)</f>
        <v>-</v>
      </c>
      <c r="CH18" s="22" t="str">
        <f>VLOOKUP(CF18,'PS-FS'!$D$2:$F$56,3,FALSE)</f>
        <v>-</v>
      </c>
      <c r="CI18" s="23">
        <f>IFERROR(VLOOKUP(CF18,'PS-FS'!$D$1:$H$56,5,FALSE),"00:00")</f>
        <v>0</v>
      </c>
      <c r="CJ18" s="25">
        <f t="shared" si="2"/>
        <v>1.3645833333333328</v>
      </c>
      <c r="CK18" s="31" t="s">
        <v>24</v>
      </c>
      <c r="CL18" s="22">
        <f>VLOOKUP(CK18,'PS-FS'!$D$2:$F$56,2,FALSE)</f>
        <v>0.5</v>
      </c>
      <c r="CM18" s="22">
        <f>VLOOKUP(CK18,'PS-FS'!$D$2:$F$56,3,FALSE)</f>
        <v>0.79166666666666663</v>
      </c>
      <c r="CN18" s="23">
        <f>IFERROR(VLOOKUP(CK18,'PS-FS'!$D$1:$H$56,5,FALSE),"00:00")</f>
        <v>0.29166666666666663</v>
      </c>
      <c r="CO18" s="35" t="s">
        <v>29</v>
      </c>
      <c r="CP18" s="22">
        <f>VLOOKUP(CO18,'PS-FS'!$D$2:$F$56,2,FALSE)</f>
        <v>0.55902777777777757</v>
      </c>
      <c r="CQ18" s="22">
        <f>VLOOKUP(CO18,'PS-FS'!$D$2:$F$56,3,FALSE)</f>
        <v>0.83680555555555503</v>
      </c>
      <c r="CR18" s="23">
        <f>IFERROR(VLOOKUP(CO18,'PS-FS'!$D$1:$H$56,5,FALSE),"00:00")</f>
        <v>0.26388888888888856</v>
      </c>
      <c r="CS18" s="35" t="s">
        <v>29</v>
      </c>
      <c r="CT18" s="22">
        <f>VLOOKUP(CS18,'PS-FS'!$D$2:$F$56,2,FALSE)</f>
        <v>0.55902777777777757</v>
      </c>
      <c r="CU18" s="22">
        <f>VLOOKUP(CS18,'PS-FS'!$D$2:$F$56,3,FALSE)</f>
        <v>0.83680555555555503</v>
      </c>
      <c r="CV18" s="23">
        <f>IFERROR(VLOOKUP(CS18,'PS-FS'!$D$1:$H$56,5,FALSE),"00:00")</f>
        <v>0.26388888888888856</v>
      </c>
      <c r="CW18" s="32" t="s">
        <v>18</v>
      </c>
      <c r="CX18" s="22" t="str">
        <f>VLOOKUP(CW18,'PS-FS'!$D$2:$F$56,2,FALSE)</f>
        <v>-</v>
      </c>
      <c r="CY18" s="22" t="str">
        <f>VLOOKUP(CW18,'PS-FS'!$D$2:$F$56,3,FALSE)</f>
        <v>-</v>
      </c>
      <c r="CZ18" s="23">
        <f>IFERROR(VLOOKUP(CW18,'PS-FS'!$D$1:$H$56,5,FALSE),"00:00")</f>
        <v>0</v>
      </c>
      <c r="DA18" s="32" t="s">
        <v>25</v>
      </c>
      <c r="DB18" s="22">
        <f>VLOOKUP(DA18,'PS-FS'!$D$2:$F$56,2,FALSE)</f>
        <v>0.69097222222222188</v>
      </c>
      <c r="DC18" s="22">
        <f>VLOOKUP(DA18,'PS-FS'!$D$2:$F$56,3,FALSE)</f>
        <v>0.95833333333333337</v>
      </c>
      <c r="DD18" s="23">
        <f>IFERROR(VLOOKUP(DA18,'PS-FS'!$D$1:$H$56,5,FALSE),"00:00")</f>
        <v>0.2534722222222226</v>
      </c>
      <c r="DE18" s="32" t="s">
        <v>30</v>
      </c>
      <c r="DF18" s="22">
        <f>VLOOKUP(DE18,'PS-FS'!$D$2:$F$56,2,FALSE)</f>
        <v>0.70138888888888862</v>
      </c>
      <c r="DG18" s="22">
        <f>VLOOKUP(DE18,'PS-FS'!$D$2:$F$56,3,FALSE)</f>
        <v>0.95833333333333337</v>
      </c>
      <c r="DH18" s="23">
        <f>IFERROR(VLOOKUP(DE18,'PS-FS'!$D$1:$H$56,5,FALSE),"00:00")</f>
        <v>0.25694444444444475</v>
      </c>
      <c r="DI18" s="34" t="s">
        <v>18</v>
      </c>
      <c r="DJ18" s="22" t="str">
        <f>VLOOKUP(DI18,'PS-FS'!$D$2:$F$56,2,FALSE)</f>
        <v>-</v>
      </c>
      <c r="DK18" s="22" t="str">
        <f>VLOOKUP(DI18,'PS-FS'!$D$2:$F$56,3,FALSE)</f>
        <v>-</v>
      </c>
      <c r="DL18" s="23" t="s">
        <v>17</v>
      </c>
      <c r="DM18" s="25">
        <f t="shared" si="3"/>
        <v>1.3298611111111112</v>
      </c>
      <c r="DN18" s="32" t="s">
        <v>25</v>
      </c>
      <c r="DO18" s="22">
        <f>VLOOKUP(DN18,'PS-FS'!$D$2:$F$56,2,FALSE)</f>
        <v>0.69097222222222188</v>
      </c>
      <c r="DP18" s="22">
        <f>VLOOKUP(DN18,'PS-FS'!$D$2:$F$56,3,FALSE)</f>
        <v>0.95833333333333337</v>
      </c>
      <c r="DQ18" s="23">
        <f>IFERROR(VLOOKUP(DN18,'PS-FS'!$D$1:$H$56,5,FALSE),"00:00")</f>
        <v>0.2534722222222226</v>
      </c>
      <c r="DR18" s="32" t="s">
        <v>25</v>
      </c>
      <c r="DS18" s="22">
        <f>VLOOKUP(DR18,'PS-FS'!$D$2:$F$56,2,FALSE)</f>
        <v>0.69097222222222188</v>
      </c>
      <c r="DT18" s="22">
        <f>VLOOKUP(DR18,'PS-FS'!$D$2:$F$56,3,FALSE)</f>
        <v>0.95833333333333337</v>
      </c>
      <c r="DU18" s="23">
        <f>IFERROR(VLOOKUP(DR18,'PS-FS'!$D$1:$H$56,5,FALSE),"00:00")</f>
        <v>0.2534722222222226</v>
      </c>
      <c r="DV18" s="32" t="s">
        <v>25</v>
      </c>
      <c r="DW18" s="22">
        <f>VLOOKUP(DV18,'PS-FS'!$D$2:$F$56,2,FALSE)</f>
        <v>0.69097222222222188</v>
      </c>
      <c r="DX18" s="22">
        <f>VLOOKUP(DV18,'PS-FS'!$D$2:$F$56,3,FALSE)</f>
        <v>0.95833333333333337</v>
      </c>
      <c r="DY18" s="23">
        <f>IFERROR(VLOOKUP(DV18,'PS-FS'!$D$1:$H$56,5,FALSE),"00:00")</f>
        <v>0.2534722222222226</v>
      </c>
      <c r="DZ18" s="31" t="s">
        <v>24</v>
      </c>
      <c r="EA18" s="22">
        <f>VLOOKUP(DZ18,'PS-FS'!$D$2:$F$56,2,FALSE)</f>
        <v>0.5</v>
      </c>
      <c r="EB18" s="22">
        <f>VLOOKUP(DZ18,'PS-FS'!$D$2:$F$56,3,FALSE)</f>
        <v>0.79166666666666663</v>
      </c>
      <c r="EC18" s="23">
        <f>IFERROR(VLOOKUP(DZ18,'PS-FS'!$D$1:$H$56,5,FALSE),"00:00")</f>
        <v>0.29166666666666663</v>
      </c>
      <c r="ED18" s="35" t="s">
        <v>29</v>
      </c>
      <c r="EE18" s="22">
        <f>VLOOKUP(ED18,'PS-FS'!$D$2:$F$56,2,FALSE)</f>
        <v>0.55902777777777757</v>
      </c>
      <c r="EF18" s="22">
        <f>VLOOKUP(ED18,'PS-FS'!$D$2:$F$56,3,FALSE)</f>
        <v>0.83680555555555503</v>
      </c>
      <c r="EG18" s="23">
        <f>IFERROR(VLOOKUP(ED18,'PS-FS'!$D$1:$H$56,5,FALSE),"00:00")</f>
        <v>0.26388888888888856</v>
      </c>
      <c r="EH18" s="30" t="s">
        <v>46</v>
      </c>
      <c r="EI18" s="22">
        <f>VLOOKUP(EH18,'PS-FS'!$D$2:$F$56,2,FALSE)</f>
        <v>0.55208333333333315</v>
      </c>
      <c r="EJ18" s="22">
        <f>VLOOKUP(EH18,'PS-FS'!$D$2:$F$56,3,FALSE)</f>
        <v>0.82638888888888784</v>
      </c>
      <c r="EK18" s="23">
        <f>IFERROR(VLOOKUP(EH18,'PS-FS'!$D$1:$H$56,5,FALSE),"00:00")</f>
        <v>0.2604166666666658</v>
      </c>
      <c r="EL18" s="26" t="s">
        <v>18</v>
      </c>
      <c r="EM18" s="22" t="s">
        <v>16</v>
      </c>
      <c r="EN18" s="22" t="s">
        <v>16</v>
      </c>
      <c r="EO18" s="23" t="s">
        <v>17</v>
      </c>
      <c r="EP18" s="25">
        <f t="shared" si="4"/>
        <v>1.5763888888888888</v>
      </c>
      <c r="EQ18" s="31" t="s">
        <v>18</v>
      </c>
      <c r="ER18" s="22" t="str">
        <f>VLOOKUP(EQ18,'PS-FS'!$D$2:$F$56,2,FALSE)</f>
        <v>-</v>
      </c>
      <c r="ES18" s="22" t="str">
        <f>VLOOKUP(EQ18,'PS-FS'!$D$2:$F$56,3,FALSE)</f>
        <v>-</v>
      </c>
      <c r="ET18" s="23">
        <f>IFERROR(VLOOKUP(EQ18,'PS-FS'!$D$1:$H$56,5,FALSE),"00:00")</f>
        <v>0</v>
      </c>
      <c r="EU18" s="30" t="s">
        <v>23</v>
      </c>
      <c r="EV18" s="22">
        <f>VLOOKUP(EU18,'PS-FS'!$D$2:$F$56,2,FALSE)</f>
        <v>0.52777777777777757</v>
      </c>
      <c r="EW18" s="22">
        <f>VLOOKUP(EU18,'PS-FS'!$D$2:$F$56,3,FALSE)</f>
        <v>0.83333333333333204</v>
      </c>
      <c r="EX18" s="23">
        <f>IFERROR(VLOOKUP(EU18,'PS-FS'!$D$1:$H$56,5,FALSE),"00:00")</f>
        <v>0.29166666666666557</v>
      </c>
      <c r="EY18" s="30" t="s">
        <v>23</v>
      </c>
      <c r="EZ18" s="22">
        <f>VLOOKUP(EY18,'PS-FS'!$D$2:$F$56,2,FALSE)</f>
        <v>0.52777777777777757</v>
      </c>
      <c r="FA18" s="22">
        <f>VLOOKUP(EY18,'PS-FS'!$D$2:$F$56,3,FALSE)</f>
        <v>0.83333333333333204</v>
      </c>
      <c r="FB18" s="23">
        <f>IFERROR(VLOOKUP(EY18,'PS-FS'!$D$1:$H$56,5,FALSE),"00:00")</f>
        <v>0.29166666666666557</v>
      </c>
      <c r="FC18" s="30" t="s">
        <v>23</v>
      </c>
      <c r="FD18" s="22">
        <f>VLOOKUP(FC18,'PS-FS'!$D$2:$F$56,2,FALSE)</f>
        <v>0.52777777777777757</v>
      </c>
      <c r="FE18" s="22">
        <f>VLOOKUP(FC18,'PS-FS'!$D$2:$F$56,3,FALSE)</f>
        <v>0.83333333333333204</v>
      </c>
      <c r="FF18" s="23">
        <f>IFERROR(VLOOKUP(FC18,'PS-FS'!$D$1:$H$56,5,FALSE),"00:00")</f>
        <v>0.29166666666666557</v>
      </c>
      <c r="FG18" s="30" t="s">
        <v>23</v>
      </c>
      <c r="FH18" s="22">
        <f>VLOOKUP(FG18,'PS-FS'!$D$2:$F$56,2,FALSE)</f>
        <v>0.52777777777777757</v>
      </c>
      <c r="FI18" s="22">
        <f>VLOOKUP(FG18,'PS-FS'!$D$2:$F$56,3,FALSE)</f>
        <v>0.83333333333333204</v>
      </c>
      <c r="FJ18" s="23">
        <f>IFERROR(VLOOKUP(FG18,'PS-FS'!$D$1:$H$56,5,FALSE),"00:00")</f>
        <v>0.29166666666666557</v>
      </c>
      <c r="FK18" s="35" t="s">
        <v>44</v>
      </c>
      <c r="FL18" s="22">
        <f>VLOOKUP(FK18,'PS-FS'!$D$2:$F$56,2,FALSE)</f>
        <v>0.55208333333333304</v>
      </c>
      <c r="FM18" s="22">
        <f>VLOOKUP(FK18,'PS-FS'!$D$2:$F$56,3,FALSE)</f>
        <v>0.79861111111111049</v>
      </c>
      <c r="FN18" s="23">
        <f>IFERROR(VLOOKUP(FK18,'PS-FS'!$D$1:$H$56,5,FALSE),"00:00")</f>
        <v>0.24652777777777746</v>
      </c>
      <c r="FO18" s="36" t="s">
        <v>18</v>
      </c>
      <c r="FP18" s="22" t="str">
        <f>VLOOKUP(FO18,'PS-FS'!$D$2:$F$56,2,FALSE)</f>
        <v>-</v>
      </c>
      <c r="FQ18" s="22" t="str">
        <f>VLOOKUP(FO18,'PS-FS'!$D$2:$F$56,3,FALSE)</f>
        <v>-</v>
      </c>
      <c r="FR18" s="23" t="s">
        <v>17</v>
      </c>
      <c r="FS18" s="25">
        <f t="shared" si="5"/>
        <v>1.4131944444444398</v>
      </c>
    </row>
    <row r="19" spans="1:175" ht="38.25" customHeight="1" x14ac:dyDescent="0.3">
      <c r="A19" s="20" t="s">
        <v>158</v>
      </c>
      <c r="B19" s="21" t="s">
        <v>15</v>
      </c>
      <c r="C19" s="22" t="s">
        <v>16</v>
      </c>
      <c r="D19" s="22" t="s">
        <v>16</v>
      </c>
      <c r="E19" s="23" t="s">
        <v>17</v>
      </c>
      <c r="F19" s="21" t="s">
        <v>15</v>
      </c>
      <c r="G19" s="22" t="s">
        <v>16</v>
      </c>
      <c r="H19" s="22" t="s">
        <v>16</v>
      </c>
      <c r="I19" s="23" t="s">
        <v>17</v>
      </c>
      <c r="J19" s="21" t="s">
        <v>15</v>
      </c>
      <c r="K19" s="22" t="s">
        <v>16</v>
      </c>
      <c r="L19" s="22" t="s">
        <v>16</v>
      </c>
      <c r="M19" s="23" t="s">
        <v>17</v>
      </c>
      <c r="N19" s="21" t="s">
        <v>15</v>
      </c>
      <c r="O19" s="22" t="s">
        <v>16</v>
      </c>
      <c r="P19" s="22" t="s">
        <v>16</v>
      </c>
      <c r="Q19" s="23" t="s">
        <v>17</v>
      </c>
      <c r="R19" s="21" t="s">
        <v>15</v>
      </c>
      <c r="S19" s="22" t="s">
        <v>16</v>
      </c>
      <c r="T19" s="22" t="s">
        <v>16</v>
      </c>
      <c r="U19" s="23" t="s">
        <v>17</v>
      </c>
      <c r="V19" s="21" t="s">
        <v>15</v>
      </c>
      <c r="W19" s="22" t="s">
        <v>16</v>
      </c>
      <c r="X19" s="22" t="s">
        <v>16</v>
      </c>
      <c r="Y19" s="23" t="s">
        <v>17</v>
      </c>
      <c r="Z19" s="36" t="s">
        <v>18</v>
      </c>
      <c r="AA19" s="22" t="s">
        <v>16</v>
      </c>
      <c r="AB19" s="22" t="s">
        <v>16</v>
      </c>
      <c r="AC19" s="23" t="s">
        <v>17</v>
      </c>
      <c r="AD19" s="25">
        <f t="shared" si="0"/>
        <v>0</v>
      </c>
      <c r="AE19" s="27" t="s">
        <v>37</v>
      </c>
      <c r="AF19" s="41">
        <v>0.2048611111111111</v>
      </c>
      <c r="AG19" s="41">
        <v>0.51041666666666663</v>
      </c>
      <c r="AH19" s="23">
        <v>0.30555555555555552</v>
      </c>
      <c r="AI19" s="21" t="s">
        <v>18</v>
      </c>
      <c r="AJ19" s="22" t="s">
        <v>16</v>
      </c>
      <c r="AK19" s="22" t="s">
        <v>16</v>
      </c>
      <c r="AL19" s="23" t="s">
        <v>17</v>
      </c>
      <c r="AM19" s="27" t="s">
        <v>37</v>
      </c>
      <c r="AN19" s="22">
        <v>0.2048611111111111</v>
      </c>
      <c r="AO19" s="22">
        <v>0.51041666666666663</v>
      </c>
      <c r="AP19" s="23">
        <v>0.30555555555555552</v>
      </c>
      <c r="AQ19" s="26" t="s">
        <v>19</v>
      </c>
      <c r="AR19" s="22">
        <v>0.20833333333333334</v>
      </c>
      <c r="AS19" s="22">
        <v>0.5</v>
      </c>
      <c r="AT19" s="23">
        <v>0.29166666666666669</v>
      </c>
      <c r="AU19" s="21" t="s">
        <v>18</v>
      </c>
      <c r="AV19" s="22" t="s">
        <v>16</v>
      </c>
      <c r="AW19" s="22" t="s">
        <v>16</v>
      </c>
      <c r="AX19" s="23" t="s">
        <v>17</v>
      </c>
      <c r="AY19" s="27" t="s">
        <v>45</v>
      </c>
      <c r="AZ19" s="22">
        <v>0.2326388888888889</v>
      </c>
      <c r="BA19" s="22">
        <v>0.51041666666666663</v>
      </c>
      <c r="BB19" s="23">
        <v>0.27777777777777773</v>
      </c>
      <c r="BC19" s="36" t="s">
        <v>18</v>
      </c>
      <c r="BD19" s="22" t="s">
        <v>16</v>
      </c>
      <c r="BE19" s="22" t="s">
        <v>16</v>
      </c>
      <c r="BF19" s="23" t="s">
        <v>17</v>
      </c>
      <c r="BG19" s="25">
        <f t="shared" si="1"/>
        <v>1.1805555555555554</v>
      </c>
      <c r="BH19" s="28" t="s">
        <v>21</v>
      </c>
      <c r="BI19" s="22">
        <f>VLOOKUP(BH19,'PS-FS'!$D$2:$F$56,2,FALSE)</f>
        <v>0.42708333333333337</v>
      </c>
      <c r="BJ19" s="22">
        <f>VLOOKUP(BH19,'PS-FS'!$D$2:$F$56,3,FALSE)</f>
        <v>0.65624999999999967</v>
      </c>
      <c r="BK19" s="23">
        <f>IFERROR(VLOOKUP(BH19,'PS-FS'!$D$1:$H$56,5,FALSE),"00:00")</f>
        <v>0.2291666666666663</v>
      </c>
      <c r="BL19" s="26" t="s">
        <v>19</v>
      </c>
      <c r="BM19" s="22">
        <f>VLOOKUP(BL19,'PS-FS'!$D$2:$F$56,2,FALSE)</f>
        <v>0.20833333333333334</v>
      </c>
      <c r="BN19" s="22">
        <f>VLOOKUP(BL19,'PS-FS'!$D$2:$F$56,3,FALSE)</f>
        <v>0.5</v>
      </c>
      <c r="BO19" s="23">
        <f>IFERROR(VLOOKUP(BL19,'PS-FS'!$D$1:$H$56,5,FALSE),"00:00")</f>
        <v>0.29166666666666663</v>
      </c>
      <c r="BP19" s="33" t="s">
        <v>18</v>
      </c>
      <c r="BQ19" s="22" t="str">
        <f>VLOOKUP(BP19,'PS-FS'!$D$2:$F$56,2,FALSE)</f>
        <v>-</v>
      </c>
      <c r="BR19" s="22" t="str">
        <f>VLOOKUP(BP19,'PS-FS'!$D$2:$F$56,3,FALSE)</f>
        <v>-</v>
      </c>
      <c r="BS19" s="23">
        <f>IFERROR(VLOOKUP(BP19,'PS-FS'!$D$1:$H$56,5,FALSE),"00:00")</f>
        <v>0</v>
      </c>
      <c r="BT19" s="26" t="s">
        <v>19</v>
      </c>
      <c r="BU19" s="22">
        <f>VLOOKUP(BT19,'PS-FS'!$D$2:$F$56,2,FALSE)</f>
        <v>0.20833333333333334</v>
      </c>
      <c r="BV19" s="22">
        <f>VLOOKUP(BT19,'PS-FS'!$D$2:$F$56,3,FALSE)</f>
        <v>0.5</v>
      </c>
      <c r="BW19" s="23">
        <f>IFERROR(VLOOKUP(BT19,'PS-FS'!$D$1:$H$56,5,FALSE),"00:00")</f>
        <v>0.29166666666666663</v>
      </c>
      <c r="BX19" s="31" t="s">
        <v>24</v>
      </c>
      <c r="BY19" s="22">
        <f>VLOOKUP(BX19,'PS-FS'!$D$2:$F$56,2,FALSE)</f>
        <v>0.5</v>
      </c>
      <c r="BZ19" s="22">
        <f>VLOOKUP(BX19,'PS-FS'!$D$2:$F$56,3,FALSE)</f>
        <v>0.79166666666666663</v>
      </c>
      <c r="CA19" s="23">
        <f>IFERROR(VLOOKUP(BX19,'PS-FS'!$D$1:$H$56,5,FALSE),"00:00")</f>
        <v>0.29166666666666663</v>
      </c>
      <c r="CB19" s="34" t="s">
        <v>18</v>
      </c>
      <c r="CC19" s="22" t="str">
        <f>VLOOKUP(CB19,'PS-FS'!$D$2:$F$56,2,FALSE)</f>
        <v>-</v>
      </c>
      <c r="CD19" s="22" t="str">
        <f>VLOOKUP(CB19,'PS-FS'!$D$2:$F$56,3,FALSE)</f>
        <v>-</v>
      </c>
      <c r="CE19" s="23">
        <f>IFERROR(VLOOKUP(CB19,'PS-FS'!$D$1:$H$56,5,FALSE),"00:00")</f>
        <v>0</v>
      </c>
      <c r="CF19" s="30" t="s">
        <v>28</v>
      </c>
      <c r="CG19" s="22">
        <f>VLOOKUP(CF19,'PS-FS'!$D$2:$F$56,2,FALSE)</f>
        <v>0.55208333333333315</v>
      </c>
      <c r="CH19" s="22">
        <f>VLOOKUP(CF19,'PS-FS'!$D$2:$F$56,3,FALSE)</f>
        <v>0.82638888888888784</v>
      </c>
      <c r="CI19" s="23">
        <f>IFERROR(VLOOKUP(CF19,'PS-FS'!$D$1:$H$56,5,FALSE),"00:00")</f>
        <v>0.27430555555555469</v>
      </c>
      <c r="CJ19" s="25">
        <f t="shared" si="2"/>
        <v>1.3784722222222208</v>
      </c>
      <c r="CK19" s="35" t="s">
        <v>29</v>
      </c>
      <c r="CL19" s="22">
        <f>VLOOKUP(CK19,'PS-FS'!$D$2:$F$56,2,FALSE)</f>
        <v>0.55902777777777757</v>
      </c>
      <c r="CM19" s="22">
        <f>VLOOKUP(CK19,'PS-FS'!$D$2:$F$56,3,FALSE)</f>
        <v>0.83680555555555503</v>
      </c>
      <c r="CN19" s="23">
        <f>IFERROR(VLOOKUP(CK19,'PS-FS'!$D$1:$H$56,5,FALSE),"00:00")</f>
        <v>0.26388888888888856</v>
      </c>
      <c r="CO19" s="31" t="s">
        <v>24</v>
      </c>
      <c r="CP19" s="22">
        <v>0.5</v>
      </c>
      <c r="CQ19" s="22">
        <v>0.79166666666666663</v>
      </c>
      <c r="CR19" s="23">
        <v>0.29166666666666669</v>
      </c>
      <c r="CS19" s="31" t="s">
        <v>24</v>
      </c>
      <c r="CT19" s="22">
        <f>VLOOKUP(CS19,'PS-FS'!$D$2:$F$56,2,FALSE)</f>
        <v>0.5</v>
      </c>
      <c r="CU19" s="22">
        <f>VLOOKUP(CS19,'PS-FS'!$D$2:$F$56,3,FALSE)</f>
        <v>0.79166666666666663</v>
      </c>
      <c r="CV19" s="23">
        <v>0.29166666666666669</v>
      </c>
      <c r="CW19" s="35" t="s">
        <v>29</v>
      </c>
      <c r="CX19" s="22">
        <f>VLOOKUP(CW19,'PS-FS'!$D$2:$F$56,2,FALSE)</f>
        <v>0.55902777777777757</v>
      </c>
      <c r="CY19" s="22">
        <f>VLOOKUP(CW19,'PS-FS'!$D$2:$F$56,3,FALSE)</f>
        <v>0.83680555555555503</v>
      </c>
      <c r="CZ19" s="23">
        <f>IFERROR(VLOOKUP(CW19,'PS-FS'!$D$1:$H$56,5,FALSE),"00:00")</f>
        <v>0.26388888888888856</v>
      </c>
      <c r="DA19" s="21" t="s">
        <v>18</v>
      </c>
      <c r="DB19" s="22" t="str">
        <f>VLOOKUP(DA19,'PS-FS'!$D$2:$F$56,2,FALSE)</f>
        <v>-</v>
      </c>
      <c r="DC19" s="22" t="str">
        <f>VLOOKUP(DA19,'PS-FS'!$D$2:$F$56,3,FALSE)</f>
        <v>-</v>
      </c>
      <c r="DD19" s="23" t="s">
        <v>17</v>
      </c>
      <c r="DE19" s="34" t="s">
        <v>18</v>
      </c>
      <c r="DF19" s="22" t="str">
        <f>VLOOKUP(DE19,'PS-FS'!$D$2:$F$56,2,FALSE)</f>
        <v>-</v>
      </c>
      <c r="DG19" s="22" t="str">
        <f>VLOOKUP(DE19,'PS-FS'!$D$2:$F$56,3,FALSE)</f>
        <v>-</v>
      </c>
      <c r="DH19" s="23" t="s">
        <v>17</v>
      </c>
      <c r="DI19" s="36" t="s">
        <v>18</v>
      </c>
      <c r="DJ19" s="22" t="str">
        <f>VLOOKUP(DI19,'PS-FS'!$D$2:$F$56,2,FALSE)</f>
        <v>-</v>
      </c>
      <c r="DK19" s="22" t="str">
        <f>VLOOKUP(DI19,'PS-FS'!$D$2:$F$56,3,FALSE)</f>
        <v>-</v>
      </c>
      <c r="DL19" s="23" t="s">
        <v>17</v>
      </c>
      <c r="DM19" s="25">
        <f t="shared" si="3"/>
        <v>1.1111111111111105</v>
      </c>
      <c r="DN19" s="31" t="s">
        <v>24</v>
      </c>
      <c r="DO19" s="22">
        <f>VLOOKUP(DN19,'PS-FS'!$D$2:$F$56,2,FALSE)</f>
        <v>0.5</v>
      </c>
      <c r="DP19" s="22">
        <f>VLOOKUP(DN19,'PS-FS'!$D$2:$F$56,3,FALSE)</f>
        <v>0.79166666666666663</v>
      </c>
      <c r="DQ19" s="23">
        <f>IFERROR(VLOOKUP(DN19,'PS-FS'!$D$1:$H$56,5,FALSE),"00:00")</f>
        <v>0.29166666666666663</v>
      </c>
      <c r="DR19" s="35" t="s">
        <v>29</v>
      </c>
      <c r="DS19" s="22">
        <f>VLOOKUP(DR19,'PS-FS'!$D$2:$F$56,2,FALSE)</f>
        <v>0.55902777777777757</v>
      </c>
      <c r="DT19" s="22">
        <f>VLOOKUP(DR19,'PS-FS'!$D$2:$F$56,3,FALSE)</f>
        <v>0.83680555555555503</v>
      </c>
      <c r="DU19" s="23">
        <f>IFERROR(VLOOKUP(DR19,'PS-FS'!$D$1:$H$56,5,FALSE),"00:00")</f>
        <v>0.26388888888888856</v>
      </c>
      <c r="DV19" s="35" t="s">
        <v>29</v>
      </c>
      <c r="DW19" s="22">
        <f>VLOOKUP(DV19,'PS-FS'!$D$2:$F$56,2,FALSE)</f>
        <v>0.55902777777777757</v>
      </c>
      <c r="DX19" s="22">
        <f>VLOOKUP(DV19,'PS-FS'!$D$2:$F$56,3,FALSE)</f>
        <v>0.83680555555555503</v>
      </c>
      <c r="DY19" s="23">
        <f>IFERROR(VLOOKUP(DV19,'PS-FS'!$D$1:$H$56,5,FALSE),"00:00")</f>
        <v>0.26388888888888856</v>
      </c>
      <c r="DZ19" s="32" t="s">
        <v>18</v>
      </c>
      <c r="EA19" s="22" t="str">
        <f>VLOOKUP(DZ19,'PS-FS'!$D$2:$F$56,2,FALSE)</f>
        <v>-</v>
      </c>
      <c r="EB19" s="22" t="str">
        <f>VLOOKUP(DZ19,'PS-FS'!$D$2:$F$56,3,FALSE)</f>
        <v>-</v>
      </c>
      <c r="EC19" s="23">
        <f>IFERROR(VLOOKUP(DZ19,'PS-FS'!$D$1:$H$56,5,FALSE),"00:00")</f>
        <v>0</v>
      </c>
      <c r="ED19" s="32" t="s">
        <v>25</v>
      </c>
      <c r="EE19" s="22">
        <f>VLOOKUP(ED19,'PS-FS'!$D$2:$F$56,2,FALSE)</f>
        <v>0.69097222222222188</v>
      </c>
      <c r="EF19" s="22">
        <f>VLOOKUP(ED19,'PS-FS'!$D$2:$F$56,3,FALSE)</f>
        <v>0.95833333333333337</v>
      </c>
      <c r="EG19" s="23">
        <f>IFERROR(VLOOKUP(ED19,'PS-FS'!$D$1:$H$56,5,FALSE),"00:00")</f>
        <v>0.2534722222222226</v>
      </c>
      <c r="EH19" s="32" t="s">
        <v>30</v>
      </c>
      <c r="EI19" s="22">
        <f>VLOOKUP(EH19,'PS-FS'!$D$2:$F$56,2,FALSE)</f>
        <v>0.70138888888888862</v>
      </c>
      <c r="EJ19" s="22">
        <f>VLOOKUP(EH19,'PS-FS'!$D$2:$F$56,3,FALSE)</f>
        <v>0.95833333333333337</v>
      </c>
      <c r="EK19" s="23">
        <f>IFERROR(VLOOKUP(EH19,'PS-FS'!$D$1:$H$56,5,FALSE),"00:00")</f>
        <v>0.25694444444444475</v>
      </c>
      <c r="EL19" s="34" t="s">
        <v>18</v>
      </c>
      <c r="EM19" s="22" t="s">
        <v>16</v>
      </c>
      <c r="EN19" s="22" t="s">
        <v>16</v>
      </c>
      <c r="EO19" s="23" t="s">
        <v>17</v>
      </c>
      <c r="EP19" s="25">
        <f t="shared" si="4"/>
        <v>1.3298611111111112</v>
      </c>
      <c r="EQ19" s="32" t="s">
        <v>25</v>
      </c>
      <c r="ER19" s="22">
        <f>VLOOKUP(EQ19,'PS-FS'!$D$2:$F$56,2,FALSE)</f>
        <v>0.69097222222222188</v>
      </c>
      <c r="ES19" s="22">
        <f>VLOOKUP(EQ19,'PS-FS'!$D$2:$F$56,3,FALSE)</f>
        <v>0.95833333333333337</v>
      </c>
      <c r="ET19" s="23">
        <f>IFERROR(VLOOKUP(EQ19,'PS-FS'!$D$1:$H$56,5,FALSE),"00:00")</f>
        <v>0.2534722222222226</v>
      </c>
      <c r="EU19" s="32" t="s">
        <v>25</v>
      </c>
      <c r="EV19" s="22">
        <f>VLOOKUP(EU19,'PS-FS'!$D$2:$F$56,2,FALSE)</f>
        <v>0.69097222222222188</v>
      </c>
      <c r="EW19" s="22">
        <f>VLOOKUP(EU19,'PS-FS'!$D$2:$F$56,3,FALSE)</f>
        <v>0.95833333333333337</v>
      </c>
      <c r="EX19" s="23">
        <f>IFERROR(VLOOKUP(EU19,'PS-FS'!$D$1:$H$56,5,FALSE),"00:00")</f>
        <v>0.2534722222222226</v>
      </c>
      <c r="EY19" s="32" t="s">
        <v>25</v>
      </c>
      <c r="EZ19" s="22">
        <f>VLOOKUP(EY19,'PS-FS'!$D$2:$F$56,2,FALSE)</f>
        <v>0.69097222222222188</v>
      </c>
      <c r="FA19" s="22">
        <f>VLOOKUP(EY19,'PS-FS'!$D$2:$F$56,3,FALSE)</f>
        <v>0.95833333333333337</v>
      </c>
      <c r="FB19" s="23">
        <f>IFERROR(VLOOKUP(EY19,'PS-FS'!$D$1:$H$56,5,FALSE),"00:00")</f>
        <v>0.2534722222222226</v>
      </c>
      <c r="FC19" s="31" t="s">
        <v>24</v>
      </c>
      <c r="FD19" s="22">
        <f>VLOOKUP(FC19,'PS-FS'!$D$2:$F$56,2,FALSE)</f>
        <v>0.5</v>
      </c>
      <c r="FE19" s="22">
        <f>VLOOKUP(FC19,'PS-FS'!$D$2:$F$56,3,FALSE)</f>
        <v>0.79166666666666663</v>
      </c>
      <c r="FF19" s="23">
        <f>IFERROR(VLOOKUP(FC19,'PS-FS'!$D$1:$H$56,5,FALSE),"00:00")</f>
        <v>0.29166666666666663</v>
      </c>
      <c r="FG19" s="35" t="s">
        <v>29</v>
      </c>
      <c r="FH19" s="22">
        <f>VLOOKUP(FG19,'PS-FS'!$D$2:$F$56,2,FALSE)</f>
        <v>0.55902777777777757</v>
      </c>
      <c r="FI19" s="22">
        <f>VLOOKUP(FG19,'PS-FS'!$D$2:$F$56,3,FALSE)</f>
        <v>0.83680555555555503</v>
      </c>
      <c r="FJ19" s="23">
        <f>IFERROR(VLOOKUP(FG19,'PS-FS'!$D$1:$H$56,5,FALSE),"00:00")</f>
        <v>0.26388888888888856</v>
      </c>
      <c r="FK19" s="30" t="s">
        <v>46</v>
      </c>
      <c r="FL19" s="22">
        <f>VLOOKUP(FK19,'PS-FS'!$D$2:$F$56,2,FALSE)</f>
        <v>0.55208333333333315</v>
      </c>
      <c r="FM19" s="22">
        <f>VLOOKUP(FK19,'PS-FS'!$D$2:$F$56,3,FALSE)</f>
        <v>0.82638888888888784</v>
      </c>
      <c r="FN19" s="23">
        <f>IFERROR(VLOOKUP(FK19,'PS-FS'!$D$1:$H$56,5,FALSE),"00:00")</f>
        <v>0.2604166666666658</v>
      </c>
      <c r="FO19" s="26" t="s">
        <v>18</v>
      </c>
      <c r="FP19" s="22" t="str">
        <f>VLOOKUP(FO19,'PS-FS'!$D$2:$F$56,2,FALSE)</f>
        <v>-</v>
      </c>
      <c r="FQ19" s="22" t="str">
        <f>VLOOKUP(FO19,'PS-FS'!$D$2:$F$56,3,FALSE)</f>
        <v>-</v>
      </c>
      <c r="FR19" s="23" t="s">
        <v>17</v>
      </c>
      <c r="FS19" s="25">
        <f t="shared" si="5"/>
        <v>1.5763888888888888</v>
      </c>
    </row>
    <row r="20" spans="1:175" ht="38.25" customHeight="1" x14ac:dyDescent="0.3">
      <c r="A20" s="20" t="s">
        <v>159</v>
      </c>
      <c r="B20" s="29" t="s">
        <v>32</v>
      </c>
      <c r="C20" s="48">
        <v>0.51736111111111116</v>
      </c>
      <c r="D20" s="48">
        <v>0.81944444444444442</v>
      </c>
      <c r="E20" s="23">
        <v>0.30208333333333326</v>
      </c>
      <c r="F20" s="29" t="s">
        <v>32</v>
      </c>
      <c r="G20" s="48">
        <v>0.51736111111111116</v>
      </c>
      <c r="H20" s="48">
        <v>0.81944444444444442</v>
      </c>
      <c r="I20" s="23">
        <v>0.30208333333333326</v>
      </c>
      <c r="J20" s="28" t="s">
        <v>33</v>
      </c>
      <c r="K20" s="47">
        <v>0.21527777777777779</v>
      </c>
      <c r="L20" s="47">
        <v>0.53125</v>
      </c>
      <c r="M20" s="23">
        <v>0.31597222222222221</v>
      </c>
      <c r="N20" s="37" t="s">
        <v>31</v>
      </c>
      <c r="O20" s="46">
        <v>0.49652777777777779</v>
      </c>
      <c r="P20" s="46">
        <v>0.80902777777777779</v>
      </c>
      <c r="Q20" s="23">
        <v>0.3125</v>
      </c>
      <c r="R20" s="21" t="s">
        <v>15</v>
      </c>
      <c r="S20" s="22" t="s">
        <v>16</v>
      </c>
      <c r="T20" s="22" t="s">
        <v>16</v>
      </c>
      <c r="U20" s="23" t="s">
        <v>17</v>
      </c>
      <c r="V20" s="21" t="s">
        <v>15</v>
      </c>
      <c r="W20" s="22" t="s">
        <v>16</v>
      </c>
      <c r="X20" s="22" t="s">
        <v>16</v>
      </c>
      <c r="Y20" s="23" t="s">
        <v>17</v>
      </c>
      <c r="Z20" s="24" t="s">
        <v>18</v>
      </c>
      <c r="AA20" s="22" t="s">
        <v>16</v>
      </c>
      <c r="AB20" s="22" t="s">
        <v>16</v>
      </c>
      <c r="AC20" s="23" t="s">
        <v>17</v>
      </c>
      <c r="AD20" s="25">
        <f t="shared" si="0"/>
        <v>1.2326388888888888</v>
      </c>
      <c r="AE20" s="21" t="s">
        <v>15</v>
      </c>
      <c r="AF20" s="22" t="s">
        <v>16</v>
      </c>
      <c r="AG20" s="22" t="s">
        <v>16</v>
      </c>
      <c r="AH20" s="23" t="s">
        <v>17</v>
      </c>
      <c r="AI20" s="21" t="s">
        <v>15</v>
      </c>
      <c r="AJ20" s="22" t="s">
        <v>16</v>
      </c>
      <c r="AK20" s="22" t="s">
        <v>16</v>
      </c>
      <c r="AL20" s="23" t="s">
        <v>17</v>
      </c>
      <c r="AM20" s="21" t="s">
        <v>15</v>
      </c>
      <c r="AN20" s="22" t="s">
        <v>16</v>
      </c>
      <c r="AO20" s="22" t="s">
        <v>16</v>
      </c>
      <c r="AP20" s="23" t="s">
        <v>17</v>
      </c>
      <c r="AQ20" s="21" t="s">
        <v>15</v>
      </c>
      <c r="AR20" s="22" t="s">
        <v>16</v>
      </c>
      <c r="AS20" s="22" t="s">
        <v>16</v>
      </c>
      <c r="AT20" s="23" t="s">
        <v>17</v>
      </c>
      <c r="AU20" s="21" t="s">
        <v>15</v>
      </c>
      <c r="AV20" s="22" t="s">
        <v>16</v>
      </c>
      <c r="AW20" s="22" t="s">
        <v>16</v>
      </c>
      <c r="AX20" s="23" t="s">
        <v>17</v>
      </c>
      <c r="AY20" s="21" t="s">
        <v>15</v>
      </c>
      <c r="AZ20" s="22" t="s">
        <v>16</v>
      </c>
      <c r="BA20" s="22" t="s">
        <v>16</v>
      </c>
      <c r="BB20" s="23" t="s">
        <v>17</v>
      </c>
      <c r="BC20" s="24" t="s">
        <v>18</v>
      </c>
      <c r="BD20" s="22" t="s">
        <v>16</v>
      </c>
      <c r="BE20" s="22" t="s">
        <v>16</v>
      </c>
      <c r="BF20" s="23" t="s">
        <v>17</v>
      </c>
      <c r="BG20" s="25">
        <f t="shared" si="1"/>
        <v>0</v>
      </c>
      <c r="BH20" s="30" t="s">
        <v>23</v>
      </c>
      <c r="BI20" s="22">
        <f>VLOOKUP(BH20,'PS-FS'!$D$2:$F$56,2,FALSE)</f>
        <v>0.52777777777777757</v>
      </c>
      <c r="BJ20" s="22">
        <f>VLOOKUP(BH20,'PS-FS'!$D$2:$F$56,3,FALSE)</f>
        <v>0.83333333333333204</v>
      </c>
      <c r="BK20" s="23">
        <f>IFERROR(VLOOKUP(BH20,'PS-FS'!$D$1:$H$56,5,FALSE),"00:00")</f>
        <v>0.29166666666666557</v>
      </c>
      <c r="BL20" s="31" t="s">
        <v>24</v>
      </c>
      <c r="BM20" s="22">
        <f>VLOOKUP(BL20,'PS-FS'!$D$2:$F$56,2,FALSE)</f>
        <v>0.5</v>
      </c>
      <c r="BN20" s="22">
        <f>VLOOKUP(BL20,'PS-FS'!$D$2:$F$56,3,FALSE)</f>
        <v>0.79166666666666663</v>
      </c>
      <c r="BO20" s="23">
        <f>IFERROR(VLOOKUP(BL20,'PS-FS'!$D$1:$H$56,5,FALSE),"00:00")</f>
        <v>0.29166666666666663</v>
      </c>
      <c r="BP20" s="30" t="s">
        <v>23</v>
      </c>
      <c r="BQ20" s="22">
        <f>VLOOKUP(BP20,'PS-FS'!$D$2:$F$56,2,FALSE)</f>
        <v>0.52777777777777757</v>
      </c>
      <c r="BR20" s="22">
        <f>VLOOKUP(BP20,'PS-FS'!$D$2:$F$56,3,FALSE)</f>
        <v>0.83333333333333204</v>
      </c>
      <c r="BS20" s="23">
        <f>IFERROR(VLOOKUP(BP20,'PS-FS'!$D$1:$H$56,5,FALSE),"00:00")</f>
        <v>0.29166666666666557</v>
      </c>
      <c r="BT20" s="31" t="s">
        <v>24</v>
      </c>
      <c r="BU20" s="22">
        <f>VLOOKUP(BT20,'PS-FS'!$D$2:$F$56,2,FALSE)</f>
        <v>0.5</v>
      </c>
      <c r="BV20" s="22">
        <f>VLOOKUP(BT20,'PS-FS'!$D$2:$F$56,3,FALSE)</f>
        <v>0.79166666666666663</v>
      </c>
      <c r="BW20" s="23">
        <f>IFERROR(VLOOKUP(BT20,'PS-FS'!$D$1:$H$56,5,FALSE),"00:00")</f>
        <v>0.29166666666666663</v>
      </c>
      <c r="BX20" s="21" t="s">
        <v>18</v>
      </c>
      <c r="BY20" s="22" t="str">
        <f>VLOOKUP(BX20,'PS-FS'!$D$2:$F$56,2,FALSE)</f>
        <v>-</v>
      </c>
      <c r="BZ20" s="22" t="str">
        <f>VLOOKUP(BX20,'PS-FS'!$D$2:$F$56,3,FALSE)</f>
        <v>-</v>
      </c>
      <c r="CA20" s="23">
        <f>IFERROR(VLOOKUP(BX20,'PS-FS'!$D$1:$H$56,5,FALSE),"00:00")</f>
        <v>0</v>
      </c>
      <c r="CB20" s="35" t="s">
        <v>44</v>
      </c>
      <c r="CC20" s="22">
        <f>VLOOKUP(CB20,'PS-FS'!$D$2:$F$56,2,FALSE)</f>
        <v>0.55208333333333304</v>
      </c>
      <c r="CD20" s="22">
        <f>VLOOKUP(CB20,'PS-FS'!$D$2:$F$56,3,FALSE)</f>
        <v>0.79861111111111049</v>
      </c>
      <c r="CE20" s="23">
        <f>IFERROR(VLOOKUP(CB20,'PS-FS'!$D$1:$H$56,5,FALSE),"00:00")</f>
        <v>0.24652777777777746</v>
      </c>
      <c r="CF20" s="26" t="s">
        <v>18</v>
      </c>
      <c r="CG20" s="22" t="str">
        <f>VLOOKUP(CF20,'PS-FS'!$D$2:$F$56,2,FALSE)</f>
        <v>-</v>
      </c>
      <c r="CH20" s="22" t="str">
        <f>VLOOKUP(CF20,'PS-FS'!$D$2:$F$56,3,FALSE)</f>
        <v>-</v>
      </c>
      <c r="CI20" s="23">
        <f>IFERROR(VLOOKUP(CF20,'PS-FS'!$D$1:$H$56,5,FALSE),"00:00")</f>
        <v>0</v>
      </c>
      <c r="CJ20" s="25">
        <f t="shared" si="2"/>
        <v>1.4131944444444418</v>
      </c>
      <c r="CK20" s="28" t="s">
        <v>21</v>
      </c>
      <c r="CL20" s="22">
        <f>VLOOKUP(CK20,'PS-FS'!$D$2:$F$56,2,FALSE)</f>
        <v>0.42708333333333337</v>
      </c>
      <c r="CM20" s="22">
        <f>VLOOKUP(CK20,'PS-FS'!$D$2:$F$56,3,FALSE)</f>
        <v>0.65624999999999967</v>
      </c>
      <c r="CN20" s="23">
        <f>IFERROR(VLOOKUP(CK20,'PS-FS'!$D$1:$H$56,5,FALSE),"00:00")</f>
        <v>0.2291666666666663</v>
      </c>
      <c r="CO20" s="26" t="s">
        <v>19</v>
      </c>
      <c r="CP20" s="22">
        <f>VLOOKUP(CO20,'PS-FS'!$D$2:$F$56,2,FALSE)</f>
        <v>0.20833333333333334</v>
      </c>
      <c r="CQ20" s="22">
        <f>VLOOKUP(CO20,'PS-FS'!$D$2:$F$56,3,FALSE)</f>
        <v>0.5</v>
      </c>
      <c r="CR20" s="23">
        <f>IFERROR(VLOOKUP(CO20,'PS-FS'!$D$1:$H$56,5,FALSE),"00:00")</f>
        <v>0.29166666666666663</v>
      </c>
      <c r="CS20" s="33" t="s">
        <v>18</v>
      </c>
      <c r="CT20" s="22" t="str">
        <f>VLOOKUP(CS20,'PS-FS'!$D$2:$F$56,2,FALSE)</f>
        <v>-</v>
      </c>
      <c r="CU20" s="22" t="str">
        <f>VLOOKUP(CS20,'PS-FS'!$D$2:$F$56,3,FALSE)</f>
        <v>-</v>
      </c>
      <c r="CV20" s="23">
        <f>IFERROR(VLOOKUP(CS20,'PS-FS'!$D$1:$H$56,5,FALSE),"00:00")</f>
        <v>0</v>
      </c>
      <c r="CW20" s="26" t="s">
        <v>19</v>
      </c>
      <c r="CX20" s="22">
        <f>VLOOKUP(CW20,'PS-FS'!$D$2:$F$56,2,FALSE)</f>
        <v>0.20833333333333334</v>
      </c>
      <c r="CY20" s="22">
        <f>VLOOKUP(CW20,'PS-FS'!$D$2:$F$56,3,FALSE)</f>
        <v>0.5</v>
      </c>
      <c r="CZ20" s="23">
        <f>IFERROR(VLOOKUP(CW20,'PS-FS'!$D$1:$H$56,5,FALSE),"00:00")</f>
        <v>0.29166666666666663</v>
      </c>
      <c r="DA20" s="33" t="s">
        <v>27</v>
      </c>
      <c r="DB20" s="22">
        <f>VLOOKUP(DA20,'PS-FS'!$D$2:$F$56,2,FALSE)</f>
        <v>0.20833333333333334</v>
      </c>
      <c r="DC20" s="22">
        <f>VLOOKUP(DA20,'PS-FS'!$D$2:$F$56,3,FALSE)</f>
        <v>0.53472222222222188</v>
      </c>
      <c r="DD20" s="23">
        <f>IFERROR(VLOOKUP(DA20,'PS-FS'!$D$1:$H$56,5,FALSE),"00:00")</f>
        <v>0.31249999999999961</v>
      </c>
      <c r="DE20" s="34" t="s">
        <v>18</v>
      </c>
      <c r="DF20" s="22" t="str">
        <f>VLOOKUP(DE20,'PS-FS'!$D$2:$F$56,2,FALSE)</f>
        <v>-</v>
      </c>
      <c r="DG20" s="22" t="str">
        <f>VLOOKUP(DE20,'PS-FS'!$D$2:$F$56,3,FALSE)</f>
        <v>-</v>
      </c>
      <c r="DH20" s="23">
        <f>IFERROR(VLOOKUP(DE20,'PS-FS'!$D$1:$H$56,5,FALSE),"00:00")</f>
        <v>0</v>
      </c>
      <c r="DI20" s="30" t="s">
        <v>28</v>
      </c>
      <c r="DJ20" s="22">
        <f>VLOOKUP(DI20,'PS-FS'!$D$2:$F$56,2,FALSE)</f>
        <v>0.55208333333333315</v>
      </c>
      <c r="DK20" s="22">
        <f>VLOOKUP(DI20,'PS-FS'!$D$2:$F$56,3,FALSE)</f>
        <v>0.82638888888888784</v>
      </c>
      <c r="DL20" s="23">
        <f>IFERROR(VLOOKUP(DI20,'PS-FS'!$D$1:$H$56,5,FALSE),"00:00")</f>
        <v>0.27430555555555469</v>
      </c>
      <c r="DM20" s="25">
        <f t="shared" si="3"/>
        <v>1.3993055555555538</v>
      </c>
      <c r="DN20" s="35" t="s">
        <v>29</v>
      </c>
      <c r="DO20" s="22">
        <f>VLOOKUP(DN20,'PS-FS'!$D$2:$F$56,2,FALSE)</f>
        <v>0.55902777777777757</v>
      </c>
      <c r="DP20" s="22">
        <f>VLOOKUP(DN20,'PS-FS'!$D$2:$F$56,3,FALSE)</f>
        <v>0.83680555555555503</v>
      </c>
      <c r="DQ20" s="23">
        <f>IFERROR(VLOOKUP(DN20,'PS-FS'!$D$1:$H$56,5,FALSE),"00:00")</f>
        <v>0.26388888888888856</v>
      </c>
      <c r="DR20" s="31" t="s">
        <v>24</v>
      </c>
      <c r="DS20" s="22">
        <v>0.5</v>
      </c>
      <c r="DT20" s="22">
        <v>0.79166666666666663</v>
      </c>
      <c r="DU20" s="23">
        <v>0.29166666666666669</v>
      </c>
      <c r="DV20" s="31" t="s">
        <v>24</v>
      </c>
      <c r="DW20" s="22">
        <f>VLOOKUP(DV20,'PS-FS'!$D$2:$F$56,2,FALSE)</f>
        <v>0.5</v>
      </c>
      <c r="DX20" s="22">
        <f>VLOOKUP(DV20,'PS-FS'!$D$2:$F$56,3,FALSE)</f>
        <v>0.79166666666666663</v>
      </c>
      <c r="DY20" s="23">
        <v>0.29166666666666669</v>
      </c>
      <c r="DZ20" s="35" t="s">
        <v>29</v>
      </c>
      <c r="EA20" s="22">
        <f>VLOOKUP(DZ20,'PS-FS'!$D$2:$F$56,2,FALSE)</f>
        <v>0.55902777777777757</v>
      </c>
      <c r="EB20" s="22">
        <f>VLOOKUP(DZ20,'PS-FS'!$D$2:$F$56,3,FALSE)</f>
        <v>0.83680555555555503</v>
      </c>
      <c r="EC20" s="23">
        <f>IFERROR(VLOOKUP(DZ20,'PS-FS'!$D$1:$H$56,5,FALSE),"00:00")</f>
        <v>0.26388888888888856</v>
      </c>
      <c r="ED20" s="21" t="s">
        <v>18</v>
      </c>
      <c r="EE20" s="22" t="str">
        <f>VLOOKUP(ED20,'PS-FS'!$D$2:$F$56,2,FALSE)</f>
        <v>-</v>
      </c>
      <c r="EF20" s="22" t="str">
        <f>VLOOKUP(ED20,'PS-FS'!$D$2:$F$56,3,FALSE)</f>
        <v>-</v>
      </c>
      <c r="EG20" s="23" t="s">
        <v>17</v>
      </c>
      <c r="EH20" s="34" t="s">
        <v>18</v>
      </c>
      <c r="EI20" s="22" t="str">
        <f>VLOOKUP(EH20,'PS-FS'!$D$2:$F$56,2,FALSE)</f>
        <v>-</v>
      </c>
      <c r="EJ20" s="22" t="str">
        <f>VLOOKUP(EH20,'PS-FS'!$D$2:$F$56,3,FALSE)</f>
        <v>-</v>
      </c>
      <c r="EK20" s="23" t="s">
        <v>17</v>
      </c>
      <c r="EL20" s="36" t="s">
        <v>18</v>
      </c>
      <c r="EM20" s="22" t="s">
        <v>16</v>
      </c>
      <c r="EN20" s="22" t="s">
        <v>16</v>
      </c>
      <c r="EO20" s="23" t="s">
        <v>17</v>
      </c>
      <c r="EP20" s="25">
        <f t="shared" si="4"/>
        <v>1.1111111111111105</v>
      </c>
      <c r="EQ20" s="31" t="s">
        <v>24</v>
      </c>
      <c r="ER20" s="22">
        <f>VLOOKUP(EQ20,'PS-FS'!$D$2:$F$56,2,FALSE)</f>
        <v>0.5</v>
      </c>
      <c r="ES20" s="22">
        <f>VLOOKUP(EQ20,'PS-FS'!$D$2:$F$56,3,FALSE)</f>
        <v>0.79166666666666663</v>
      </c>
      <c r="ET20" s="23">
        <f>IFERROR(VLOOKUP(EQ20,'PS-FS'!$D$1:$H$56,5,FALSE),"00:00")</f>
        <v>0.29166666666666663</v>
      </c>
      <c r="EU20" s="35" t="s">
        <v>29</v>
      </c>
      <c r="EV20" s="22">
        <f>VLOOKUP(EU20,'PS-FS'!$D$2:$F$56,2,FALSE)</f>
        <v>0.55902777777777757</v>
      </c>
      <c r="EW20" s="22">
        <f>VLOOKUP(EU20,'PS-FS'!$D$2:$F$56,3,FALSE)</f>
        <v>0.83680555555555503</v>
      </c>
      <c r="EX20" s="23">
        <f>IFERROR(VLOOKUP(EU20,'PS-FS'!$D$1:$H$56,5,FALSE),"00:00")</f>
        <v>0.26388888888888856</v>
      </c>
      <c r="EY20" s="35" t="s">
        <v>29</v>
      </c>
      <c r="EZ20" s="22">
        <f>VLOOKUP(EY20,'PS-FS'!$D$2:$F$56,2,FALSE)</f>
        <v>0.55902777777777757</v>
      </c>
      <c r="FA20" s="22">
        <f>VLOOKUP(EY20,'PS-FS'!$D$2:$F$56,3,FALSE)</f>
        <v>0.83680555555555503</v>
      </c>
      <c r="FB20" s="23">
        <f>IFERROR(VLOOKUP(EY20,'PS-FS'!$D$1:$H$56,5,FALSE),"00:00")</f>
        <v>0.26388888888888856</v>
      </c>
      <c r="FC20" s="32" t="s">
        <v>18</v>
      </c>
      <c r="FD20" s="22" t="str">
        <f>VLOOKUP(FC20,'PS-FS'!$D$2:$F$56,2,FALSE)</f>
        <v>-</v>
      </c>
      <c r="FE20" s="22" t="str">
        <f>VLOOKUP(FC20,'PS-FS'!$D$2:$F$56,3,FALSE)</f>
        <v>-</v>
      </c>
      <c r="FF20" s="23">
        <f>IFERROR(VLOOKUP(FC20,'PS-FS'!$D$1:$H$56,5,FALSE),"00:00")</f>
        <v>0</v>
      </c>
      <c r="FG20" s="32" t="s">
        <v>25</v>
      </c>
      <c r="FH20" s="22">
        <f>VLOOKUP(FG20,'PS-FS'!$D$2:$F$56,2,FALSE)</f>
        <v>0.69097222222222188</v>
      </c>
      <c r="FI20" s="22">
        <f>VLOOKUP(FG20,'PS-FS'!$D$2:$F$56,3,FALSE)</f>
        <v>0.95833333333333337</v>
      </c>
      <c r="FJ20" s="23">
        <f>IFERROR(VLOOKUP(FG20,'PS-FS'!$D$1:$H$56,5,FALSE),"00:00")</f>
        <v>0.2534722222222226</v>
      </c>
      <c r="FK20" s="32" t="s">
        <v>30</v>
      </c>
      <c r="FL20" s="22">
        <f>VLOOKUP(FK20,'PS-FS'!$D$2:$F$56,2,FALSE)</f>
        <v>0.70138888888888862</v>
      </c>
      <c r="FM20" s="22">
        <f>VLOOKUP(FK20,'PS-FS'!$D$2:$F$56,3,FALSE)</f>
        <v>0.95833333333333337</v>
      </c>
      <c r="FN20" s="23">
        <f>IFERROR(VLOOKUP(FK20,'PS-FS'!$D$1:$H$56,5,FALSE),"00:00")</f>
        <v>0.25694444444444475</v>
      </c>
      <c r="FO20" s="34" t="s">
        <v>18</v>
      </c>
      <c r="FP20" s="22" t="str">
        <f>VLOOKUP(FO20,'PS-FS'!$D$2:$F$56,2,FALSE)</f>
        <v>-</v>
      </c>
      <c r="FQ20" s="22" t="str">
        <f>VLOOKUP(FO20,'PS-FS'!$D$2:$F$56,3,FALSE)</f>
        <v>-</v>
      </c>
      <c r="FR20" s="23" t="s">
        <v>17</v>
      </c>
      <c r="FS20" s="25">
        <f t="shared" si="5"/>
        <v>1.3298611111111112</v>
      </c>
    </row>
    <row r="21" spans="1:175" ht="18" x14ac:dyDescent="0.35">
      <c r="A21" s="50"/>
      <c r="B21" s="11"/>
      <c r="C21" s="11"/>
      <c r="D21" s="11"/>
      <c r="E21" s="51">
        <f>COUNTIF(E7:E20,"&gt;00:00")</f>
        <v>5</v>
      </c>
      <c r="F21" s="51"/>
      <c r="G21" s="51"/>
      <c r="H21" s="51"/>
      <c r="I21" s="51">
        <f>COUNTIF(I7:I20,"&gt;00:00")</f>
        <v>6</v>
      </c>
      <c r="J21" s="51"/>
      <c r="K21" s="51"/>
      <c r="L21" s="51"/>
      <c r="M21" s="51">
        <f>COUNTIF(M7:M20,"&gt;00:00")</f>
        <v>6</v>
      </c>
      <c r="N21" s="51"/>
      <c r="O21" s="51"/>
      <c r="P21" s="51"/>
      <c r="Q21" s="51">
        <f>COUNTIF(Q7:Q20,"&gt;00:00")</f>
        <v>6</v>
      </c>
      <c r="R21" s="51"/>
      <c r="S21" s="51"/>
      <c r="T21" s="51"/>
      <c r="U21" s="51">
        <f>COUNTIF(U7:U20,"&gt;00:00")</f>
        <v>7</v>
      </c>
      <c r="V21" s="51"/>
      <c r="W21" s="51"/>
      <c r="X21" s="51"/>
      <c r="Y21" s="51">
        <f>COUNTIF(Y7:Y20,"&gt;00:00")</f>
        <v>4</v>
      </c>
      <c r="Z21" s="51"/>
      <c r="AA21" s="51"/>
      <c r="AB21" s="51"/>
      <c r="AC21" s="51">
        <f>COUNTIF(AC7:AC20,"&gt;00:00")</f>
        <v>2</v>
      </c>
      <c r="AE21" s="11"/>
      <c r="AF21" s="11"/>
      <c r="AG21" s="11"/>
      <c r="AH21" s="51">
        <f>COUNTIF(AH7:AH20,"&gt;00:00")</f>
        <v>6</v>
      </c>
      <c r="AI21" s="51"/>
      <c r="AJ21" s="51"/>
      <c r="AK21" s="51"/>
      <c r="AL21" s="51">
        <f>COUNTIF(AL7:AL20,"&gt;00:00")</f>
        <v>6</v>
      </c>
      <c r="AM21" s="51"/>
      <c r="AN21" s="51"/>
      <c r="AO21" s="51"/>
      <c r="AP21" s="51">
        <f>COUNTIF(AP7:AP20,"&gt;00:00")</f>
        <v>6</v>
      </c>
      <c r="AQ21" s="51"/>
      <c r="AR21" s="51"/>
      <c r="AS21" s="51"/>
      <c r="AT21" s="51">
        <f>COUNTIF(AT7:AT20,"&gt;00:00")</f>
        <v>6</v>
      </c>
      <c r="AU21" s="51"/>
      <c r="AV21" s="51"/>
      <c r="AW21" s="51"/>
      <c r="AX21" s="51">
        <f>COUNTIF(AX7:AX20,"&gt;00:00")</f>
        <v>5</v>
      </c>
      <c r="AY21" s="51"/>
      <c r="AZ21" s="51"/>
      <c r="BA21" s="51"/>
      <c r="BB21" s="51">
        <f>COUNTIF(BB7:BB20,"&gt;00:00")</f>
        <v>4</v>
      </c>
      <c r="BC21" s="51"/>
      <c r="BD21" s="51"/>
      <c r="BE21" s="51"/>
      <c r="BF21" s="51">
        <f>COUNTIF(BF7:BF20,"&gt;00:00")</f>
        <v>2</v>
      </c>
      <c r="BH21" s="11"/>
      <c r="BI21" s="11"/>
      <c r="BJ21" s="11"/>
      <c r="BK21" s="51">
        <f>COUNTIF(BK7:BK20,"&gt;00:00")</f>
        <v>13</v>
      </c>
      <c r="BL21" s="51"/>
      <c r="BM21" s="51"/>
      <c r="BN21" s="51"/>
      <c r="BO21" s="51">
        <f>COUNTIF(BO7:BO20,"&gt;00:00")</f>
        <v>12</v>
      </c>
      <c r="BP21" s="51"/>
      <c r="BQ21" s="51"/>
      <c r="BR21" s="51"/>
      <c r="BS21" s="51">
        <f>COUNTIF(BS7:BS20,"&gt;00:00")</f>
        <v>9</v>
      </c>
      <c r="BT21" s="51"/>
      <c r="BU21" s="51"/>
      <c r="BV21" s="51"/>
      <c r="BW21" s="51">
        <f>COUNTIF(BW7:BW20,"&gt;00:00")</f>
        <v>13</v>
      </c>
      <c r="BX21" s="51"/>
      <c r="BY21" s="51"/>
      <c r="BZ21" s="51"/>
      <c r="CA21" s="51">
        <f>COUNTIF(CA7:CA20,"&gt;00:00")</f>
        <v>9</v>
      </c>
      <c r="CB21" s="51"/>
      <c r="CC21" s="51"/>
      <c r="CD21" s="51"/>
      <c r="CE21" s="51">
        <f>COUNTIF(CE7:CE20,"&gt;00:00")</f>
        <v>7</v>
      </c>
      <c r="CF21" s="51"/>
      <c r="CG21" s="51"/>
      <c r="CH21" s="51"/>
      <c r="CI21" s="51">
        <f>COUNTIF(CI7:CI20,"&gt;00:00")</f>
        <v>2</v>
      </c>
      <c r="CK21" s="11"/>
      <c r="CL21" s="11"/>
      <c r="CM21" s="11"/>
      <c r="CN21" s="51">
        <f>COUNTIF(CN7:CN20,"&gt;00:00")</f>
        <v>11</v>
      </c>
      <c r="CO21" s="51"/>
      <c r="CP21" s="51"/>
      <c r="CQ21" s="51"/>
      <c r="CR21" s="51">
        <f>COUNTIF(CR7:CR20,"&gt;00:00")</f>
        <v>11</v>
      </c>
      <c r="CS21" s="51"/>
      <c r="CT21" s="51"/>
      <c r="CU21" s="51"/>
      <c r="CV21" s="51">
        <f>COUNTIF(CV7:CV20,"&gt;00:00")</f>
        <v>9</v>
      </c>
      <c r="CW21" s="51"/>
      <c r="CX21" s="51"/>
      <c r="CY21" s="51"/>
      <c r="CZ21" s="51">
        <f>COUNTIF(CZ7:CZ20,"&gt;00:00")</f>
        <v>11</v>
      </c>
      <c r="DA21" s="51"/>
      <c r="DB21" s="51"/>
      <c r="DC21" s="51"/>
      <c r="DD21" s="51">
        <f>COUNTIF(DD7:DD20,"&gt;00:00")</f>
        <v>7</v>
      </c>
      <c r="DE21" s="51"/>
      <c r="DF21" s="51"/>
      <c r="DG21" s="51"/>
      <c r="DH21" s="51">
        <f>COUNTIF(DH7:DH20,"&gt;00:00")</f>
        <v>7</v>
      </c>
      <c r="DI21" s="51"/>
      <c r="DJ21" s="51"/>
      <c r="DK21" s="51"/>
      <c r="DL21" s="51">
        <f>COUNTIF(DL7:DL20,"&gt;00:00")</f>
        <v>2</v>
      </c>
      <c r="DN21" s="11"/>
      <c r="DO21" s="11"/>
      <c r="DP21" s="11"/>
      <c r="DQ21" s="51">
        <f>COUNTIF(DQ7:DQ20,"&gt;00:00")</f>
        <v>11</v>
      </c>
      <c r="DR21" s="51"/>
      <c r="DS21" s="51"/>
      <c r="DT21" s="51"/>
      <c r="DU21" s="51">
        <f>COUNTIF(DU7:DU20,"&gt;00:00")</f>
        <v>11</v>
      </c>
      <c r="DV21" s="51"/>
      <c r="DW21" s="51"/>
      <c r="DX21" s="51"/>
      <c r="DY21" s="51">
        <f>COUNTIF(DY7:DY20,"&gt;00:00")</f>
        <v>9</v>
      </c>
      <c r="DZ21" s="51"/>
      <c r="EA21" s="51"/>
      <c r="EB21" s="51"/>
      <c r="EC21" s="51">
        <f>COUNTIF(EC7:EC20,"&gt;00:00")</f>
        <v>11</v>
      </c>
      <c r="ED21" s="51"/>
      <c r="EE21" s="51"/>
      <c r="EF21" s="51"/>
      <c r="EG21" s="51">
        <f>COUNTIF(EG7:EG20,"&gt;00:00")</f>
        <v>8</v>
      </c>
      <c r="EH21" s="51"/>
      <c r="EI21" s="51"/>
      <c r="EJ21" s="51"/>
      <c r="EK21" s="51">
        <f>COUNTIF(EK7:EK20,"&gt;00:00")</f>
        <v>8</v>
      </c>
      <c r="EL21" s="51"/>
      <c r="EM21" s="51"/>
      <c r="EN21" s="51"/>
      <c r="EO21" s="51">
        <f>COUNTIF(EO7:EO20,"&gt;00:00")</f>
        <v>1</v>
      </c>
      <c r="EQ21" s="11"/>
      <c r="ER21" s="11"/>
      <c r="ES21" s="11"/>
      <c r="ET21" s="51">
        <f>COUNTIF(ET7:ET20,"&gt;00:00")</f>
        <v>11</v>
      </c>
      <c r="EU21" s="51"/>
      <c r="EV21" s="51"/>
      <c r="EW21" s="51"/>
      <c r="EX21" s="51">
        <f>COUNTIF(EX7:EX20,"&gt;00:00")</f>
        <v>11</v>
      </c>
      <c r="EY21" s="51"/>
      <c r="EZ21" s="51"/>
      <c r="FA21" s="51"/>
      <c r="FB21" s="51">
        <f>COUNTIF(FB7:FB20,"&gt;00:00")</f>
        <v>9</v>
      </c>
      <c r="FC21" s="51"/>
      <c r="FD21" s="51"/>
      <c r="FE21" s="51"/>
      <c r="FF21" s="51">
        <f>COUNTIF(FF7:FF20,"&gt;00:00")</f>
        <v>11</v>
      </c>
      <c r="FG21" s="51"/>
      <c r="FH21" s="51"/>
      <c r="FI21" s="51"/>
      <c r="FJ21" s="51">
        <f>COUNTIF(FJ7:FJ20,"&gt;00:00")</f>
        <v>8</v>
      </c>
      <c r="FK21" s="51"/>
      <c r="FL21" s="51"/>
      <c r="FM21" s="51"/>
      <c r="FN21" s="51">
        <f>COUNTIF(FN7:FN20,"&gt;00:00")</f>
        <v>8</v>
      </c>
      <c r="FO21" s="51"/>
      <c r="FP21" s="51"/>
      <c r="FQ21" s="51"/>
      <c r="FR21" s="51">
        <f>COUNTIF(FR7:FR20,"&gt;00:00")</f>
        <v>1</v>
      </c>
    </row>
    <row r="22" spans="1:175" ht="21" x14ac:dyDescent="0.4">
      <c r="A22" s="52" t="s">
        <v>47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</row>
    <row r="23" spans="1:175" ht="21" x14ac:dyDescent="0.4">
      <c r="A23" s="52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</row>
    <row r="24" spans="1:175" ht="24" thickBot="1" x14ac:dyDescent="0.5">
      <c r="A24" s="50"/>
      <c r="B24" s="10">
        <v>45523</v>
      </c>
      <c r="C24" s="10"/>
      <c r="D24" s="10"/>
      <c r="E24" s="11"/>
      <c r="F24" s="10">
        <v>45524</v>
      </c>
      <c r="G24" s="10"/>
      <c r="H24" s="10"/>
      <c r="I24" s="11"/>
      <c r="J24" s="10">
        <v>45525</v>
      </c>
      <c r="K24" s="10"/>
      <c r="L24" s="10"/>
      <c r="M24" s="11"/>
      <c r="N24" s="10">
        <v>45526</v>
      </c>
      <c r="O24" s="10"/>
      <c r="P24" s="10"/>
      <c r="Q24" s="11"/>
      <c r="R24" s="10">
        <v>45527</v>
      </c>
      <c r="S24" s="10"/>
      <c r="T24" s="10"/>
      <c r="U24" s="11"/>
      <c r="V24" s="12">
        <v>45528</v>
      </c>
      <c r="W24" s="12"/>
      <c r="X24" s="12"/>
      <c r="Y24" s="11"/>
      <c r="Z24" s="10">
        <v>45529</v>
      </c>
      <c r="AA24" s="11"/>
      <c r="AB24" s="11"/>
      <c r="AC24" s="11"/>
      <c r="AE24" s="9">
        <v>45530</v>
      </c>
      <c r="AF24" s="10"/>
      <c r="AG24" s="10"/>
      <c r="AH24" s="11"/>
      <c r="AI24" s="9">
        <v>45531</v>
      </c>
      <c r="AJ24" s="10"/>
      <c r="AK24" s="10"/>
      <c r="AL24" s="11"/>
      <c r="AM24" s="9">
        <v>45532</v>
      </c>
      <c r="AN24" s="10"/>
      <c r="AO24" s="10"/>
      <c r="AP24" s="11"/>
      <c r="AQ24" s="9">
        <v>45533</v>
      </c>
      <c r="AR24" s="10"/>
      <c r="AS24" s="10"/>
      <c r="AT24" s="11"/>
      <c r="AU24" s="9">
        <v>45534</v>
      </c>
      <c r="AV24" s="10"/>
      <c r="AW24" s="10"/>
      <c r="AX24" s="11"/>
      <c r="AY24" s="12">
        <v>45535</v>
      </c>
      <c r="AZ24" s="12"/>
      <c r="BA24" s="12"/>
      <c r="BB24" s="11"/>
      <c r="BC24" s="10">
        <v>45536</v>
      </c>
      <c r="BD24" s="11"/>
      <c r="BE24" s="11"/>
      <c r="BF24" s="11"/>
      <c r="BH24" s="13">
        <v>45537</v>
      </c>
      <c r="BI24" s="6"/>
      <c r="BJ24" s="6"/>
      <c r="BK24" s="6"/>
      <c r="BL24" s="13">
        <v>45538</v>
      </c>
      <c r="BM24" s="6"/>
      <c r="BN24" s="6"/>
      <c r="BO24" s="6"/>
      <c r="BP24" s="13">
        <v>45539</v>
      </c>
      <c r="BQ24" s="6"/>
      <c r="BR24" s="6"/>
      <c r="BS24" s="6"/>
      <c r="BT24" s="13">
        <v>45540</v>
      </c>
      <c r="BU24" s="6"/>
      <c r="BV24" s="6"/>
      <c r="BW24" s="6"/>
      <c r="BX24" s="13">
        <v>45541</v>
      </c>
      <c r="BY24" s="6"/>
      <c r="BZ24" s="6"/>
      <c r="CA24" s="6"/>
      <c r="CB24" s="13">
        <v>45542</v>
      </c>
      <c r="CC24" s="6"/>
      <c r="CD24" s="6"/>
      <c r="CE24" s="14"/>
      <c r="CF24" s="13">
        <v>45543</v>
      </c>
      <c r="CK24" s="13">
        <v>45544</v>
      </c>
      <c r="CL24" s="6"/>
      <c r="CM24" s="6"/>
      <c r="CN24" s="6"/>
      <c r="CO24" s="13">
        <v>45545</v>
      </c>
      <c r="CP24" s="6"/>
      <c r="CQ24" s="6"/>
      <c r="CR24" s="6"/>
      <c r="CS24" s="13">
        <v>45546</v>
      </c>
      <c r="CT24" s="6"/>
      <c r="CU24" s="6"/>
      <c r="CV24" s="6"/>
      <c r="CW24" s="13">
        <v>45547</v>
      </c>
      <c r="CX24" s="6"/>
      <c r="CY24" s="6"/>
      <c r="CZ24" s="6"/>
      <c r="DA24" s="13">
        <v>45548</v>
      </c>
      <c r="DB24" s="6"/>
      <c r="DC24" s="6"/>
      <c r="DD24" s="6"/>
      <c r="DE24" s="13">
        <v>45549</v>
      </c>
      <c r="DF24" s="6"/>
      <c r="DG24" s="6"/>
      <c r="DH24" s="14"/>
      <c r="DI24" s="13">
        <v>45550</v>
      </c>
      <c r="DN24" s="13">
        <v>45551</v>
      </c>
      <c r="DO24" s="6"/>
      <c r="DP24" s="6"/>
      <c r="DQ24" s="6"/>
      <c r="DR24" s="13">
        <v>45552</v>
      </c>
      <c r="DS24" s="6"/>
      <c r="DT24" s="6"/>
      <c r="DU24" s="6"/>
      <c r="DV24" s="13">
        <v>45553</v>
      </c>
      <c r="DW24" s="6"/>
      <c r="DX24" s="6"/>
      <c r="DY24" s="6"/>
      <c r="DZ24" s="13">
        <v>45554</v>
      </c>
      <c r="EA24" s="6"/>
      <c r="EB24" s="6"/>
      <c r="EC24" s="6"/>
      <c r="ED24" s="13">
        <v>45555</v>
      </c>
      <c r="EE24" s="6"/>
      <c r="EF24" s="6"/>
      <c r="EG24" s="6"/>
      <c r="EH24" s="13">
        <v>45556</v>
      </c>
      <c r="EI24" s="6"/>
      <c r="EJ24" s="6"/>
      <c r="EK24" s="14"/>
      <c r="EL24" s="13">
        <v>45557</v>
      </c>
      <c r="EM24" s="6"/>
      <c r="EN24" s="6"/>
      <c r="EO24" s="6"/>
      <c r="EP24" s="6"/>
      <c r="EQ24" s="13">
        <v>45558</v>
      </c>
      <c r="ER24" s="6"/>
      <c r="ES24" s="6"/>
      <c r="ET24" s="6"/>
      <c r="EU24" s="13">
        <v>45559</v>
      </c>
      <c r="EV24" s="6"/>
      <c r="EW24" s="6"/>
      <c r="EX24" s="6"/>
      <c r="EY24" s="13">
        <v>45560</v>
      </c>
      <c r="EZ24" s="6"/>
      <c r="FA24" s="6"/>
      <c r="FB24" s="6"/>
      <c r="FC24" s="13">
        <v>45561</v>
      </c>
      <c r="FD24" s="6"/>
      <c r="FE24" s="6"/>
      <c r="FF24" s="6"/>
      <c r="FG24" s="13">
        <v>45562</v>
      </c>
      <c r="FH24" s="6"/>
      <c r="FI24" s="6"/>
      <c r="FJ24" s="6"/>
      <c r="FK24" s="13">
        <v>45563</v>
      </c>
      <c r="FL24" s="6"/>
      <c r="FM24" s="6"/>
      <c r="FN24" s="6"/>
      <c r="FO24" s="13">
        <v>45564</v>
      </c>
    </row>
    <row r="25" spans="1:175" ht="28.2" thickTop="1" x14ac:dyDescent="0.3">
      <c r="A25" s="53" t="s">
        <v>49</v>
      </c>
      <c r="B25" s="16" t="s">
        <v>4</v>
      </c>
      <c r="C25" s="16" t="s">
        <v>5</v>
      </c>
      <c r="D25" s="16" t="s">
        <v>6</v>
      </c>
      <c r="E25" s="17" t="s">
        <v>7</v>
      </c>
      <c r="F25" s="18" t="s">
        <v>8</v>
      </c>
      <c r="G25" s="16" t="s">
        <v>5</v>
      </c>
      <c r="H25" s="16" t="s">
        <v>6</v>
      </c>
      <c r="I25" s="17" t="s">
        <v>7</v>
      </c>
      <c r="J25" s="18" t="s">
        <v>9</v>
      </c>
      <c r="K25" s="16" t="s">
        <v>5</v>
      </c>
      <c r="L25" s="16" t="s">
        <v>6</v>
      </c>
      <c r="M25" s="17" t="s">
        <v>7</v>
      </c>
      <c r="N25" s="18" t="s">
        <v>10</v>
      </c>
      <c r="O25" s="16" t="s">
        <v>5</v>
      </c>
      <c r="P25" s="16" t="s">
        <v>6</v>
      </c>
      <c r="Q25" s="17" t="s">
        <v>7</v>
      </c>
      <c r="R25" s="18" t="s">
        <v>11</v>
      </c>
      <c r="S25" s="16" t="s">
        <v>5</v>
      </c>
      <c r="T25" s="16" t="s">
        <v>6</v>
      </c>
      <c r="U25" s="17" t="s">
        <v>7</v>
      </c>
      <c r="V25" s="18" t="s">
        <v>12</v>
      </c>
      <c r="W25" s="16" t="s">
        <v>5</v>
      </c>
      <c r="X25" s="16" t="s">
        <v>6</v>
      </c>
      <c r="Y25" s="17" t="s">
        <v>7</v>
      </c>
      <c r="Z25" s="18" t="s">
        <v>13</v>
      </c>
      <c r="AA25" s="16" t="s">
        <v>5</v>
      </c>
      <c r="AB25" s="16" t="s">
        <v>6</v>
      </c>
      <c r="AC25" s="17" t="s">
        <v>7</v>
      </c>
      <c r="AD25" s="19" t="s">
        <v>14</v>
      </c>
      <c r="AE25" s="16" t="s">
        <v>4</v>
      </c>
      <c r="AF25" s="16" t="s">
        <v>5</v>
      </c>
      <c r="AG25" s="16" t="s">
        <v>6</v>
      </c>
      <c r="AH25" s="17" t="s">
        <v>7</v>
      </c>
      <c r="AI25" s="18" t="s">
        <v>8</v>
      </c>
      <c r="AJ25" s="16" t="s">
        <v>5</v>
      </c>
      <c r="AK25" s="16" t="s">
        <v>6</v>
      </c>
      <c r="AL25" s="17" t="s">
        <v>7</v>
      </c>
      <c r="AM25" s="18" t="s">
        <v>9</v>
      </c>
      <c r="AN25" s="16" t="s">
        <v>5</v>
      </c>
      <c r="AO25" s="16" t="s">
        <v>6</v>
      </c>
      <c r="AP25" s="17" t="s">
        <v>7</v>
      </c>
      <c r="AQ25" s="18" t="s">
        <v>10</v>
      </c>
      <c r="AR25" s="16" t="s">
        <v>5</v>
      </c>
      <c r="AS25" s="16" t="s">
        <v>6</v>
      </c>
      <c r="AT25" s="17" t="s">
        <v>7</v>
      </c>
      <c r="AU25" s="18" t="s">
        <v>11</v>
      </c>
      <c r="AV25" s="16" t="s">
        <v>5</v>
      </c>
      <c r="AW25" s="16" t="s">
        <v>6</v>
      </c>
      <c r="AX25" s="17" t="s">
        <v>7</v>
      </c>
      <c r="AY25" s="18" t="s">
        <v>12</v>
      </c>
      <c r="AZ25" s="16" t="s">
        <v>5</v>
      </c>
      <c r="BA25" s="16" t="s">
        <v>6</v>
      </c>
      <c r="BB25" s="17" t="s">
        <v>7</v>
      </c>
      <c r="BC25" s="18" t="s">
        <v>13</v>
      </c>
      <c r="BD25" s="16" t="s">
        <v>5</v>
      </c>
      <c r="BE25" s="16" t="s">
        <v>6</v>
      </c>
      <c r="BF25" s="17" t="s">
        <v>7</v>
      </c>
      <c r="BG25" s="19" t="s">
        <v>14</v>
      </c>
      <c r="BH25" s="16" t="s">
        <v>4</v>
      </c>
      <c r="BI25" s="16" t="s">
        <v>5</v>
      </c>
      <c r="BJ25" s="16" t="s">
        <v>6</v>
      </c>
      <c r="BK25" s="17" t="s">
        <v>7</v>
      </c>
      <c r="BL25" s="18" t="s">
        <v>8</v>
      </c>
      <c r="BM25" s="16" t="s">
        <v>5</v>
      </c>
      <c r="BN25" s="16" t="s">
        <v>6</v>
      </c>
      <c r="BO25" s="17" t="s">
        <v>7</v>
      </c>
      <c r="BP25" s="18" t="s">
        <v>9</v>
      </c>
      <c r="BQ25" s="16" t="s">
        <v>5</v>
      </c>
      <c r="BR25" s="16" t="s">
        <v>6</v>
      </c>
      <c r="BS25" s="17" t="s">
        <v>7</v>
      </c>
      <c r="BT25" s="18" t="s">
        <v>10</v>
      </c>
      <c r="BU25" s="16" t="s">
        <v>5</v>
      </c>
      <c r="BV25" s="16" t="s">
        <v>6</v>
      </c>
      <c r="BW25" s="17" t="s">
        <v>7</v>
      </c>
      <c r="BX25" s="18" t="s">
        <v>11</v>
      </c>
      <c r="BY25" s="16" t="s">
        <v>5</v>
      </c>
      <c r="BZ25" s="16" t="s">
        <v>6</v>
      </c>
      <c r="CA25" s="17" t="s">
        <v>7</v>
      </c>
      <c r="CB25" s="18" t="s">
        <v>12</v>
      </c>
      <c r="CC25" s="16" t="s">
        <v>5</v>
      </c>
      <c r="CD25" s="16" t="s">
        <v>6</v>
      </c>
      <c r="CE25" s="17" t="s">
        <v>7</v>
      </c>
      <c r="CF25" s="18" t="s">
        <v>13</v>
      </c>
      <c r="CG25" s="16" t="s">
        <v>5</v>
      </c>
      <c r="CH25" s="16" t="s">
        <v>6</v>
      </c>
      <c r="CI25" s="17" t="s">
        <v>7</v>
      </c>
      <c r="CJ25" s="19" t="s">
        <v>14</v>
      </c>
      <c r="CK25" s="16" t="s">
        <v>4</v>
      </c>
      <c r="CL25" s="16" t="s">
        <v>5</v>
      </c>
      <c r="CM25" s="16" t="s">
        <v>6</v>
      </c>
      <c r="CN25" s="17" t="s">
        <v>7</v>
      </c>
      <c r="CO25" s="18" t="s">
        <v>8</v>
      </c>
      <c r="CP25" s="16" t="s">
        <v>5</v>
      </c>
      <c r="CQ25" s="16" t="s">
        <v>6</v>
      </c>
      <c r="CR25" s="17" t="s">
        <v>7</v>
      </c>
      <c r="CS25" s="18" t="s">
        <v>9</v>
      </c>
      <c r="CT25" s="16" t="s">
        <v>5</v>
      </c>
      <c r="CU25" s="16" t="s">
        <v>6</v>
      </c>
      <c r="CV25" s="17" t="s">
        <v>7</v>
      </c>
      <c r="CW25" s="18" t="s">
        <v>10</v>
      </c>
      <c r="CX25" s="16" t="s">
        <v>5</v>
      </c>
      <c r="CY25" s="16" t="s">
        <v>6</v>
      </c>
      <c r="CZ25" s="17" t="s">
        <v>7</v>
      </c>
      <c r="DA25" s="18" t="s">
        <v>11</v>
      </c>
      <c r="DB25" s="16" t="s">
        <v>5</v>
      </c>
      <c r="DC25" s="16" t="s">
        <v>6</v>
      </c>
      <c r="DD25" s="17" t="s">
        <v>7</v>
      </c>
      <c r="DE25" s="18" t="s">
        <v>12</v>
      </c>
      <c r="DF25" s="16" t="s">
        <v>5</v>
      </c>
      <c r="DG25" s="16" t="s">
        <v>6</v>
      </c>
      <c r="DH25" s="17" t="s">
        <v>7</v>
      </c>
      <c r="DI25" s="18" t="s">
        <v>13</v>
      </c>
      <c r="DJ25" s="16" t="s">
        <v>5</v>
      </c>
      <c r="DK25" s="16" t="s">
        <v>6</v>
      </c>
      <c r="DL25" s="17" t="s">
        <v>7</v>
      </c>
      <c r="DM25" s="19" t="s">
        <v>14</v>
      </c>
      <c r="DN25" s="16" t="s">
        <v>4</v>
      </c>
      <c r="DO25" s="16" t="s">
        <v>5</v>
      </c>
      <c r="DP25" s="16" t="s">
        <v>6</v>
      </c>
      <c r="DQ25" s="17" t="s">
        <v>7</v>
      </c>
      <c r="DR25" s="18" t="s">
        <v>8</v>
      </c>
      <c r="DS25" s="16" t="s">
        <v>5</v>
      </c>
      <c r="DT25" s="16" t="s">
        <v>6</v>
      </c>
      <c r="DU25" s="17" t="s">
        <v>7</v>
      </c>
      <c r="DV25" s="18" t="s">
        <v>9</v>
      </c>
      <c r="DW25" s="16" t="s">
        <v>5</v>
      </c>
      <c r="DX25" s="16" t="s">
        <v>6</v>
      </c>
      <c r="DY25" s="17" t="s">
        <v>7</v>
      </c>
      <c r="DZ25" s="18" t="s">
        <v>10</v>
      </c>
      <c r="EA25" s="16" t="s">
        <v>5</v>
      </c>
      <c r="EB25" s="16" t="s">
        <v>6</v>
      </c>
      <c r="EC25" s="17" t="s">
        <v>7</v>
      </c>
      <c r="ED25" s="18" t="s">
        <v>11</v>
      </c>
      <c r="EE25" s="16" t="s">
        <v>5</v>
      </c>
      <c r="EF25" s="16" t="s">
        <v>6</v>
      </c>
      <c r="EG25" s="17" t="s">
        <v>7</v>
      </c>
      <c r="EH25" s="18" t="s">
        <v>12</v>
      </c>
      <c r="EI25" s="16" t="s">
        <v>5</v>
      </c>
      <c r="EJ25" s="16" t="s">
        <v>6</v>
      </c>
      <c r="EK25" s="17" t="s">
        <v>7</v>
      </c>
      <c r="EL25" s="18" t="s">
        <v>13</v>
      </c>
      <c r="EM25" s="16" t="s">
        <v>5</v>
      </c>
      <c r="EN25" s="16" t="s">
        <v>6</v>
      </c>
      <c r="EO25" s="17" t="s">
        <v>7</v>
      </c>
      <c r="EP25" s="19" t="s">
        <v>14</v>
      </c>
      <c r="EQ25" s="16" t="s">
        <v>4</v>
      </c>
      <c r="ER25" s="16" t="s">
        <v>5</v>
      </c>
      <c r="ES25" s="16" t="s">
        <v>6</v>
      </c>
      <c r="ET25" s="17" t="s">
        <v>7</v>
      </c>
      <c r="EU25" s="18" t="s">
        <v>8</v>
      </c>
      <c r="EV25" s="16" t="s">
        <v>5</v>
      </c>
      <c r="EW25" s="16" t="s">
        <v>6</v>
      </c>
      <c r="EX25" s="17" t="s">
        <v>7</v>
      </c>
      <c r="EY25" s="18" t="s">
        <v>9</v>
      </c>
      <c r="EZ25" s="16" t="s">
        <v>5</v>
      </c>
      <c r="FA25" s="16" t="s">
        <v>6</v>
      </c>
      <c r="FB25" s="17" t="s">
        <v>7</v>
      </c>
      <c r="FC25" s="18" t="s">
        <v>10</v>
      </c>
      <c r="FD25" s="16" t="s">
        <v>5</v>
      </c>
      <c r="FE25" s="16" t="s">
        <v>6</v>
      </c>
      <c r="FF25" s="17" t="s">
        <v>7</v>
      </c>
      <c r="FG25" s="18" t="s">
        <v>11</v>
      </c>
      <c r="FH25" s="16" t="s">
        <v>5</v>
      </c>
      <c r="FI25" s="16" t="s">
        <v>6</v>
      </c>
      <c r="FJ25" s="17" t="s">
        <v>7</v>
      </c>
      <c r="FK25" s="18" t="s">
        <v>12</v>
      </c>
      <c r="FL25" s="16" t="s">
        <v>5</v>
      </c>
      <c r="FM25" s="16" t="s">
        <v>6</v>
      </c>
      <c r="FN25" s="17" t="s">
        <v>7</v>
      </c>
      <c r="FO25" s="18" t="s">
        <v>13</v>
      </c>
      <c r="FP25" s="16" t="s">
        <v>5</v>
      </c>
      <c r="FQ25" s="16" t="s">
        <v>6</v>
      </c>
      <c r="FR25" s="17" t="s">
        <v>7</v>
      </c>
      <c r="FS25" s="19" t="s">
        <v>14</v>
      </c>
    </row>
    <row r="26" spans="1:175" ht="32.25" customHeight="1" x14ac:dyDescent="0.3">
      <c r="A26" s="54" t="s">
        <v>133</v>
      </c>
      <c r="B26" s="21" t="s">
        <v>15</v>
      </c>
      <c r="C26" s="22" t="s">
        <v>16</v>
      </c>
      <c r="D26" s="22" t="s">
        <v>16</v>
      </c>
      <c r="E26" s="23" t="s">
        <v>17</v>
      </c>
      <c r="F26" s="21" t="s">
        <v>15</v>
      </c>
      <c r="G26" s="22" t="s">
        <v>16</v>
      </c>
      <c r="H26" s="22" t="s">
        <v>16</v>
      </c>
      <c r="I26" s="23" t="s">
        <v>17</v>
      </c>
      <c r="J26" s="21" t="s">
        <v>15</v>
      </c>
      <c r="K26" s="22" t="s">
        <v>16</v>
      </c>
      <c r="L26" s="22" t="s">
        <v>16</v>
      </c>
      <c r="M26" s="23" t="s">
        <v>17</v>
      </c>
      <c r="N26" s="21" t="s">
        <v>15</v>
      </c>
      <c r="O26" s="22" t="s">
        <v>16</v>
      </c>
      <c r="P26" s="22" t="s">
        <v>16</v>
      </c>
      <c r="Q26" s="23" t="s">
        <v>17</v>
      </c>
      <c r="R26" s="21" t="s">
        <v>15</v>
      </c>
      <c r="S26" s="22" t="s">
        <v>16</v>
      </c>
      <c r="T26" s="22" t="s">
        <v>16</v>
      </c>
      <c r="U26" s="23" t="s">
        <v>17</v>
      </c>
      <c r="V26" s="21" t="s">
        <v>15</v>
      </c>
      <c r="W26" s="22" t="s">
        <v>16</v>
      </c>
      <c r="X26" s="22" t="s">
        <v>16</v>
      </c>
      <c r="Y26" s="23" t="s">
        <v>17</v>
      </c>
      <c r="Z26" s="26" t="s">
        <v>18</v>
      </c>
      <c r="AA26" s="22" t="s">
        <v>16</v>
      </c>
      <c r="AB26" s="22" t="s">
        <v>16</v>
      </c>
      <c r="AC26" s="23" t="s">
        <v>17</v>
      </c>
      <c r="AD26" s="25">
        <f t="shared" ref="AD26:AD38" si="6">E26+I26+M26+Q26+U26+Y26+AC26</f>
        <v>0</v>
      </c>
      <c r="AE26" s="21" t="s">
        <v>15</v>
      </c>
      <c r="AF26" s="22" t="s">
        <v>16</v>
      </c>
      <c r="AG26" s="22" t="s">
        <v>16</v>
      </c>
      <c r="AH26" s="23" t="s">
        <v>17</v>
      </c>
      <c r="AI26" s="21" t="s">
        <v>15</v>
      </c>
      <c r="AJ26" s="22" t="s">
        <v>16</v>
      </c>
      <c r="AK26" s="22" t="s">
        <v>16</v>
      </c>
      <c r="AL26" s="23" t="s">
        <v>17</v>
      </c>
      <c r="AM26" s="21" t="s">
        <v>15</v>
      </c>
      <c r="AN26" s="22" t="s">
        <v>16</v>
      </c>
      <c r="AO26" s="22" t="s">
        <v>16</v>
      </c>
      <c r="AP26" s="23" t="s">
        <v>17</v>
      </c>
      <c r="AQ26" s="21" t="s">
        <v>15</v>
      </c>
      <c r="AR26" s="22" t="s">
        <v>16</v>
      </c>
      <c r="AS26" s="22" t="s">
        <v>16</v>
      </c>
      <c r="AT26" s="23" t="s">
        <v>17</v>
      </c>
      <c r="AU26" s="21" t="s">
        <v>15</v>
      </c>
      <c r="AV26" s="22" t="s">
        <v>16</v>
      </c>
      <c r="AW26" s="22" t="s">
        <v>16</v>
      </c>
      <c r="AX26" s="23" t="s">
        <v>17</v>
      </c>
      <c r="AY26" s="21" t="s">
        <v>15</v>
      </c>
      <c r="AZ26" s="22" t="s">
        <v>16</v>
      </c>
      <c r="BA26" s="22" t="s">
        <v>16</v>
      </c>
      <c r="BB26" s="23" t="s">
        <v>17</v>
      </c>
      <c r="BC26" s="26" t="s">
        <v>18</v>
      </c>
      <c r="BD26" s="22" t="s">
        <v>16</v>
      </c>
      <c r="BE26" s="22" t="s">
        <v>16</v>
      </c>
      <c r="BF26" s="23" t="s">
        <v>17</v>
      </c>
      <c r="BG26" s="25">
        <f t="shared" ref="BG26:BG35" si="7">AH26+AL26+AP26+AT26+AX26+BB26+BF26</f>
        <v>0</v>
      </c>
      <c r="BH26" s="21" t="s">
        <v>15</v>
      </c>
      <c r="BI26" s="22" t="str">
        <f>VLOOKUP(BH26,'PS-FS'!$D$2:$F$56,2,FALSE)</f>
        <v>-</v>
      </c>
      <c r="BJ26" s="22" t="str">
        <f>VLOOKUP(BH26,'PS-FS'!$D$2:$F$56,3,FALSE)</f>
        <v>-</v>
      </c>
      <c r="BK26" s="23">
        <f>IFERROR(VLOOKUP(BH26,'PS-FS'!$D$1:$H$56,5,FALSE),"00:00")</f>
        <v>0</v>
      </c>
      <c r="BL26" s="21" t="s">
        <v>15</v>
      </c>
      <c r="BM26" s="22" t="str">
        <f>VLOOKUP(BL26,'PS-FS'!$D$2:$F$56,2,FALSE)</f>
        <v>-</v>
      </c>
      <c r="BN26" s="22" t="str">
        <f>VLOOKUP(BL26,'PS-FS'!$D$2:$F$56,3,FALSE)</f>
        <v>-</v>
      </c>
      <c r="BO26" s="23">
        <f>IFERROR(VLOOKUP(BL26,'PS-FS'!$D$1:$H$56,5,FALSE),"00:00")</f>
        <v>0</v>
      </c>
      <c r="BP26" s="26" t="s">
        <v>19</v>
      </c>
      <c r="BQ26" s="22">
        <f>VLOOKUP(BP26,'PS-FS'!$D$2:$F$56,2,FALSE)</f>
        <v>0.20833333333333334</v>
      </c>
      <c r="BR26" s="22">
        <f>VLOOKUP(BP26,'PS-FS'!$D$2:$F$56,3,FALSE)</f>
        <v>0.5</v>
      </c>
      <c r="BS26" s="23">
        <f>IFERROR(VLOOKUP(BP26,'PS-FS'!$D$1:$H$56,5,FALSE),"00:00")</f>
        <v>0.29166666666666663</v>
      </c>
      <c r="BT26" s="27" t="s">
        <v>20</v>
      </c>
      <c r="BU26" s="22">
        <f>VLOOKUP(BT26,'PS-FS'!$D$2:$F$56,2,FALSE)</f>
        <v>0.21180555555555558</v>
      </c>
      <c r="BV26" s="22">
        <f>VLOOKUP(BT26,'PS-FS'!$D$2:$F$56,3,FALSE)</f>
        <v>0.42013888888888895</v>
      </c>
      <c r="BW26" s="23">
        <f>IFERROR(VLOOKUP(BT26,'PS-FS'!$D$1:$H$56,5,FALSE),"00:00")</f>
        <v>0.20833333333333337</v>
      </c>
      <c r="BX26" s="33" t="s">
        <v>27</v>
      </c>
      <c r="BY26" s="22">
        <f>VLOOKUP(BX26,'PS-FS'!$D$2:$F$56,2,FALSE)</f>
        <v>0.20833333333333334</v>
      </c>
      <c r="BZ26" s="22">
        <f>VLOOKUP(BX26,'PS-FS'!$D$2:$F$56,3,FALSE)</f>
        <v>0.53472222222222188</v>
      </c>
      <c r="CA26" s="23">
        <f>IFERROR(VLOOKUP(BX26,'PS-FS'!$D$1:$H$56,5,FALSE),"00:00")</f>
        <v>0.31249999999999961</v>
      </c>
      <c r="CB26" s="33" t="s">
        <v>26</v>
      </c>
      <c r="CC26" s="22">
        <f>VLOOKUP(CB26,'PS-FS'!$D$2:$F$56,2,FALSE)</f>
        <v>0.22916666666666669</v>
      </c>
      <c r="CD26" s="22">
        <f>VLOOKUP(CB26,'PS-FS'!$D$2:$F$56,3,FALSE)</f>
        <v>0.58680555555555514</v>
      </c>
      <c r="CE26" s="23">
        <f>IFERROR(VLOOKUP(CB26,'PS-FS'!$D$1:$H$56,5,FALSE),"00:00")</f>
        <v>0.34374999999999956</v>
      </c>
      <c r="CF26" s="26" t="s">
        <v>18</v>
      </c>
      <c r="CG26" s="22" t="s">
        <v>16</v>
      </c>
      <c r="CH26" s="22" t="s">
        <v>16</v>
      </c>
      <c r="CI26" s="23">
        <f>IFERROR(VLOOKUP(CF26,'PS-FS'!$D$1:$H$56,5,FALSE),"00:00")</f>
        <v>0</v>
      </c>
      <c r="CJ26" s="25">
        <f t="shared" ref="CJ26:CJ38" si="8">BK26+BO26+BS26+BW26+CA26+CE26+CI26</f>
        <v>1.1562499999999991</v>
      </c>
      <c r="CK26" s="35" t="s">
        <v>29</v>
      </c>
      <c r="CL26" s="22">
        <f>VLOOKUP(CK26,'PS-FS'!$D$2:$F$56,2,FALSE)</f>
        <v>0.55902777777777757</v>
      </c>
      <c r="CM26" s="22">
        <f>VLOOKUP(CK26,'PS-FS'!$D$2:$F$56,3,FALSE)</f>
        <v>0.83680555555555503</v>
      </c>
      <c r="CN26" s="23">
        <f>IFERROR(VLOOKUP(CK26,'PS-FS'!$D$1:$H$56,5,FALSE),"00:00")</f>
        <v>0.26388888888888856</v>
      </c>
      <c r="CO26" s="35" t="s">
        <v>29</v>
      </c>
      <c r="CP26" s="22">
        <f>VLOOKUP(CO26,'PS-FS'!$D$2:$F$56,2,FALSE)</f>
        <v>0.55902777777777757</v>
      </c>
      <c r="CQ26" s="22">
        <f>VLOOKUP(CO26,'PS-FS'!$D$2:$F$56,3,FALSE)</f>
        <v>0.83680555555555503</v>
      </c>
      <c r="CR26" s="23">
        <f>IFERROR(VLOOKUP(CO26,'PS-FS'!$D$1:$H$56,5,FALSE),"00:00")</f>
        <v>0.26388888888888856</v>
      </c>
      <c r="CS26" s="28" t="s">
        <v>21</v>
      </c>
      <c r="CT26" s="22">
        <f>VLOOKUP(CS26,'PS-FS'!$D$2:$F$56,2,FALSE)</f>
        <v>0.42708333333333337</v>
      </c>
      <c r="CU26" s="22">
        <f>VLOOKUP(CS26,'PS-FS'!$D$2:$F$56,3,FALSE)</f>
        <v>0.65624999999999967</v>
      </c>
      <c r="CV26" s="23">
        <f>IFERROR(VLOOKUP(CS26,'PS-FS'!$D$1:$H$56,5,FALSE),"00:00")</f>
        <v>0.2291666666666663</v>
      </c>
      <c r="CW26" s="31" t="s">
        <v>24</v>
      </c>
      <c r="CX26" s="22">
        <f>VLOOKUP(CW26,'PS-FS'!$D$2:$F$56,2,FALSE)</f>
        <v>0.5</v>
      </c>
      <c r="CY26" s="22">
        <f>VLOOKUP(CW26,'PS-FS'!$D$2:$F$56,3,FALSE)</f>
        <v>0.79166666666666663</v>
      </c>
      <c r="CZ26" s="23">
        <f>IFERROR(VLOOKUP(CW26,'PS-FS'!$D$1:$H$56,5,FALSE),"00:00")</f>
        <v>0.29166666666666663</v>
      </c>
      <c r="DA26" s="30" t="s">
        <v>23</v>
      </c>
      <c r="DB26" s="22">
        <f>VLOOKUP(DA26,'PS-FS'!$D$2:$F$56,2,FALSE)</f>
        <v>0.52777777777777757</v>
      </c>
      <c r="DC26" s="22">
        <f>VLOOKUP(DA26,'PS-FS'!$D$2:$F$56,3,FALSE)</f>
        <v>0.83333333333333204</v>
      </c>
      <c r="DD26" s="23">
        <f>IFERROR(VLOOKUP(DA26,'PS-FS'!$D$1:$H$56,5,FALSE),"00:00")</f>
        <v>0.29166666666666557</v>
      </c>
      <c r="DE26" s="31" t="s">
        <v>18</v>
      </c>
      <c r="DF26" s="22" t="str">
        <f>VLOOKUP(DE26,'PS-FS'!$D$2:$F$56,2,FALSE)</f>
        <v>-</v>
      </c>
      <c r="DG26" s="22" t="str">
        <f>VLOOKUP(DE26,'PS-FS'!$D$2:$F$56,3,FALSE)</f>
        <v>-</v>
      </c>
      <c r="DH26" s="23">
        <f>IFERROR(VLOOKUP(DE26,'PS-FS'!$D$1:$H$56,5,FALSE),"00:00")</f>
        <v>0</v>
      </c>
      <c r="DI26" s="34" t="s">
        <v>18</v>
      </c>
      <c r="DJ26" s="22" t="str">
        <f>VLOOKUP(DI26,'PS-FS'!$D$2:$F$56,2,FALSE)</f>
        <v>-</v>
      </c>
      <c r="DK26" s="22" t="str">
        <f>VLOOKUP(DI26,'PS-FS'!$D$2:$F$56,3,FALSE)</f>
        <v>-</v>
      </c>
      <c r="DL26" s="23">
        <f>IFERROR(VLOOKUP(DI26,'PS-FS'!$D$1:$H$56,5,FALSE),"00:00")</f>
        <v>0</v>
      </c>
      <c r="DM26" s="25">
        <f t="shared" ref="DM26:DM38" si="9">CN26+CR26+CV26+CZ26+DD26+DH26+DL26</f>
        <v>1.3402777777777757</v>
      </c>
      <c r="DN26" s="33" t="s">
        <v>27</v>
      </c>
      <c r="DO26" s="22">
        <f>VLOOKUP(DN26,'PS-FS'!$D$2:$F$56,2,FALSE)</f>
        <v>0.20833333333333334</v>
      </c>
      <c r="DP26" s="22">
        <f>VLOOKUP(DN26,'PS-FS'!$D$2:$F$56,3,FALSE)</f>
        <v>0.53472222222222188</v>
      </c>
      <c r="DQ26" s="23">
        <v>0.27777777777777746</v>
      </c>
      <c r="DR26" s="33" t="s">
        <v>27</v>
      </c>
      <c r="DS26" s="22">
        <f>VLOOKUP(DR26,'PS-FS'!$D$2:$F$56,2,FALSE)</f>
        <v>0.20833333333333334</v>
      </c>
      <c r="DT26" s="22">
        <f>VLOOKUP(DR26,'PS-FS'!$D$2:$F$56,3,FALSE)</f>
        <v>0.53472222222222188</v>
      </c>
      <c r="DU26" s="23">
        <v>0.27777777777777746</v>
      </c>
      <c r="DV26" s="26" t="s">
        <v>18</v>
      </c>
      <c r="DW26" s="22" t="str">
        <f>VLOOKUP(DV26,'PS-FS'!$D$2:$F$56,2,FALSE)</f>
        <v>-</v>
      </c>
      <c r="DX26" s="22" t="str">
        <f>VLOOKUP(DV26,'PS-FS'!$D$2:$F$56,3,FALSE)</f>
        <v>-</v>
      </c>
      <c r="DY26" s="23">
        <f>IFERROR(VLOOKUP(DV26,'PS-FS'!$D$1:$H$56,5,FALSE),"00:00")</f>
        <v>0</v>
      </c>
      <c r="DZ26" s="27" t="s">
        <v>20</v>
      </c>
      <c r="EA26" s="22">
        <f>VLOOKUP(DZ26,'PS-FS'!$D$2:$F$56,2,FALSE)</f>
        <v>0.21180555555555558</v>
      </c>
      <c r="EB26" s="22">
        <f>VLOOKUP(DZ26,'PS-FS'!$D$2:$F$56,3,FALSE)</f>
        <v>0.42013888888888895</v>
      </c>
      <c r="EC26" s="23">
        <f>IFERROR(VLOOKUP(DZ26,'PS-FS'!$D$1:$H$56,5,FALSE),"00:00")</f>
        <v>0.20833333333333337</v>
      </c>
      <c r="ED26" s="33" t="s">
        <v>27</v>
      </c>
      <c r="EE26" s="22">
        <f>VLOOKUP(ED26,'PS-FS'!$D$2:$F$56,2,FALSE)</f>
        <v>0.20833333333333334</v>
      </c>
      <c r="EF26" s="22">
        <f>VLOOKUP(ED26,'PS-FS'!$D$2:$F$56,3,FALSE)</f>
        <v>0.53472222222222188</v>
      </c>
      <c r="EG26" s="23">
        <f>IFERROR(VLOOKUP(ED26,'PS-FS'!$D$1:$H$56,5,FALSE),"00:00")</f>
        <v>0.31249999999999961</v>
      </c>
      <c r="EH26" s="33" t="s">
        <v>26</v>
      </c>
      <c r="EI26" s="22">
        <f>VLOOKUP(EH26,'PS-FS'!$D$2:$F$56,2,FALSE)</f>
        <v>0.22916666666666669</v>
      </c>
      <c r="EJ26" s="22">
        <f>VLOOKUP(EH26,'PS-FS'!$D$2:$F$56,3,FALSE)</f>
        <v>0.58680555555555514</v>
      </c>
      <c r="EK26" s="23">
        <f>IFERROR(VLOOKUP(EH26,'PS-FS'!$D$1:$H$56,5,FALSE),"00:00")</f>
        <v>0.34374999999999956</v>
      </c>
      <c r="EL26" s="26" t="s">
        <v>18</v>
      </c>
      <c r="EM26" s="22" t="s">
        <v>16</v>
      </c>
      <c r="EN26" s="22" t="s">
        <v>16</v>
      </c>
      <c r="EO26" s="23" t="s">
        <v>17</v>
      </c>
      <c r="EP26" s="25">
        <f t="shared" ref="EP26:EP38" si="10">DQ26+DU26+DY26+EC26+EG26+EK26+EO26</f>
        <v>1.4201388888888875</v>
      </c>
      <c r="EQ26" s="35" t="s">
        <v>29</v>
      </c>
      <c r="ER26" s="22">
        <f>VLOOKUP(EQ26,'PS-FS'!$D$2:$F$56,2,FALSE)</f>
        <v>0.55902777777777757</v>
      </c>
      <c r="ES26" s="22">
        <f>VLOOKUP(EQ26,'PS-FS'!$D$2:$F$56,3,FALSE)</f>
        <v>0.83680555555555503</v>
      </c>
      <c r="ET26" s="23">
        <f>IFERROR(VLOOKUP(EQ26,'PS-FS'!$D$1:$H$56,5,FALSE),"00:00")</f>
        <v>0.26388888888888856</v>
      </c>
      <c r="EU26" s="35" t="s">
        <v>29</v>
      </c>
      <c r="EV26" s="22">
        <f>VLOOKUP(EU26,'PS-FS'!$D$2:$F$56,2,FALSE)</f>
        <v>0.55902777777777757</v>
      </c>
      <c r="EW26" s="22">
        <f>VLOOKUP(EU26,'PS-FS'!$D$2:$F$56,3,FALSE)</f>
        <v>0.83680555555555503</v>
      </c>
      <c r="EX26" s="23">
        <f>IFERROR(VLOOKUP(EU26,'PS-FS'!$D$1:$H$56,5,FALSE),"00:00")</f>
        <v>0.26388888888888856</v>
      </c>
      <c r="EY26" s="28" t="s">
        <v>21</v>
      </c>
      <c r="EZ26" s="22">
        <f>VLOOKUP(EY26,'PS-FS'!$D$2:$F$56,2,FALSE)</f>
        <v>0.42708333333333337</v>
      </c>
      <c r="FA26" s="22">
        <f>VLOOKUP(EY26,'PS-FS'!$D$2:$F$56,3,FALSE)</f>
        <v>0.65624999999999967</v>
      </c>
      <c r="FB26" s="23">
        <f>IFERROR(VLOOKUP(EY26,'PS-FS'!$D$1:$H$56,5,FALSE),"00:00")</f>
        <v>0.2291666666666663</v>
      </c>
      <c r="FC26" s="31" t="s">
        <v>24</v>
      </c>
      <c r="FD26" s="22">
        <f>VLOOKUP(FC26,'PS-FS'!$D$2:$F$56,2,FALSE)</f>
        <v>0.5</v>
      </c>
      <c r="FE26" s="22">
        <f>VLOOKUP(FC26,'PS-FS'!$D$2:$F$56,3,FALSE)</f>
        <v>0.79166666666666663</v>
      </c>
      <c r="FF26" s="23">
        <f>IFERROR(VLOOKUP(FC26,'PS-FS'!$D$1:$H$56,5,FALSE),"00:00")</f>
        <v>0.29166666666666663</v>
      </c>
      <c r="FG26" s="30" t="s">
        <v>23</v>
      </c>
      <c r="FH26" s="22">
        <f>VLOOKUP(FG26,'PS-FS'!$D$2:$F$56,2,FALSE)</f>
        <v>0.52777777777777757</v>
      </c>
      <c r="FI26" s="22">
        <f>VLOOKUP(FG26,'PS-FS'!$D$2:$F$56,3,FALSE)</f>
        <v>0.83333333333333204</v>
      </c>
      <c r="FJ26" s="23">
        <f>IFERROR(VLOOKUP(FG26,'PS-FS'!$D$1:$H$56,5,FALSE),"00:00")</f>
        <v>0.29166666666666557</v>
      </c>
      <c r="FK26" s="31" t="s">
        <v>18</v>
      </c>
      <c r="FL26" s="22" t="str">
        <f>VLOOKUP(FK26,'PS-FS'!$D$2:$F$56,2,FALSE)</f>
        <v>-</v>
      </c>
      <c r="FM26" s="22" t="str">
        <f>VLOOKUP(FK26,'PS-FS'!$D$2:$F$56,3,FALSE)</f>
        <v>-</v>
      </c>
      <c r="FN26" s="23">
        <f>IFERROR(VLOOKUP(FK26,'PS-FS'!$D$1:$H$56,5,FALSE),"00:00")</f>
        <v>0</v>
      </c>
      <c r="FO26" s="34" t="s">
        <v>18</v>
      </c>
      <c r="FP26" s="22" t="str">
        <f>VLOOKUP(FO26,'PS-FS'!$D$2:$F$56,2,FALSE)</f>
        <v>-</v>
      </c>
      <c r="FQ26" s="22" t="str">
        <f>VLOOKUP(FO26,'PS-FS'!$D$2:$F$56,3,FALSE)</f>
        <v>-</v>
      </c>
      <c r="FR26" s="23" t="s">
        <v>17</v>
      </c>
      <c r="FS26" s="25">
        <f t="shared" ref="FS26:FS38" si="11">ET26+EX26+FB26+FF26+FJ26+FN26+FR26</f>
        <v>1.3402777777777757</v>
      </c>
    </row>
    <row r="27" spans="1:175" ht="32.25" customHeight="1" x14ac:dyDescent="0.3">
      <c r="A27" s="54" t="s">
        <v>134</v>
      </c>
      <c r="B27" s="27" t="s">
        <v>37</v>
      </c>
      <c r="C27" s="45">
        <v>0.2048611111111111</v>
      </c>
      <c r="D27" s="45">
        <v>0.51041666666666663</v>
      </c>
      <c r="E27" s="23">
        <v>0.30555555555555552</v>
      </c>
      <c r="F27" s="27" t="s">
        <v>37</v>
      </c>
      <c r="G27" s="45">
        <v>0.2048611111111111</v>
      </c>
      <c r="H27" s="45">
        <v>0.51041666666666663</v>
      </c>
      <c r="I27" s="23">
        <v>0.30555555555555552</v>
      </c>
      <c r="J27" s="27" t="s">
        <v>37</v>
      </c>
      <c r="K27" s="45">
        <v>0.2048611111111111</v>
      </c>
      <c r="L27" s="45">
        <v>0.51041666666666663</v>
      </c>
      <c r="M27" s="23">
        <v>0.30555555555555552</v>
      </c>
      <c r="N27" s="26" t="s">
        <v>18</v>
      </c>
      <c r="O27" s="22" t="s">
        <v>16</v>
      </c>
      <c r="P27" s="22" t="s">
        <v>16</v>
      </c>
      <c r="Q27" s="23" t="s">
        <v>17</v>
      </c>
      <c r="R27" s="27" t="s">
        <v>37</v>
      </c>
      <c r="S27" s="45">
        <v>0.2048611111111111</v>
      </c>
      <c r="T27" s="45">
        <v>0.51041666666666663</v>
      </c>
      <c r="U27" s="23">
        <v>0.30555555555555552</v>
      </c>
      <c r="V27" s="28" t="s">
        <v>41</v>
      </c>
      <c r="W27" s="47">
        <v>0.24305555555555555</v>
      </c>
      <c r="X27" s="47">
        <v>0.53125</v>
      </c>
      <c r="Y27" s="23">
        <v>0.28819444444444442</v>
      </c>
      <c r="Z27" s="26" t="s">
        <v>18</v>
      </c>
      <c r="AA27" s="22" t="s">
        <v>16</v>
      </c>
      <c r="AB27" s="22" t="s">
        <v>16</v>
      </c>
      <c r="AC27" s="23" t="s">
        <v>17</v>
      </c>
      <c r="AD27" s="25">
        <f t="shared" si="6"/>
        <v>1.5104166666666665</v>
      </c>
      <c r="AE27" s="27" t="s">
        <v>37</v>
      </c>
      <c r="AF27" s="22">
        <v>0.2048611111111111</v>
      </c>
      <c r="AG27" s="22">
        <v>0.51041666666666663</v>
      </c>
      <c r="AH27" s="23">
        <v>0.30555555555555552</v>
      </c>
      <c r="AI27" s="27" t="s">
        <v>37</v>
      </c>
      <c r="AJ27" s="22">
        <v>0.2048611111111111</v>
      </c>
      <c r="AK27" s="22">
        <v>0.51041666666666663</v>
      </c>
      <c r="AL27" s="23">
        <v>0.30555555555555552</v>
      </c>
      <c r="AM27" s="27" t="s">
        <v>37</v>
      </c>
      <c r="AN27" s="22">
        <v>0.2048611111111111</v>
      </c>
      <c r="AO27" s="22">
        <v>0.51041666666666663</v>
      </c>
      <c r="AP27" s="23">
        <v>0.30555555555555552</v>
      </c>
      <c r="AQ27" s="28" t="s">
        <v>33</v>
      </c>
      <c r="AR27" s="22">
        <v>0.21527777777777779</v>
      </c>
      <c r="AS27" s="22">
        <v>0.53125</v>
      </c>
      <c r="AT27" s="23">
        <v>0.31597222222222221</v>
      </c>
      <c r="AU27" s="27" t="s">
        <v>18</v>
      </c>
      <c r="AV27" s="22" t="s">
        <v>16</v>
      </c>
      <c r="AW27" s="22" t="s">
        <v>16</v>
      </c>
      <c r="AX27" s="23" t="s">
        <v>17</v>
      </c>
      <c r="AY27" s="28" t="s">
        <v>18</v>
      </c>
      <c r="AZ27" s="22" t="s">
        <v>16</v>
      </c>
      <c r="BA27" s="22" t="s">
        <v>16</v>
      </c>
      <c r="BB27" s="23" t="s">
        <v>17</v>
      </c>
      <c r="BC27" s="26" t="s">
        <v>18</v>
      </c>
      <c r="BD27" s="22" t="s">
        <v>16</v>
      </c>
      <c r="BE27" s="22" t="s">
        <v>16</v>
      </c>
      <c r="BF27" s="23" t="s">
        <v>17</v>
      </c>
      <c r="BG27" s="25">
        <f t="shared" si="7"/>
        <v>1.2326388888888888</v>
      </c>
      <c r="BH27" s="27" t="s">
        <v>20</v>
      </c>
      <c r="BI27" s="22">
        <f>VLOOKUP(BH27,'PS-FS'!$D$2:$F$56,2,FALSE)</f>
        <v>0.21180555555555558</v>
      </c>
      <c r="BJ27" s="22">
        <f>VLOOKUP(BH27,'PS-FS'!$D$2:$F$56,3,FALSE)</f>
        <v>0.42013888888888895</v>
      </c>
      <c r="BK27" s="23">
        <f>IFERROR(VLOOKUP(BH27,'PS-FS'!$D$1:$H$56,5,FALSE),"00:00")</f>
        <v>0.20833333333333337</v>
      </c>
      <c r="BL27" s="27" t="s">
        <v>20</v>
      </c>
      <c r="BM27" s="22">
        <f>VLOOKUP(BL27,'PS-FS'!$D$2:$F$56,2,FALSE)</f>
        <v>0.21180555555555558</v>
      </c>
      <c r="BN27" s="22">
        <f>VLOOKUP(BL27,'PS-FS'!$D$2:$F$56,3,FALSE)</f>
        <v>0.42013888888888895</v>
      </c>
      <c r="BO27" s="23">
        <f>IFERROR(VLOOKUP(BL27,'PS-FS'!$D$1:$H$56,5,FALSE),"00:00")</f>
        <v>0.20833333333333337</v>
      </c>
      <c r="BP27" s="27" t="s">
        <v>20</v>
      </c>
      <c r="BQ27" s="22">
        <f>VLOOKUP(BP27,'PS-FS'!$D$2:$F$56,2,FALSE)</f>
        <v>0.21180555555555558</v>
      </c>
      <c r="BR27" s="22">
        <f>VLOOKUP(BP27,'PS-FS'!$D$2:$F$56,3,FALSE)</f>
        <v>0.42013888888888895</v>
      </c>
      <c r="BS27" s="23">
        <f>IFERROR(VLOOKUP(BP27,'PS-FS'!$D$1:$H$56,5,FALSE),"00:00")</f>
        <v>0.20833333333333337</v>
      </c>
      <c r="BT27" s="26" t="s">
        <v>19</v>
      </c>
      <c r="BU27" s="22">
        <f>VLOOKUP(BT27,'PS-FS'!$D$2:$F$56,2,FALSE)</f>
        <v>0.20833333333333334</v>
      </c>
      <c r="BV27" s="22">
        <f>VLOOKUP(BT27,'PS-FS'!$D$2:$F$56,3,FALSE)</f>
        <v>0.5</v>
      </c>
      <c r="BW27" s="23">
        <f>IFERROR(VLOOKUP(BT27,'PS-FS'!$D$1:$H$56,5,FALSE),"00:00")</f>
        <v>0.29166666666666663</v>
      </c>
      <c r="BX27" s="27" t="s">
        <v>20</v>
      </c>
      <c r="BY27" s="22">
        <f>VLOOKUP(BX27,'PS-FS'!$D$2:$F$56,2,FALSE)</f>
        <v>0.21180555555555558</v>
      </c>
      <c r="BZ27" s="22">
        <f>VLOOKUP(BX27,'PS-FS'!$D$2:$F$56,3,FALSE)</f>
        <v>0.42013888888888895</v>
      </c>
      <c r="CA27" s="23">
        <f>IFERROR(VLOOKUP(BX27,'PS-FS'!$D$1:$H$56,5,FALSE),"00:00")</f>
        <v>0.20833333333333337</v>
      </c>
      <c r="CB27" s="34" t="s">
        <v>18</v>
      </c>
      <c r="CC27" s="22" t="str">
        <f>VLOOKUP(CB27,'PS-FS'!$D$2:$F$56,2,FALSE)</f>
        <v>-</v>
      </c>
      <c r="CD27" s="22" t="str">
        <f>VLOOKUP(CB27,'PS-FS'!$D$2:$F$56,3,FALSE)</f>
        <v>-</v>
      </c>
      <c r="CE27" s="23">
        <f>IFERROR(VLOOKUP(CB27,'PS-FS'!$D$1:$H$56,5,FALSE),"00:00")</f>
        <v>0</v>
      </c>
      <c r="CF27" s="29" t="s">
        <v>40</v>
      </c>
      <c r="CG27" s="22">
        <v>0.55208333333333315</v>
      </c>
      <c r="CH27" s="22">
        <v>0.82638888888888784</v>
      </c>
      <c r="CI27" s="23">
        <f>IFERROR(VLOOKUP(CF27,'PS-FS'!$D$1:$H$56,5,FALSE),"00:00")</f>
        <v>0.25694444444444414</v>
      </c>
      <c r="CJ27" s="25">
        <f t="shared" si="8"/>
        <v>1.3819444444444442</v>
      </c>
      <c r="CK27" s="33" t="s">
        <v>27</v>
      </c>
      <c r="CL27" s="22">
        <f>VLOOKUP(CK27,'PS-FS'!$D$2:$F$56,2,FALSE)</f>
        <v>0.20833333333333334</v>
      </c>
      <c r="CM27" s="22">
        <f>VLOOKUP(CK27,'PS-FS'!$D$2:$F$56,3,FALSE)</f>
        <v>0.53472222222222188</v>
      </c>
      <c r="CN27" s="23">
        <v>0.27777777777777746</v>
      </c>
      <c r="CO27" s="33" t="s">
        <v>27</v>
      </c>
      <c r="CP27" s="22">
        <f>VLOOKUP(CO27,'PS-FS'!$D$2:$F$56,2,FALSE)</f>
        <v>0.20833333333333334</v>
      </c>
      <c r="CQ27" s="22">
        <f>VLOOKUP(CO27,'PS-FS'!$D$2:$F$56,3,FALSE)</f>
        <v>0.53472222222222188</v>
      </c>
      <c r="CR27" s="23">
        <v>0.27777777777777746</v>
      </c>
      <c r="CS27" s="26" t="s">
        <v>18</v>
      </c>
      <c r="CT27" s="22" t="str">
        <f>VLOOKUP(CS27,'PS-FS'!$D$2:$F$56,2,FALSE)</f>
        <v>-</v>
      </c>
      <c r="CU27" s="22" t="str">
        <f>VLOOKUP(CS27,'PS-FS'!$D$2:$F$56,3,FALSE)</f>
        <v>-</v>
      </c>
      <c r="CV27" s="23">
        <f>IFERROR(VLOOKUP(CS27,'PS-FS'!$D$1:$H$56,5,FALSE),"00:00")</f>
        <v>0</v>
      </c>
      <c r="CW27" s="27" t="s">
        <v>20</v>
      </c>
      <c r="CX27" s="22">
        <f>VLOOKUP(CW27,'PS-FS'!$D$2:$F$56,2,FALSE)</f>
        <v>0.21180555555555558</v>
      </c>
      <c r="CY27" s="22">
        <f>VLOOKUP(CW27,'PS-FS'!$D$2:$F$56,3,FALSE)</f>
        <v>0.42013888888888895</v>
      </c>
      <c r="CZ27" s="23">
        <f>IFERROR(VLOOKUP(CW27,'PS-FS'!$D$1:$H$56,5,FALSE),"00:00")</f>
        <v>0.20833333333333337</v>
      </c>
      <c r="DA27" s="33" t="s">
        <v>27</v>
      </c>
      <c r="DB27" s="22">
        <f>VLOOKUP(DA27,'PS-FS'!$D$2:$F$56,2,FALSE)</f>
        <v>0.20833333333333334</v>
      </c>
      <c r="DC27" s="22">
        <f>VLOOKUP(DA27,'PS-FS'!$D$2:$F$56,3,FALSE)</f>
        <v>0.53472222222222188</v>
      </c>
      <c r="DD27" s="23">
        <f>IFERROR(VLOOKUP(DA27,'PS-FS'!$D$1:$H$56,5,FALSE),"00:00")</f>
        <v>0.31249999999999961</v>
      </c>
      <c r="DE27" s="33" t="s">
        <v>26</v>
      </c>
      <c r="DF27" s="22">
        <f>VLOOKUP(DE27,'PS-FS'!$D$2:$F$56,2,FALSE)</f>
        <v>0.22916666666666669</v>
      </c>
      <c r="DG27" s="22">
        <f>VLOOKUP(DE27,'PS-FS'!$D$2:$F$56,3,FALSE)</f>
        <v>0.58680555555555514</v>
      </c>
      <c r="DH27" s="23">
        <f>IFERROR(VLOOKUP(DE27,'PS-FS'!$D$1:$H$56,5,FALSE),"00:00")</f>
        <v>0.34374999999999956</v>
      </c>
      <c r="DI27" s="26" t="s">
        <v>18</v>
      </c>
      <c r="DJ27" s="22" t="str">
        <f>VLOOKUP(DI27,'PS-FS'!$D$2:$F$56,2,FALSE)</f>
        <v>-</v>
      </c>
      <c r="DK27" s="22" t="str">
        <f>VLOOKUP(DI27,'PS-FS'!$D$2:$F$56,3,FALSE)</f>
        <v>-</v>
      </c>
      <c r="DL27" s="23">
        <f>IFERROR(VLOOKUP(DI27,'PS-FS'!$D$1:$H$56,5,FALSE),"00:00")</f>
        <v>0</v>
      </c>
      <c r="DM27" s="25">
        <f t="shared" si="9"/>
        <v>1.4201388888888875</v>
      </c>
      <c r="DN27" s="27" t="s">
        <v>20</v>
      </c>
      <c r="DO27" s="22">
        <f>VLOOKUP(DN27,'PS-FS'!$D$2:$F$56,2,FALSE)</f>
        <v>0.21180555555555558</v>
      </c>
      <c r="DP27" s="22">
        <f>VLOOKUP(DN27,'PS-FS'!$D$2:$F$56,3,FALSE)</f>
        <v>0.42013888888888895</v>
      </c>
      <c r="DQ27" s="23">
        <f>IFERROR(VLOOKUP(DN27,'PS-FS'!$D$1:$H$56,5,FALSE),"00:00")</f>
        <v>0.20833333333333337</v>
      </c>
      <c r="DR27" s="27" t="s">
        <v>20</v>
      </c>
      <c r="DS27" s="22">
        <f>VLOOKUP(DR27,'PS-FS'!$D$2:$F$56,2,FALSE)</f>
        <v>0.21180555555555558</v>
      </c>
      <c r="DT27" s="22">
        <f>VLOOKUP(DR27,'PS-FS'!$D$2:$F$56,3,FALSE)</f>
        <v>0.42013888888888895</v>
      </c>
      <c r="DU27" s="23">
        <f>IFERROR(VLOOKUP(DR27,'PS-FS'!$D$1:$H$56,5,FALSE),"00:00")</f>
        <v>0.20833333333333337</v>
      </c>
      <c r="DV27" s="27" t="s">
        <v>20</v>
      </c>
      <c r="DW27" s="22">
        <f>VLOOKUP(DV27,'PS-FS'!$D$2:$F$56,2,FALSE)</f>
        <v>0.21180555555555558</v>
      </c>
      <c r="DX27" s="22">
        <f>VLOOKUP(DV27,'PS-FS'!$D$2:$F$56,3,FALSE)</f>
        <v>0.42013888888888895</v>
      </c>
      <c r="DY27" s="23">
        <f>IFERROR(VLOOKUP(DV27,'PS-FS'!$D$1:$H$56,5,FALSE),"00:00")</f>
        <v>0.20833333333333337</v>
      </c>
      <c r="DZ27" s="26" t="s">
        <v>19</v>
      </c>
      <c r="EA27" s="22">
        <f>VLOOKUP(DZ27,'PS-FS'!$D$2:$F$56,2,FALSE)</f>
        <v>0.20833333333333334</v>
      </c>
      <c r="EB27" s="22">
        <f>VLOOKUP(DZ27,'PS-FS'!$D$2:$F$56,3,FALSE)</f>
        <v>0.5</v>
      </c>
      <c r="EC27" s="23">
        <f>IFERROR(VLOOKUP(DZ27,'PS-FS'!$D$1:$H$56,5,FALSE),"00:00")</f>
        <v>0.29166666666666663</v>
      </c>
      <c r="ED27" s="27" t="s">
        <v>20</v>
      </c>
      <c r="EE27" s="22">
        <f>VLOOKUP(ED27,'PS-FS'!$D$2:$F$56,2,FALSE)</f>
        <v>0.21180555555555558</v>
      </c>
      <c r="EF27" s="22">
        <f>VLOOKUP(ED27,'PS-FS'!$D$2:$F$56,3,FALSE)</f>
        <v>0.42013888888888895</v>
      </c>
      <c r="EG27" s="23">
        <f>IFERROR(VLOOKUP(ED27,'PS-FS'!$D$1:$H$56,5,FALSE),"00:00")</f>
        <v>0.20833333333333337</v>
      </c>
      <c r="EH27" s="34" t="s">
        <v>18</v>
      </c>
      <c r="EI27" s="22" t="str">
        <f>VLOOKUP(EH27,'PS-FS'!$D$2:$F$56,2,FALSE)</f>
        <v>-</v>
      </c>
      <c r="EJ27" s="22" t="str">
        <f>VLOOKUP(EH27,'PS-FS'!$D$2:$F$56,3,FALSE)</f>
        <v>-</v>
      </c>
      <c r="EK27" s="23">
        <f>IFERROR(VLOOKUP(EH27,'PS-FS'!$D$1:$H$56,5,FALSE),"00:00")</f>
        <v>0</v>
      </c>
      <c r="EL27" s="29" t="s">
        <v>40</v>
      </c>
      <c r="EM27" s="22">
        <v>0.55208333333333315</v>
      </c>
      <c r="EN27" s="22">
        <v>0.82638888888888784</v>
      </c>
      <c r="EO27" s="23">
        <v>0.27430555555555469</v>
      </c>
      <c r="EP27" s="25">
        <f t="shared" si="10"/>
        <v>1.3993055555555547</v>
      </c>
      <c r="EQ27" s="33" t="s">
        <v>27</v>
      </c>
      <c r="ER27" s="22">
        <f>VLOOKUP(EQ27,'PS-FS'!$D$2:$F$56,2,FALSE)</f>
        <v>0.20833333333333334</v>
      </c>
      <c r="ES27" s="22">
        <f>VLOOKUP(EQ27,'PS-FS'!$D$2:$F$56,3,FALSE)</f>
        <v>0.53472222222222188</v>
      </c>
      <c r="ET27" s="23">
        <v>0.27777777777777746</v>
      </c>
      <c r="EU27" s="33" t="s">
        <v>27</v>
      </c>
      <c r="EV27" s="22">
        <f>VLOOKUP(EU27,'PS-FS'!$D$2:$F$56,2,FALSE)</f>
        <v>0.20833333333333334</v>
      </c>
      <c r="EW27" s="22">
        <f>VLOOKUP(EU27,'PS-FS'!$D$2:$F$56,3,FALSE)</f>
        <v>0.53472222222222188</v>
      </c>
      <c r="EX27" s="23">
        <v>0.27777777777777746</v>
      </c>
      <c r="EY27" s="26" t="s">
        <v>18</v>
      </c>
      <c r="EZ27" s="22" t="str">
        <f>VLOOKUP(EY27,'PS-FS'!$D$2:$F$56,2,FALSE)</f>
        <v>-</v>
      </c>
      <c r="FA27" s="22" t="str">
        <f>VLOOKUP(EY27,'PS-FS'!$D$2:$F$56,3,FALSE)</f>
        <v>-</v>
      </c>
      <c r="FB27" s="23">
        <f>IFERROR(VLOOKUP(EY27,'PS-FS'!$D$1:$H$56,5,FALSE),"00:00")</f>
        <v>0</v>
      </c>
      <c r="FC27" s="27" t="s">
        <v>20</v>
      </c>
      <c r="FD27" s="22">
        <f>VLOOKUP(FC27,'PS-FS'!$D$2:$F$56,2,FALSE)</f>
        <v>0.21180555555555558</v>
      </c>
      <c r="FE27" s="22">
        <f>VLOOKUP(FC27,'PS-FS'!$D$2:$F$56,3,FALSE)</f>
        <v>0.42013888888888895</v>
      </c>
      <c r="FF27" s="23">
        <f>IFERROR(VLOOKUP(FC27,'PS-FS'!$D$1:$H$56,5,FALSE),"00:00")</f>
        <v>0.20833333333333337</v>
      </c>
      <c r="FG27" s="33" t="s">
        <v>27</v>
      </c>
      <c r="FH27" s="22">
        <f>VLOOKUP(FG27,'PS-FS'!$D$2:$F$56,2,FALSE)</f>
        <v>0.20833333333333334</v>
      </c>
      <c r="FI27" s="22">
        <f>VLOOKUP(FG27,'PS-FS'!$D$2:$F$56,3,FALSE)</f>
        <v>0.53472222222222188</v>
      </c>
      <c r="FJ27" s="23">
        <f>IFERROR(VLOOKUP(FG27,'PS-FS'!$D$1:$H$56,5,FALSE),"00:00")</f>
        <v>0.31249999999999961</v>
      </c>
      <c r="FK27" s="33" t="s">
        <v>26</v>
      </c>
      <c r="FL27" s="22">
        <f>VLOOKUP(FK27,'PS-FS'!$D$2:$F$56,2,FALSE)</f>
        <v>0.22916666666666669</v>
      </c>
      <c r="FM27" s="22">
        <f>VLOOKUP(FK27,'PS-FS'!$D$2:$F$56,3,FALSE)</f>
        <v>0.58680555555555514</v>
      </c>
      <c r="FN27" s="23">
        <f>IFERROR(VLOOKUP(FK27,'PS-FS'!$D$1:$H$56,5,FALSE),"00:00")</f>
        <v>0.34374999999999956</v>
      </c>
      <c r="FO27" s="26" t="s">
        <v>18</v>
      </c>
      <c r="FP27" s="22" t="str">
        <f>VLOOKUP(FO27,'PS-FS'!$D$2:$F$56,2,FALSE)</f>
        <v>-</v>
      </c>
      <c r="FQ27" s="22" t="str">
        <f>VLOOKUP(FO27,'PS-FS'!$D$2:$F$56,3,FALSE)</f>
        <v>-</v>
      </c>
      <c r="FR27" s="23" t="s">
        <v>17</v>
      </c>
      <c r="FS27" s="25">
        <f t="shared" si="11"/>
        <v>1.4201388888888875</v>
      </c>
    </row>
    <row r="28" spans="1:175" ht="32.25" customHeight="1" x14ac:dyDescent="0.3">
      <c r="A28" s="54" t="s">
        <v>135</v>
      </c>
      <c r="B28" s="26" t="s">
        <v>19</v>
      </c>
      <c r="C28" s="42">
        <v>0.20833333333333334</v>
      </c>
      <c r="D28" s="42">
        <v>0.5</v>
      </c>
      <c r="E28" s="23">
        <v>0.29166666666666669</v>
      </c>
      <c r="F28" s="26" t="s">
        <v>18</v>
      </c>
      <c r="G28" s="22" t="s">
        <v>16</v>
      </c>
      <c r="H28" s="22" t="s">
        <v>16</v>
      </c>
      <c r="I28" s="23" t="s">
        <v>17</v>
      </c>
      <c r="J28" s="28" t="s">
        <v>33</v>
      </c>
      <c r="K28" s="47">
        <v>0.21527777777777779</v>
      </c>
      <c r="L28" s="47">
        <v>0.53125</v>
      </c>
      <c r="M28" s="23">
        <v>0.31597222222222221</v>
      </c>
      <c r="N28" s="31" t="s">
        <v>24</v>
      </c>
      <c r="O28" s="42">
        <v>0.5</v>
      </c>
      <c r="P28" s="42">
        <v>0.79166666666666663</v>
      </c>
      <c r="Q28" s="23">
        <v>0.29166666666666669</v>
      </c>
      <c r="R28" s="29" t="s">
        <v>32</v>
      </c>
      <c r="S28" s="48">
        <v>0.51736111111111116</v>
      </c>
      <c r="T28" s="48">
        <v>0.81944444444444442</v>
      </c>
      <c r="U28" s="23">
        <v>0.30208333333333326</v>
      </c>
      <c r="V28" s="27" t="s">
        <v>45</v>
      </c>
      <c r="W28" s="45">
        <v>0.2326388888888889</v>
      </c>
      <c r="X28" s="45">
        <v>0.51041666666666663</v>
      </c>
      <c r="Y28" s="23">
        <v>0.27777777777777773</v>
      </c>
      <c r="Z28" s="26" t="s">
        <v>18</v>
      </c>
      <c r="AA28" s="22" t="s">
        <v>16</v>
      </c>
      <c r="AB28" s="22" t="s">
        <v>16</v>
      </c>
      <c r="AC28" s="23" t="s">
        <v>17</v>
      </c>
      <c r="AD28" s="25">
        <f t="shared" si="6"/>
        <v>1.4791666666666665</v>
      </c>
      <c r="AE28" s="26" t="s">
        <v>18</v>
      </c>
      <c r="AF28" s="22" t="s">
        <v>16</v>
      </c>
      <c r="AG28" s="22" t="s">
        <v>16</v>
      </c>
      <c r="AH28" s="23" t="s">
        <v>17</v>
      </c>
      <c r="AI28" s="28" t="s">
        <v>33</v>
      </c>
      <c r="AJ28" s="22">
        <v>0.21527777777777779</v>
      </c>
      <c r="AK28" s="22">
        <v>0.53125</v>
      </c>
      <c r="AL28" s="23">
        <v>0.31597222222222221</v>
      </c>
      <c r="AM28" s="26" t="s">
        <v>19</v>
      </c>
      <c r="AN28" s="22">
        <v>0.20833333333333334</v>
      </c>
      <c r="AO28" s="22">
        <v>0.5</v>
      </c>
      <c r="AP28" s="23">
        <v>0.29166666666666669</v>
      </c>
      <c r="AQ28" s="31" t="s">
        <v>24</v>
      </c>
      <c r="AR28" s="22">
        <v>0.5</v>
      </c>
      <c r="AS28" s="22">
        <v>0.79166666666666663</v>
      </c>
      <c r="AT28" s="23">
        <v>0.29166666666666669</v>
      </c>
      <c r="AU28" s="29" t="s">
        <v>32</v>
      </c>
      <c r="AV28" s="22">
        <v>0.51736111111111116</v>
      </c>
      <c r="AW28" s="22">
        <v>0.81944444444444442</v>
      </c>
      <c r="AX28" s="23">
        <v>0.30208333333333326</v>
      </c>
      <c r="AY28" s="29" t="s">
        <v>43</v>
      </c>
      <c r="AZ28" s="22">
        <v>0.51736111111111116</v>
      </c>
      <c r="BA28" s="22">
        <v>0.81944444444444442</v>
      </c>
      <c r="BB28" s="23">
        <v>0.30208333333333326</v>
      </c>
      <c r="BC28" s="26" t="s">
        <v>18</v>
      </c>
      <c r="BD28" s="22" t="s">
        <v>16</v>
      </c>
      <c r="BE28" s="22" t="s">
        <v>16</v>
      </c>
      <c r="BF28" s="23" t="s">
        <v>17</v>
      </c>
      <c r="BG28" s="25">
        <f t="shared" si="7"/>
        <v>1.5034722222222221</v>
      </c>
      <c r="BH28" s="28" t="s">
        <v>21</v>
      </c>
      <c r="BI28" s="22">
        <f>VLOOKUP(BH28,'PS-FS'!$D$2:$F$56,2,FALSE)</f>
        <v>0.42708333333333337</v>
      </c>
      <c r="BJ28" s="22">
        <f>VLOOKUP(BH28,'PS-FS'!$D$2:$F$56,3,FALSE)</f>
        <v>0.65624999999999967</v>
      </c>
      <c r="BK28" s="23">
        <f>IFERROR(VLOOKUP(BH28,'PS-FS'!$D$1:$H$56,5,FALSE),"00:00")</f>
        <v>0.2291666666666663</v>
      </c>
      <c r="BL28" s="28" t="s">
        <v>21</v>
      </c>
      <c r="BM28" s="22">
        <f>VLOOKUP(BL28,'PS-FS'!$D$2:$F$56,2,FALSE)</f>
        <v>0.42708333333333337</v>
      </c>
      <c r="BN28" s="22">
        <f>VLOOKUP(BL28,'PS-FS'!$D$2:$F$56,3,FALSE)</f>
        <v>0.65624999999999967</v>
      </c>
      <c r="BO28" s="23">
        <f>IFERROR(VLOOKUP(BL28,'PS-FS'!$D$1:$H$56,5,FALSE),"00:00")</f>
        <v>0.2291666666666663</v>
      </c>
      <c r="BP28" s="28" t="s">
        <v>21</v>
      </c>
      <c r="BQ28" s="22">
        <f>VLOOKUP(BP28,'PS-FS'!$D$2:$F$56,2,FALSE)</f>
        <v>0.42708333333333337</v>
      </c>
      <c r="BR28" s="22">
        <f>VLOOKUP(BP28,'PS-FS'!$D$2:$F$56,3,FALSE)</f>
        <v>0.65624999999999967</v>
      </c>
      <c r="BS28" s="23">
        <f>IFERROR(VLOOKUP(BP28,'PS-FS'!$D$1:$H$56,5,FALSE),"00:00")</f>
        <v>0.2291666666666663</v>
      </c>
      <c r="BT28" s="28" t="s">
        <v>21</v>
      </c>
      <c r="BU28" s="22">
        <f>VLOOKUP(BT28,'PS-FS'!$D$2:$F$56,2,FALSE)</f>
        <v>0.42708333333333337</v>
      </c>
      <c r="BV28" s="22">
        <f>VLOOKUP(BT28,'PS-FS'!$D$2:$F$56,3,FALSE)</f>
        <v>0.65624999999999967</v>
      </c>
      <c r="BW28" s="23">
        <f>IFERROR(VLOOKUP(BT28,'PS-FS'!$D$1:$H$56,5,FALSE),"00:00")</f>
        <v>0.2291666666666663</v>
      </c>
      <c r="BX28" s="26" t="s">
        <v>18</v>
      </c>
      <c r="BY28" s="22" t="str">
        <f>VLOOKUP(BX28,'PS-FS'!$D$2:$F$56,2,FALSE)</f>
        <v>-</v>
      </c>
      <c r="BZ28" s="22" t="str">
        <f>VLOOKUP(BX28,'PS-FS'!$D$2:$F$56,3,FALSE)</f>
        <v>-</v>
      </c>
      <c r="CA28" s="23">
        <f>IFERROR(VLOOKUP(BX28,'PS-FS'!$D$1:$H$56,5,FALSE),"00:00")</f>
        <v>0</v>
      </c>
      <c r="CB28" s="35" t="s">
        <v>44</v>
      </c>
      <c r="CC28" s="22">
        <f>VLOOKUP(CB28,'PS-FS'!$D$2:$F$56,2,FALSE)</f>
        <v>0.55208333333333304</v>
      </c>
      <c r="CD28" s="22">
        <f>VLOOKUP(CB28,'PS-FS'!$D$2:$F$56,3,FALSE)</f>
        <v>0.79861111111111049</v>
      </c>
      <c r="CE28" s="23">
        <f>IFERROR(VLOOKUP(CB28,'PS-FS'!$D$1:$H$56,5,FALSE),"00:00")</f>
        <v>0.24652777777777746</v>
      </c>
      <c r="CF28" s="26" t="s">
        <v>18</v>
      </c>
      <c r="CG28" s="22" t="s">
        <v>16</v>
      </c>
      <c r="CH28" s="22" t="s">
        <v>16</v>
      </c>
      <c r="CI28" s="23">
        <f>IFERROR(VLOOKUP(CF28,'PS-FS'!$D$1:$H$56,5,FALSE),"00:00")</f>
        <v>0</v>
      </c>
      <c r="CJ28" s="25">
        <f t="shared" si="8"/>
        <v>1.1631944444444426</v>
      </c>
      <c r="CK28" s="27" t="s">
        <v>20</v>
      </c>
      <c r="CL28" s="22">
        <f>VLOOKUP(CK28,'PS-FS'!$D$2:$F$56,2,FALSE)</f>
        <v>0.21180555555555558</v>
      </c>
      <c r="CM28" s="22">
        <f>VLOOKUP(CK28,'PS-FS'!$D$2:$F$56,3,FALSE)</f>
        <v>0.42013888888888895</v>
      </c>
      <c r="CN28" s="23">
        <f>IFERROR(VLOOKUP(CK28,'PS-FS'!$D$1:$H$56,5,FALSE),"00:00")</f>
        <v>0.20833333333333337</v>
      </c>
      <c r="CO28" s="27" t="s">
        <v>20</v>
      </c>
      <c r="CP28" s="22">
        <f>VLOOKUP(CO28,'PS-FS'!$D$2:$F$56,2,FALSE)</f>
        <v>0.21180555555555558</v>
      </c>
      <c r="CQ28" s="22">
        <f>VLOOKUP(CO28,'PS-FS'!$D$2:$F$56,3,FALSE)</f>
        <v>0.42013888888888895</v>
      </c>
      <c r="CR28" s="23">
        <f>IFERROR(VLOOKUP(CO28,'PS-FS'!$D$1:$H$56,5,FALSE),"00:00")</f>
        <v>0.20833333333333337</v>
      </c>
      <c r="CS28" s="27" t="s">
        <v>20</v>
      </c>
      <c r="CT28" s="22">
        <f>VLOOKUP(CS28,'PS-FS'!$D$2:$F$56,2,FALSE)</f>
        <v>0.21180555555555558</v>
      </c>
      <c r="CU28" s="22">
        <f>VLOOKUP(CS28,'PS-FS'!$D$2:$F$56,3,FALSE)</f>
        <v>0.42013888888888895</v>
      </c>
      <c r="CV28" s="23">
        <f>IFERROR(VLOOKUP(CS28,'PS-FS'!$D$1:$H$56,5,FALSE),"00:00")</f>
        <v>0.20833333333333337</v>
      </c>
      <c r="CW28" s="26" t="s">
        <v>19</v>
      </c>
      <c r="CX28" s="22">
        <f>VLOOKUP(CW28,'PS-FS'!$D$2:$F$56,2,FALSE)</f>
        <v>0.20833333333333334</v>
      </c>
      <c r="CY28" s="22">
        <f>VLOOKUP(CW28,'PS-FS'!$D$2:$F$56,3,FALSE)</f>
        <v>0.5</v>
      </c>
      <c r="CZ28" s="23">
        <f>IFERROR(VLOOKUP(CW28,'PS-FS'!$D$1:$H$56,5,FALSE),"00:00")</f>
        <v>0.29166666666666663</v>
      </c>
      <c r="DA28" s="27" t="s">
        <v>20</v>
      </c>
      <c r="DB28" s="22">
        <f>VLOOKUP(DA28,'PS-FS'!$D$2:$F$56,2,FALSE)</f>
        <v>0.21180555555555558</v>
      </c>
      <c r="DC28" s="22">
        <f>VLOOKUP(DA28,'PS-FS'!$D$2:$F$56,3,FALSE)</f>
        <v>0.42013888888888895</v>
      </c>
      <c r="DD28" s="23">
        <f>IFERROR(VLOOKUP(DA28,'PS-FS'!$D$1:$H$56,5,FALSE),"00:00")</f>
        <v>0.20833333333333337</v>
      </c>
      <c r="DE28" s="34" t="s">
        <v>18</v>
      </c>
      <c r="DF28" s="22" t="str">
        <f>VLOOKUP(DE28,'PS-FS'!$D$2:$F$56,2,FALSE)</f>
        <v>-</v>
      </c>
      <c r="DG28" s="22" t="str">
        <f>VLOOKUP(DE28,'PS-FS'!$D$2:$F$56,3,FALSE)</f>
        <v>-</v>
      </c>
      <c r="DH28" s="23">
        <f>IFERROR(VLOOKUP(DE28,'PS-FS'!$D$1:$H$56,5,FALSE),"00:00")</f>
        <v>0</v>
      </c>
      <c r="DI28" s="29" t="s">
        <v>40</v>
      </c>
      <c r="DJ28" s="22">
        <f>VLOOKUP(DI28,'PS-FS'!$D$2:$F$56,2,FALSE)</f>
        <v>0.27777777777777779</v>
      </c>
      <c r="DK28" s="22">
        <f>VLOOKUP(DI28,'PS-FS'!$D$2:$F$56,3,FALSE)</f>
        <v>0.54861111111111083</v>
      </c>
      <c r="DL28" s="23">
        <f>IFERROR(VLOOKUP(DI28,'PS-FS'!$D$1:$H$56,5,FALSE),"00:00")</f>
        <v>0.25694444444444414</v>
      </c>
      <c r="DM28" s="25">
        <f t="shared" si="9"/>
        <v>1.3819444444444442</v>
      </c>
      <c r="DN28" s="32" t="s">
        <v>25</v>
      </c>
      <c r="DO28" s="22">
        <f>VLOOKUP(DN28,'PS-FS'!$D$2:$F$56,2,FALSE)</f>
        <v>0.69097222222222188</v>
      </c>
      <c r="DP28" s="22">
        <f>VLOOKUP(DN28,'PS-FS'!$D$2:$F$56,3,FALSE)</f>
        <v>0.95833333333333337</v>
      </c>
      <c r="DQ28" s="23">
        <f>IFERROR(VLOOKUP(DN28,'PS-FS'!$D$1:$H$56,5,FALSE),"00:00")</f>
        <v>0.2534722222222226</v>
      </c>
      <c r="DR28" s="32" t="s">
        <v>25</v>
      </c>
      <c r="DS28" s="22">
        <f>VLOOKUP(DR28,'PS-FS'!$D$2:$F$56,2,FALSE)</f>
        <v>0.69097222222222188</v>
      </c>
      <c r="DT28" s="22">
        <f>VLOOKUP(DR28,'PS-FS'!$D$2:$F$56,3,FALSE)</f>
        <v>0.95833333333333337</v>
      </c>
      <c r="DU28" s="23">
        <f>IFERROR(VLOOKUP(DR28,'PS-FS'!$D$1:$H$56,5,FALSE),"00:00")</f>
        <v>0.2534722222222226</v>
      </c>
      <c r="DV28" s="32" t="s">
        <v>25</v>
      </c>
      <c r="DW28" s="22">
        <f>VLOOKUP(DV28,'PS-FS'!$D$2:$F$56,2,FALSE)</f>
        <v>0.69097222222222188</v>
      </c>
      <c r="DX28" s="22">
        <f>VLOOKUP(DV28,'PS-FS'!$D$2:$F$56,3,FALSE)</f>
        <v>0.95833333333333337</v>
      </c>
      <c r="DY28" s="23">
        <f>IFERROR(VLOOKUP(DV28,'PS-FS'!$D$1:$H$56,5,FALSE),"00:00")</f>
        <v>0.2534722222222226</v>
      </c>
      <c r="DZ28" s="32" t="s">
        <v>25</v>
      </c>
      <c r="EA28" s="22">
        <f>VLOOKUP(DZ28,'PS-FS'!$D$2:$F$56,2,FALSE)</f>
        <v>0.69097222222222188</v>
      </c>
      <c r="EB28" s="22">
        <f>VLOOKUP(DZ28,'PS-FS'!$D$2:$F$56,3,FALSE)</f>
        <v>0.95833333333333337</v>
      </c>
      <c r="EC28" s="23">
        <f>IFERROR(VLOOKUP(DZ28,'PS-FS'!$D$1:$H$56,5,FALSE),"00:00")</f>
        <v>0.2534722222222226</v>
      </c>
      <c r="ED28" s="32" t="s">
        <v>25</v>
      </c>
      <c r="EE28" s="22">
        <f>VLOOKUP(ED28,'PS-FS'!$D$2:$F$56,2,FALSE)</f>
        <v>0.69097222222222188</v>
      </c>
      <c r="EF28" s="22">
        <f>VLOOKUP(ED28,'PS-FS'!$D$2:$F$56,3,FALSE)</f>
        <v>0.95833333333333337</v>
      </c>
      <c r="EG28" s="23" t="s">
        <v>17</v>
      </c>
      <c r="EH28" s="35" t="s">
        <v>44</v>
      </c>
      <c r="EI28" s="22">
        <f>VLOOKUP(EH28,'PS-FS'!$D$2:$F$56,2,FALSE)</f>
        <v>0.55208333333333304</v>
      </c>
      <c r="EJ28" s="22">
        <f>VLOOKUP(EH28,'PS-FS'!$D$2:$F$56,3,FALSE)</f>
        <v>0.79861111111111049</v>
      </c>
      <c r="EK28" s="23">
        <f>IFERROR(VLOOKUP(EH28,'PS-FS'!$D$1:$H$56,5,FALSE),"00:00")</f>
        <v>0.24652777777777746</v>
      </c>
      <c r="EL28" s="34" t="s">
        <v>18</v>
      </c>
      <c r="EM28" s="22" t="s">
        <v>16</v>
      </c>
      <c r="EN28" s="22" t="s">
        <v>16</v>
      </c>
      <c r="EO28" s="23" t="s">
        <v>17</v>
      </c>
      <c r="EP28" s="25">
        <f t="shared" si="10"/>
        <v>1.2604166666666679</v>
      </c>
      <c r="EQ28" s="27" t="s">
        <v>20</v>
      </c>
      <c r="ER28" s="22">
        <f>VLOOKUP(EQ28,'PS-FS'!$D$2:$F$56,2,FALSE)</f>
        <v>0.21180555555555558</v>
      </c>
      <c r="ES28" s="22">
        <f>VLOOKUP(EQ28,'PS-FS'!$D$2:$F$56,3,FALSE)</f>
        <v>0.42013888888888895</v>
      </c>
      <c r="ET28" s="23">
        <f>IFERROR(VLOOKUP(EQ28,'PS-FS'!$D$1:$H$56,5,FALSE),"00:00")</f>
        <v>0.20833333333333337</v>
      </c>
      <c r="EU28" s="27" t="s">
        <v>20</v>
      </c>
      <c r="EV28" s="22">
        <f>VLOOKUP(EU28,'PS-FS'!$D$2:$F$56,2,FALSE)</f>
        <v>0.21180555555555558</v>
      </c>
      <c r="EW28" s="22">
        <f>VLOOKUP(EU28,'PS-FS'!$D$2:$F$56,3,FALSE)</f>
        <v>0.42013888888888895</v>
      </c>
      <c r="EX28" s="23">
        <f>IFERROR(VLOOKUP(EU28,'PS-FS'!$D$1:$H$56,5,FALSE),"00:00")</f>
        <v>0.20833333333333337</v>
      </c>
      <c r="EY28" s="27" t="s">
        <v>20</v>
      </c>
      <c r="EZ28" s="22">
        <f>VLOOKUP(EY28,'PS-FS'!$D$2:$F$56,2,FALSE)</f>
        <v>0.21180555555555558</v>
      </c>
      <c r="FA28" s="22">
        <f>VLOOKUP(EY28,'PS-FS'!$D$2:$F$56,3,FALSE)</f>
        <v>0.42013888888888895</v>
      </c>
      <c r="FB28" s="23">
        <f>IFERROR(VLOOKUP(EY28,'PS-FS'!$D$1:$H$56,5,FALSE),"00:00")</f>
        <v>0.20833333333333337</v>
      </c>
      <c r="FC28" s="26" t="s">
        <v>19</v>
      </c>
      <c r="FD28" s="22">
        <f>VLOOKUP(FC28,'PS-FS'!$D$2:$F$56,2,FALSE)</f>
        <v>0.20833333333333334</v>
      </c>
      <c r="FE28" s="22">
        <f>VLOOKUP(FC28,'PS-FS'!$D$2:$F$56,3,FALSE)</f>
        <v>0.5</v>
      </c>
      <c r="FF28" s="23">
        <f>IFERROR(VLOOKUP(FC28,'PS-FS'!$D$1:$H$56,5,FALSE),"00:00")</f>
        <v>0.29166666666666663</v>
      </c>
      <c r="FG28" s="27" t="s">
        <v>20</v>
      </c>
      <c r="FH28" s="22">
        <f>VLOOKUP(FG28,'PS-FS'!$D$2:$F$56,2,FALSE)</f>
        <v>0.21180555555555558</v>
      </c>
      <c r="FI28" s="22">
        <f>VLOOKUP(FG28,'PS-FS'!$D$2:$F$56,3,FALSE)</f>
        <v>0.42013888888888895</v>
      </c>
      <c r="FJ28" s="23">
        <f>IFERROR(VLOOKUP(FG28,'PS-FS'!$D$1:$H$56,5,FALSE),"00:00")</f>
        <v>0.20833333333333337</v>
      </c>
      <c r="FK28" s="34" t="s">
        <v>18</v>
      </c>
      <c r="FL28" s="22" t="str">
        <f>VLOOKUP(FK28,'PS-FS'!$D$2:$F$56,2,FALSE)</f>
        <v>-</v>
      </c>
      <c r="FM28" s="22" t="str">
        <f>VLOOKUP(FK28,'PS-FS'!$D$2:$F$56,3,FALSE)</f>
        <v>-</v>
      </c>
      <c r="FN28" s="23">
        <f>IFERROR(VLOOKUP(FK28,'PS-FS'!$D$1:$H$56,5,FALSE),"00:00")</f>
        <v>0</v>
      </c>
      <c r="FO28" s="29" t="s">
        <v>40</v>
      </c>
      <c r="FP28" s="22">
        <f>VLOOKUP(FO28,'PS-FS'!$D$2:$F$56,2,FALSE)</f>
        <v>0.27777777777777779</v>
      </c>
      <c r="FQ28" s="22">
        <f>VLOOKUP(FO28,'PS-FS'!$D$2:$F$56,3,FALSE)</f>
        <v>0.54861111111111083</v>
      </c>
      <c r="FR28" s="23">
        <v>0.27430555555555469</v>
      </c>
      <c r="FS28" s="25">
        <f t="shared" si="11"/>
        <v>1.3993055555555547</v>
      </c>
    </row>
    <row r="29" spans="1:175" ht="32.25" customHeight="1" x14ac:dyDescent="0.3">
      <c r="A29" s="54" t="s">
        <v>136</v>
      </c>
      <c r="B29" s="37" t="s">
        <v>31</v>
      </c>
      <c r="C29" s="38">
        <v>0.49652777777777779</v>
      </c>
      <c r="D29" s="38">
        <v>0.80902777777777779</v>
      </c>
      <c r="E29" s="23">
        <v>0.3125</v>
      </c>
      <c r="F29" s="31" t="s">
        <v>24</v>
      </c>
      <c r="G29" s="42">
        <v>0.5</v>
      </c>
      <c r="H29" s="42">
        <v>0.79166666666666663</v>
      </c>
      <c r="I29" s="23">
        <v>0.29166666666666669</v>
      </c>
      <c r="J29" s="31" t="s">
        <v>24</v>
      </c>
      <c r="K29" s="42">
        <v>0.5</v>
      </c>
      <c r="L29" s="42">
        <v>0.79166666666666663</v>
      </c>
      <c r="M29" s="23">
        <v>0.29166666666666669</v>
      </c>
      <c r="N29" s="29" t="s">
        <v>32</v>
      </c>
      <c r="O29" s="48">
        <v>0.51736111111111116</v>
      </c>
      <c r="P29" s="48">
        <v>0.81944444444444442</v>
      </c>
      <c r="Q29" s="23">
        <v>0.30208333333333326</v>
      </c>
      <c r="R29" s="26" t="s">
        <v>19</v>
      </c>
      <c r="S29" s="42">
        <v>0.20833333333333334</v>
      </c>
      <c r="T29" s="42">
        <v>0.5</v>
      </c>
      <c r="U29" s="23">
        <v>0.29166666666666669</v>
      </c>
      <c r="V29" s="21" t="s">
        <v>15</v>
      </c>
      <c r="W29" s="22" t="s">
        <v>16</v>
      </c>
      <c r="X29" s="22" t="s">
        <v>16</v>
      </c>
      <c r="Y29" s="23" t="s">
        <v>17</v>
      </c>
      <c r="Z29" s="26" t="s">
        <v>18</v>
      </c>
      <c r="AA29" s="22" t="s">
        <v>16</v>
      </c>
      <c r="AB29" s="22" t="s">
        <v>16</v>
      </c>
      <c r="AC29" s="23" t="s">
        <v>17</v>
      </c>
      <c r="AD29" s="25">
        <f t="shared" si="6"/>
        <v>1.4895833333333335</v>
      </c>
      <c r="AE29" s="21" t="s">
        <v>15</v>
      </c>
      <c r="AF29" s="41" t="s">
        <v>16</v>
      </c>
      <c r="AG29" s="41" t="s">
        <v>16</v>
      </c>
      <c r="AH29" s="23" t="s">
        <v>17</v>
      </c>
      <c r="AI29" s="21" t="s">
        <v>15</v>
      </c>
      <c r="AJ29" s="22" t="s">
        <v>16</v>
      </c>
      <c r="AK29" s="22" t="s">
        <v>16</v>
      </c>
      <c r="AL29" s="23" t="s">
        <v>17</v>
      </c>
      <c r="AM29" s="21" t="s">
        <v>15</v>
      </c>
      <c r="AN29" s="22" t="s">
        <v>16</v>
      </c>
      <c r="AO29" s="22" t="s">
        <v>16</v>
      </c>
      <c r="AP29" s="23" t="s">
        <v>17</v>
      </c>
      <c r="AQ29" s="21" t="s">
        <v>15</v>
      </c>
      <c r="AR29" s="22" t="s">
        <v>16</v>
      </c>
      <c r="AS29" s="22" t="s">
        <v>16</v>
      </c>
      <c r="AT29" s="23" t="s">
        <v>17</v>
      </c>
      <c r="AU29" s="21" t="s">
        <v>15</v>
      </c>
      <c r="AV29" s="22" t="s">
        <v>16</v>
      </c>
      <c r="AW29" s="22" t="s">
        <v>16</v>
      </c>
      <c r="AX29" s="23" t="s">
        <v>17</v>
      </c>
      <c r="AY29" s="21" t="s">
        <v>15</v>
      </c>
      <c r="AZ29" s="22" t="s">
        <v>16</v>
      </c>
      <c r="BA29" s="22" t="s">
        <v>16</v>
      </c>
      <c r="BB29" s="23" t="s">
        <v>17</v>
      </c>
      <c r="BC29" s="26" t="s">
        <v>18</v>
      </c>
      <c r="BD29" s="22" t="s">
        <v>16</v>
      </c>
      <c r="BE29" s="22" t="s">
        <v>16</v>
      </c>
      <c r="BF29" s="23" t="s">
        <v>17</v>
      </c>
      <c r="BG29" s="25">
        <f t="shared" si="7"/>
        <v>0</v>
      </c>
      <c r="BH29" s="21" t="s">
        <v>15</v>
      </c>
      <c r="BI29" s="22" t="str">
        <f>VLOOKUP(BH29,'PS-FS'!$D$2:$F$56,2,FALSE)</f>
        <v>-</v>
      </c>
      <c r="BJ29" s="22" t="str">
        <f>VLOOKUP(BH29,'PS-FS'!$D$2:$F$56,3,FALSE)</f>
        <v>-</v>
      </c>
      <c r="BK29" s="23">
        <f>IFERROR(VLOOKUP(BH29,'PS-FS'!$D$1:$H$56,5,FALSE),"00:00")</f>
        <v>0</v>
      </c>
      <c r="BL29" s="21" t="s">
        <v>15</v>
      </c>
      <c r="BM29" s="22" t="str">
        <f>VLOOKUP(BL29,'PS-FS'!$D$2:$F$56,2,FALSE)</f>
        <v>-</v>
      </c>
      <c r="BN29" s="22" t="str">
        <f>VLOOKUP(BL29,'PS-FS'!$D$2:$F$56,3,FALSE)</f>
        <v>-</v>
      </c>
      <c r="BO29" s="23">
        <f>IFERROR(VLOOKUP(BL29,'PS-FS'!$D$1:$H$56,5,FALSE),"00:00")</f>
        <v>0</v>
      </c>
      <c r="BP29" s="21" t="s">
        <v>15</v>
      </c>
      <c r="BQ29" s="22" t="str">
        <f>VLOOKUP(BP29,'PS-FS'!$D$2:$F$56,2,FALSE)</f>
        <v>-</v>
      </c>
      <c r="BR29" s="22" t="str">
        <f>VLOOKUP(BP29,'PS-FS'!$D$2:$F$56,3,FALSE)</f>
        <v>-</v>
      </c>
      <c r="BS29" s="23">
        <f>IFERROR(VLOOKUP(BP29,'PS-FS'!$D$1:$H$56,5,FALSE),"00:00")</f>
        <v>0</v>
      </c>
      <c r="BT29" s="21" t="s">
        <v>15</v>
      </c>
      <c r="BU29" s="22" t="str">
        <f>VLOOKUP(BT29,'PS-FS'!$D$2:$F$56,2,FALSE)</f>
        <v>-</v>
      </c>
      <c r="BV29" s="22" t="str">
        <f>VLOOKUP(BT29,'PS-FS'!$D$2:$F$56,3,FALSE)</f>
        <v>-</v>
      </c>
      <c r="BW29" s="23">
        <f>IFERROR(VLOOKUP(BT29,'PS-FS'!$D$1:$H$56,5,FALSE),"00:00")</f>
        <v>0</v>
      </c>
      <c r="BX29" s="21" t="s">
        <v>15</v>
      </c>
      <c r="BY29" s="22" t="str">
        <f>VLOOKUP(BX29,'PS-FS'!$D$2:$F$56,2,FALSE)</f>
        <v>-</v>
      </c>
      <c r="BZ29" s="22" t="str">
        <f>VLOOKUP(BX29,'PS-FS'!$D$2:$F$56,3,FALSE)</f>
        <v>-</v>
      </c>
      <c r="CA29" s="23">
        <f>IFERROR(VLOOKUP(BX29,'PS-FS'!$D$1:$H$56,5,FALSE),"00:00")</f>
        <v>0</v>
      </c>
      <c r="CB29" s="21" t="s">
        <v>15</v>
      </c>
      <c r="CC29" s="22" t="str">
        <f>VLOOKUP(CB29,'PS-FS'!$D$2:$F$56,2,FALSE)</f>
        <v>-</v>
      </c>
      <c r="CD29" s="22" t="str">
        <f>VLOOKUP(CB29,'PS-FS'!$D$2:$F$56,3,FALSE)</f>
        <v>-</v>
      </c>
      <c r="CE29" s="23">
        <f>IFERROR(VLOOKUP(CB29,'PS-FS'!$D$1:$H$56,5,FALSE),"00:00")</f>
        <v>0</v>
      </c>
      <c r="CF29" s="34" t="s">
        <v>18</v>
      </c>
      <c r="CG29" s="22" t="s">
        <v>16</v>
      </c>
      <c r="CH29" s="22" t="s">
        <v>16</v>
      </c>
      <c r="CI29" s="23">
        <f>IFERROR(VLOOKUP(CF29,'PS-FS'!$D$1:$H$56,5,FALSE),"00:00")</f>
        <v>0</v>
      </c>
      <c r="CJ29" s="25">
        <f t="shared" si="8"/>
        <v>0</v>
      </c>
      <c r="CK29" s="21" t="s">
        <v>15</v>
      </c>
      <c r="CL29" s="22" t="str">
        <f>VLOOKUP(CK29,'PS-FS'!$D$2:$F$56,2,FALSE)</f>
        <v>-</v>
      </c>
      <c r="CM29" s="22" t="str">
        <f>VLOOKUP(CK29,'PS-FS'!$D$2:$F$56,3,FALSE)</f>
        <v>-</v>
      </c>
      <c r="CN29" s="23" t="s">
        <v>17</v>
      </c>
      <c r="CO29" s="21" t="s">
        <v>15</v>
      </c>
      <c r="CP29" s="22" t="str">
        <f>VLOOKUP(CO29,'PS-FS'!$D$2:$F$56,2,FALSE)</f>
        <v>-</v>
      </c>
      <c r="CQ29" s="22" t="str">
        <f>VLOOKUP(CO29,'PS-FS'!$D$2:$F$56,3,FALSE)</f>
        <v>-</v>
      </c>
      <c r="CR29" s="23" t="s">
        <v>17</v>
      </c>
      <c r="CS29" s="21" t="s">
        <v>15</v>
      </c>
      <c r="CT29" s="22" t="str">
        <f>VLOOKUP(CS29,'PS-FS'!$D$2:$F$56,2,FALSE)</f>
        <v>-</v>
      </c>
      <c r="CU29" s="22" t="str">
        <f>VLOOKUP(CS29,'PS-FS'!$D$2:$F$56,3,FALSE)</f>
        <v>-</v>
      </c>
      <c r="CV29" s="23" t="s">
        <v>17</v>
      </c>
      <c r="CW29" s="33" t="s">
        <v>27</v>
      </c>
      <c r="CX29" s="22">
        <f>VLOOKUP(CW29,'PS-FS'!$D$2:$F$56,2,FALSE)</f>
        <v>0.20833333333333334</v>
      </c>
      <c r="CY29" s="22">
        <f>VLOOKUP(CW29,'PS-FS'!$D$2:$F$56,3,FALSE)</f>
        <v>0.53472222222222188</v>
      </c>
      <c r="CZ29" s="23">
        <v>0.27777777777777746</v>
      </c>
      <c r="DA29" s="26" t="s">
        <v>19</v>
      </c>
      <c r="DB29" s="22">
        <f>VLOOKUP(DA29,'PS-FS'!$D$2:$F$56,2,FALSE)</f>
        <v>0.20833333333333334</v>
      </c>
      <c r="DC29" s="22">
        <f>VLOOKUP(DA29,'PS-FS'!$D$2:$F$56,3,FALSE)</f>
        <v>0.5</v>
      </c>
      <c r="DD29" s="23">
        <v>0.29166666666666669</v>
      </c>
      <c r="DE29" s="28" t="s">
        <v>38</v>
      </c>
      <c r="DF29" s="22">
        <f>VLOOKUP(DE29,'PS-FS'!$D$2:$F$56,2,FALSE)</f>
        <v>0.42708333333333343</v>
      </c>
      <c r="DG29" s="22">
        <f>VLOOKUP(DE29,'PS-FS'!$D$2:$F$56,3,FALSE)</f>
        <v>0.68749999999999967</v>
      </c>
      <c r="DH29" s="23">
        <f>IFERROR(VLOOKUP(DE29,'PS-FS'!$D$1:$H$56,5,FALSE),"00:00")</f>
        <v>0.26041666666666624</v>
      </c>
      <c r="DI29" s="34" t="s">
        <v>18</v>
      </c>
      <c r="DJ29" s="22" t="str">
        <f>VLOOKUP(DI29,'PS-FS'!$D$2:$F$56,2,FALSE)</f>
        <v>-</v>
      </c>
      <c r="DK29" s="22" t="str">
        <f>VLOOKUP(DI29,'PS-FS'!$D$2:$F$56,3,FALSE)</f>
        <v>-</v>
      </c>
      <c r="DL29" s="23">
        <f>IFERROR(VLOOKUP(DI29,'PS-FS'!$D$1:$H$56,5,FALSE),"00:00")</f>
        <v>0</v>
      </c>
      <c r="DM29" s="25">
        <f t="shared" si="9"/>
        <v>0.82986111111111049</v>
      </c>
      <c r="DN29" s="28" t="s">
        <v>21</v>
      </c>
      <c r="DO29" s="22">
        <f>VLOOKUP(DN29,'PS-FS'!$D$2:$F$56,2,FALSE)</f>
        <v>0.42708333333333337</v>
      </c>
      <c r="DP29" s="22">
        <f>VLOOKUP(DN29,'PS-FS'!$D$2:$F$56,3,FALSE)</f>
        <v>0.65624999999999967</v>
      </c>
      <c r="DQ29" s="23">
        <f>IFERROR(VLOOKUP(DN29,'PS-FS'!$D$1:$H$56,5,FALSE),"00:00")</f>
        <v>0.2291666666666663</v>
      </c>
      <c r="DR29" s="26" t="s">
        <v>19</v>
      </c>
      <c r="DS29" s="22">
        <f>VLOOKUP(DR29,'PS-FS'!$D$2:$F$56,2,FALSE)</f>
        <v>0.20833333333333334</v>
      </c>
      <c r="DT29" s="22">
        <f>VLOOKUP(DR29,'PS-FS'!$D$2:$F$56,3,FALSE)</f>
        <v>0.5</v>
      </c>
      <c r="DU29" s="23">
        <f>IFERROR(VLOOKUP(DR29,'PS-FS'!$D$1:$H$56,5,FALSE),"00:00")</f>
        <v>0.29166666666666663</v>
      </c>
      <c r="DV29" s="33" t="s">
        <v>27</v>
      </c>
      <c r="DW29" s="22">
        <f>VLOOKUP(DV29,'PS-FS'!$D$2:$F$56,2,FALSE)</f>
        <v>0.20833333333333334</v>
      </c>
      <c r="DX29" s="22">
        <f>VLOOKUP(DV29,'PS-FS'!$D$2:$F$56,3,FALSE)</f>
        <v>0.53472222222222188</v>
      </c>
      <c r="DY29" s="23">
        <f>IFERROR(VLOOKUP(DV29,'PS-FS'!$D$1:$H$56,5,FALSE),"00:00")</f>
        <v>0.31249999999999961</v>
      </c>
      <c r="DZ29" s="28" t="s">
        <v>21</v>
      </c>
      <c r="EA29" s="22">
        <f>VLOOKUP(DZ29,'PS-FS'!$D$2:$F$56,2,FALSE)</f>
        <v>0.42708333333333337</v>
      </c>
      <c r="EB29" s="22">
        <f>VLOOKUP(DZ29,'PS-FS'!$D$2:$F$56,3,FALSE)</f>
        <v>0.65624999999999967</v>
      </c>
      <c r="EC29" s="23">
        <f>IFERROR(VLOOKUP(DZ29,'PS-FS'!$D$1:$H$56,5,FALSE),"00:00")</f>
        <v>0.2291666666666663</v>
      </c>
      <c r="ED29" s="28" t="s">
        <v>21</v>
      </c>
      <c r="EE29" s="22">
        <f>VLOOKUP(ED29,'PS-FS'!$D$2:$F$56,2,FALSE)</f>
        <v>0.42708333333333337</v>
      </c>
      <c r="EF29" s="22">
        <f>VLOOKUP(ED29,'PS-FS'!$D$2:$F$56,3,FALSE)</f>
        <v>0.65624999999999967</v>
      </c>
      <c r="EG29" s="23">
        <f>IFERROR(VLOOKUP(ED29,'PS-FS'!$D$1:$H$56,5,FALSE),"00:00")</f>
        <v>0.2291666666666663</v>
      </c>
      <c r="EH29" s="28" t="s">
        <v>18</v>
      </c>
      <c r="EI29" s="22" t="str">
        <f>VLOOKUP(EH29,'PS-FS'!$D$2:$F$56,2,FALSE)</f>
        <v>-</v>
      </c>
      <c r="EJ29" s="22" t="str">
        <f>VLOOKUP(EH29,'PS-FS'!$D$2:$F$56,3,FALSE)</f>
        <v>-</v>
      </c>
      <c r="EK29" s="23">
        <f>IFERROR(VLOOKUP(EH29,'PS-FS'!$D$1:$H$56,5,FALSE),"00:00")</f>
        <v>0</v>
      </c>
      <c r="EL29" s="34" t="s">
        <v>18</v>
      </c>
      <c r="EM29" s="22" t="s">
        <v>16</v>
      </c>
      <c r="EN29" s="22" t="s">
        <v>16</v>
      </c>
      <c r="EO29" s="23" t="s">
        <v>17</v>
      </c>
      <c r="EP29" s="25">
        <f t="shared" si="10"/>
        <v>1.2916666666666652</v>
      </c>
      <c r="EQ29" s="32" t="s">
        <v>25</v>
      </c>
      <c r="ER29" s="22">
        <f>VLOOKUP(EQ29,'PS-FS'!$D$2:$F$56,2,FALSE)</f>
        <v>0.69097222222222188</v>
      </c>
      <c r="ES29" s="22">
        <f>VLOOKUP(EQ29,'PS-FS'!$D$2:$F$56,3,FALSE)</f>
        <v>0.95833333333333337</v>
      </c>
      <c r="ET29" s="23">
        <f>IFERROR(VLOOKUP(EQ29,'PS-FS'!$D$1:$H$56,5,FALSE),"00:00")</f>
        <v>0.2534722222222226</v>
      </c>
      <c r="EU29" s="32" t="s">
        <v>25</v>
      </c>
      <c r="EV29" s="22">
        <f>VLOOKUP(EU29,'PS-FS'!$D$2:$F$56,2,FALSE)</f>
        <v>0.69097222222222188</v>
      </c>
      <c r="EW29" s="22">
        <f>VLOOKUP(EU29,'PS-FS'!$D$2:$F$56,3,FALSE)</f>
        <v>0.95833333333333337</v>
      </c>
      <c r="EX29" s="23">
        <f>IFERROR(VLOOKUP(EU29,'PS-FS'!$D$1:$H$56,5,FALSE),"00:00")</f>
        <v>0.2534722222222226</v>
      </c>
      <c r="EY29" s="32" t="s">
        <v>25</v>
      </c>
      <c r="EZ29" s="22">
        <f>VLOOKUP(EY29,'PS-FS'!$D$2:$F$56,2,FALSE)</f>
        <v>0.69097222222222188</v>
      </c>
      <c r="FA29" s="22">
        <f>VLOOKUP(EY29,'PS-FS'!$D$2:$F$56,3,FALSE)</f>
        <v>0.95833333333333337</v>
      </c>
      <c r="FB29" s="23">
        <f>IFERROR(VLOOKUP(EY29,'PS-FS'!$D$1:$H$56,5,FALSE),"00:00")</f>
        <v>0.2534722222222226</v>
      </c>
      <c r="FC29" s="32" t="s">
        <v>25</v>
      </c>
      <c r="FD29" s="22">
        <f>VLOOKUP(FC29,'PS-FS'!$D$2:$F$56,2,FALSE)</f>
        <v>0.69097222222222188</v>
      </c>
      <c r="FE29" s="22">
        <f>VLOOKUP(FC29,'PS-FS'!$D$2:$F$56,3,FALSE)</f>
        <v>0.95833333333333337</v>
      </c>
      <c r="FF29" s="23">
        <f>IFERROR(VLOOKUP(FC29,'PS-FS'!$D$1:$H$56,5,FALSE),"00:00")</f>
        <v>0.2534722222222226</v>
      </c>
      <c r="FG29" s="28" t="s">
        <v>21</v>
      </c>
      <c r="FH29" s="22">
        <f>VLOOKUP(FG29,'PS-FS'!$D$2:$F$56,2,FALSE)</f>
        <v>0.42708333333333337</v>
      </c>
      <c r="FI29" s="22">
        <f>VLOOKUP(FG29,'PS-FS'!$D$2:$F$56,3,FALSE)</f>
        <v>0.65624999999999967</v>
      </c>
      <c r="FJ29" s="23">
        <v>0.2291666666666663</v>
      </c>
      <c r="FK29" s="35" t="s">
        <v>44</v>
      </c>
      <c r="FL29" s="22">
        <f>VLOOKUP(FK29,'PS-FS'!$D$2:$F$56,2,FALSE)</f>
        <v>0.55208333333333304</v>
      </c>
      <c r="FM29" s="22">
        <f>VLOOKUP(FK29,'PS-FS'!$D$2:$F$56,3,FALSE)</f>
        <v>0.79861111111111049</v>
      </c>
      <c r="FN29" s="23">
        <f>IFERROR(VLOOKUP(FK29,'PS-FS'!$D$1:$H$56,5,FALSE),"00:00")</f>
        <v>0.24652777777777746</v>
      </c>
      <c r="FO29" s="34" t="s">
        <v>18</v>
      </c>
      <c r="FP29" s="22" t="str">
        <f>VLOOKUP(FO29,'PS-FS'!$D$2:$F$56,2,FALSE)</f>
        <v>-</v>
      </c>
      <c r="FQ29" s="22" t="str">
        <f>VLOOKUP(FO29,'PS-FS'!$D$2:$F$56,3,FALSE)</f>
        <v>-</v>
      </c>
      <c r="FR29" s="23" t="s">
        <v>17</v>
      </c>
      <c r="FS29" s="25">
        <f t="shared" si="11"/>
        <v>1.4895833333333341</v>
      </c>
    </row>
    <row r="30" spans="1:175" ht="32.25" customHeight="1" x14ac:dyDescent="0.3">
      <c r="A30" s="54" t="s">
        <v>137</v>
      </c>
      <c r="B30" s="31"/>
      <c r="C30" s="22"/>
      <c r="D30" s="22"/>
      <c r="E30" s="23" t="s">
        <v>17</v>
      </c>
      <c r="F30" s="26" t="s">
        <v>19</v>
      </c>
      <c r="G30" s="42">
        <v>0.20833333333333334</v>
      </c>
      <c r="H30" s="42">
        <v>0.5</v>
      </c>
      <c r="I30" s="23">
        <v>0.29166666666666669</v>
      </c>
      <c r="J30" s="27" t="s">
        <v>37</v>
      </c>
      <c r="K30" s="45">
        <v>0.2048611111111111</v>
      </c>
      <c r="L30" s="45">
        <v>0.51041666666666663</v>
      </c>
      <c r="M30" s="23">
        <v>0.30555555555555552</v>
      </c>
      <c r="N30" s="27" t="s">
        <v>37</v>
      </c>
      <c r="O30" s="45">
        <v>0.2048611111111111</v>
      </c>
      <c r="P30" s="45">
        <v>0.51041666666666663</v>
      </c>
      <c r="Q30" s="23">
        <v>0.30555555555555552</v>
      </c>
      <c r="R30" s="27" t="s">
        <v>37</v>
      </c>
      <c r="S30" s="45">
        <v>0.2048611111111111</v>
      </c>
      <c r="T30" s="45">
        <v>0.51041666666666663</v>
      </c>
      <c r="U30" s="23">
        <v>0.30555555555555552</v>
      </c>
      <c r="V30" s="29" t="s">
        <v>43</v>
      </c>
      <c r="W30" s="48">
        <v>0.51736111111111116</v>
      </c>
      <c r="X30" s="48">
        <v>0.81944444444444442</v>
      </c>
      <c r="Y30" s="23">
        <v>0.30208333333333326</v>
      </c>
      <c r="Z30" s="26" t="s">
        <v>18</v>
      </c>
      <c r="AA30" s="22" t="s">
        <v>16</v>
      </c>
      <c r="AB30" s="22" t="s">
        <v>16</v>
      </c>
      <c r="AC30" s="23" t="s">
        <v>17</v>
      </c>
      <c r="AD30" s="25">
        <f t="shared" si="6"/>
        <v>1.5104166666666665</v>
      </c>
      <c r="AE30" s="37" t="s">
        <v>31</v>
      </c>
      <c r="AF30" s="22">
        <v>0.49652777777777779</v>
      </c>
      <c r="AG30" s="22">
        <v>0.80902777777777779</v>
      </c>
      <c r="AH30" s="23">
        <v>0.3125</v>
      </c>
      <c r="AI30" s="37" t="s">
        <v>31</v>
      </c>
      <c r="AJ30" s="22">
        <v>0.49652777777777779</v>
      </c>
      <c r="AK30" s="22">
        <v>0.80902777777777779</v>
      </c>
      <c r="AL30" s="23">
        <v>0.3125</v>
      </c>
      <c r="AM30" s="37" t="s">
        <v>31</v>
      </c>
      <c r="AN30" s="22">
        <v>0.49652777777777779</v>
      </c>
      <c r="AO30" s="22">
        <v>0.80902777777777779</v>
      </c>
      <c r="AP30" s="23">
        <v>0.3125</v>
      </c>
      <c r="AQ30" s="31" t="s">
        <v>24</v>
      </c>
      <c r="AR30" s="22">
        <v>0.5</v>
      </c>
      <c r="AS30" s="22">
        <v>0.79166666666666663</v>
      </c>
      <c r="AT30" s="23">
        <v>0.29166666666666669</v>
      </c>
      <c r="AU30" s="31" t="s">
        <v>24</v>
      </c>
      <c r="AV30" s="22">
        <v>0.5</v>
      </c>
      <c r="AW30" s="22">
        <v>0.79166666666666663</v>
      </c>
      <c r="AX30" s="23">
        <v>0.29166666666666669</v>
      </c>
      <c r="AY30" s="26" t="s">
        <v>18</v>
      </c>
      <c r="AZ30" s="22" t="s">
        <v>16</v>
      </c>
      <c r="BA30" s="22" t="s">
        <v>16</v>
      </c>
      <c r="BB30" s="23" t="s">
        <v>17</v>
      </c>
      <c r="BC30" s="26" t="s">
        <v>18</v>
      </c>
      <c r="BD30" s="22" t="s">
        <v>16</v>
      </c>
      <c r="BE30" s="22" t="s">
        <v>16</v>
      </c>
      <c r="BF30" s="23" t="s">
        <v>17</v>
      </c>
      <c r="BG30" s="25">
        <f t="shared" si="7"/>
        <v>1.5208333333333335</v>
      </c>
      <c r="BH30" s="29" t="s">
        <v>35</v>
      </c>
      <c r="BI30" s="22">
        <f>VLOOKUP(BH30,'PS-FS'!$D$2:$F$56,2,FALSE)</f>
        <v>0.20486111111111113</v>
      </c>
      <c r="BJ30" s="22">
        <f>VLOOKUP(BH30,'PS-FS'!$D$2:$F$56,3,FALSE)</f>
        <v>0.5069444444444442</v>
      </c>
      <c r="BK30" s="23">
        <f>IFERROR(VLOOKUP(BH30,'PS-FS'!$D$1:$H$56,5,FALSE),"00:00")</f>
        <v>0.28819444444444414</v>
      </c>
      <c r="BL30" s="29" t="s">
        <v>35</v>
      </c>
      <c r="BM30" s="22">
        <f>VLOOKUP(BL30,'PS-FS'!$D$2:$F$56,2,FALSE)</f>
        <v>0.20486111111111113</v>
      </c>
      <c r="BN30" s="22">
        <f>VLOOKUP(BL30,'PS-FS'!$D$2:$F$56,3,FALSE)</f>
        <v>0.5069444444444442</v>
      </c>
      <c r="BO30" s="23">
        <f>IFERROR(VLOOKUP(BL30,'PS-FS'!$D$1:$H$56,5,FALSE),"00:00")</f>
        <v>0.28819444444444414</v>
      </c>
      <c r="BP30" s="29" t="s">
        <v>35</v>
      </c>
      <c r="BQ30" s="22">
        <f>VLOOKUP(BP30,'PS-FS'!$D$2:$F$56,2,FALSE)</f>
        <v>0.20486111111111113</v>
      </c>
      <c r="BR30" s="22">
        <f>VLOOKUP(BP30,'PS-FS'!$D$2:$F$56,3,FALSE)</f>
        <v>0.5069444444444442</v>
      </c>
      <c r="BS30" s="23">
        <f>IFERROR(VLOOKUP(BP30,'PS-FS'!$D$1:$H$56,5,FALSE),"00:00")</f>
        <v>0.28819444444444414</v>
      </c>
      <c r="BT30" s="29" t="s">
        <v>35</v>
      </c>
      <c r="BU30" s="22">
        <f>VLOOKUP(BT30,'PS-FS'!$D$2:$F$56,2,FALSE)</f>
        <v>0.20486111111111113</v>
      </c>
      <c r="BV30" s="22">
        <f>VLOOKUP(BT30,'PS-FS'!$D$2:$F$56,3,FALSE)</f>
        <v>0.5069444444444442</v>
      </c>
      <c r="BW30" s="23">
        <f>IFERROR(VLOOKUP(BT30,'PS-FS'!$D$1:$H$56,5,FALSE),"00:00")</f>
        <v>0.28819444444444414</v>
      </c>
      <c r="BX30" s="29" t="s">
        <v>35</v>
      </c>
      <c r="BY30" s="22">
        <f>VLOOKUP(BX30,'PS-FS'!$D$2:$F$56,2,FALSE)</f>
        <v>0.20486111111111113</v>
      </c>
      <c r="BZ30" s="22">
        <f>VLOOKUP(BX30,'PS-FS'!$D$2:$F$56,3,FALSE)</f>
        <v>0.5069444444444442</v>
      </c>
      <c r="CA30" s="23">
        <f>IFERROR(VLOOKUP(BX30,'PS-FS'!$D$1:$H$56,5,FALSE),"00:00")</f>
        <v>0.28819444444444414</v>
      </c>
      <c r="CB30" s="27" t="s">
        <v>36</v>
      </c>
      <c r="CC30" s="22">
        <f>VLOOKUP(CB30,'PS-FS'!$D$2:$F$56,2,FALSE)</f>
        <v>0.23958333333333334</v>
      </c>
      <c r="CD30" s="22">
        <f>VLOOKUP(CB30,'PS-FS'!$D$2:$F$56,3,FALSE)</f>
        <v>0.42361111111111116</v>
      </c>
      <c r="CE30" s="23">
        <f>IFERROR(VLOOKUP(CB30,'PS-FS'!$D$1:$H$56,5,FALSE),"00:00")</f>
        <v>0.18402777777777782</v>
      </c>
      <c r="CF30" s="26" t="s">
        <v>18</v>
      </c>
      <c r="CG30" s="22" t="s">
        <v>16</v>
      </c>
      <c r="CH30" s="22" t="s">
        <v>16</v>
      </c>
      <c r="CI30" s="23">
        <f>IFERROR(VLOOKUP(CF30,'PS-FS'!$D$1:$H$56,5,FALSE),"00:00")</f>
        <v>0</v>
      </c>
      <c r="CJ30" s="25">
        <f t="shared" si="8"/>
        <v>1.6249999999999987</v>
      </c>
      <c r="CK30" s="32" t="s">
        <v>25</v>
      </c>
      <c r="CL30" s="22">
        <f>VLOOKUP(CK30,'PS-FS'!$D$2:$F$56,2,FALSE)</f>
        <v>0.69097222222222188</v>
      </c>
      <c r="CM30" s="22">
        <f>VLOOKUP(CK30,'PS-FS'!$D$2:$F$56,3,FALSE)</f>
        <v>0.95833333333333337</v>
      </c>
      <c r="CN30" s="23">
        <f>IFERROR(VLOOKUP(CK30,'PS-FS'!$D$1:$H$56,5,FALSE),"00:00")</f>
        <v>0.2534722222222226</v>
      </c>
      <c r="CO30" s="32" t="s">
        <v>25</v>
      </c>
      <c r="CP30" s="22">
        <f>VLOOKUP(CO30,'PS-FS'!$D$2:$F$56,2,FALSE)</f>
        <v>0.69097222222222188</v>
      </c>
      <c r="CQ30" s="22">
        <f>VLOOKUP(CO30,'PS-FS'!$D$2:$F$56,3,FALSE)</f>
        <v>0.95833333333333337</v>
      </c>
      <c r="CR30" s="23">
        <f>IFERROR(VLOOKUP(CO30,'PS-FS'!$D$1:$H$56,5,FALSE),"00:00")</f>
        <v>0.2534722222222226</v>
      </c>
      <c r="CS30" s="32" t="s">
        <v>25</v>
      </c>
      <c r="CT30" s="22">
        <f>VLOOKUP(CS30,'PS-FS'!$D$2:$F$56,2,FALSE)</f>
        <v>0.69097222222222188</v>
      </c>
      <c r="CU30" s="22">
        <f>VLOOKUP(CS30,'PS-FS'!$D$2:$F$56,3,FALSE)</f>
        <v>0.95833333333333337</v>
      </c>
      <c r="CV30" s="23">
        <f>IFERROR(VLOOKUP(CS30,'PS-FS'!$D$1:$H$56,5,FALSE),"00:00")</f>
        <v>0.2534722222222226</v>
      </c>
      <c r="CW30" s="32" t="s">
        <v>25</v>
      </c>
      <c r="CX30" s="22">
        <f>VLOOKUP(CW30,'PS-FS'!$D$2:$F$56,2,FALSE)</f>
        <v>0.69097222222222188</v>
      </c>
      <c r="CY30" s="22">
        <f>VLOOKUP(CW30,'PS-FS'!$D$2:$F$56,3,FALSE)</f>
        <v>0.95833333333333337</v>
      </c>
      <c r="CZ30" s="23">
        <f>IFERROR(VLOOKUP(CW30,'PS-FS'!$D$1:$H$56,5,FALSE),"00:00")</f>
        <v>0.2534722222222226</v>
      </c>
      <c r="DA30" s="32" t="s">
        <v>25</v>
      </c>
      <c r="DB30" s="22">
        <f>VLOOKUP(DA30,'PS-FS'!$D$2:$F$56,2,FALSE)</f>
        <v>0.69097222222222188</v>
      </c>
      <c r="DC30" s="22">
        <f>VLOOKUP(DA30,'PS-FS'!$D$2:$F$56,3,FALSE)</f>
        <v>0.95833333333333337</v>
      </c>
      <c r="DD30" s="23" t="s">
        <v>17</v>
      </c>
      <c r="DE30" s="35" t="s">
        <v>44</v>
      </c>
      <c r="DF30" s="22">
        <f>VLOOKUP(DE30,'PS-FS'!$D$2:$F$56,2,FALSE)</f>
        <v>0.55208333333333304</v>
      </c>
      <c r="DG30" s="22">
        <f>VLOOKUP(DE30,'PS-FS'!$D$2:$F$56,3,FALSE)</f>
        <v>0.79861111111111049</v>
      </c>
      <c r="DH30" s="23">
        <f>IFERROR(VLOOKUP(DE30,'PS-FS'!$D$1:$H$56,5,FALSE),"00:00")</f>
        <v>0.24652777777777746</v>
      </c>
      <c r="DI30" s="34" t="s">
        <v>18</v>
      </c>
      <c r="DJ30" s="22" t="str">
        <f>VLOOKUP(DI30,'PS-FS'!$D$2:$F$56,2,FALSE)</f>
        <v>-</v>
      </c>
      <c r="DK30" s="22" t="str">
        <f>VLOOKUP(DI30,'PS-FS'!$D$2:$F$56,3,FALSE)</f>
        <v>-</v>
      </c>
      <c r="DL30" s="23">
        <f>IFERROR(VLOOKUP(DI30,'PS-FS'!$D$1:$H$56,5,FALSE),"00:00")</f>
        <v>0</v>
      </c>
      <c r="DM30" s="25">
        <f t="shared" si="9"/>
        <v>1.2604166666666679</v>
      </c>
      <c r="DN30" s="30" t="s">
        <v>23</v>
      </c>
      <c r="DO30" s="22">
        <f>VLOOKUP(DN30,'PS-FS'!$D$2:$F$56,2,FALSE)</f>
        <v>0.52777777777777757</v>
      </c>
      <c r="DP30" s="22">
        <f>VLOOKUP(DN30,'PS-FS'!$D$2:$F$56,3,FALSE)</f>
        <v>0.83333333333333204</v>
      </c>
      <c r="DQ30" s="23">
        <f>IFERROR(VLOOKUP(DN30,'PS-FS'!$D$1:$H$56,5,FALSE),"00:00")</f>
        <v>0.29166666666666557</v>
      </c>
      <c r="DR30" s="30" t="s">
        <v>23</v>
      </c>
      <c r="DS30" s="22">
        <f>VLOOKUP(DR30,'PS-FS'!$D$2:$F$56,2,FALSE)</f>
        <v>0.52777777777777757</v>
      </c>
      <c r="DT30" s="22">
        <f>VLOOKUP(DR30,'PS-FS'!$D$2:$F$56,3,FALSE)</f>
        <v>0.83333333333333204</v>
      </c>
      <c r="DU30" s="23">
        <f>IFERROR(VLOOKUP(DR30,'PS-FS'!$D$1:$H$56,5,FALSE),"00:00")</f>
        <v>0.29166666666666557</v>
      </c>
      <c r="DV30" s="35" t="s">
        <v>29</v>
      </c>
      <c r="DW30" s="22">
        <f>VLOOKUP(DV30,'PS-FS'!$D$2:$F$56,2,FALSE)</f>
        <v>0.55902777777777757</v>
      </c>
      <c r="DX30" s="22">
        <f>VLOOKUP(DV30,'PS-FS'!$D$2:$F$56,3,FALSE)</f>
        <v>0.83680555555555503</v>
      </c>
      <c r="DY30" s="23">
        <f>IFERROR(VLOOKUP(DV30,'PS-FS'!$D$1:$H$56,5,FALSE),"00:00")</f>
        <v>0.26388888888888856</v>
      </c>
      <c r="DZ30" s="30" t="s">
        <v>23</v>
      </c>
      <c r="EA30" s="22">
        <f>VLOOKUP(DZ30,'PS-FS'!$D$2:$F$56,2,FALSE)</f>
        <v>0.52777777777777757</v>
      </c>
      <c r="EB30" s="22">
        <f>VLOOKUP(DZ30,'PS-FS'!$D$2:$F$56,3,FALSE)</f>
        <v>0.83333333333333204</v>
      </c>
      <c r="EC30" s="23">
        <f>IFERROR(VLOOKUP(DZ30,'PS-FS'!$D$1:$H$56,5,FALSE),"00:00")</f>
        <v>0.29166666666666557</v>
      </c>
      <c r="ED30" s="35" t="s">
        <v>29</v>
      </c>
      <c r="EE30" s="22">
        <f>VLOOKUP(ED30,'PS-FS'!$D$2:$F$56,2,FALSE)</f>
        <v>0.55902777777777757</v>
      </c>
      <c r="EF30" s="22">
        <f>VLOOKUP(ED30,'PS-FS'!$D$2:$F$56,3,FALSE)</f>
        <v>0.83680555555555503</v>
      </c>
      <c r="EG30" s="23">
        <f>IFERROR(VLOOKUP(ED30,'PS-FS'!$D$1:$H$56,5,FALSE),"00:00")</f>
        <v>0.26388888888888856</v>
      </c>
      <c r="EH30" s="30" t="s">
        <v>46</v>
      </c>
      <c r="EI30" s="22">
        <f>VLOOKUP(EH30,'PS-FS'!$D$2:$F$56,2,FALSE)</f>
        <v>0.55208333333333315</v>
      </c>
      <c r="EJ30" s="22">
        <f>VLOOKUP(EH30,'PS-FS'!$D$2:$F$56,3,FALSE)</f>
        <v>0.82638888888888784</v>
      </c>
      <c r="EK30" s="23">
        <f>IFERROR(VLOOKUP(EH30,'PS-FS'!$D$1:$H$56,5,FALSE),"00:00")</f>
        <v>0.2604166666666658</v>
      </c>
      <c r="EL30" s="34" t="s">
        <v>18</v>
      </c>
      <c r="EM30" s="22" t="s">
        <v>16</v>
      </c>
      <c r="EN30" s="22" t="s">
        <v>16</v>
      </c>
      <c r="EO30" s="23" t="s">
        <v>17</v>
      </c>
      <c r="EP30" s="25">
        <f t="shared" si="10"/>
        <v>1.6631944444444398</v>
      </c>
      <c r="EQ30" s="28" t="s">
        <v>21</v>
      </c>
      <c r="ER30" s="22">
        <f>VLOOKUP(EQ30,'PS-FS'!$D$2:$F$56,2,FALSE)</f>
        <v>0.42708333333333337</v>
      </c>
      <c r="ES30" s="22">
        <f>VLOOKUP(EQ30,'PS-FS'!$D$2:$F$56,3,FALSE)</f>
        <v>0.65624999999999967</v>
      </c>
      <c r="ET30" s="23">
        <f>IFERROR(VLOOKUP(EQ30,'PS-FS'!$D$1:$H$56,5,FALSE),"00:00")</f>
        <v>0.2291666666666663</v>
      </c>
      <c r="EU30" s="26" t="s">
        <v>19</v>
      </c>
      <c r="EV30" s="22">
        <f>VLOOKUP(EU30,'PS-FS'!$D$2:$F$56,2,FALSE)</f>
        <v>0.20833333333333334</v>
      </c>
      <c r="EW30" s="22">
        <f>VLOOKUP(EU30,'PS-FS'!$D$2:$F$56,3,FALSE)</f>
        <v>0.5</v>
      </c>
      <c r="EX30" s="23">
        <f>IFERROR(VLOOKUP(EU30,'PS-FS'!$D$1:$H$56,5,FALSE),"00:00")</f>
        <v>0.29166666666666663</v>
      </c>
      <c r="EY30" s="33" t="s">
        <v>27</v>
      </c>
      <c r="EZ30" s="22">
        <f>VLOOKUP(EY30,'PS-FS'!$D$2:$F$56,2,FALSE)</f>
        <v>0.20833333333333334</v>
      </c>
      <c r="FA30" s="22">
        <f>VLOOKUP(EY30,'PS-FS'!$D$2:$F$56,3,FALSE)</f>
        <v>0.53472222222222188</v>
      </c>
      <c r="FB30" s="23">
        <f>IFERROR(VLOOKUP(EY30,'PS-FS'!$D$1:$H$56,5,FALSE),"00:00")</f>
        <v>0.31249999999999961</v>
      </c>
      <c r="FC30" s="28" t="s">
        <v>21</v>
      </c>
      <c r="FD30" s="22">
        <f>VLOOKUP(FC30,'PS-FS'!$D$2:$F$56,2,FALSE)</f>
        <v>0.42708333333333337</v>
      </c>
      <c r="FE30" s="22">
        <f>VLOOKUP(FC30,'PS-FS'!$D$2:$F$56,3,FALSE)</f>
        <v>0.65624999999999967</v>
      </c>
      <c r="FF30" s="23">
        <f>IFERROR(VLOOKUP(FC30,'PS-FS'!$D$1:$H$56,5,FALSE),"00:00")</f>
        <v>0.2291666666666663</v>
      </c>
      <c r="FG30" s="32" t="s">
        <v>25</v>
      </c>
      <c r="FH30" s="22">
        <f>VLOOKUP(FG30,'PS-FS'!$D$2:$F$56,2,FALSE)</f>
        <v>0.69097222222222188</v>
      </c>
      <c r="FI30" s="22">
        <f>VLOOKUP(FG30,'PS-FS'!$D$2:$F$56,3,FALSE)</f>
        <v>0.95833333333333337</v>
      </c>
      <c r="FJ30" s="23">
        <f>IFERROR(VLOOKUP(FG30,'PS-FS'!$D$1:$H$56,5,FALSE),"00:00")</f>
        <v>0.2534722222222226</v>
      </c>
      <c r="FK30" s="28" t="s">
        <v>18</v>
      </c>
      <c r="FL30" s="22" t="str">
        <f>VLOOKUP(FK30,'PS-FS'!$D$2:$F$56,2,FALSE)</f>
        <v>-</v>
      </c>
      <c r="FM30" s="22" t="str">
        <f>VLOOKUP(FK30,'PS-FS'!$D$2:$F$56,3,FALSE)</f>
        <v>-</v>
      </c>
      <c r="FN30" s="23">
        <f>IFERROR(VLOOKUP(FK30,'PS-FS'!$D$1:$H$56,5,FALSE),"00:00")</f>
        <v>0</v>
      </c>
      <c r="FO30" s="34" t="s">
        <v>18</v>
      </c>
      <c r="FP30" s="22" t="str">
        <f>VLOOKUP(FO30,'PS-FS'!$D$2:$F$56,2,FALSE)</f>
        <v>-</v>
      </c>
      <c r="FQ30" s="22" t="str">
        <f>VLOOKUP(FO30,'PS-FS'!$D$2:$F$56,3,FALSE)</f>
        <v>-</v>
      </c>
      <c r="FR30" s="23" t="s">
        <v>17</v>
      </c>
      <c r="FS30" s="25">
        <f t="shared" si="11"/>
        <v>1.3159722222222214</v>
      </c>
    </row>
    <row r="31" spans="1:175" ht="32.25" customHeight="1" x14ac:dyDescent="0.3">
      <c r="A31" s="54" t="s">
        <v>138</v>
      </c>
      <c r="B31" s="31" t="s">
        <v>18</v>
      </c>
      <c r="C31" s="22" t="s">
        <v>16</v>
      </c>
      <c r="D31" s="22" t="s">
        <v>16</v>
      </c>
      <c r="E31" s="23" t="s">
        <v>17</v>
      </c>
      <c r="F31" s="29" t="s">
        <v>32</v>
      </c>
      <c r="G31" s="48">
        <v>0.51736111111111116</v>
      </c>
      <c r="H31" s="48">
        <v>0.81944444444444442</v>
      </c>
      <c r="I31" s="23">
        <v>0.30208333333333326</v>
      </c>
      <c r="J31" s="29" t="s">
        <v>32</v>
      </c>
      <c r="K31" s="48">
        <v>0.51736111111111116</v>
      </c>
      <c r="L31" s="48">
        <v>0.81944444444444442</v>
      </c>
      <c r="M31" s="23">
        <v>0.30208333333333326</v>
      </c>
      <c r="N31" s="26" t="s">
        <v>19</v>
      </c>
      <c r="O31" s="42">
        <v>0.20833333333333334</v>
      </c>
      <c r="P31" s="42">
        <v>0.5</v>
      </c>
      <c r="Q31" s="23">
        <v>0.29166666666666669</v>
      </c>
      <c r="R31" s="28" t="s">
        <v>33</v>
      </c>
      <c r="S31" s="47">
        <v>0.21527777777777779</v>
      </c>
      <c r="T31" s="47">
        <v>0.53125</v>
      </c>
      <c r="U31" s="23">
        <v>0.31597222222222221</v>
      </c>
      <c r="V31" s="26" t="s">
        <v>18</v>
      </c>
      <c r="W31" s="22" t="s">
        <v>16</v>
      </c>
      <c r="X31" s="22" t="s">
        <v>16</v>
      </c>
      <c r="Y31" s="23" t="s">
        <v>17</v>
      </c>
      <c r="Z31" s="27" t="s">
        <v>34</v>
      </c>
      <c r="AA31" s="45">
        <v>0.26041666666666669</v>
      </c>
      <c r="AB31" s="45">
        <v>0.53125</v>
      </c>
      <c r="AC31" s="23">
        <v>0.27083333333333331</v>
      </c>
      <c r="AD31" s="25">
        <f t="shared" si="6"/>
        <v>1.4826388888888886</v>
      </c>
      <c r="AE31" s="26" t="s">
        <v>19</v>
      </c>
      <c r="AF31" s="22">
        <v>0.20833333333333334</v>
      </c>
      <c r="AG31" s="22">
        <v>0.5</v>
      </c>
      <c r="AH31" s="23">
        <v>0.29166666666666669</v>
      </c>
      <c r="AI31" s="26" t="s">
        <v>19</v>
      </c>
      <c r="AJ31" s="22">
        <v>0.20833333333333334</v>
      </c>
      <c r="AK31" s="22">
        <v>0.5</v>
      </c>
      <c r="AL31" s="23">
        <v>0.29166666666666669</v>
      </c>
      <c r="AM31" s="26" t="s">
        <v>18</v>
      </c>
      <c r="AN31" s="22" t="s">
        <v>16</v>
      </c>
      <c r="AO31" s="22" t="s">
        <v>16</v>
      </c>
      <c r="AP31" s="23" t="s">
        <v>17</v>
      </c>
      <c r="AQ31" s="27" t="s">
        <v>37</v>
      </c>
      <c r="AR31" s="22">
        <v>0.2048611111111111</v>
      </c>
      <c r="AS31" s="22">
        <v>0.51041666666666663</v>
      </c>
      <c r="AT31" s="23">
        <v>0.30555555555555552</v>
      </c>
      <c r="AU31" s="27" t="s">
        <v>37</v>
      </c>
      <c r="AV31" s="22">
        <v>0.2048611111111111</v>
      </c>
      <c r="AW31" s="22">
        <v>0.51041666666666663</v>
      </c>
      <c r="AX31" s="23">
        <v>0.30555555555555552</v>
      </c>
      <c r="AY31" s="27" t="s">
        <v>45</v>
      </c>
      <c r="AZ31" s="22">
        <v>0.2326388888888889</v>
      </c>
      <c r="BA31" s="22">
        <v>0.51041666666666663</v>
      </c>
      <c r="BB31" s="23">
        <v>0.27777777777777773</v>
      </c>
      <c r="BC31" s="27" t="s">
        <v>18</v>
      </c>
      <c r="BD31" s="22" t="s">
        <v>16</v>
      </c>
      <c r="BE31" s="22" t="s">
        <v>16</v>
      </c>
      <c r="BF31" s="23" t="s">
        <v>17</v>
      </c>
      <c r="BG31" s="25">
        <f t="shared" si="7"/>
        <v>1.4722222222222221</v>
      </c>
      <c r="BH31" s="33" t="s">
        <v>27</v>
      </c>
      <c r="BI31" s="22">
        <f>VLOOKUP(BH31,'PS-FS'!$D$2:$F$56,2,FALSE)</f>
        <v>0.20833333333333334</v>
      </c>
      <c r="BJ31" s="22">
        <f>VLOOKUP(BH31,'PS-FS'!$D$2:$F$56,3,FALSE)</f>
        <v>0.53472222222222188</v>
      </c>
      <c r="BK31" s="23">
        <f>IFERROR(VLOOKUP(BH31,'PS-FS'!$D$1:$H$56,5,FALSE),"00:00")</f>
        <v>0.31249999999999961</v>
      </c>
      <c r="BL31" s="33" t="s">
        <v>27</v>
      </c>
      <c r="BM31" s="22">
        <f>VLOOKUP(BL31,'PS-FS'!$D$2:$F$56,2,FALSE)</f>
        <v>0.20833333333333334</v>
      </c>
      <c r="BN31" s="22">
        <f>VLOOKUP(BL31,'PS-FS'!$D$2:$F$56,3,FALSE)</f>
        <v>0.53472222222222188</v>
      </c>
      <c r="BO31" s="23">
        <f>IFERROR(VLOOKUP(BL31,'PS-FS'!$D$1:$H$56,5,FALSE),"00:00")</f>
        <v>0.31249999999999961</v>
      </c>
      <c r="BP31" s="33" t="s">
        <v>27</v>
      </c>
      <c r="BQ31" s="22">
        <f>VLOOKUP(BP31,'PS-FS'!$D$2:$F$56,2,FALSE)</f>
        <v>0.20833333333333334</v>
      </c>
      <c r="BR31" s="22">
        <f>VLOOKUP(BP31,'PS-FS'!$D$2:$F$56,3,FALSE)</f>
        <v>0.53472222222222188</v>
      </c>
      <c r="BS31" s="23">
        <f>IFERROR(VLOOKUP(BP31,'PS-FS'!$D$1:$H$56,5,FALSE),"00:00")</f>
        <v>0.31249999999999961</v>
      </c>
      <c r="BT31" s="33" t="s">
        <v>27</v>
      </c>
      <c r="BU31" s="22">
        <f>VLOOKUP(BT31,'PS-FS'!$D$2:$F$56,2,FALSE)</f>
        <v>0.20833333333333334</v>
      </c>
      <c r="BV31" s="22">
        <f>VLOOKUP(BT31,'PS-FS'!$D$2:$F$56,3,FALSE)</f>
        <v>0.53472222222222188</v>
      </c>
      <c r="BW31" s="23">
        <f>IFERROR(VLOOKUP(BT31,'PS-FS'!$D$1:$H$56,5,FALSE),"00:00")</f>
        <v>0.31249999999999961</v>
      </c>
      <c r="BX31" s="28" t="s">
        <v>21</v>
      </c>
      <c r="BY31" s="22">
        <f>VLOOKUP(BX31,'PS-FS'!$D$2:$F$56,2,FALSE)</f>
        <v>0.42708333333333337</v>
      </c>
      <c r="BZ31" s="22">
        <f>VLOOKUP(BX31,'PS-FS'!$D$2:$F$56,3,FALSE)</f>
        <v>0.65624999999999967</v>
      </c>
      <c r="CA31" s="23">
        <f>IFERROR(VLOOKUP(BX31,'PS-FS'!$D$1:$H$56,5,FALSE),"00:00")</f>
        <v>0.2291666666666663</v>
      </c>
      <c r="CB31" s="28" t="s">
        <v>38</v>
      </c>
      <c r="CC31" s="22">
        <f>VLOOKUP(CB31,'PS-FS'!$D$2:$F$56,2,FALSE)</f>
        <v>0.42708333333333343</v>
      </c>
      <c r="CD31" s="22">
        <f>VLOOKUP(CB31,'PS-FS'!$D$2:$F$56,3,FALSE)</f>
        <v>0.68749999999999967</v>
      </c>
      <c r="CE31" s="23">
        <f>IFERROR(VLOOKUP(CB31,'PS-FS'!$D$1:$H$56,5,FALSE),"00:00")</f>
        <v>0.26041666666666624</v>
      </c>
      <c r="CF31" s="34" t="s">
        <v>18</v>
      </c>
      <c r="CG31" s="22" t="s">
        <v>16</v>
      </c>
      <c r="CH31" s="22" t="s">
        <v>16</v>
      </c>
      <c r="CI31" s="23">
        <f>IFERROR(VLOOKUP(CF31,'PS-FS'!$D$1:$H$56,5,FALSE),"00:00")</f>
        <v>0</v>
      </c>
      <c r="CJ31" s="25">
        <f t="shared" si="8"/>
        <v>1.739583333333331</v>
      </c>
      <c r="CK31" s="28" t="s">
        <v>21</v>
      </c>
      <c r="CL31" s="22">
        <f>VLOOKUP(CK31,'PS-FS'!$D$2:$F$56,2,FALSE)</f>
        <v>0.42708333333333337</v>
      </c>
      <c r="CM31" s="22">
        <f>VLOOKUP(CK31,'PS-FS'!$D$2:$F$56,3,FALSE)</f>
        <v>0.65624999999999967</v>
      </c>
      <c r="CN31" s="23">
        <f>IFERROR(VLOOKUP(CK31,'PS-FS'!$D$1:$H$56,5,FALSE),"00:00")</f>
        <v>0.2291666666666663</v>
      </c>
      <c r="CO31" s="28" t="s">
        <v>21</v>
      </c>
      <c r="CP31" s="22">
        <f>VLOOKUP(CO31,'PS-FS'!$D$2:$F$56,2,FALSE)</f>
        <v>0.42708333333333337</v>
      </c>
      <c r="CQ31" s="22">
        <f>VLOOKUP(CO31,'PS-FS'!$D$2:$F$56,3,FALSE)</f>
        <v>0.65624999999999967</v>
      </c>
      <c r="CR31" s="23">
        <f>IFERROR(VLOOKUP(CO31,'PS-FS'!$D$1:$H$56,5,FALSE),"00:00")</f>
        <v>0.2291666666666663</v>
      </c>
      <c r="CS31" s="33" t="s">
        <v>27</v>
      </c>
      <c r="CT31" s="22">
        <f>VLOOKUP(CS31,'PS-FS'!$D$2:$F$56,2,FALSE)</f>
        <v>0.20833333333333334</v>
      </c>
      <c r="CU31" s="22">
        <f>VLOOKUP(CS31,'PS-FS'!$D$2:$F$56,3,FALSE)</f>
        <v>0.53472222222222188</v>
      </c>
      <c r="CV31" s="23">
        <f>IFERROR(VLOOKUP(CS31,'PS-FS'!$D$1:$H$56,5,FALSE),"00:00")</f>
        <v>0.31249999999999961</v>
      </c>
      <c r="CW31" s="28" t="s">
        <v>21</v>
      </c>
      <c r="CX31" s="22">
        <f>VLOOKUP(CW31,'PS-FS'!$D$2:$F$56,2,FALSE)</f>
        <v>0.42708333333333337</v>
      </c>
      <c r="CY31" s="22">
        <f>VLOOKUP(CW31,'PS-FS'!$D$2:$F$56,3,FALSE)</f>
        <v>0.65624999999999967</v>
      </c>
      <c r="CZ31" s="23">
        <f>IFERROR(VLOOKUP(CW31,'PS-FS'!$D$1:$H$56,5,FALSE),"00:00")</f>
        <v>0.2291666666666663</v>
      </c>
      <c r="DA31" s="35" t="s">
        <v>29</v>
      </c>
      <c r="DB31" s="22">
        <f>VLOOKUP(DA31,'PS-FS'!$D$2:$F$56,2,FALSE)</f>
        <v>0.55902777777777757</v>
      </c>
      <c r="DC31" s="22">
        <f>VLOOKUP(DA31,'PS-FS'!$D$2:$F$56,3,FALSE)</f>
        <v>0.83680555555555503</v>
      </c>
      <c r="DD31" s="23">
        <f>IFERROR(VLOOKUP(DA31,'PS-FS'!$D$1:$H$56,5,FALSE),"00:00")</f>
        <v>0.26388888888888856</v>
      </c>
      <c r="DE31" s="28" t="s">
        <v>18</v>
      </c>
      <c r="DF31" s="22" t="str">
        <f>VLOOKUP(DE31,'PS-FS'!$D$2:$F$56,2,FALSE)</f>
        <v>-</v>
      </c>
      <c r="DG31" s="22" t="str">
        <f>VLOOKUP(DE31,'PS-FS'!$D$2:$F$56,3,FALSE)</f>
        <v>-</v>
      </c>
      <c r="DH31" s="23">
        <f>IFERROR(VLOOKUP(DE31,'PS-FS'!$D$1:$H$56,5,FALSE),"00:00")</f>
        <v>0</v>
      </c>
      <c r="DI31" s="34" t="s">
        <v>18</v>
      </c>
      <c r="DJ31" s="22" t="str">
        <f>VLOOKUP(DI31,'PS-FS'!$D$2:$F$56,2,FALSE)</f>
        <v>-</v>
      </c>
      <c r="DK31" s="22" t="str">
        <f>VLOOKUP(DI31,'PS-FS'!$D$2:$F$56,3,FALSE)</f>
        <v>-</v>
      </c>
      <c r="DL31" s="23">
        <f>IFERROR(VLOOKUP(DI31,'PS-FS'!$D$1:$H$56,5,FALSE),"00:00")</f>
        <v>0</v>
      </c>
      <c r="DM31" s="25">
        <f t="shared" si="9"/>
        <v>1.2638888888888871</v>
      </c>
      <c r="DN31" s="29" t="s">
        <v>35</v>
      </c>
      <c r="DO31" s="22">
        <f>VLOOKUP(DN31,'PS-FS'!$D$2:$F$56,2,FALSE)</f>
        <v>0.20486111111111113</v>
      </c>
      <c r="DP31" s="22">
        <f>VLOOKUP(DN31,'PS-FS'!$D$2:$F$56,3,FALSE)</f>
        <v>0.5069444444444442</v>
      </c>
      <c r="DQ31" s="23">
        <f>IFERROR(VLOOKUP(DN31,'PS-FS'!$D$1:$H$56,5,FALSE),"00:00")</f>
        <v>0.28819444444444414</v>
      </c>
      <c r="DR31" s="29" t="s">
        <v>35</v>
      </c>
      <c r="DS31" s="22">
        <f>VLOOKUP(DR31,'PS-FS'!$D$2:$F$56,2,FALSE)</f>
        <v>0.20486111111111113</v>
      </c>
      <c r="DT31" s="22">
        <f>VLOOKUP(DR31,'PS-FS'!$D$2:$F$56,3,FALSE)</f>
        <v>0.5069444444444442</v>
      </c>
      <c r="DU31" s="23">
        <f>IFERROR(VLOOKUP(DR31,'PS-FS'!$D$1:$H$56,5,FALSE),"00:00")</f>
        <v>0.28819444444444414</v>
      </c>
      <c r="DV31" s="29" t="s">
        <v>35</v>
      </c>
      <c r="DW31" s="22">
        <f>VLOOKUP(DV31,'PS-FS'!$D$2:$F$56,2,FALSE)</f>
        <v>0.20486111111111113</v>
      </c>
      <c r="DX31" s="22">
        <f>VLOOKUP(DV31,'PS-FS'!$D$2:$F$56,3,FALSE)</f>
        <v>0.5069444444444442</v>
      </c>
      <c r="DY31" s="23">
        <f>IFERROR(VLOOKUP(DV31,'PS-FS'!$D$1:$H$56,5,FALSE),"00:00")</f>
        <v>0.28819444444444414</v>
      </c>
      <c r="DZ31" s="29" t="s">
        <v>35</v>
      </c>
      <c r="EA31" s="22">
        <f>VLOOKUP(DZ31,'PS-FS'!$D$2:$F$56,2,FALSE)</f>
        <v>0.20486111111111113</v>
      </c>
      <c r="EB31" s="22">
        <f>VLOOKUP(DZ31,'PS-FS'!$D$2:$F$56,3,FALSE)</f>
        <v>0.5069444444444442</v>
      </c>
      <c r="EC31" s="23">
        <f>IFERROR(VLOOKUP(DZ31,'PS-FS'!$D$1:$H$56,5,FALSE),"00:00")</f>
        <v>0.28819444444444414</v>
      </c>
      <c r="ED31" s="29" t="s">
        <v>35</v>
      </c>
      <c r="EE31" s="22">
        <f>VLOOKUP(ED31,'PS-FS'!$D$2:$F$56,2,FALSE)</f>
        <v>0.20486111111111113</v>
      </c>
      <c r="EF31" s="22">
        <f>VLOOKUP(ED31,'PS-FS'!$D$2:$F$56,3,FALSE)</f>
        <v>0.5069444444444442</v>
      </c>
      <c r="EG31" s="23">
        <f>IFERROR(VLOOKUP(ED31,'PS-FS'!$D$1:$H$56,5,FALSE),"00:00")</f>
        <v>0.28819444444444414</v>
      </c>
      <c r="EH31" s="27" t="s">
        <v>36</v>
      </c>
      <c r="EI31" s="22">
        <f>VLOOKUP(EH31,'PS-FS'!$D$2:$F$56,2,FALSE)</f>
        <v>0.23958333333333334</v>
      </c>
      <c r="EJ31" s="22">
        <f>VLOOKUP(EH31,'PS-FS'!$D$2:$F$56,3,FALSE)</f>
        <v>0.42361111111111116</v>
      </c>
      <c r="EK31" s="23">
        <f>IFERROR(VLOOKUP(EH31,'PS-FS'!$D$1:$H$56,5,FALSE),"00:00")</f>
        <v>0.18402777777777782</v>
      </c>
      <c r="EL31" s="26" t="s">
        <v>18</v>
      </c>
      <c r="EM31" s="22" t="s">
        <v>16</v>
      </c>
      <c r="EN31" s="22" t="s">
        <v>16</v>
      </c>
      <c r="EO31" s="23" t="s">
        <v>17</v>
      </c>
      <c r="EP31" s="25">
        <f t="shared" si="10"/>
        <v>1.6249999999999987</v>
      </c>
      <c r="EQ31" s="30" t="s">
        <v>23</v>
      </c>
      <c r="ER31" s="22">
        <f>VLOOKUP(EQ31,'PS-FS'!$D$2:$F$56,2,FALSE)</f>
        <v>0.52777777777777757</v>
      </c>
      <c r="ES31" s="22">
        <f>VLOOKUP(EQ31,'PS-FS'!$D$2:$F$56,3,FALSE)</f>
        <v>0.83333333333333204</v>
      </c>
      <c r="ET31" s="23">
        <f>IFERROR(VLOOKUP(EQ31,'PS-FS'!$D$1:$H$56,5,FALSE),"00:00")</f>
        <v>0.29166666666666557</v>
      </c>
      <c r="EU31" s="30" t="s">
        <v>23</v>
      </c>
      <c r="EV31" s="22">
        <f>VLOOKUP(EU31,'PS-FS'!$D$2:$F$56,2,FALSE)</f>
        <v>0.52777777777777757</v>
      </c>
      <c r="EW31" s="22">
        <f>VLOOKUP(EU31,'PS-FS'!$D$2:$F$56,3,FALSE)</f>
        <v>0.83333333333333204</v>
      </c>
      <c r="EX31" s="23">
        <f>IFERROR(VLOOKUP(EU31,'PS-FS'!$D$1:$H$56,5,FALSE),"00:00")</f>
        <v>0.29166666666666557</v>
      </c>
      <c r="EY31" s="35" t="s">
        <v>29</v>
      </c>
      <c r="EZ31" s="22">
        <f>VLOOKUP(EY31,'PS-FS'!$D$2:$F$56,2,FALSE)</f>
        <v>0.55902777777777757</v>
      </c>
      <c r="FA31" s="22">
        <f>VLOOKUP(EY31,'PS-FS'!$D$2:$F$56,3,FALSE)</f>
        <v>0.83680555555555503</v>
      </c>
      <c r="FB31" s="23">
        <f>IFERROR(VLOOKUP(EY31,'PS-FS'!$D$1:$H$56,5,FALSE),"00:00")</f>
        <v>0.26388888888888856</v>
      </c>
      <c r="FC31" s="30" t="s">
        <v>23</v>
      </c>
      <c r="FD31" s="22">
        <f>VLOOKUP(FC31,'PS-FS'!$D$2:$F$56,2,FALSE)</f>
        <v>0.52777777777777757</v>
      </c>
      <c r="FE31" s="22">
        <f>VLOOKUP(FC31,'PS-FS'!$D$2:$F$56,3,FALSE)</f>
        <v>0.83333333333333204</v>
      </c>
      <c r="FF31" s="23">
        <f>IFERROR(VLOOKUP(FC31,'PS-FS'!$D$1:$H$56,5,FALSE),"00:00")</f>
        <v>0.29166666666666557</v>
      </c>
      <c r="FG31" s="35" t="s">
        <v>29</v>
      </c>
      <c r="FH31" s="22">
        <f>VLOOKUP(FG31,'PS-FS'!$D$2:$F$56,2,FALSE)</f>
        <v>0.55902777777777757</v>
      </c>
      <c r="FI31" s="22">
        <f>VLOOKUP(FG31,'PS-FS'!$D$2:$F$56,3,FALSE)</f>
        <v>0.83680555555555503</v>
      </c>
      <c r="FJ31" s="23">
        <f>IFERROR(VLOOKUP(FG31,'PS-FS'!$D$1:$H$56,5,FALSE),"00:00")</f>
        <v>0.26388888888888856</v>
      </c>
      <c r="FK31" s="30" t="s">
        <v>46</v>
      </c>
      <c r="FL31" s="22">
        <f>VLOOKUP(FK31,'PS-FS'!$D$2:$F$56,2,FALSE)</f>
        <v>0.55208333333333315</v>
      </c>
      <c r="FM31" s="22">
        <f>VLOOKUP(FK31,'PS-FS'!$D$2:$F$56,3,FALSE)</f>
        <v>0.82638888888888784</v>
      </c>
      <c r="FN31" s="23">
        <f>IFERROR(VLOOKUP(FK31,'PS-FS'!$D$1:$H$56,5,FALSE),"00:00")</f>
        <v>0.2604166666666658</v>
      </c>
      <c r="FO31" s="34" t="s">
        <v>18</v>
      </c>
      <c r="FP31" s="22" t="str">
        <f>VLOOKUP(FO31,'PS-FS'!$D$2:$F$56,2,FALSE)</f>
        <v>-</v>
      </c>
      <c r="FQ31" s="22" t="str">
        <f>VLOOKUP(FO31,'PS-FS'!$D$2:$F$56,3,FALSE)</f>
        <v>-</v>
      </c>
      <c r="FR31" s="23" t="s">
        <v>17</v>
      </c>
      <c r="FS31" s="25">
        <f t="shared" si="11"/>
        <v>1.6631944444444398</v>
      </c>
    </row>
    <row r="32" spans="1:175" ht="32.25" customHeight="1" x14ac:dyDescent="0.3">
      <c r="A32" s="54" t="s">
        <v>139</v>
      </c>
      <c r="B32" s="31" t="s">
        <v>18</v>
      </c>
      <c r="C32" s="22" t="s">
        <v>16</v>
      </c>
      <c r="D32" s="22" t="s">
        <v>16</v>
      </c>
      <c r="E32" s="23" t="s">
        <v>17</v>
      </c>
      <c r="F32" s="26" t="s">
        <v>19</v>
      </c>
      <c r="G32" s="42">
        <v>0.20833333333333334</v>
      </c>
      <c r="H32" s="42">
        <v>0.5</v>
      </c>
      <c r="I32" s="23">
        <v>0.29166666666666669</v>
      </c>
      <c r="J32" s="26" t="s">
        <v>18</v>
      </c>
      <c r="K32" s="22" t="s">
        <v>16</v>
      </c>
      <c r="L32" s="22" t="s">
        <v>16</v>
      </c>
      <c r="M32" s="23" t="s">
        <v>17</v>
      </c>
      <c r="N32" s="27" t="s">
        <v>37</v>
      </c>
      <c r="O32" s="45">
        <v>0.2048611111111111</v>
      </c>
      <c r="P32" s="45">
        <v>0.51041666666666663</v>
      </c>
      <c r="Q32" s="23">
        <v>0.30555555555555552</v>
      </c>
      <c r="R32" s="31" t="s">
        <v>24</v>
      </c>
      <c r="S32" s="42">
        <v>0.5</v>
      </c>
      <c r="T32" s="42">
        <v>0.79166666666666663</v>
      </c>
      <c r="U32" s="23">
        <v>0.29166666666666669</v>
      </c>
      <c r="V32" s="26" t="s">
        <v>18</v>
      </c>
      <c r="W32" s="22" t="s">
        <v>16</v>
      </c>
      <c r="X32" s="22" t="s">
        <v>16</v>
      </c>
      <c r="Y32" s="23" t="s">
        <v>17</v>
      </c>
      <c r="Z32" s="26" t="s">
        <v>19</v>
      </c>
      <c r="AA32" s="42">
        <v>0.5</v>
      </c>
      <c r="AB32" s="42">
        <v>0.79166666666666663</v>
      </c>
      <c r="AC32" s="23">
        <v>0.29166666666666669</v>
      </c>
      <c r="AD32" s="25">
        <f t="shared" si="6"/>
        <v>1.1805555555555556</v>
      </c>
      <c r="AE32" s="29" t="s">
        <v>32</v>
      </c>
      <c r="AF32" s="22">
        <v>0.51736111111111116</v>
      </c>
      <c r="AG32" s="22">
        <v>0.81944444444444442</v>
      </c>
      <c r="AH32" s="23">
        <v>0.30208333333333326</v>
      </c>
      <c r="AI32" s="26" t="s">
        <v>18</v>
      </c>
      <c r="AJ32" s="22" t="s">
        <v>16</v>
      </c>
      <c r="AK32" s="22" t="s">
        <v>16</v>
      </c>
      <c r="AL32" s="23" t="s">
        <v>17</v>
      </c>
      <c r="AM32" s="31" t="s">
        <v>24</v>
      </c>
      <c r="AN32" s="22">
        <v>0.5</v>
      </c>
      <c r="AO32" s="22">
        <v>0.79166666666666663</v>
      </c>
      <c r="AP32" s="23">
        <v>0.29166666666666669</v>
      </c>
      <c r="AQ32" s="37" t="s">
        <v>31</v>
      </c>
      <c r="AR32" s="22">
        <v>0.49652777777777779</v>
      </c>
      <c r="AS32" s="22">
        <v>0.80902777777777779</v>
      </c>
      <c r="AT32" s="23">
        <v>0.3125</v>
      </c>
      <c r="AU32" s="31" t="s">
        <v>24</v>
      </c>
      <c r="AV32" s="22">
        <v>0.5</v>
      </c>
      <c r="AW32" s="22">
        <v>0.79166666666666663</v>
      </c>
      <c r="AX32" s="23">
        <v>0.29166666666666669</v>
      </c>
      <c r="AY32" s="26" t="s">
        <v>18</v>
      </c>
      <c r="AZ32" s="22" t="s">
        <v>16</v>
      </c>
      <c r="BA32" s="22" t="s">
        <v>16</v>
      </c>
      <c r="BB32" s="23" t="s">
        <v>17</v>
      </c>
      <c r="BC32" s="37" t="s">
        <v>39</v>
      </c>
      <c r="BD32" s="22">
        <v>0.49652777777777779</v>
      </c>
      <c r="BE32" s="22">
        <v>0.80902777777777779</v>
      </c>
      <c r="BF32" s="23">
        <v>0.3125</v>
      </c>
      <c r="BG32" s="25">
        <f t="shared" si="7"/>
        <v>1.5104166666666667</v>
      </c>
      <c r="BH32" s="26" t="s">
        <v>19</v>
      </c>
      <c r="BI32" s="22">
        <f>VLOOKUP(BH32,'PS-FS'!$D$2:$F$56,2,FALSE)</f>
        <v>0.20833333333333334</v>
      </c>
      <c r="BJ32" s="22">
        <f>VLOOKUP(BH32,'PS-FS'!$D$2:$F$56,3,FALSE)</f>
        <v>0.5</v>
      </c>
      <c r="BK32" s="23">
        <f>IFERROR(VLOOKUP(BH32,'PS-FS'!$D$1:$H$56,5,FALSE),"00:00")</f>
        <v>0.29166666666666663</v>
      </c>
      <c r="BL32" s="32" t="s">
        <v>25</v>
      </c>
      <c r="BM32" s="22">
        <f>VLOOKUP(BL32,'PS-FS'!$D$2:$F$56,2,FALSE)</f>
        <v>0.69097222222222188</v>
      </c>
      <c r="BN32" s="22">
        <f>VLOOKUP(BL32,'PS-FS'!$D$2:$F$56,3,FALSE)</f>
        <v>0.95833333333333337</v>
      </c>
      <c r="BO32" s="23">
        <f>IFERROR(VLOOKUP(BL32,'PS-FS'!$D$1:$H$56,5,FALSE),"00:00")</f>
        <v>0.2534722222222226</v>
      </c>
      <c r="BP32" s="35" t="s">
        <v>29</v>
      </c>
      <c r="BQ32" s="22">
        <f>VLOOKUP(BP32,'PS-FS'!$D$2:$F$56,2,FALSE)</f>
        <v>0.55902777777777757</v>
      </c>
      <c r="BR32" s="22">
        <f>VLOOKUP(BP32,'PS-FS'!$D$2:$F$56,3,FALSE)</f>
        <v>0.83680555555555503</v>
      </c>
      <c r="BS32" s="23">
        <f>IFERROR(VLOOKUP(BP32,'PS-FS'!$D$1:$H$56,5,FALSE),"00:00")</f>
        <v>0.26388888888888856</v>
      </c>
      <c r="BT32" s="35" t="s">
        <v>29</v>
      </c>
      <c r="BU32" s="22">
        <f>VLOOKUP(BT32,'PS-FS'!$D$2:$F$56,2,FALSE)</f>
        <v>0.55902777777777757</v>
      </c>
      <c r="BV32" s="22">
        <f>VLOOKUP(BT32,'PS-FS'!$D$2:$F$56,3,FALSE)</f>
        <v>0.83680555555555503</v>
      </c>
      <c r="BW32" s="23">
        <f>IFERROR(VLOOKUP(BT32,'PS-FS'!$D$1:$H$56,5,FALSE),"00:00")</f>
        <v>0.26388888888888856</v>
      </c>
      <c r="BX32" s="31" t="s">
        <v>24</v>
      </c>
      <c r="BY32" s="22">
        <f>VLOOKUP(BX32,'PS-FS'!$D$2:$F$56,2,FALSE)</f>
        <v>0.5</v>
      </c>
      <c r="BZ32" s="22">
        <f>VLOOKUP(BX32,'PS-FS'!$D$2:$F$56,3,FALSE)</f>
        <v>0.79166666666666663</v>
      </c>
      <c r="CA32" s="23">
        <f>IFERROR(VLOOKUP(BX32,'PS-FS'!$D$1:$H$56,5,FALSE),"00:00")</f>
        <v>0.29166666666666663</v>
      </c>
      <c r="CB32" s="26" t="s">
        <v>18</v>
      </c>
      <c r="CC32" s="22" t="str">
        <f>VLOOKUP(CB32,'PS-FS'!$D$2:$F$56,2,FALSE)</f>
        <v>-</v>
      </c>
      <c r="CD32" s="22" t="str">
        <f>VLOOKUP(CB32,'PS-FS'!$D$2:$F$56,3,FALSE)</f>
        <v>-</v>
      </c>
      <c r="CE32" s="23">
        <f>IFERROR(VLOOKUP(CB32,'PS-FS'!$D$1:$H$56,5,FALSE),"00:00")</f>
        <v>0</v>
      </c>
      <c r="CF32" s="34" t="s">
        <v>18</v>
      </c>
      <c r="CG32" s="22" t="s">
        <v>16</v>
      </c>
      <c r="CH32" s="22" t="s">
        <v>16</v>
      </c>
      <c r="CI32" s="23">
        <f>IFERROR(VLOOKUP(CF32,'PS-FS'!$D$1:$H$56,5,FALSE),"00:00")</f>
        <v>0</v>
      </c>
      <c r="CJ32" s="25">
        <f t="shared" si="8"/>
        <v>1.364583333333333</v>
      </c>
      <c r="CK32" s="30" t="s">
        <v>23</v>
      </c>
      <c r="CL32" s="22">
        <f>VLOOKUP(CK32,'PS-FS'!$D$2:$F$56,2,FALSE)</f>
        <v>0.52777777777777757</v>
      </c>
      <c r="CM32" s="22">
        <f>VLOOKUP(CK32,'PS-FS'!$D$2:$F$56,3,FALSE)</f>
        <v>0.83333333333333204</v>
      </c>
      <c r="CN32" s="23">
        <f>IFERROR(VLOOKUP(CK32,'PS-FS'!$D$1:$H$56,5,FALSE),"00:00")</f>
        <v>0.29166666666666557</v>
      </c>
      <c r="CO32" s="30" t="s">
        <v>23</v>
      </c>
      <c r="CP32" s="22">
        <f>VLOOKUP(CO32,'PS-FS'!$D$2:$F$56,2,FALSE)</f>
        <v>0.52777777777777757</v>
      </c>
      <c r="CQ32" s="22">
        <f>VLOOKUP(CO32,'PS-FS'!$D$2:$F$56,3,FALSE)</f>
        <v>0.83333333333333204</v>
      </c>
      <c r="CR32" s="23">
        <f>IFERROR(VLOOKUP(CO32,'PS-FS'!$D$1:$H$56,5,FALSE),"00:00")</f>
        <v>0.29166666666666557</v>
      </c>
      <c r="CS32" s="35" t="s">
        <v>29</v>
      </c>
      <c r="CT32" s="22">
        <f>VLOOKUP(CS32,'PS-FS'!$D$2:$F$56,2,FALSE)</f>
        <v>0.55902777777777757</v>
      </c>
      <c r="CU32" s="22">
        <f>VLOOKUP(CS32,'PS-FS'!$D$2:$F$56,3,FALSE)</f>
        <v>0.83680555555555503</v>
      </c>
      <c r="CV32" s="23">
        <f>IFERROR(VLOOKUP(CS32,'PS-FS'!$D$1:$H$56,5,FALSE),"00:00")</f>
        <v>0.26388888888888856</v>
      </c>
      <c r="CW32" s="30" t="s">
        <v>23</v>
      </c>
      <c r="CX32" s="22">
        <f>VLOOKUP(CW32,'PS-FS'!$D$2:$F$56,2,FALSE)</f>
        <v>0.52777777777777757</v>
      </c>
      <c r="CY32" s="22">
        <f>VLOOKUP(CW32,'PS-FS'!$D$2:$F$56,3,FALSE)</f>
        <v>0.83333333333333204</v>
      </c>
      <c r="CZ32" s="23">
        <f>IFERROR(VLOOKUP(CW32,'PS-FS'!$D$1:$H$56,5,FALSE),"00:00")</f>
        <v>0.29166666666666557</v>
      </c>
      <c r="DA32" s="28" t="s">
        <v>21</v>
      </c>
      <c r="DB32" s="22">
        <f>VLOOKUP(DA32,'PS-FS'!$D$2:$F$56,2,FALSE)</f>
        <v>0.42708333333333337</v>
      </c>
      <c r="DC32" s="22">
        <f>VLOOKUP(DA32,'PS-FS'!$D$2:$F$56,3,FALSE)</f>
        <v>0.65624999999999967</v>
      </c>
      <c r="DD32" s="23">
        <f>IFERROR(VLOOKUP(DA32,'PS-FS'!$D$1:$H$56,5,FALSE),"00:00")</f>
        <v>0.2291666666666663</v>
      </c>
      <c r="DE32" s="30" t="s">
        <v>46</v>
      </c>
      <c r="DF32" s="22">
        <f>VLOOKUP(DE32,'PS-FS'!$D$2:$F$56,2,FALSE)</f>
        <v>0.55208333333333315</v>
      </c>
      <c r="DG32" s="22">
        <f>VLOOKUP(DE32,'PS-FS'!$D$2:$F$56,3,FALSE)</f>
        <v>0.82638888888888784</v>
      </c>
      <c r="DH32" s="23">
        <f>IFERROR(VLOOKUP(DE32,'PS-FS'!$D$1:$H$56,5,FALSE),"00:00")</f>
        <v>0.2604166666666658</v>
      </c>
      <c r="DI32" s="34" t="s">
        <v>18</v>
      </c>
      <c r="DJ32" s="22" t="str">
        <f>VLOOKUP(DI32,'PS-FS'!$D$2:$F$56,2,FALSE)</f>
        <v>-</v>
      </c>
      <c r="DK32" s="22" t="str">
        <f>VLOOKUP(DI32,'PS-FS'!$D$2:$F$56,3,FALSE)</f>
        <v>-</v>
      </c>
      <c r="DL32" s="23">
        <f>IFERROR(VLOOKUP(DI32,'PS-FS'!$D$1:$H$56,5,FALSE),"00:00")</f>
        <v>0</v>
      </c>
      <c r="DM32" s="25">
        <f t="shared" si="9"/>
        <v>1.6284722222222174</v>
      </c>
      <c r="DN32" s="26" t="s">
        <v>19</v>
      </c>
      <c r="DO32" s="22">
        <f>VLOOKUP(DN32,'PS-FS'!$D$2:$F$56,2,FALSE)</f>
        <v>0.20833333333333334</v>
      </c>
      <c r="DP32" s="22">
        <f>VLOOKUP(DN32,'PS-FS'!$D$2:$F$56,3,FALSE)</f>
        <v>0.5</v>
      </c>
      <c r="DQ32" s="23">
        <v>0.29166666666666669</v>
      </c>
      <c r="DR32" s="28" t="s">
        <v>21</v>
      </c>
      <c r="DS32" s="22">
        <f>VLOOKUP(DR32,'PS-FS'!$D$2:$F$56,2,FALSE)</f>
        <v>0.42708333333333337</v>
      </c>
      <c r="DT32" s="22">
        <f>VLOOKUP(DR32,'PS-FS'!$D$2:$F$56,3,FALSE)</f>
        <v>0.65624999999999967</v>
      </c>
      <c r="DU32" s="23">
        <v>0.2291666666666663</v>
      </c>
      <c r="DV32" s="26" t="s">
        <v>19</v>
      </c>
      <c r="DW32" s="22">
        <v>0.20833333333333334</v>
      </c>
      <c r="DX32" s="22">
        <v>0.5</v>
      </c>
      <c r="DY32" s="23">
        <v>0.29166666666666669</v>
      </c>
      <c r="DZ32" s="33" t="s">
        <v>27</v>
      </c>
      <c r="EA32" s="22">
        <f>VLOOKUP(DZ32,'PS-FS'!$D$2:$F$56,2,FALSE)</f>
        <v>0.20833333333333334</v>
      </c>
      <c r="EB32" s="22">
        <f>VLOOKUP(DZ32,'PS-FS'!$D$2:$F$56,3,FALSE)</f>
        <v>0.53472222222222188</v>
      </c>
      <c r="EC32" s="23">
        <v>0.27777777777777746</v>
      </c>
      <c r="ED32" s="26" t="s">
        <v>19</v>
      </c>
      <c r="EE32" s="22">
        <f>VLOOKUP(ED32,'PS-FS'!$D$2:$F$56,2,FALSE)</f>
        <v>0.20833333333333334</v>
      </c>
      <c r="EF32" s="22">
        <f>VLOOKUP(ED32,'PS-FS'!$D$2:$F$56,3,FALSE)</f>
        <v>0.5</v>
      </c>
      <c r="EG32" s="23">
        <v>0.29166666666666669</v>
      </c>
      <c r="EH32" s="28" t="s">
        <v>38</v>
      </c>
      <c r="EI32" s="22">
        <f>VLOOKUP(EH32,'PS-FS'!$D$2:$F$56,2,FALSE)</f>
        <v>0.42708333333333343</v>
      </c>
      <c r="EJ32" s="22">
        <f>VLOOKUP(EH32,'PS-FS'!$D$2:$F$56,3,FALSE)</f>
        <v>0.68749999999999967</v>
      </c>
      <c r="EK32" s="23">
        <f>IFERROR(VLOOKUP(EH32,'PS-FS'!$D$1:$H$56,5,FALSE),"00:00")</f>
        <v>0.26041666666666624</v>
      </c>
      <c r="EL32" s="34" t="s">
        <v>18</v>
      </c>
      <c r="EM32" s="22" t="s">
        <v>16</v>
      </c>
      <c r="EN32" s="22" t="s">
        <v>16</v>
      </c>
      <c r="EO32" s="23" t="s">
        <v>17</v>
      </c>
      <c r="EP32" s="25">
        <f t="shared" si="10"/>
        <v>1.6423611111111103</v>
      </c>
      <c r="EQ32" s="29" t="s">
        <v>35</v>
      </c>
      <c r="ER32" s="22">
        <f>VLOOKUP(EQ32,'PS-FS'!$D$2:$F$56,2,FALSE)</f>
        <v>0.20486111111111113</v>
      </c>
      <c r="ES32" s="22">
        <f>VLOOKUP(EQ32,'PS-FS'!$D$2:$F$56,3,FALSE)</f>
        <v>0.5069444444444442</v>
      </c>
      <c r="ET32" s="23">
        <f>IFERROR(VLOOKUP(EQ32,'PS-FS'!$D$1:$H$56,5,FALSE),"00:00")</f>
        <v>0.28819444444444414</v>
      </c>
      <c r="EU32" s="29" t="s">
        <v>35</v>
      </c>
      <c r="EV32" s="22">
        <f>VLOOKUP(EU32,'PS-FS'!$D$2:$F$56,2,FALSE)</f>
        <v>0.20486111111111113</v>
      </c>
      <c r="EW32" s="22">
        <f>VLOOKUP(EU32,'PS-FS'!$D$2:$F$56,3,FALSE)</f>
        <v>0.5069444444444442</v>
      </c>
      <c r="EX32" s="23">
        <f>IFERROR(VLOOKUP(EU32,'PS-FS'!$D$1:$H$56,5,FALSE),"00:00")</f>
        <v>0.28819444444444414</v>
      </c>
      <c r="EY32" s="29" t="s">
        <v>35</v>
      </c>
      <c r="EZ32" s="22">
        <f>VLOOKUP(EY32,'PS-FS'!$D$2:$F$56,2,FALSE)</f>
        <v>0.20486111111111113</v>
      </c>
      <c r="FA32" s="22">
        <f>VLOOKUP(EY32,'PS-FS'!$D$2:$F$56,3,FALSE)</f>
        <v>0.5069444444444442</v>
      </c>
      <c r="FB32" s="23">
        <f>IFERROR(VLOOKUP(EY32,'PS-FS'!$D$1:$H$56,5,FALSE),"00:00")</f>
        <v>0.28819444444444414</v>
      </c>
      <c r="FC32" s="26" t="s">
        <v>19</v>
      </c>
      <c r="FD32" s="22">
        <f>VLOOKUP(FC32,'PS-FS'!$D$2:$F$56,2,FALSE)</f>
        <v>0.20833333333333334</v>
      </c>
      <c r="FE32" s="22">
        <f>VLOOKUP(FC32,'PS-FS'!$D$2:$F$56,3,FALSE)</f>
        <v>0.5</v>
      </c>
      <c r="FF32" s="23">
        <f>IFERROR(VLOOKUP(FC32,'PS-FS'!$D$1:$H$56,5,FALSE),"00:00")</f>
        <v>0.29166666666666663</v>
      </c>
      <c r="FG32" s="29" t="s">
        <v>35</v>
      </c>
      <c r="FH32" s="22">
        <f>VLOOKUP(FG32,'PS-FS'!$D$2:$F$56,2,FALSE)</f>
        <v>0.20486111111111113</v>
      </c>
      <c r="FI32" s="22">
        <f>VLOOKUP(FG32,'PS-FS'!$D$2:$F$56,3,FALSE)</f>
        <v>0.5069444444444442</v>
      </c>
      <c r="FJ32" s="23">
        <f>IFERROR(VLOOKUP(FG32,'PS-FS'!$D$1:$H$56,5,FALSE),"00:00")</f>
        <v>0.28819444444444414</v>
      </c>
      <c r="FK32" s="27" t="s">
        <v>36</v>
      </c>
      <c r="FL32" s="22">
        <f>VLOOKUP(FK32,'PS-FS'!$D$2:$F$56,2,FALSE)</f>
        <v>0.23958333333333334</v>
      </c>
      <c r="FM32" s="22">
        <f>VLOOKUP(FK32,'PS-FS'!$D$2:$F$56,3,FALSE)</f>
        <v>0.42361111111111116</v>
      </c>
      <c r="FN32" s="23">
        <f>IFERROR(VLOOKUP(FK32,'PS-FS'!$D$1:$H$56,5,FALSE),"00:00")</f>
        <v>0.18402777777777782</v>
      </c>
      <c r="FO32" s="26" t="s">
        <v>18</v>
      </c>
      <c r="FP32" s="22" t="str">
        <f>VLOOKUP(FO32,'PS-FS'!$D$2:$F$56,2,FALSE)</f>
        <v>-</v>
      </c>
      <c r="FQ32" s="22" t="str">
        <f>VLOOKUP(FO32,'PS-FS'!$D$2:$F$56,3,FALSE)</f>
        <v>-</v>
      </c>
      <c r="FR32" s="23" t="s">
        <v>17</v>
      </c>
      <c r="FS32" s="25">
        <f t="shared" si="11"/>
        <v>1.6284722222222212</v>
      </c>
    </row>
    <row r="33" spans="1:175" ht="32.25" customHeight="1" x14ac:dyDescent="0.3">
      <c r="A33" s="54" t="s">
        <v>140</v>
      </c>
      <c r="B33" s="29" t="s">
        <v>32</v>
      </c>
      <c r="C33" s="48">
        <v>0.51736111111111116</v>
      </c>
      <c r="D33" s="48">
        <v>0.81944444444444442</v>
      </c>
      <c r="E33" s="23">
        <v>0.30208333333333326</v>
      </c>
      <c r="F33" s="37" t="s">
        <v>31</v>
      </c>
      <c r="G33" s="46">
        <v>0.49652777777777779</v>
      </c>
      <c r="H33" s="46">
        <v>0.80902777777777779</v>
      </c>
      <c r="I33" s="23">
        <v>0.3125</v>
      </c>
      <c r="J33" s="26" t="s">
        <v>18</v>
      </c>
      <c r="K33" s="22" t="s">
        <v>16</v>
      </c>
      <c r="L33" s="22" t="s">
        <v>16</v>
      </c>
      <c r="M33" s="23" t="s">
        <v>17</v>
      </c>
      <c r="N33" s="37" t="s">
        <v>31</v>
      </c>
      <c r="O33" s="46">
        <v>0.49652777777777779</v>
      </c>
      <c r="P33" s="46">
        <v>0.80902777777777779</v>
      </c>
      <c r="Q33" s="23">
        <v>0.3125</v>
      </c>
      <c r="R33" s="37" t="s">
        <v>31</v>
      </c>
      <c r="S33" s="46">
        <v>0.49652777777777779</v>
      </c>
      <c r="T33" s="46">
        <v>0.80902777777777779</v>
      </c>
      <c r="U33" s="23">
        <v>0.3125</v>
      </c>
      <c r="V33" s="34" t="s">
        <v>18</v>
      </c>
      <c r="W33" s="22" t="s">
        <v>16</v>
      </c>
      <c r="X33" s="22" t="s">
        <v>16</v>
      </c>
      <c r="Y33" s="23" t="s">
        <v>17</v>
      </c>
      <c r="Z33" s="37" t="s">
        <v>39</v>
      </c>
      <c r="AA33" s="46">
        <v>0.49652777777777779</v>
      </c>
      <c r="AB33" s="46">
        <v>0.80902777777777779</v>
      </c>
      <c r="AC33" s="23">
        <v>0.3125</v>
      </c>
      <c r="AD33" s="25">
        <f t="shared" si="6"/>
        <v>1.5520833333333333</v>
      </c>
      <c r="AE33" s="28" t="s">
        <v>33</v>
      </c>
      <c r="AF33" s="22">
        <v>0.21527777777777779</v>
      </c>
      <c r="AG33" s="22">
        <v>0.53125</v>
      </c>
      <c r="AH33" s="23">
        <v>0.31597222222222221</v>
      </c>
      <c r="AI33" s="26" t="s">
        <v>18</v>
      </c>
      <c r="AJ33" s="22" t="s">
        <v>16</v>
      </c>
      <c r="AK33" s="22" t="s">
        <v>16</v>
      </c>
      <c r="AL33" s="23" t="s">
        <v>17</v>
      </c>
      <c r="AM33" s="28" t="s">
        <v>33</v>
      </c>
      <c r="AN33" s="22">
        <v>0.21527777777777779</v>
      </c>
      <c r="AO33" s="22">
        <v>0.53125</v>
      </c>
      <c r="AP33" s="23">
        <v>0.31597222222222221</v>
      </c>
      <c r="AQ33" s="31" t="s">
        <v>24</v>
      </c>
      <c r="AR33" s="22">
        <v>0.5</v>
      </c>
      <c r="AS33" s="22">
        <v>0.79166666666666663</v>
      </c>
      <c r="AT33" s="23">
        <v>0.29166666666666669</v>
      </c>
      <c r="AU33" s="37" t="s">
        <v>31</v>
      </c>
      <c r="AV33" s="22">
        <v>0.49652777777777779</v>
      </c>
      <c r="AW33" s="22">
        <v>0.80902777777777779</v>
      </c>
      <c r="AX33" s="23">
        <v>0.3125</v>
      </c>
      <c r="AY33" s="37" t="s">
        <v>42</v>
      </c>
      <c r="AZ33" s="22">
        <v>0.49652777777777779</v>
      </c>
      <c r="BA33" s="22">
        <v>0.80902777777777779</v>
      </c>
      <c r="BB33" s="23">
        <v>0.3125</v>
      </c>
      <c r="BC33" s="37" t="s">
        <v>18</v>
      </c>
      <c r="BD33" s="22" t="s">
        <v>16</v>
      </c>
      <c r="BE33" s="22" t="s">
        <v>16</v>
      </c>
      <c r="BF33" s="23" t="s">
        <v>17</v>
      </c>
      <c r="BG33" s="25">
        <f t="shared" si="7"/>
        <v>1.5486111111111112</v>
      </c>
      <c r="BH33" s="30" t="s">
        <v>23</v>
      </c>
      <c r="BI33" s="22">
        <f>VLOOKUP(BH33,'PS-FS'!$D$2:$F$56,2,FALSE)</f>
        <v>0.52777777777777757</v>
      </c>
      <c r="BJ33" s="22">
        <f>VLOOKUP(BH33,'PS-FS'!$D$2:$F$56,3,FALSE)</f>
        <v>0.83333333333333204</v>
      </c>
      <c r="BK33" s="23">
        <f>IFERROR(VLOOKUP(BH33,'PS-FS'!$D$1:$H$56,5,FALSE),"00:00")</f>
        <v>0.29166666666666557</v>
      </c>
      <c r="BL33" s="30" t="s">
        <v>23</v>
      </c>
      <c r="BM33" s="22">
        <f>VLOOKUP(BL33,'PS-FS'!$D$2:$F$56,2,FALSE)</f>
        <v>0.52777777777777757</v>
      </c>
      <c r="BN33" s="22">
        <f>VLOOKUP(BL33,'PS-FS'!$D$2:$F$56,3,FALSE)</f>
        <v>0.83333333333333204</v>
      </c>
      <c r="BO33" s="23">
        <f>IFERROR(VLOOKUP(BL33,'PS-FS'!$D$1:$H$56,5,FALSE),"00:00")</f>
        <v>0.29166666666666557</v>
      </c>
      <c r="BP33" s="31" t="s">
        <v>24</v>
      </c>
      <c r="BQ33" s="22">
        <f>VLOOKUP(BP33,'PS-FS'!$D$2:$F$56,2,FALSE)</f>
        <v>0.5</v>
      </c>
      <c r="BR33" s="22">
        <f>VLOOKUP(BP33,'PS-FS'!$D$2:$F$56,3,FALSE)</f>
        <v>0.79166666666666663</v>
      </c>
      <c r="BS33" s="23">
        <f>IFERROR(VLOOKUP(BP33,'PS-FS'!$D$1:$H$56,5,FALSE),"00:00")</f>
        <v>0.29166666666666663</v>
      </c>
      <c r="BT33" s="30" t="s">
        <v>23</v>
      </c>
      <c r="BU33" s="22">
        <f>VLOOKUP(BT33,'PS-FS'!$D$2:$F$56,2,FALSE)</f>
        <v>0.52777777777777757</v>
      </c>
      <c r="BV33" s="22">
        <f>VLOOKUP(BT33,'PS-FS'!$D$2:$F$56,3,FALSE)</f>
        <v>0.83333333333333204</v>
      </c>
      <c r="BW33" s="23">
        <f>IFERROR(VLOOKUP(BT33,'PS-FS'!$D$1:$H$56,5,FALSE),"00:00")</f>
        <v>0.29166666666666557</v>
      </c>
      <c r="BX33" s="35" t="s">
        <v>29</v>
      </c>
      <c r="BY33" s="22">
        <f>VLOOKUP(BX33,'PS-FS'!$D$2:$F$56,2,FALSE)</f>
        <v>0.55902777777777757</v>
      </c>
      <c r="BZ33" s="22">
        <f>VLOOKUP(BX33,'PS-FS'!$D$2:$F$56,3,FALSE)</f>
        <v>0.83680555555555503</v>
      </c>
      <c r="CA33" s="23">
        <f>IFERROR(VLOOKUP(BX33,'PS-FS'!$D$1:$H$56,5,FALSE),"00:00")</f>
        <v>0.26388888888888856</v>
      </c>
      <c r="CB33" s="30" t="s">
        <v>46</v>
      </c>
      <c r="CC33" s="22">
        <f>VLOOKUP(CB33,'PS-FS'!$D$2:$F$56,2,FALSE)</f>
        <v>0.55208333333333315</v>
      </c>
      <c r="CD33" s="22">
        <f>VLOOKUP(CB33,'PS-FS'!$D$2:$F$56,3,FALSE)</f>
        <v>0.82638888888888784</v>
      </c>
      <c r="CE33" s="23">
        <f>IFERROR(VLOOKUP(CB33,'PS-FS'!$D$1:$H$56,5,FALSE),"00:00")</f>
        <v>0.2604166666666658</v>
      </c>
      <c r="CF33" s="34" t="s">
        <v>18</v>
      </c>
      <c r="CG33" s="22" t="s">
        <v>16</v>
      </c>
      <c r="CH33" s="22" t="s">
        <v>16</v>
      </c>
      <c r="CI33" s="23">
        <f>IFERROR(VLOOKUP(CF33,'PS-FS'!$D$1:$H$56,5,FALSE),"00:00")</f>
        <v>0</v>
      </c>
      <c r="CJ33" s="25">
        <f t="shared" si="8"/>
        <v>1.6909722222222179</v>
      </c>
      <c r="CK33" s="29" t="s">
        <v>35</v>
      </c>
      <c r="CL33" s="22">
        <f>VLOOKUP(CK33,'PS-FS'!$D$2:$F$56,2,FALSE)</f>
        <v>0.20486111111111113</v>
      </c>
      <c r="CM33" s="22">
        <f>VLOOKUP(CK33,'PS-FS'!$D$2:$F$56,3,FALSE)</f>
        <v>0.5069444444444442</v>
      </c>
      <c r="CN33" s="23">
        <f>IFERROR(VLOOKUP(CK33,'PS-FS'!$D$1:$H$56,5,FALSE),"00:00")</f>
        <v>0.28819444444444414</v>
      </c>
      <c r="CO33" s="29" t="s">
        <v>35</v>
      </c>
      <c r="CP33" s="22">
        <f>VLOOKUP(CO33,'PS-FS'!$D$2:$F$56,2,FALSE)</f>
        <v>0.20486111111111113</v>
      </c>
      <c r="CQ33" s="22">
        <f>VLOOKUP(CO33,'PS-FS'!$D$2:$F$56,3,FALSE)</f>
        <v>0.5069444444444442</v>
      </c>
      <c r="CR33" s="23">
        <f>IFERROR(VLOOKUP(CO33,'PS-FS'!$D$1:$H$56,5,FALSE),"00:00")</f>
        <v>0.28819444444444414</v>
      </c>
      <c r="CS33" s="29" t="s">
        <v>35</v>
      </c>
      <c r="CT33" s="22">
        <f>VLOOKUP(CS33,'PS-FS'!$D$2:$F$56,2,FALSE)</f>
        <v>0.20486111111111113</v>
      </c>
      <c r="CU33" s="22">
        <f>VLOOKUP(CS33,'PS-FS'!$D$2:$F$56,3,FALSE)</f>
        <v>0.5069444444444442</v>
      </c>
      <c r="CV33" s="23">
        <f>IFERROR(VLOOKUP(CS33,'PS-FS'!$D$1:$H$56,5,FALSE),"00:00")</f>
        <v>0.28819444444444414</v>
      </c>
      <c r="CW33" s="29" t="s">
        <v>35</v>
      </c>
      <c r="CX33" s="22">
        <f>VLOOKUP(CW33,'PS-FS'!$D$2:$F$56,2,FALSE)</f>
        <v>0.20486111111111113</v>
      </c>
      <c r="CY33" s="22">
        <f>VLOOKUP(CW33,'PS-FS'!$D$2:$F$56,3,FALSE)</f>
        <v>0.5069444444444442</v>
      </c>
      <c r="CZ33" s="23">
        <f>IFERROR(VLOOKUP(CW33,'PS-FS'!$D$1:$H$56,5,FALSE),"00:00")</f>
        <v>0.28819444444444414</v>
      </c>
      <c r="DA33" s="29" t="s">
        <v>35</v>
      </c>
      <c r="DB33" s="22">
        <f>VLOOKUP(DA33,'PS-FS'!$D$2:$F$56,2,FALSE)</f>
        <v>0.20486111111111113</v>
      </c>
      <c r="DC33" s="22">
        <f>VLOOKUP(DA33,'PS-FS'!$D$2:$F$56,3,FALSE)</f>
        <v>0.5069444444444442</v>
      </c>
      <c r="DD33" s="23">
        <f>IFERROR(VLOOKUP(DA33,'PS-FS'!$D$1:$H$56,5,FALSE),"00:00")</f>
        <v>0.28819444444444414</v>
      </c>
      <c r="DE33" s="27" t="s">
        <v>36</v>
      </c>
      <c r="DF33" s="22">
        <f>VLOOKUP(DE33,'PS-FS'!$D$2:$F$56,2,FALSE)</f>
        <v>0.23958333333333334</v>
      </c>
      <c r="DG33" s="22">
        <f>VLOOKUP(DE33,'PS-FS'!$D$2:$F$56,3,FALSE)</f>
        <v>0.42361111111111116</v>
      </c>
      <c r="DH33" s="23">
        <f>IFERROR(VLOOKUP(DE33,'PS-FS'!$D$1:$H$56,5,FALSE),"00:00")</f>
        <v>0.18402777777777782</v>
      </c>
      <c r="DI33" s="26" t="s">
        <v>18</v>
      </c>
      <c r="DJ33" s="22" t="str">
        <f>VLOOKUP(DI33,'PS-FS'!$D$2:$F$56,2,FALSE)</f>
        <v>-</v>
      </c>
      <c r="DK33" s="22" t="str">
        <f>VLOOKUP(DI33,'PS-FS'!$D$2:$F$56,3,FALSE)</f>
        <v>-</v>
      </c>
      <c r="DL33" s="23">
        <f>IFERROR(VLOOKUP(DI33,'PS-FS'!$D$1:$H$56,5,FALSE),"00:00")</f>
        <v>0</v>
      </c>
      <c r="DM33" s="25">
        <f t="shared" si="9"/>
        <v>1.6249999999999987</v>
      </c>
      <c r="DN33" s="35" t="s">
        <v>29</v>
      </c>
      <c r="DO33" s="22">
        <f>VLOOKUP(DN33,'PS-FS'!$D$2:$F$56,2,FALSE)</f>
        <v>0.55902777777777757</v>
      </c>
      <c r="DP33" s="22">
        <f>VLOOKUP(DN33,'PS-FS'!$D$2:$F$56,3,FALSE)</f>
        <v>0.83680555555555503</v>
      </c>
      <c r="DQ33" s="23">
        <f>IFERROR(VLOOKUP(DN33,'PS-FS'!$D$1:$H$56,5,FALSE),"00:00")</f>
        <v>0.26388888888888856</v>
      </c>
      <c r="DR33" s="26" t="s">
        <v>19</v>
      </c>
      <c r="DS33" s="22">
        <f>VLOOKUP(DR33,'PS-FS'!$D$2:$F$56,2,FALSE)</f>
        <v>0.20833333333333334</v>
      </c>
      <c r="DT33" s="22">
        <f>VLOOKUP(DR33,'PS-FS'!$D$2:$F$56,3,FALSE)</f>
        <v>0.5</v>
      </c>
      <c r="DU33" s="23">
        <f>IFERROR(VLOOKUP(DR33,'PS-FS'!$D$1:$H$56,5,FALSE),"00:00")</f>
        <v>0.29166666666666663</v>
      </c>
      <c r="DV33" s="30" t="s">
        <v>18</v>
      </c>
      <c r="DW33" s="22" t="str">
        <f>VLOOKUP(DV33,'PS-FS'!$D$2:$F$56,2,FALSE)</f>
        <v>-</v>
      </c>
      <c r="DX33" s="22" t="str">
        <f>VLOOKUP(DV33,'PS-FS'!$D$2:$F$56,3,FALSE)</f>
        <v>-</v>
      </c>
      <c r="DY33" s="23">
        <f>IFERROR(VLOOKUP(DV33,'PS-FS'!$D$1:$H$56,5,FALSE),"00:00")</f>
        <v>0</v>
      </c>
      <c r="DZ33" s="26" t="s">
        <v>19</v>
      </c>
      <c r="EA33" s="22">
        <f>VLOOKUP(DZ33,'PS-FS'!$D$2:$F$56,2,FALSE)</f>
        <v>0.20833333333333334</v>
      </c>
      <c r="EB33" s="22">
        <f>VLOOKUP(DZ33,'PS-FS'!$D$2:$F$56,3,FALSE)</f>
        <v>0.5</v>
      </c>
      <c r="EC33" s="23">
        <f>IFERROR(VLOOKUP(DZ33,'PS-FS'!$D$1:$H$56,5,FALSE),"00:00")</f>
        <v>0.29166666666666663</v>
      </c>
      <c r="ED33" s="26" t="s">
        <v>19</v>
      </c>
      <c r="EE33" s="22">
        <f>VLOOKUP(ED33,'PS-FS'!$D$2:$F$56,2,FALSE)</f>
        <v>0.20833333333333334</v>
      </c>
      <c r="EF33" s="22">
        <f>VLOOKUP(ED33,'PS-FS'!$D$2:$F$56,3,FALSE)</f>
        <v>0.5</v>
      </c>
      <c r="EG33" s="23">
        <f>IFERROR(VLOOKUP(ED33,'PS-FS'!$D$1:$H$56,5,FALSE),"00:00")</f>
        <v>0.29166666666666663</v>
      </c>
      <c r="EH33" s="32" t="s">
        <v>30</v>
      </c>
      <c r="EI33" s="22">
        <f>VLOOKUP(EH33,'PS-FS'!$D$2:$F$56,2,FALSE)</f>
        <v>0.70138888888888862</v>
      </c>
      <c r="EJ33" s="22">
        <f>VLOOKUP(EH33,'PS-FS'!$D$2:$F$56,3,FALSE)</f>
        <v>0.95833333333333337</v>
      </c>
      <c r="EK33" s="23">
        <f>IFERROR(VLOOKUP(EH33,'PS-FS'!$D$1:$H$56,5,FALSE),"00:00")</f>
        <v>0.25694444444444475</v>
      </c>
      <c r="EL33" s="30" t="s">
        <v>28</v>
      </c>
      <c r="EM33" s="22" t="e">
        <v>#N/A</v>
      </c>
      <c r="EN33" s="22" t="e">
        <v>#N/A</v>
      </c>
      <c r="EO33" s="23" t="s">
        <v>17</v>
      </c>
      <c r="EP33" s="25">
        <f t="shared" si="10"/>
        <v>1.395833333333333</v>
      </c>
      <c r="EQ33" s="26" t="s">
        <v>19</v>
      </c>
      <c r="ER33" s="22">
        <f>VLOOKUP(EQ33,'PS-FS'!$D$2:$F$56,2,FALSE)</f>
        <v>0.20833333333333334</v>
      </c>
      <c r="ES33" s="22">
        <f>VLOOKUP(EQ33,'PS-FS'!$D$2:$F$56,3,FALSE)</f>
        <v>0.5</v>
      </c>
      <c r="ET33" s="23">
        <v>0.29166666666666669</v>
      </c>
      <c r="EU33" s="28" t="s">
        <v>21</v>
      </c>
      <c r="EV33" s="22">
        <f>VLOOKUP(EU33,'PS-FS'!$D$2:$F$56,2,FALSE)</f>
        <v>0.42708333333333337</v>
      </c>
      <c r="EW33" s="22">
        <f>VLOOKUP(EU33,'PS-FS'!$D$2:$F$56,3,FALSE)</f>
        <v>0.65624999999999967</v>
      </c>
      <c r="EX33" s="23">
        <v>0.2291666666666663</v>
      </c>
      <c r="EY33" s="26" t="s">
        <v>19</v>
      </c>
      <c r="EZ33" s="22">
        <v>0.20833333333333334</v>
      </c>
      <c r="FA33" s="22">
        <v>0.5</v>
      </c>
      <c r="FB33" s="23">
        <v>0.29166666666666669</v>
      </c>
      <c r="FC33" s="33" t="s">
        <v>27</v>
      </c>
      <c r="FD33" s="22">
        <f>VLOOKUP(FC33,'PS-FS'!$D$2:$F$56,2,FALSE)</f>
        <v>0.20833333333333334</v>
      </c>
      <c r="FE33" s="22">
        <f>VLOOKUP(FC33,'PS-FS'!$D$2:$F$56,3,FALSE)</f>
        <v>0.53472222222222188</v>
      </c>
      <c r="FF33" s="23">
        <v>0.27777777777777746</v>
      </c>
      <c r="FG33" s="26" t="s">
        <v>19</v>
      </c>
      <c r="FH33" s="22">
        <f>VLOOKUP(FG33,'PS-FS'!$D$2:$F$56,2,FALSE)</f>
        <v>0.20833333333333334</v>
      </c>
      <c r="FI33" s="22">
        <f>VLOOKUP(FG33,'PS-FS'!$D$2:$F$56,3,FALSE)</f>
        <v>0.5</v>
      </c>
      <c r="FJ33" s="23">
        <v>0.29166666666666669</v>
      </c>
      <c r="FK33" s="28" t="s">
        <v>38</v>
      </c>
      <c r="FL33" s="22">
        <f>VLOOKUP(FK33,'PS-FS'!$D$2:$F$56,2,FALSE)</f>
        <v>0.42708333333333343</v>
      </c>
      <c r="FM33" s="22">
        <f>VLOOKUP(FK33,'PS-FS'!$D$2:$F$56,3,FALSE)</f>
        <v>0.68749999999999967</v>
      </c>
      <c r="FN33" s="23">
        <f>IFERROR(VLOOKUP(FK33,'PS-FS'!$D$1:$H$56,5,FALSE),"00:00")</f>
        <v>0.26041666666666624</v>
      </c>
      <c r="FO33" s="34" t="s">
        <v>18</v>
      </c>
      <c r="FP33" s="22" t="str">
        <f>VLOOKUP(FO33,'PS-FS'!$D$2:$F$56,2,FALSE)</f>
        <v>-</v>
      </c>
      <c r="FQ33" s="22" t="str">
        <f>VLOOKUP(FO33,'PS-FS'!$D$2:$F$56,3,FALSE)</f>
        <v>-</v>
      </c>
      <c r="FR33" s="23" t="s">
        <v>17</v>
      </c>
      <c r="FS33" s="25">
        <f t="shared" si="11"/>
        <v>1.6423611111111103</v>
      </c>
    </row>
    <row r="34" spans="1:175" ht="32.25" customHeight="1" x14ac:dyDescent="0.3">
      <c r="A34" s="54" t="s">
        <v>141</v>
      </c>
      <c r="B34" s="28" t="s">
        <v>33</v>
      </c>
      <c r="C34" s="47">
        <v>0.21527777777777779</v>
      </c>
      <c r="D34" s="47">
        <v>0.53125</v>
      </c>
      <c r="E34" s="23">
        <v>0.31597222222222221</v>
      </c>
      <c r="F34" s="28" t="s">
        <v>33</v>
      </c>
      <c r="G34" s="47">
        <v>0.21527777777777779</v>
      </c>
      <c r="H34" s="47">
        <v>0.53125</v>
      </c>
      <c r="I34" s="23">
        <v>0.31597222222222221</v>
      </c>
      <c r="J34" s="26" t="s">
        <v>18</v>
      </c>
      <c r="K34" s="22" t="s">
        <v>16</v>
      </c>
      <c r="L34" s="22" t="s">
        <v>16</v>
      </c>
      <c r="M34" s="23" t="s">
        <v>17</v>
      </c>
      <c r="N34" s="28" t="s">
        <v>33</v>
      </c>
      <c r="O34" s="47">
        <v>0.21527777777777779</v>
      </c>
      <c r="P34" s="47">
        <v>0.53125</v>
      </c>
      <c r="Q34" s="23">
        <v>0.31597222222222221</v>
      </c>
      <c r="R34" s="31" t="s">
        <v>24</v>
      </c>
      <c r="S34" s="42">
        <v>0.5</v>
      </c>
      <c r="T34" s="42">
        <v>0.79166666666666663</v>
      </c>
      <c r="U34" s="23">
        <v>0.29166666666666669</v>
      </c>
      <c r="V34" s="37" t="s">
        <v>42</v>
      </c>
      <c r="W34" s="46">
        <v>0.49652777777777779</v>
      </c>
      <c r="X34" s="46">
        <v>0.80902777777777779</v>
      </c>
      <c r="Y34" s="23">
        <v>0.3125</v>
      </c>
      <c r="Z34" s="26" t="s">
        <v>18</v>
      </c>
      <c r="AA34" s="22" t="s">
        <v>16</v>
      </c>
      <c r="AB34" s="22" t="s">
        <v>16</v>
      </c>
      <c r="AC34" s="23" t="s">
        <v>17</v>
      </c>
      <c r="AD34" s="25">
        <f t="shared" si="6"/>
        <v>1.5520833333333333</v>
      </c>
      <c r="AE34" s="31" t="s">
        <v>24</v>
      </c>
      <c r="AF34" s="22">
        <v>0.5</v>
      </c>
      <c r="AG34" s="22">
        <v>0.79166666666666663</v>
      </c>
      <c r="AH34" s="23">
        <v>0.29166666666666669</v>
      </c>
      <c r="AI34" s="29" t="s">
        <v>32</v>
      </c>
      <c r="AJ34" s="22">
        <v>0.51736111111111116</v>
      </c>
      <c r="AK34" s="22">
        <v>0.81944444444444442</v>
      </c>
      <c r="AL34" s="23">
        <v>0.30208333333333326</v>
      </c>
      <c r="AM34" s="26" t="s">
        <v>18</v>
      </c>
      <c r="AN34" s="22" t="s">
        <v>16</v>
      </c>
      <c r="AO34" s="22" t="s">
        <v>16</v>
      </c>
      <c r="AP34" s="23" t="s">
        <v>17</v>
      </c>
      <c r="AQ34" s="26" t="s">
        <v>18</v>
      </c>
      <c r="AR34" s="22" t="s">
        <v>16</v>
      </c>
      <c r="AS34" s="22" t="s">
        <v>16</v>
      </c>
      <c r="AT34" s="23" t="s">
        <v>17</v>
      </c>
      <c r="AU34" s="28" t="s">
        <v>33</v>
      </c>
      <c r="AV34" s="22">
        <v>0.21527777777777779</v>
      </c>
      <c r="AW34" s="22">
        <v>0.53125</v>
      </c>
      <c r="AX34" s="23">
        <v>0.31597222222222221</v>
      </c>
      <c r="AY34" s="28" t="s">
        <v>41</v>
      </c>
      <c r="AZ34" s="22">
        <v>0.24305555555555555</v>
      </c>
      <c r="BA34" s="22">
        <v>0.53125</v>
      </c>
      <c r="BB34" s="23">
        <v>0.28819444444444442</v>
      </c>
      <c r="BC34" s="26" t="s">
        <v>18</v>
      </c>
      <c r="BD34" s="22" t="s">
        <v>16</v>
      </c>
      <c r="BE34" s="22" t="s">
        <v>16</v>
      </c>
      <c r="BF34" s="23" t="s">
        <v>17</v>
      </c>
      <c r="BG34" s="25">
        <f t="shared" si="7"/>
        <v>1.1979166666666665</v>
      </c>
      <c r="BH34" s="32" t="s">
        <v>25</v>
      </c>
      <c r="BI34" s="22">
        <f>VLOOKUP(BH34,'PS-FS'!$D$2:$F$56,2,FALSE)</f>
        <v>0.69097222222222188</v>
      </c>
      <c r="BJ34" s="22">
        <f>VLOOKUP(BH34,'PS-FS'!$D$2:$F$56,3,FALSE)</f>
        <v>0.95833333333333337</v>
      </c>
      <c r="BK34" s="23">
        <f>IFERROR(VLOOKUP(BH34,'PS-FS'!$D$1:$H$56,5,FALSE),"00:00")</f>
        <v>0.2534722222222226</v>
      </c>
      <c r="BL34" s="35" t="s">
        <v>29</v>
      </c>
      <c r="BM34" s="22">
        <f>VLOOKUP(BL34,'PS-FS'!$D$2:$F$56,2,FALSE)</f>
        <v>0.55902777777777757</v>
      </c>
      <c r="BN34" s="22">
        <f>VLOOKUP(BL34,'PS-FS'!$D$2:$F$56,3,FALSE)</f>
        <v>0.83680555555555503</v>
      </c>
      <c r="BO34" s="23">
        <f>IFERROR(VLOOKUP(BL34,'PS-FS'!$D$1:$H$56,5,FALSE),"00:00")</f>
        <v>0.26388888888888856</v>
      </c>
      <c r="BP34" s="32" t="s">
        <v>25</v>
      </c>
      <c r="BQ34" s="22">
        <f>VLOOKUP(BP34,'PS-FS'!$D$2:$F$56,2,FALSE)</f>
        <v>0.69097222222222188</v>
      </c>
      <c r="BR34" s="22">
        <f>VLOOKUP(BP34,'PS-FS'!$D$2:$F$56,3,FALSE)</f>
        <v>0.95833333333333337</v>
      </c>
      <c r="BS34" s="23">
        <f>IFERROR(VLOOKUP(BP34,'PS-FS'!$D$1:$H$56,5,FALSE),"00:00")</f>
        <v>0.2534722222222226</v>
      </c>
      <c r="BT34" s="32" t="s">
        <v>25</v>
      </c>
      <c r="BU34" s="22">
        <f>VLOOKUP(BT34,'PS-FS'!$D$2:$F$56,2,FALSE)</f>
        <v>0.69097222222222188</v>
      </c>
      <c r="BV34" s="22">
        <f>VLOOKUP(BT34,'PS-FS'!$D$2:$F$56,3,FALSE)</f>
        <v>0.95833333333333337</v>
      </c>
      <c r="BW34" s="23">
        <f>IFERROR(VLOOKUP(BT34,'PS-FS'!$D$1:$H$56,5,FALSE),"00:00")</f>
        <v>0.2534722222222226</v>
      </c>
      <c r="BX34" s="32" t="s">
        <v>25</v>
      </c>
      <c r="BY34" s="22">
        <f>VLOOKUP(BX34,'PS-FS'!$D$2:$F$56,2,FALSE)</f>
        <v>0.69097222222222188</v>
      </c>
      <c r="BZ34" s="22">
        <f>VLOOKUP(BX34,'PS-FS'!$D$2:$F$56,3,FALSE)</f>
        <v>0.95833333333333337</v>
      </c>
      <c r="CA34" s="23">
        <f>IFERROR(VLOOKUP(BX34,'PS-FS'!$D$1:$H$56,5,FALSE),"00:00")</f>
        <v>0.2534722222222226</v>
      </c>
      <c r="CB34" s="21" t="s">
        <v>15</v>
      </c>
      <c r="CC34" s="22" t="str">
        <f>VLOOKUP(CB34,'PS-FS'!$D$2:$F$56,2,FALSE)</f>
        <v>-</v>
      </c>
      <c r="CD34" s="22" t="str">
        <f>VLOOKUP(CB34,'PS-FS'!$D$2:$F$56,3,FALSE)</f>
        <v>-</v>
      </c>
      <c r="CE34" s="23">
        <f>IFERROR(VLOOKUP(CB34,'PS-FS'!$D$1:$H$56,5,FALSE),"00:00")</f>
        <v>0</v>
      </c>
      <c r="CF34" s="26" t="s">
        <v>18</v>
      </c>
      <c r="CG34" s="22" t="s">
        <v>16</v>
      </c>
      <c r="CH34" s="22" t="s">
        <v>16</v>
      </c>
      <c r="CI34" s="23">
        <f>IFERROR(VLOOKUP(CF34,'PS-FS'!$D$1:$H$56,5,FALSE),"00:00")</f>
        <v>0</v>
      </c>
      <c r="CJ34" s="25">
        <f t="shared" si="8"/>
        <v>1.2777777777777788</v>
      </c>
      <c r="CK34" s="21" t="s">
        <v>15</v>
      </c>
      <c r="CL34" s="22" t="str">
        <f>VLOOKUP(CK34,'PS-FS'!$D$2:$F$56,2,FALSE)</f>
        <v>-</v>
      </c>
      <c r="CM34" s="22" t="str">
        <f>VLOOKUP(CK34,'PS-FS'!$D$2:$F$56,3,FALSE)</f>
        <v>-</v>
      </c>
      <c r="CN34" s="23" t="s">
        <v>17</v>
      </c>
      <c r="CO34" s="21" t="s">
        <v>15</v>
      </c>
      <c r="CP34" s="22" t="str">
        <f>VLOOKUP(CO34,'PS-FS'!$D$2:$F$56,2,FALSE)</f>
        <v>-</v>
      </c>
      <c r="CQ34" s="22" t="str">
        <f>VLOOKUP(CO34,'PS-FS'!$D$2:$F$56,3,FALSE)</f>
        <v>-</v>
      </c>
      <c r="CR34" s="23" t="s">
        <v>17</v>
      </c>
      <c r="CS34" s="21" t="s">
        <v>15</v>
      </c>
      <c r="CT34" s="22" t="str">
        <f>VLOOKUP(CS34,'PS-FS'!$D$2:$F$56,2,FALSE)</f>
        <v>-</v>
      </c>
      <c r="CU34" s="22" t="str">
        <f>VLOOKUP(CS34,'PS-FS'!$D$2:$F$56,3,FALSE)</f>
        <v>-</v>
      </c>
      <c r="CV34" s="23" t="s">
        <v>17</v>
      </c>
      <c r="CW34" s="21" t="s">
        <v>15</v>
      </c>
      <c r="CX34" s="22" t="str">
        <f>VLOOKUP(CW34,'PS-FS'!$D$2:$F$56,2,FALSE)</f>
        <v>-</v>
      </c>
      <c r="CY34" s="22" t="str">
        <f>VLOOKUP(CW34,'PS-FS'!$D$2:$F$56,3,FALSE)</f>
        <v>-</v>
      </c>
      <c r="CZ34" s="23" t="s">
        <v>17</v>
      </c>
      <c r="DA34" s="21" t="s">
        <v>15</v>
      </c>
      <c r="DB34" s="22" t="str">
        <f>VLOOKUP(DA34,'PS-FS'!$D$2:$F$56,2,FALSE)</f>
        <v>-</v>
      </c>
      <c r="DC34" s="22" t="str">
        <f>VLOOKUP(DA34,'PS-FS'!$D$2:$F$56,3,FALSE)</f>
        <v>-</v>
      </c>
      <c r="DD34" s="23" t="s">
        <v>17</v>
      </c>
      <c r="DE34" s="21" t="s">
        <v>15</v>
      </c>
      <c r="DF34" s="22" t="str">
        <f>VLOOKUP(DE34,'PS-FS'!$D$2:$F$56,2,FALSE)</f>
        <v>-</v>
      </c>
      <c r="DG34" s="22" t="str">
        <f>VLOOKUP(DE34,'PS-FS'!$D$2:$F$56,3,FALSE)</f>
        <v>-</v>
      </c>
      <c r="DH34" s="23" t="s">
        <v>17</v>
      </c>
      <c r="DI34" s="26" t="s">
        <v>18</v>
      </c>
      <c r="DJ34" s="22" t="str">
        <f>VLOOKUP(DI34,'PS-FS'!$D$2:$F$56,2,FALSE)</f>
        <v>-</v>
      </c>
      <c r="DK34" s="22" t="str">
        <f>VLOOKUP(DI34,'PS-FS'!$D$2:$F$56,3,FALSE)</f>
        <v>-</v>
      </c>
      <c r="DL34" s="23">
        <f>IFERROR(VLOOKUP(DI34,'PS-FS'!$D$1:$H$56,5,FALSE),"00:00")</f>
        <v>0</v>
      </c>
      <c r="DM34" s="25">
        <f t="shared" si="9"/>
        <v>0</v>
      </c>
      <c r="DN34" s="31" t="s">
        <v>24</v>
      </c>
      <c r="DO34" s="22">
        <f>VLOOKUP(DN34,'PS-FS'!$D$2:$F$56,2,FALSE)</f>
        <v>0.5</v>
      </c>
      <c r="DP34" s="22">
        <f>VLOOKUP(DN34,'PS-FS'!$D$2:$F$56,3,FALSE)</f>
        <v>0.79166666666666663</v>
      </c>
      <c r="DQ34" s="23">
        <f>IFERROR(VLOOKUP(DN34,'PS-FS'!$D$1:$H$56,5,FALSE),"00:00")</f>
        <v>0.29166666666666663</v>
      </c>
      <c r="DR34" s="31" t="s">
        <v>24</v>
      </c>
      <c r="DS34" s="22">
        <f>VLOOKUP(DR34,'PS-FS'!$D$2:$F$56,2,FALSE)</f>
        <v>0.5</v>
      </c>
      <c r="DT34" s="22">
        <f>VLOOKUP(DR34,'PS-FS'!$D$2:$F$56,3,FALSE)</f>
        <v>0.79166666666666663</v>
      </c>
      <c r="DU34" s="23">
        <f>IFERROR(VLOOKUP(DR34,'PS-FS'!$D$1:$H$56,5,FALSE),"00:00")</f>
        <v>0.29166666666666663</v>
      </c>
      <c r="DV34" s="30" t="s">
        <v>23</v>
      </c>
      <c r="DW34" s="22">
        <f>VLOOKUP(DV34,'PS-FS'!$D$2:$F$56,2,FALSE)</f>
        <v>0.52777777777777757</v>
      </c>
      <c r="DX34" s="22">
        <f>VLOOKUP(DV34,'PS-FS'!$D$2:$F$56,3,FALSE)</f>
        <v>0.83333333333333204</v>
      </c>
      <c r="DY34" s="23">
        <f>IFERROR(VLOOKUP(DV34,'PS-FS'!$D$1:$H$56,5,FALSE),"00:00")</f>
        <v>0.29166666666666557</v>
      </c>
      <c r="DZ34" s="35" t="s">
        <v>29</v>
      </c>
      <c r="EA34" s="22">
        <f>VLOOKUP(DZ34,'PS-FS'!$D$2:$F$56,2,FALSE)</f>
        <v>0.55902777777777757</v>
      </c>
      <c r="EB34" s="22">
        <f>VLOOKUP(DZ34,'PS-FS'!$D$2:$F$56,3,FALSE)</f>
        <v>0.83680555555555503</v>
      </c>
      <c r="EC34" s="23">
        <f>IFERROR(VLOOKUP(DZ34,'PS-FS'!$D$1:$H$56,5,FALSE),"00:00")</f>
        <v>0.26388888888888856</v>
      </c>
      <c r="ED34" s="30" t="s">
        <v>18</v>
      </c>
      <c r="EE34" s="22" t="str">
        <f>VLOOKUP(ED34,'PS-FS'!$D$2:$F$56,2,FALSE)</f>
        <v>-</v>
      </c>
      <c r="EF34" s="22" t="str">
        <f>VLOOKUP(ED34,'PS-FS'!$D$2:$F$56,3,FALSE)</f>
        <v>-</v>
      </c>
      <c r="EG34" s="23">
        <f>IFERROR(VLOOKUP(ED34,'PS-FS'!$D$1:$H$56,5,FALSE),"00:00")</f>
        <v>0</v>
      </c>
      <c r="EH34" s="29" t="s">
        <v>22</v>
      </c>
      <c r="EI34" s="22">
        <f>VLOOKUP(EH34,'PS-FS'!$D$2:$F$56,2,FALSE)</f>
        <v>0.27777777777777779</v>
      </c>
      <c r="EJ34" s="22">
        <f>VLOOKUP(EH34,'PS-FS'!$D$2:$F$56,3,FALSE)</f>
        <v>0.54861111111111083</v>
      </c>
      <c r="EK34" s="23">
        <f>IFERROR(VLOOKUP(EH34,'PS-FS'!$D$1:$H$56,5,FALSE),"00:00")</f>
        <v>0.25694444444444414</v>
      </c>
      <c r="EL34" s="30" t="s">
        <v>18</v>
      </c>
      <c r="EM34" s="22" t="s">
        <v>16</v>
      </c>
      <c r="EN34" s="22" t="s">
        <v>16</v>
      </c>
      <c r="EO34" s="23" t="s">
        <v>17</v>
      </c>
      <c r="EP34" s="25">
        <f t="shared" si="10"/>
        <v>1.3958333333333317</v>
      </c>
      <c r="EQ34" s="35" t="s">
        <v>29</v>
      </c>
      <c r="ER34" s="22">
        <f>VLOOKUP(EQ34,'PS-FS'!$D$2:$F$56,2,FALSE)</f>
        <v>0.55902777777777757</v>
      </c>
      <c r="ES34" s="22">
        <f>VLOOKUP(EQ34,'PS-FS'!$D$2:$F$56,3,FALSE)</f>
        <v>0.83680555555555503</v>
      </c>
      <c r="ET34" s="23">
        <f>IFERROR(VLOOKUP(EQ34,'PS-FS'!$D$1:$H$56,5,FALSE),"00:00")</f>
        <v>0.26388888888888856</v>
      </c>
      <c r="EU34" s="26" t="s">
        <v>19</v>
      </c>
      <c r="EV34" s="22">
        <f>VLOOKUP(EU34,'PS-FS'!$D$2:$F$56,2,FALSE)</f>
        <v>0.20833333333333334</v>
      </c>
      <c r="EW34" s="22">
        <f>VLOOKUP(EU34,'PS-FS'!$D$2:$F$56,3,FALSE)</f>
        <v>0.5</v>
      </c>
      <c r="EX34" s="23">
        <f>IFERROR(VLOOKUP(EU34,'PS-FS'!$D$1:$H$56,5,FALSE),"00:00")</f>
        <v>0.29166666666666663</v>
      </c>
      <c r="EY34" s="30" t="s">
        <v>18</v>
      </c>
      <c r="EZ34" s="22" t="str">
        <f>VLOOKUP(EY34,'PS-FS'!$D$2:$F$56,2,FALSE)</f>
        <v>-</v>
      </c>
      <c r="FA34" s="22" t="str">
        <f>VLOOKUP(EY34,'PS-FS'!$D$2:$F$56,3,FALSE)</f>
        <v>-</v>
      </c>
      <c r="FB34" s="23">
        <f>IFERROR(VLOOKUP(EY34,'PS-FS'!$D$1:$H$56,5,FALSE),"00:00")</f>
        <v>0</v>
      </c>
      <c r="FC34" s="29" t="s">
        <v>35</v>
      </c>
      <c r="FD34" s="22">
        <f>VLOOKUP(FC34,'PS-FS'!$D$2:$F$56,2,FALSE)</f>
        <v>0.20486111111111113</v>
      </c>
      <c r="FE34" s="22">
        <f>VLOOKUP(FC34,'PS-FS'!$D$2:$F$56,3,FALSE)</f>
        <v>0.5069444444444442</v>
      </c>
      <c r="FF34" s="23">
        <f>IFERROR(VLOOKUP(FC34,'PS-FS'!$D$1:$H$56,5,FALSE),"00:00")</f>
        <v>0.28819444444444414</v>
      </c>
      <c r="FG34" s="26" t="s">
        <v>19</v>
      </c>
      <c r="FH34" s="22">
        <f>VLOOKUP(FG34,'PS-FS'!$D$2:$F$56,2,FALSE)</f>
        <v>0.20833333333333334</v>
      </c>
      <c r="FI34" s="22">
        <f>VLOOKUP(FG34,'PS-FS'!$D$2:$F$56,3,FALSE)</f>
        <v>0.5</v>
      </c>
      <c r="FJ34" s="23">
        <f>IFERROR(VLOOKUP(FG34,'PS-FS'!$D$1:$H$56,5,FALSE),"00:00")</f>
        <v>0.29166666666666663</v>
      </c>
      <c r="FK34" s="32" t="s">
        <v>30</v>
      </c>
      <c r="FL34" s="22">
        <f>VLOOKUP(FK34,'PS-FS'!$D$2:$F$56,2,FALSE)</f>
        <v>0.70138888888888862</v>
      </c>
      <c r="FM34" s="22">
        <f>VLOOKUP(FK34,'PS-FS'!$D$2:$F$56,3,FALSE)</f>
        <v>0.95833333333333337</v>
      </c>
      <c r="FN34" s="23">
        <f>IFERROR(VLOOKUP(FK34,'PS-FS'!$D$1:$H$56,5,FALSE),"00:00")</f>
        <v>0.25694444444444475</v>
      </c>
      <c r="FO34" s="30" t="s">
        <v>28</v>
      </c>
      <c r="FP34" s="22">
        <f>VLOOKUP(FO34,'PS-FS'!$D$2:$F$56,2,FALSE)</f>
        <v>0.55208333333333315</v>
      </c>
      <c r="FQ34" s="22">
        <f>VLOOKUP(FO34,'PS-FS'!$D$2:$F$56,3,FALSE)</f>
        <v>0.82638888888888784</v>
      </c>
      <c r="FR34" s="23" t="s">
        <v>17</v>
      </c>
      <c r="FS34" s="25">
        <f t="shared" si="11"/>
        <v>1.3923611111111107</v>
      </c>
    </row>
    <row r="35" spans="1:175" ht="32.25" customHeight="1" x14ac:dyDescent="0.3">
      <c r="A35" s="54" t="s">
        <v>142</v>
      </c>
      <c r="B35" s="26" t="s">
        <v>18</v>
      </c>
      <c r="C35" s="22" t="s">
        <v>16</v>
      </c>
      <c r="D35" s="22" t="s">
        <v>16</v>
      </c>
      <c r="E35" s="23" t="s">
        <v>17</v>
      </c>
      <c r="F35" s="31" t="s">
        <v>24</v>
      </c>
      <c r="G35" s="42">
        <v>0.5</v>
      </c>
      <c r="H35" s="42">
        <v>0.79166666666666663</v>
      </c>
      <c r="I35" s="23">
        <v>0.29166666666666669</v>
      </c>
      <c r="J35" s="37" t="s">
        <v>31</v>
      </c>
      <c r="K35" s="46">
        <v>0.49652777777777779</v>
      </c>
      <c r="L35" s="46">
        <v>0.80902777777777779</v>
      </c>
      <c r="M35" s="23">
        <v>0.3125</v>
      </c>
      <c r="N35" s="21" t="s">
        <v>18</v>
      </c>
      <c r="O35" s="22" t="s">
        <v>16</v>
      </c>
      <c r="P35" s="22" t="s">
        <v>16</v>
      </c>
      <c r="Q35" s="23" t="s">
        <v>17</v>
      </c>
      <c r="R35" s="21" t="s">
        <v>18</v>
      </c>
      <c r="S35" s="22" t="s">
        <v>16</v>
      </c>
      <c r="T35" s="22" t="s">
        <v>16</v>
      </c>
      <c r="U35" s="23" t="s">
        <v>17</v>
      </c>
      <c r="V35" s="34" t="s">
        <v>18</v>
      </c>
      <c r="W35" s="22" t="s">
        <v>16</v>
      </c>
      <c r="X35" s="22" t="s">
        <v>16</v>
      </c>
      <c r="Y35" s="23" t="s">
        <v>17</v>
      </c>
      <c r="Z35" s="26" t="s">
        <v>19</v>
      </c>
      <c r="AA35" s="42">
        <v>0.5</v>
      </c>
      <c r="AB35" s="42">
        <v>0.79166666666666663</v>
      </c>
      <c r="AC35" s="23">
        <v>0.29166666666666669</v>
      </c>
      <c r="AD35" s="25">
        <f t="shared" si="6"/>
        <v>0.89583333333333348</v>
      </c>
      <c r="AE35" s="26" t="s">
        <v>18</v>
      </c>
      <c r="AF35" s="22" t="s">
        <v>16</v>
      </c>
      <c r="AG35" s="22" t="s">
        <v>16</v>
      </c>
      <c r="AH35" s="23" t="s">
        <v>17</v>
      </c>
      <c r="AI35" s="26" t="s">
        <v>19</v>
      </c>
      <c r="AJ35" s="22">
        <v>0.20833333333333334</v>
      </c>
      <c r="AK35" s="22">
        <v>0.5</v>
      </c>
      <c r="AL35" s="23">
        <v>0.29166666666666669</v>
      </c>
      <c r="AM35" s="29" t="s">
        <v>32</v>
      </c>
      <c r="AN35" s="22">
        <v>0.51736111111111116</v>
      </c>
      <c r="AO35" s="22">
        <v>0.81944444444444442</v>
      </c>
      <c r="AP35" s="23">
        <v>0.30208333333333326</v>
      </c>
      <c r="AQ35" s="29" t="s">
        <v>32</v>
      </c>
      <c r="AR35" s="22">
        <v>0.51736111111111116</v>
      </c>
      <c r="AS35" s="22">
        <v>0.81944444444444442</v>
      </c>
      <c r="AT35" s="23">
        <v>0.30208333333333326</v>
      </c>
      <c r="AU35" s="21" t="s">
        <v>18</v>
      </c>
      <c r="AV35" s="22" t="s">
        <v>16</v>
      </c>
      <c r="AW35" s="22" t="s">
        <v>16</v>
      </c>
      <c r="AX35" s="23" t="s">
        <v>17</v>
      </c>
      <c r="AY35" s="31" t="s">
        <v>18</v>
      </c>
      <c r="AZ35" s="22" t="s">
        <v>16</v>
      </c>
      <c r="BA35" s="22" t="s">
        <v>16</v>
      </c>
      <c r="BB35" s="23" t="s">
        <v>17</v>
      </c>
      <c r="BC35" s="27" t="s">
        <v>34</v>
      </c>
      <c r="BD35" s="22">
        <v>0.26041666666666669</v>
      </c>
      <c r="BE35" s="22">
        <v>0.53125</v>
      </c>
      <c r="BF35" s="23">
        <v>0.27083333333333331</v>
      </c>
      <c r="BG35" s="25">
        <f t="shared" si="7"/>
        <v>1.1666666666666665</v>
      </c>
      <c r="BH35" s="35" t="s">
        <v>29</v>
      </c>
      <c r="BI35" s="22">
        <f>VLOOKUP(BH35,'PS-FS'!$D$2:$F$56,2,FALSE)</f>
        <v>0.55902777777777757</v>
      </c>
      <c r="BJ35" s="22">
        <f>VLOOKUP(BH35,'PS-FS'!$D$2:$F$56,3,FALSE)</f>
        <v>0.83680555555555503</v>
      </c>
      <c r="BK35" s="23">
        <f>IFERROR(VLOOKUP(BH35,'PS-FS'!$D$1:$H$56,5,FALSE),"00:00")</f>
        <v>0.26388888888888856</v>
      </c>
      <c r="BL35" s="31" t="s">
        <v>24</v>
      </c>
      <c r="BM35" s="22">
        <f>VLOOKUP(BL35,'PS-FS'!$D$2:$F$56,2,FALSE)</f>
        <v>0.5</v>
      </c>
      <c r="BN35" s="22">
        <f>VLOOKUP(BL35,'PS-FS'!$D$2:$F$56,3,FALSE)</f>
        <v>0.79166666666666663</v>
      </c>
      <c r="BO35" s="23">
        <f>IFERROR(VLOOKUP(BL35,'PS-FS'!$D$1:$H$56,5,FALSE),"00:00")</f>
        <v>0.29166666666666663</v>
      </c>
      <c r="BP35" s="30" t="s">
        <v>18</v>
      </c>
      <c r="BQ35" s="22" t="str">
        <f>VLOOKUP(BP35,'PS-FS'!$D$2:$F$56,2,FALSE)</f>
        <v>-</v>
      </c>
      <c r="BR35" s="22" t="str">
        <f>VLOOKUP(BP35,'PS-FS'!$D$2:$F$56,3,FALSE)</f>
        <v>-</v>
      </c>
      <c r="BS35" s="23">
        <f>IFERROR(VLOOKUP(BP35,'PS-FS'!$D$1:$H$56,5,FALSE),"00:00")</f>
        <v>0</v>
      </c>
      <c r="BT35" s="31" t="s">
        <v>24</v>
      </c>
      <c r="BU35" s="22">
        <f>VLOOKUP(BT35,'PS-FS'!$D$2:$F$56,2,FALSE)</f>
        <v>0.5</v>
      </c>
      <c r="BV35" s="22">
        <f>VLOOKUP(BT35,'PS-FS'!$D$2:$F$56,3,FALSE)</f>
        <v>0.79166666666666663</v>
      </c>
      <c r="BW35" s="23">
        <f>IFERROR(VLOOKUP(BT35,'PS-FS'!$D$1:$H$56,5,FALSE),"00:00")</f>
        <v>0.29166666666666663</v>
      </c>
      <c r="BX35" s="30" t="s">
        <v>23</v>
      </c>
      <c r="BY35" s="22">
        <f>VLOOKUP(BX35,'PS-FS'!$D$2:$F$56,2,FALSE)</f>
        <v>0.52777777777777757</v>
      </c>
      <c r="BZ35" s="22">
        <f>VLOOKUP(BX35,'PS-FS'!$D$2:$F$56,3,FALSE)</f>
        <v>0.83333333333333204</v>
      </c>
      <c r="CA35" s="23">
        <f>IFERROR(VLOOKUP(BX35,'PS-FS'!$D$1:$H$56,5,FALSE),"00:00")</f>
        <v>0.29166666666666557</v>
      </c>
      <c r="CB35" s="31" t="s">
        <v>18</v>
      </c>
      <c r="CC35" s="22" t="str">
        <f>VLOOKUP(CB35,'PS-FS'!$D$2:$F$56,2,FALSE)</f>
        <v>-</v>
      </c>
      <c r="CD35" s="22" t="str">
        <f>VLOOKUP(CB35,'PS-FS'!$D$2:$F$56,3,FALSE)</f>
        <v>-</v>
      </c>
      <c r="CE35" s="23">
        <f>IFERROR(VLOOKUP(CB35,'PS-FS'!$D$1:$H$56,5,FALSE),"00:00")</f>
        <v>0</v>
      </c>
      <c r="CF35" s="34" t="s">
        <v>18</v>
      </c>
      <c r="CG35" s="22" t="str">
        <f>VLOOKUP(CF35,'PS-FS'!$D$2:$F$56,2,FALSE)</f>
        <v>-</v>
      </c>
      <c r="CH35" s="22" t="str">
        <f>VLOOKUP(CF35,'PS-FS'!$D$2:$F$56,3,FALSE)</f>
        <v>-</v>
      </c>
      <c r="CI35" s="23">
        <f>IFERROR(VLOOKUP(CF35,'PS-FS'!$D$1:$H$56,5,FALSE),"00:00")</f>
        <v>0</v>
      </c>
      <c r="CJ35" s="25">
        <f t="shared" si="8"/>
        <v>1.1388888888888873</v>
      </c>
      <c r="CK35" s="26"/>
      <c r="CL35" s="22" t="e">
        <f>VLOOKUP(CK35,'PS-FS'!$D$2:$F$56,2,FALSE)</f>
        <v>#N/A</v>
      </c>
      <c r="CM35" s="22" t="e">
        <f>VLOOKUP(CK35,'PS-FS'!$D$2:$F$56,3,FALSE)</f>
        <v>#N/A</v>
      </c>
      <c r="CN35" s="23" t="s">
        <v>17</v>
      </c>
      <c r="CO35" s="26"/>
      <c r="CP35" s="22" t="e">
        <f>VLOOKUP(CO35,'PS-FS'!$D$2:$F$56,2,FALSE)</f>
        <v>#N/A</v>
      </c>
      <c r="CQ35" s="22" t="e">
        <f>VLOOKUP(CO35,'PS-FS'!$D$2:$F$56,3,FALSE)</f>
        <v>#N/A</v>
      </c>
      <c r="CR35" s="23" t="s">
        <v>17</v>
      </c>
      <c r="CS35" s="34"/>
      <c r="CT35" s="22" t="e">
        <f>VLOOKUP(CS35,'PS-FS'!$D$2:$F$56,2,FALSE)</f>
        <v>#N/A</v>
      </c>
      <c r="CU35" s="22" t="e">
        <f>VLOOKUP(CS35,'PS-FS'!$D$2:$F$56,3,FALSE)</f>
        <v>#N/A</v>
      </c>
      <c r="CV35" s="23" t="s">
        <v>17</v>
      </c>
      <c r="CW35" s="34"/>
      <c r="CX35" s="22" t="e">
        <f>VLOOKUP(CW35,'PS-FS'!$D$2:$F$56,2,FALSE)</f>
        <v>#N/A</v>
      </c>
      <c r="CY35" s="22" t="e">
        <f>VLOOKUP(CW35,'PS-FS'!$D$2:$F$56,3,FALSE)</f>
        <v>#N/A</v>
      </c>
      <c r="CZ35" s="23" t="s">
        <v>17</v>
      </c>
      <c r="DA35" s="21"/>
      <c r="DB35" s="22" t="e">
        <f>VLOOKUP(DA35,'PS-FS'!$D$2:$F$56,2,FALSE)</f>
        <v>#N/A</v>
      </c>
      <c r="DC35" s="22" t="e">
        <f>VLOOKUP(DA35,'PS-FS'!$D$2:$F$56,3,FALSE)</f>
        <v>#N/A</v>
      </c>
      <c r="DD35" s="23" t="s">
        <v>17</v>
      </c>
      <c r="DE35" s="31"/>
      <c r="DF35" s="22" t="e">
        <f>VLOOKUP(DE35,'PS-FS'!$D$2:$F$56,2,FALSE)</f>
        <v>#N/A</v>
      </c>
      <c r="DG35" s="22" t="e">
        <f>VLOOKUP(DE35,'PS-FS'!$D$2:$F$56,3,FALSE)</f>
        <v>#N/A</v>
      </c>
      <c r="DH35" s="23" t="s">
        <v>17</v>
      </c>
      <c r="DI35" s="34"/>
      <c r="DJ35" s="22" t="e">
        <f>VLOOKUP(DI35,'PS-FS'!$D$2:$F$56,2,FALSE)</f>
        <v>#N/A</v>
      </c>
      <c r="DK35" s="22" t="e">
        <f>VLOOKUP(DI35,'PS-FS'!$D$2:$F$56,3,FALSE)</f>
        <v>#N/A</v>
      </c>
      <c r="DL35" s="23" t="str">
        <f>IFERROR(VLOOKUP(DI35,'PS-FS'!$D$1:$H$56,5,FALSE),"00:00")</f>
        <v>00:00</v>
      </c>
      <c r="DM35" s="25">
        <f t="shared" si="9"/>
        <v>0</v>
      </c>
      <c r="DN35" s="26"/>
      <c r="DO35" s="22" t="e">
        <f>VLOOKUP(DN35,'PS-FS'!$D$2:$F$56,2,FALSE)</f>
        <v>#N/A</v>
      </c>
      <c r="DP35" s="22" t="e">
        <f>VLOOKUP(DN35,'PS-FS'!$D$2:$F$56,3,FALSE)</f>
        <v>#N/A</v>
      </c>
      <c r="DQ35" s="23" t="str">
        <f>IFERROR(VLOOKUP(DN35,'PS-FS'!$D$1:$H$56,5,FALSE),"00:00")</f>
        <v>00:00</v>
      </c>
      <c r="DR35" s="26"/>
      <c r="DS35" s="22" t="e">
        <f>VLOOKUP(DR35,'PS-FS'!$D$2:$F$56,2,FALSE)</f>
        <v>#N/A</v>
      </c>
      <c r="DT35" s="22" t="e">
        <f>VLOOKUP(DR35,'PS-FS'!$D$2:$F$56,3,FALSE)</f>
        <v>#N/A</v>
      </c>
      <c r="DU35" s="23" t="str">
        <f>IFERROR(VLOOKUP(DR35,'PS-FS'!$D$1:$H$56,5,FALSE),"00:00")</f>
        <v>00:00</v>
      </c>
      <c r="DV35" s="26"/>
      <c r="DW35" s="22" t="e">
        <f>VLOOKUP(DV35,'PS-FS'!$D$2:$F$56,2,FALSE)</f>
        <v>#N/A</v>
      </c>
      <c r="DX35" s="22" t="e">
        <f>VLOOKUP(DV35,'PS-FS'!$D$2:$F$56,3,FALSE)</f>
        <v>#N/A</v>
      </c>
      <c r="DY35" s="23" t="str">
        <f>IFERROR(VLOOKUP(DV35,'PS-FS'!$D$1:$H$56,5,FALSE),"00:00")</f>
        <v>00:00</v>
      </c>
      <c r="DZ35" s="26"/>
      <c r="EA35" s="22" t="e">
        <f>VLOOKUP(DZ35,'PS-FS'!$D$2:$F$56,2,FALSE)</f>
        <v>#N/A</v>
      </c>
      <c r="EB35" s="22" t="e">
        <f>VLOOKUP(DZ35,'PS-FS'!$D$2:$F$56,3,FALSE)</f>
        <v>#N/A</v>
      </c>
      <c r="EC35" s="23" t="str">
        <f>IFERROR(VLOOKUP(DZ35,'PS-FS'!$D$1:$H$56,5,FALSE),"00:00")</f>
        <v>00:00</v>
      </c>
      <c r="ED35" s="26"/>
      <c r="EE35" s="22" t="e">
        <f>VLOOKUP(ED35,'PS-FS'!$D$2:$F$56,2,FALSE)</f>
        <v>#N/A</v>
      </c>
      <c r="EF35" s="22" t="e">
        <f>VLOOKUP(ED35,'PS-FS'!$D$2:$F$56,3,FALSE)</f>
        <v>#N/A</v>
      </c>
      <c r="EG35" s="23" t="str">
        <f>IFERROR(VLOOKUP(ED35,'PS-FS'!$D$1:$H$56,5,FALSE),"00:00")</f>
        <v>00:00</v>
      </c>
      <c r="EH35" s="43"/>
      <c r="EI35" s="22" t="e">
        <f>VLOOKUP(EH35,'PS-FS'!$D$2:$F$56,2,FALSE)</f>
        <v>#N/A</v>
      </c>
      <c r="EJ35" s="22" t="e">
        <f>VLOOKUP(EH35,'PS-FS'!$D$2:$F$56,3,FALSE)</f>
        <v>#N/A</v>
      </c>
      <c r="EK35" s="23" t="str">
        <f>IFERROR(VLOOKUP(EH35,'PS-FS'!$D$1:$H$56,5,FALSE),"00:00")</f>
        <v>00:00</v>
      </c>
      <c r="EL35" s="43"/>
      <c r="EM35" s="22" t="e">
        <v>#N/A</v>
      </c>
      <c r="EN35" s="22" t="e">
        <v>#N/A</v>
      </c>
      <c r="EO35" s="23" t="s">
        <v>17</v>
      </c>
      <c r="EP35" s="25">
        <f t="shared" si="10"/>
        <v>0</v>
      </c>
      <c r="EQ35" s="31" t="s">
        <v>24</v>
      </c>
      <c r="ER35" s="22">
        <f>VLOOKUP(EQ35,'PS-FS'!$D$2:$F$56,2,FALSE)</f>
        <v>0.5</v>
      </c>
      <c r="ES35" s="22">
        <f>VLOOKUP(EQ35,'PS-FS'!$D$2:$F$56,3,FALSE)</f>
        <v>0.79166666666666663</v>
      </c>
      <c r="ET35" s="23">
        <f>IFERROR(VLOOKUP(EQ35,'PS-FS'!$D$1:$H$56,5,FALSE),"00:00")</f>
        <v>0.29166666666666663</v>
      </c>
      <c r="EU35" s="31" t="s">
        <v>24</v>
      </c>
      <c r="EV35" s="22">
        <f>VLOOKUP(EU35,'PS-FS'!$D$2:$F$56,2,FALSE)</f>
        <v>0.5</v>
      </c>
      <c r="EW35" s="22">
        <f>VLOOKUP(EU35,'PS-FS'!$D$2:$F$56,3,FALSE)</f>
        <v>0.79166666666666663</v>
      </c>
      <c r="EX35" s="23">
        <f>IFERROR(VLOOKUP(EU35,'PS-FS'!$D$1:$H$56,5,FALSE),"00:00")</f>
        <v>0.29166666666666663</v>
      </c>
      <c r="EY35" s="30" t="s">
        <v>23</v>
      </c>
      <c r="EZ35" s="22">
        <f>VLOOKUP(EY35,'PS-FS'!$D$2:$F$56,2,FALSE)</f>
        <v>0.52777777777777757</v>
      </c>
      <c r="FA35" s="22">
        <f>VLOOKUP(EY35,'PS-FS'!$D$2:$F$56,3,FALSE)</f>
        <v>0.83333333333333204</v>
      </c>
      <c r="FB35" s="23">
        <f>IFERROR(VLOOKUP(EY35,'PS-FS'!$D$1:$H$56,5,FALSE),"00:00")</f>
        <v>0.29166666666666557</v>
      </c>
      <c r="FC35" s="35" t="s">
        <v>29</v>
      </c>
      <c r="FD35" s="22">
        <f>VLOOKUP(FC35,'PS-FS'!$D$2:$F$56,2,FALSE)</f>
        <v>0.55902777777777757</v>
      </c>
      <c r="FE35" s="22">
        <f>VLOOKUP(FC35,'PS-FS'!$D$2:$F$56,3,FALSE)</f>
        <v>0.83680555555555503</v>
      </c>
      <c r="FF35" s="23">
        <f>IFERROR(VLOOKUP(FC35,'PS-FS'!$D$1:$H$56,5,FALSE),"00:00")</f>
        <v>0.26388888888888856</v>
      </c>
      <c r="FG35" s="30" t="s">
        <v>18</v>
      </c>
      <c r="FH35" s="22" t="str">
        <f>VLOOKUP(FG35,'PS-FS'!$D$2:$F$56,2,FALSE)</f>
        <v>-</v>
      </c>
      <c r="FI35" s="22" t="str">
        <f>VLOOKUP(FG35,'PS-FS'!$D$2:$F$56,3,FALSE)</f>
        <v>-</v>
      </c>
      <c r="FJ35" s="23">
        <f>IFERROR(VLOOKUP(FG35,'PS-FS'!$D$1:$H$56,5,FALSE),"00:00")</f>
        <v>0</v>
      </c>
      <c r="FK35" s="29" t="s">
        <v>22</v>
      </c>
      <c r="FL35" s="22">
        <f>VLOOKUP(FK35,'PS-FS'!$D$2:$F$56,2,FALSE)</f>
        <v>0.27777777777777779</v>
      </c>
      <c r="FM35" s="22">
        <f>VLOOKUP(FK35,'PS-FS'!$D$2:$F$56,3,FALSE)</f>
        <v>0.54861111111111083</v>
      </c>
      <c r="FN35" s="23">
        <f>IFERROR(VLOOKUP(FK35,'PS-FS'!$D$1:$H$56,5,FALSE),"00:00")</f>
        <v>0.25694444444444414</v>
      </c>
      <c r="FO35" s="30" t="s">
        <v>18</v>
      </c>
      <c r="FP35" s="22" t="str">
        <f>VLOOKUP(FO35,'PS-FS'!$D$2:$F$56,2,FALSE)</f>
        <v>-</v>
      </c>
      <c r="FQ35" s="22" t="str">
        <f>VLOOKUP(FO35,'PS-FS'!$D$2:$F$56,3,FALSE)</f>
        <v>-</v>
      </c>
      <c r="FR35" s="23" t="s">
        <v>17</v>
      </c>
      <c r="FS35" s="25">
        <f t="shared" si="11"/>
        <v>1.3958333333333317</v>
      </c>
    </row>
    <row r="36" spans="1:175" ht="32.25" customHeight="1" x14ac:dyDescent="0.3">
      <c r="A36" s="54" t="s">
        <v>143</v>
      </c>
      <c r="B36" s="26"/>
      <c r="C36" s="22"/>
      <c r="D36" s="22"/>
      <c r="E36" s="23"/>
      <c r="F36" s="31"/>
      <c r="G36" s="42"/>
      <c r="H36" s="42"/>
      <c r="I36" s="23"/>
      <c r="J36" s="37"/>
      <c r="K36" s="46"/>
      <c r="L36" s="46"/>
      <c r="M36" s="23"/>
      <c r="N36" s="21"/>
      <c r="O36" s="22"/>
      <c r="P36" s="22"/>
      <c r="Q36" s="23"/>
      <c r="R36" s="21"/>
      <c r="S36" s="22"/>
      <c r="T36" s="22"/>
      <c r="U36" s="23"/>
      <c r="V36" s="34"/>
      <c r="W36" s="22"/>
      <c r="X36" s="22"/>
      <c r="Y36" s="23"/>
      <c r="Z36" s="31"/>
      <c r="AA36" s="31"/>
      <c r="AB36" s="31"/>
      <c r="AC36" s="23" t="s">
        <v>17</v>
      </c>
      <c r="AD36" s="25">
        <f t="shared" si="6"/>
        <v>0</v>
      </c>
      <c r="AE36" s="26"/>
      <c r="AF36" s="22"/>
      <c r="AG36" s="22"/>
      <c r="AH36" s="23"/>
      <c r="AI36" s="26"/>
      <c r="AJ36" s="22"/>
      <c r="AK36" s="22"/>
      <c r="AL36" s="23"/>
      <c r="AM36" s="26"/>
      <c r="AN36" s="22"/>
      <c r="AO36" s="22"/>
      <c r="AP36" s="23"/>
      <c r="AQ36" s="26"/>
      <c r="AR36" s="22"/>
      <c r="AS36" s="22"/>
      <c r="AT36" s="23"/>
      <c r="AU36" s="21"/>
      <c r="AV36" s="22" t="e">
        <v>#N/A</v>
      </c>
      <c r="AW36" s="22" t="e">
        <v>#N/A</v>
      </c>
      <c r="AX36" s="23" t="s">
        <v>17</v>
      </c>
      <c r="AY36" s="31"/>
      <c r="AZ36" s="22"/>
      <c r="BA36" s="22"/>
      <c r="BB36" s="23"/>
      <c r="BC36" s="26"/>
      <c r="BD36" s="22"/>
      <c r="BE36" s="22"/>
      <c r="BF36" s="23"/>
      <c r="BG36" s="25"/>
      <c r="BH36" s="31" t="s">
        <v>24</v>
      </c>
      <c r="BI36" s="22">
        <f>VLOOKUP(BH36,'PS-FS'!$D$2:$F$56,2,FALSE)</f>
        <v>0.5</v>
      </c>
      <c r="BJ36" s="22">
        <f>VLOOKUP(BH36,'PS-FS'!$D$2:$F$56,3,FALSE)</f>
        <v>0.79166666666666663</v>
      </c>
      <c r="BK36" s="23">
        <f>IFERROR(VLOOKUP(BH36,'PS-FS'!$D$1:$H$56,5,FALSE),"00:00")</f>
        <v>0.29166666666666663</v>
      </c>
      <c r="BL36" s="26" t="s">
        <v>19</v>
      </c>
      <c r="BM36" s="22">
        <f>VLOOKUP(BL36,'PS-FS'!$D$2:$F$56,2,FALSE)</f>
        <v>0.20833333333333334</v>
      </c>
      <c r="BN36" s="22">
        <f>VLOOKUP(BL36,'PS-FS'!$D$2:$F$56,3,FALSE)</f>
        <v>0.5</v>
      </c>
      <c r="BO36" s="23">
        <f>IFERROR(VLOOKUP(BL36,'PS-FS'!$D$1:$H$56,5,FALSE),"00:00")</f>
        <v>0.29166666666666663</v>
      </c>
      <c r="BP36" s="30" t="s">
        <v>23</v>
      </c>
      <c r="BQ36" s="22">
        <f>VLOOKUP(BP36,'PS-FS'!$D$2:$F$56,2,FALSE)</f>
        <v>0.52777777777777757</v>
      </c>
      <c r="BR36" s="22">
        <f>VLOOKUP(BP36,'PS-FS'!$D$2:$F$56,3,FALSE)</f>
        <v>0.83333333333333204</v>
      </c>
      <c r="BS36" s="23">
        <f>IFERROR(VLOOKUP(BP36,'PS-FS'!$D$1:$H$56,5,FALSE),"00:00")</f>
        <v>0.29166666666666557</v>
      </c>
      <c r="BT36" s="26" t="s">
        <v>19</v>
      </c>
      <c r="BU36" s="22">
        <f>VLOOKUP(BT36,'PS-FS'!$D$2:$F$56,2,FALSE)</f>
        <v>0.20833333333333334</v>
      </c>
      <c r="BV36" s="22">
        <f>VLOOKUP(BT36,'PS-FS'!$D$2:$F$56,3,FALSE)</f>
        <v>0.5</v>
      </c>
      <c r="BW36" s="23">
        <f>IFERROR(VLOOKUP(BT36,'PS-FS'!$D$1:$H$56,5,FALSE),"00:00")</f>
        <v>0.29166666666666663</v>
      </c>
      <c r="BX36" s="26" t="s">
        <v>19</v>
      </c>
      <c r="BY36" s="22">
        <f>VLOOKUP(BX36,'PS-FS'!$D$2:$F$56,2,FALSE)</f>
        <v>0.20833333333333334</v>
      </c>
      <c r="BZ36" s="22">
        <f>VLOOKUP(BX36,'PS-FS'!$D$2:$F$56,3,FALSE)</f>
        <v>0.5</v>
      </c>
      <c r="CA36" s="23">
        <f>IFERROR(VLOOKUP(BX36,'PS-FS'!$D$1:$H$56,5,FALSE),"00:00")</f>
        <v>0.29166666666666663</v>
      </c>
      <c r="CB36" s="29" t="s">
        <v>22</v>
      </c>
      <c r="CC36" s="22">
        <f>VLOOKUP(CB36,'PS-FS'!$D$2:$F$56,2,FALSE)</f>
        <v>0.27777777777777779</v>
      </c>
      <c r="CD36" s="22">
        <f>VLOOKUP(CB36,'PS-FS'!$D$2:$F$56,3,FALSE)</f>
        <v>0.54861111111111083</v>
      </c>
      <c r="CE36" s="23">
        <f>IFERROR(VLOOKUP(CB36,'PS-FS'!$D$1:$H$56,5,FALSE),"00:00")</f>
        <v>0.25694444444444414</v>
      </c>
      <c r="CF36" s="34" t="s">
        <v>18</v>
      </c>
      <c r="CG36" s="22" t="str">
        <f>VLOOKUP(CF36,'PS-FS'!$D$2:$F$56,2,FALSE)</f>
        <v>-</v>
      </c>
      <c r="CH36" s="22" t="str">
        <f>VLOOKUP(CF36,'PS-FS'!$D$2:$F$56,3,FALSE)</f>
        <v>-</v>
      </c>
      <c r="CI36" s="23">
        <f>IFERROR(VLOOKUP(CF36,'PS-FS'!$D$1:$H$56,5,FALSE),"00:00")</f>
        <v>0</v>
      </c>
      <c r="CJ36" s="25">
        <f t="shared" si="8"/>
        <v>1.7152777777777763</v>
      </c>
      <c r="CK36" s="26" t="s">
        <v>19</v>
      </c>
      <c r="CL36" s="22">
        <f>VLOOKUP(CK36,'PS-FS'!$D$2:$F$56,2,FALSE)</f>
        <v>0.20833333333333334</v>
      </c>
      <c r="CM36" s="22">
        <f>VLOOKUP(CK36,'PS-FS'!$D$2:$F$56,3,FALSE)</f>
        <v>0.5</v>
      </c>
      <c r="CN36" s="23">
        <f>IFERROR(VLOOKUP(CK36,'PS-FS'!$D$1:$H$56,5,FALSE),"00:00")</f>
        <v>0.29166666666666663</v>
      </c>
      <c r="CO36" s="26" t="s">
        <v>19</v>
      </c>
      <c r="CP36" s="22">
        <f>VLOOKUP(CO36,'PS-FS'!$D$2:$F$56,2,FALSE)</f>
        <v>0.20833333333333334</v>
      </c>
      <c r="CQ36" s="22">
        <f>VLOOKUP(CO36,'PS-FS'!$D$2:$F$56,3,FALSE)</f>
        <v>0.5</v>
      </c>
      <c r="CR36" s="23">
        <f>IFERROR(VLOOKUP(CO36,'PS-FS'!$D$1:$H$56,5,FALSE),"00:00")</f>
        <v>0.29166666666666663</v>
      </c>
      <c r="CS36" s="30" t="s">
        <v>18</v>
      </c>
      <c r="CT36" s="22" t="str">
        <f>VLOOKUP(CS36,'PS-FS'!$D$2:$F$56,2,FALSE)</f>
        <v>-</v>
      </c>
      <c r="CU36" s="22" t="str">
        <f>VLOOKUP(CS36,'PS-FS'!$D$2:$F$56,3,FALSE)</f>
        <v>-</v>
      </c>
      <c r="CV36" s="23">
        <f>IFERROR(VLOOKUP(CS36,'PS-FS'!$D$1:$H$56,5,FALSE),"00:00")</f>
        <v>0</v>
      </c>
      <c r="CW36" s="26" t="s">
        <v>18</v>
      </c>
      <c r="CX36" s="22" t="str">
        <f>VLOOKUP(CW36,'PS-FS'!$D$2:$F$56,2,FALSE)</f>
        <v>-</v>
      </c>
      <c r="CY36" s="22" t="str">
        <f>VLOOKUP(CW36,'PS-FS'!$D$2:$F$56,3,FALSE)</f>
        <v>-</v>
      </c>
      <c r="CZ36" s="23">
        <f>IFERROR(VLOOKUP(CW36,'PS-FS'!$D$1:$H$56,5,FALSE),"00:00")</f>
        <v>0</v>
      </c>
      <c r="DA36" s="26" t="s">
        <v>19</v>
      </c>
      <c r="DB36" s="22">
        <f>VLOOKUP(DA36,'PS-FS'!$D$2:$F$56,2,FALSE)</f>
        <v>0.20833333333333334</v>
      </c>
      <c r="DC36" s="22">
        <f>VLOOKUP(DA36,'PS-FS'!$D$2:$F$56,3,FALSE)</f>
        <v>0.5</v>
      </c>
      <c r="DD36" s="23">
        <f>IFERROR(VLOOKUP(DA36,'PS-FS'!$D$1:$H$56,5,FALSE),"00:00")</f>
        <v>0.29166666666666663</v>
      </c>
      <c r="DE36" s="32" t="s">
        <v>30</v>
      </c>
      <c r="DF36" s="22">
        <f>VLOOKUP(DE36,'PS-FS'!$D$2:$F$56,2,FALSE)</f>
        <v>0.70138888888888862</v>
      </c>
      <c r="DG36" s="22">
        <f>VLOOKUP(DE36,'PS-FS'!$D$2:$F$56,3,FALSE)</f>
        <v>0.95833333333333337</v>
      </c>
      <c r="DH36" s="23">
        <f>IFERROR(VLOOKUP(DE36,'PS-FS'!$D$1:$H$56,5,FALSE),"00:00")</f>
        <v>0.25694444444444475</v>
      </c>
      <c r="DI36" s="30" t="s">
        <v>28</v>
      </c>
      <c r="DJ36" s="22">
        <f>VLOOKUP(DI36,'PS-FS'!$D$2:$F$56,2,FALSE)</f>
        <v>0.55208333333333315</v>
      </c>
      <c r="DK36" s="22">
        <f>VLOOKUP(DI36,'PS-FS'!$D$2:$F$56,3,FALSE)</f>
        <v>0.82638888888888784</v>
      </c>
      <c r="DL36" s="23">
        <f>IFERROR(VLOOKUP(DI36,'PS-FS'!$D$1:$H$56,5,FALSE),"00:00")</f>
        <v>0.27430555555555469</v>
      </c>
      <c r="DM36" s="25">
        <f t="shared" si="9"/>
        <v>1.4062499999999993</v>
      </c>
      <c r="DN36" s="35" t="s">
        <v>29</v>
      </c>
      <c r="DO36" s="22">
        <f>VLOOKUP(DN36,'PS-FS'!$D$2:$F$56,2,FALSE)</f>
        <v>0.55902777777777757</v>
      </c>
      <c r="DP36" s="22">
        <f>VLOOKUP(DN36,'PS-FS'!$D$2:$F$56,3,FALSE)</f>
        <v>0.83680555555555503</v>
      </c>
      <c r="DQ36" s="23">
        <f>IFERROR(VLOOKUP(DN36,'PS-FS'!$D$1:$H$56,5,FALSE),"00:00")</f>
        <v>0.26388888888888856</v>
      </c>
      <c r="DR36" s="35" t="s">
        <v>29</v>
      </c>
      <c r="DS36" s="22">
        <f>VLOOKUP(DR36,'PS-FS'!$D$2:$F$56,2,FALSE)</f>
        <v>0.55902777777777757</v>
      </c>
      <c r="DT36" s="22">
        <f>VLOOKUP(DR36,'PS-FS'!$D$2:$F$56,3,FALSE)</f>
        <v>0.83680555555555503</v>
      </c>
      <c r="DU36" s="23">
        <f>IFERROR(VLOOKUP(DR36,'PS-FS'!$D$1:$H$56,5,FALSE),"00:00")</f>
        <v>0.26388888888888856</v>
      </c>
      <c r="DV36" s="28" t="s">
        <v>21</v>
      </c>
      <c r="DW36" s="22">
        <f>VLOOKUP(DV36,'PS-FS'!$D$2:$F$56,2,FALSE)</f>
        <v>0.42708333333333337</v>
      </c>
      <c r="DX36" s="22">
        <f>VLOOKUP(DV36,'PS-FS'!$D$2:$F$56,3,FALSE)</f>
        <v>0.65624999999999967</v>
      </c>
      <c r="DY36" s="23">
        <f>IFERROR(VLOOKUP(DV36,'PS-FS'!$D$1:$H$56,5,FALSE),"00:00")</f>
        <v>0.2291666666666663</v>
      </c>
      <c r="DZ36" s="31" t="s">
        <v>24</v>
      </c>
      <c r="EA36" s="22">
        <f>VLOOKUP(DZ36,'PS-FS'!$D$2:$F$56,2,FALSE)</f>
        <v>0.5</v>
      </c>
      <c r="EB36" s="22">
        <f>VLOOKUP(DZ36,'PS-FS'!$D$2:$F$56,3,FALSE)</f>
        <v>0.79166666666666663</v>
      </c>
      <c r="EC36" s="23">
        <f>IFERROR(VLOOKUP(DZ36,'PS-FS'!$D$1:$H$56,5,FALSE),"00:00")</f>
        <v>0.29166666666666663</v>
      </c>
      <c r="ED36" s="30" t="s">
        <v>23</v>
      </c>
      <c r="EE36" s="22">
        <f>VLOOKUP(ED36,'PS-FS'!$D$2:$F$56,2,FALSE)</f>
        <v>0.52777777777777757</v>
      </c>
      <c r="EF36" s="22">
        <f>VLOOKUP(ED36,'PS-FS'!$D$2:$F$56,3,FALSE)</f>
        <v>0.83333333333333204</v>
      </c>
      <c r="EG36" s="23">
        <f>IFERROR(VLOOKUP(ED36,'PS-FS'!$D$1:$H$56,5,FALSE),"00:00")</f>
        <v>0.29166666666666557</v>
      </c>
      <c r="EH36" s="31" t="s">
        <v>18</v>
      </c>
      <c r="EI36" s="22" t="str">
        <f>VLOOKUP(EH36,'PS-FS'!$D$2:$F$56,2,FALSE)</f>
        <v>-</v>
      </c>
      <c r="EJ36" s="22" t="str">
        <f>VLOOKUP(EH36,'PS-FS'!$D$2:$F$56,3,FALSE)</f>
        <v>-</v>
      </c>
      <c r="EK36" s="23">
        <f>IFERROR(VLOOKUP(EH36,'PS-FS'!$D$1:$H$56,5,FALSE),"00:00")</f>
        <v>0</v>
      </c>
      <c r="EL36" s="34" t="s">
        <v>18</v>
      </c>
      <c r="EM36" s="22" t="s">
        <v>16</v>
      </c>
      <c r="EN36" s="22" t="s">
        <v>16</v>
      </c>
      <c r="EO36" s="23" t="s">
        <v>17</v>
      </c>
      <c r="EP36" s="25">
        <f t="shared" si="10"/>
        <v>1.3402777777777757</v>
      </c>
      <c r="EQ36" s="31" t="s">
        <v>24</v>
      </c>
      <c r="ER36" s="22">
        <f>VLOOKUP(EQ36,'PS-FS'!$D$2:$F$56,2,FALSE)</f>
        <v>0.5</v>
      </c>
      <c r="ES36" s="22">
        <f>VLOOKUP(EQ36,'PS-FS'!$D$2:$F$56,3,FALSE)</f>
        <v>0.79166666666666663</v>
      </c>
      <c r="ET36" s="23">
        <f>IFERROR(VLOOKUP(EQ36,'PS-FS'!$D$1:$H$56,5,FALSE),"00:00")</f>
        <v>0.29166666666666663</v>
      </c>
      <c r="EU36" s="31" t="s">
        <v>24</v>
      </c>
      <c r="EV36" s="22">
        <f>VLOOKUP(EU36,'PS-FS'!$D$2:$F$56,2,FALSE)</f>
        <v>0.5</v>
      </c>
      <c r="EW36" s="22">
        <f>VLOOKUP(EU36,'PS-FS'!$D$2:$F$56,3,FALSE)</f>
        <v>0.79166666666666663</v>
      </c>
      <c r="EX36" s="23">
        <f>IFERROR(VLOOKUP(EU36,'PS-FS'!$D$1:$H$56,5,FALSE),"00:00")</f>
        <v>0.29166666666666663</v>
      </c>
      <c r="EY36" s="31" t="s">
        <v>24</v>
      </c>
      <c r="EZ36" s="22">
        <f>VLOOKUP(EY36,'PS-FS'!$D$2:$F$56,2,FALSE)</f>
        <v>0.5</v>
      </c>
      <c r="FA36" s="22">
        <f>VLOOKUP(EY36,'PS-FS'!$D$2:$F$56,3,FALSE)</f>
        <v>0.79166666666666663</v>
      </c>
      <c r="FB36" s="23">
        <f>IFERROR(VLOOKUP(EY36,'PS-FS'!$D$1:$H$56,5,FALSE),"00:00")</f>
        <v>0.29166666666666663</v>
      </c>
      <c r="FC36" s="31" t="s">
        <v>24</v>
      </c>
      <c r="FD36" s="22">
        <f>VLOOKUP(FC36,'PS-FS'!$D$2:$F$56,2,FALSE)</f>
        <v>0.5</v>
      </c>
      <c r="FE36" s="22">
        <f>VLOOKUP(FC36,'PS-FS'!$D$2:$F$56,3,FALSE)</f>
        <v>0.79166666666666663</v>
      </c>
      <c r="FF36" s="23">
        <f>IFERROR(VLOOKUP(FC36,'PS-FS'!$D$1:$H$56,5,FALSE),"00:00")</f>
        <v>0.29166666666666663</v>
      </c>
      <c r="FG36" s="31" t="s">
        <v>18</v>
      </c>
      <c r="FH36" s="22" t="str">
        <f>VLOOKUP(FG36,'PS-FS'!$D$2:$F$56,2,FALSE)</f>
        <v>-</v>
      </c>
      <c r="FI36" s="22" t="str">
        <f>VLOOKUP(FG36,'PS-FS'!$D$2:$F$56,3,FALSE)</f>
        <v>-</v>
      </c>
      <c r="FJ36" s="23">
        <f>IFERROR(VLOOKUP(FG36,'PS-FS'!$D$1:$H$56,5,FALSE),"00:00")</f>
        <v>0</v>
      </c>
      <c r="FK36" s="35" t="s">
        <v>44</v>
      </c>
      <c r="FL36" s="22">
        <f>VLOOKUP(FK36,'PS-FS'!$D$2:$F$56,2,FALSE)</f>
        <v>0.55208333333333304</v>
      </c>
      <c r="FM36" s="22">
        <f>VLOOKUP(FK36,'PS-FS'!$D$2:$F$56,3,FALSE)</f>
        <v>0.79861111111111049</v>
      </c>
      <c r="FN36" s="23">
        <f>IFERROR(VLOOKUP(FK36,'PS-FS'!$D$1:$H$56,5,FALSE),"00:00")</f>
        <v>0.24652777777777746</v>
      </c>
      <c r="FO36" s="34"/>
      <c r="FP36" s="22" t="e">
        <f>VLOOKUP(FO36,'PS-FS'!$D$2:$F$56,2,FALSE)</f>
        <v>#N/A</v>
      </c>
      <c r="FQ36" s="22" t="e">
        <f>VLOOKUP(FO36,'PS-FS'!$D$2:$F$56,3,FALSE)</f>
        <v>#N/A</v>
      </c>
      <c r="FR36" s="23" t="s">
        <v>17</v>
      </c>
      <c r="FS36" s="25">
        <f t="shared" si="11"/>
        <v>1.413194444444444</v>
      </c>
    </row>
    <row r="37" spans="1:175" ht="32.25" customHeight="1" x14ac:dyDescent="0.3">
      <c r="A37" s="54" t="s">
        <v>144</v>
      </c>
      <c r="B37" s="26"/>
      <c r="C37" s="22"/>
      <c r="D37" s="22"/>
      <c r="E37" s="23"/>
      <c r="F37" s="31"/>
      <c r="G37" s="42"/>
      <c r="H37" s="42"/>
      <c r="I37" s="23"/>
      <c r="J37" s="37"/>
      <c r="K37" s="46"/>
      <c r="L37" s="46"/>
      <c r="M37" s="23"/>
      <c r="N37" s="21"/>
      <c r="O37" s="22"/>
      <c r="P37" s="22"/>
      <c r="Q37" s="23"/>
      <c r="R37" s="21"/>
      <c r="S37" s="22"/>
      <c r="T37" s="22"/>
      <c r="U37" s="23"/>
      <c r="V37" s="34"/>
      <c r="W37" s="22"/>
      <c r="X37" s="22"/>
      <c r="Y37" s="23"/>
      <c r="Z37" s="31"/>
      <c r="AA37" s="31"/>
      <c r="AB37" s="31"/>
      <c r="AC37" s="23" t="s">
        <v>17</v>
      </c>
      <c r="AD37" s="25">
        <f t="shared" si="6"/>
        <v>0</v>
      </c>
      <c r="AE37" s="26"/>
      <c r="AF37" s="22"/>
      <c r="AG37" s="22"/>
      <c r="AH37" s="23"/>
      <c r="AI37" s="26"/>
      <c r="AJ37" s="22"/>
      <c r="AK37" s="22"/>
      <c r="AL37" s="23"/>
      <c r="AM37" s="26"/>
      <c r="AN37" s="22"/>
      <c r="AO37" s="22"/>
      <c r="AP37" s="23"/>
      <c r="AQ37" s="26"/>
      <c r="AR37" s="22"/>
      <c r="AS37" s="22"/>
      <c r="AT37" s="23"/>
      <c r="AU37" s="21"/>
      <c r="AV37" s="22" t="e">
        <v>#N/A</v>
      </c>
      <c r="AW37" s="22" t="e">
        <v>#N/A</v>
      </c>
      <c r="AX37" s="23" t="s">
        <v>17</v>
      </c>
      <c r="AY37" s="31"/>
      <c r="AZ37" s="22"/>
      <c r="BA37" s="22"/>
      <c r="BB37" s="23"/>
      <c r="BC37" s="26"/>
      <c r="BD37" s="22"/>
      <c r="BE37" s="22"/>
      <c r="BF37" s="23"/>
      <c r="BG37" s="25"/>
      <c r="BH37" s="31" t="s">
        <v>24</v>
      </c>
      <c r="BI37" s="22">
        <f>VLOOKUP(BH37,'PS-FS'!$D$2:$F$56,2,FALSE)</f>
        <v>0.5</v>
      </c>
      <c r="BJ37" s="22">
        <f>VLOOKUP(BH37,'PS-FS'!$D$2:$F$56,3,FALSE)</f>
        <v>0.79166666666666663</v>
      </c>
      <c r="BK37" s="23">
        <f>IFERROR(VLOOKUP(BH37,'PS-FS'!$D$1:$H$56,5,FALSE),"00:00")</f>
        <v>0.29166666666666663</v>
      </c>
      <c r="BL37" s="31" t="s">
        <v>24</v>
      </c>
      <c r="BM37" s="22">
        <f>VLOOKUP(BL37,'PS-FS'!$D$2:$F$56,2,FALSE)</f>
        <v>0.5</v>
      </c>
      <c r="BN37" s="22">
        <f>VLOOKUP(BL37,'PS-FS'!$D$2:$F$56,3,FALSE)</f>
        <v>0.79166666666666663</v>
      </c>
      <c r="BO37" s="23">
        <f>IFERROR(VLOOKUP(BL37,'PS-FS'!$D$1:$H$56,5,FALSE),"00:00")</f>
        <v>0.29166666666666663</v>
      </c>
      <c r="BP37" s="30" t="s">
        <v>18</v>
      </c>
      <c r="BQ37" s="22" t="str">
        <f>VLOOKUP(BP37,'PS-FS'!$D$2:$F$56,2,FALSE)</f>
        <v>-</v>
      </c>
      <c r="BR37" s="22" t="str">
        <f>VLOOKUP(BP37,'PS-FS'!$D$2:$F$56,3,FALSE)</f>
        <v>-</v>
      </c>
      <c r="BS37" s="23">
        <f>IFERROR(VLOOKUP(BP37,'PS-FS'!$D$1:$H$56,5,FALSE),"00:00")</f>
        <v>0</v>
      </c>
      <c r="BT37" s="31" t="s">
        <v>18</v>
      </c>
      <c r="BU37" s="22" t="str">
        <f>VLOOKUP(BT37,'PS-FS'!$D$2:$F$56,2,FALSE)</f>
        <v>-</v>
      </c>
      <c r="BV37" s="22" t="str">
        <f>VLOOKUP(BT37,'PS-FS'!$D$2:$F$56,3,FALSE)</f>
        <v>-</v>
      </c>
      <c r="BW37" s="23">
        <f>IFERROR(VLOOKUP(BT37,'PS-FS'!$D$1:$H$56,5,FALSE),"00:00")</f>
        <v>0</v>
      </c>
      <c r="BX37" s="30" t="s">
        <v>23</v>
      </c>
      <c r="BY37" s="22">
        <f>VLOOKUP(BX37,'PS-FS'!$D$2:$F$56,2,FALSE)</f>
        <v>0.52777777777777757</v>
      </c>
      <c r="BZ37" s="22">
        <f>VLOOKUP(BX37,'PS-FS'!$D$2:$F$56,3,FALSE)</f>
        <v>0.83333333333333204</v>
      </c>
      <c r="CA37" s="23">
        <f>IFERROR(VLOOKUP(BX37,'PS-FS'!$D$1:$H$56,5,FALSE),"00:00")</f>
        <v>0.29166666666666557</v>
      </c>
      <c r="CB37" s="32" t="s">
        <v>30</v>
      </c>
      <c r="CC37" s="22">
        <f>VLOOKUP(CB37,'PS-FS'!$D$2:$F$56,2,FALSE)</f>
        <v>0.70138888888888862</v>
      </c>
      <c r="CD37" s="22">
        <f>VLOOKUP(CB37,'PS-FS'!$D$2:$F$56,3,FALSE)</f>
        <v>0.95833333333333337</v>
      </c>
      <c r="CE37" s="23">
        <f>IFERROR(VLOOKUP(CB37,'PS-FS'!$D$1:$H$56,5,FALSE),"00:00")</f>
        <v>0.25694444444444475</v>
      </c>
      <c r="CF37" s="30" t="s">
        <v>28</v>
      </c>
      <c r="CG37" s="22">
        <f>VLOOKUP(CF37,'PS-FS'!$D$2:$F$56,2,FALSE)</f>
        <v>0.55208333333333315</v>
      </c>
      <c r="CH37" s="22">
        <f>VLOOKUP(CF37,'PS-FS'!$D$2:$F$56,3,FALSE)</f>
        <v>0.82638888888888784</v>
      </c>
      <c r="CI37" s="23">
        <f>IFERROR(VLOOKUP(CF37,'PS-FS'!$D$1:$H$56,5,FALSE),"00:00")</f>
        <v>0.27430555555555469</v>
      </c>
      <c r="CJ37" s="25">
        <f t="shared" si="8"/>
        <v>1.4062499999999984</v>
      </c>
      <c r="CK37" s="31" t="s">
        <v>24</v>
      </c>
      <c r="CL37" s="22">
        <f>VLOOKUP(CK37,'PS-FS'!$D$2:$F$56,2,FALSE)</f>
        <v>0.5</v>
      </c>
      <c r="CM37" s="22">
        <f>VLOOKUP(CK37,'PS-FS'!$D$2:$F$56,3,FALSE)</f>
        <v>0.79166666666666663</v>
      </c>
      <c r="CN37" s="23">
        <f>IFERROR(VLOOKUP(CK37,'PS-FS'!$D$1:$H$56,5,FALSE),"00:00")</f>
        <v>0.29166666666666663</v>
      </c>
      <c r="CO37" s="35" t="s">
        <v>29</v>
      </c>
      <c r="CP37" s="22">
        <f>VLOOKUP(CO37,'PS-FS'!$D$2:$F$56,2,FALSE)</f>
        <v>0.55902777777777757</v>
      </c>
      <c r="CQ37" s="22">
        <f>VLOOKUP(CO37,'PS-FS'!$D$2:$F$56,3,FALSE)</f>
        <v>0.83680555555555503</v>
      </c>
      <c r="CR37" s="23">
        <f>IFERROR(VLOOKUP(CO37,'PS-FS'!$D$1:$H$56,5,FALSE),"00:00")</f>
        <v>0.26388888888888856</v>
      </c>
      <c r="CS37" s="30" t="s">
        <v>23</v>
      </c>
      <c r="CT37" s="22">
        <f>VLOOKUP(CS37,'PS-FS'!$D$2:$F$56,2,FALSE)</f>
        <v>0.52777777777777757</v>
      </c>
      <c r="CU37" s="22">
        <f>VLOOKUP(CS37,'PS-FS'!$D$2:$F$56,3,FALSE)</f>
        <v>0.83333333333333204</v>
      </c>
      <c r="CV37" s="23">
        <f>IFERROR(VLOOKUP(CS37,'PS-FS'!$D$1:$H$56,5,FALSE),"00:00")</f>
        <v>0.29166666666666557</v>
      </c>
      <c r="CW37" s="35" t="s">
        <v>29</v>
      </c>
      <c r="CX37" s="22">
        <f>VLOOKUP(CW37,'PS-FS'!$D$2:$F$56,2,FALSE)</f>
        <v>0.55902777777777757</v>
      </c>
      <c r="CY37" s="22">
        <f>VLOOKUP(CW37,'PS-FS'!$D$2:$F$56,3,FALSE)</f>
        <v>0.83680555555555503</v>
      </c>
      <c r="CZ37" s="23">
        <f>IFERROR(VLOOKUP(CW37,'PS-FS'!$D$1:$H$56,5,FALSE),"00:00")</f>
        <v>0.26388888888888856</v>
      </c>
      <c r="DA37" s="30" t="s">
        <v>18</v>
      </c>
      <c r="DB37" s="22" t="str">
        <f>VLOOKUP(DA37,'PS-FS'!$D$2:$F$56,2,FALSE)</f>
        <v>-</v>
      </c>
      <c r="DC37" s="22" t="str">
        <f>VLOOKUP(DA37,'PS-FS'!$D$2:$F$56,3,FALSE)</f>
        <v>-</v>
      </c>
      <c r="DD37" s="23">
        <f>IFERROR(VLOOKUP(DA37,'PS-FS'!$D$1:$H$56,5,FALSE),"00:00")</f>
        <v>0</v>
      </c>
      <c r="DE37" s="29" t="s">
        <v>22</v>
      </c>
      <c r="DF37" s="22">
        <f>VLOOKUP(DE37,'PS-FS'!$D$2:$F$56,2,FALSE)</f>
        <v>0.27777777777777779</v>
      </c>
      <c r="DG37" s="22">
        <f>VLOOKUP(DE37,'PS-FS'!$D$2:$F$56,3,FALSE)</f>
        <v>0.54861111111111083</v>
      </c>
      <c r="DH37" s="23">
        <f>IFERROR(VLOOKUP(DE37,'PS-FS'!$D$1:$H$56,5,FALSE),"00:00")</f>
        <v>0.25694444444444414</v>
      </c>
      <c r="DI37" s="30" t="s">
        <v>18</v>
      </c>
      <c r="DJ37" s="22" t="str">
        <f>VLOOKUP(DI37,'PS-FS'!$D$2:$F$56,2,FALSE)</f>
        <v>-</v>
      </c>
      <c r="DK37" s="22" t="str">
        <f>VLOOKUP(DI37,'PS-FS'!$D$2:$F$56,3,FALSE)</f>
        <v>-</v>
      </c>
      <c r="DL37" s="23">
        <f>IFERROR(VLOOKUP(DI37,'PS-FS'!$D$1:$H$56,5,FALSE),"00:00")</f>
        <v>0</v>
      </c>
      <c r="DM37" s="25">
        <f t="shared" si="9"/>
        <v>1.3680555555555536</v>
      </c>
      <c r="DN37" s="31" t="s">
        <v>24</v>
      </c>
      <c r="DO37" s="22"/>
      <c r="DP37" s="22"/>
      <c r="DQ37" s="23"/>
      <c r="DR37" s="31" t="s">
        <v>24</v>
      </c>
      <c r="DS37" s="22"/>
      <c r="DT37" s="22"/>
      <c r="DU37" s="23"/>
      <c r="DV37" s="31" t="s">
        <v>24</v>
      </c>
      <c r="DW37" s="22"/>
      <c r="DX37" s="22"/>
      <c r="DY37" s="23"/>
      <c r="DZ37" s="31" t="s">
        <v>24</v>
      </c>
      <c r="EA37" s="22"/>
      <c r="EB37" s="22"/>
      <c r="EC37" s="23"/>
      <c r="ED37" s="31" t="s">
        <v>24</v>
      </c>
      <c r="EE37" s="22"/>
      <c r="EF37" s="22"/>
      <c r="EG37" s="23"/>
      <c r="EH37" s="31" t="s">
        <v>18</v>
      </c>
      <c r="EI37" s="22" t="str">
        <f>VLOOKUP(EH37,'PS-FS'!$D$2:$F$56,2,FALSE)</f>
        <v>-</v>
      </c>
      <c r="EJ37" s="22" t="str">
        <f>VLOOKUP(EH37,'PS-FS'!$D$2:$F$56,3,FALSE)</f>
        <v>-</v>
      </c>
      <c r="EK37" s="23">
        <f>IFERROR(VLOOKUP(EH37,'PS-FS'!$D$1:$H$56,5,FALSE),"00:00")</f>
        <v>0</v>
      </c>
      <c r="EL37" s="34" t="s">
        <v>18</v>
      </c>
      <c r="EM37" s="22" t="s">
        <v>16</v>
      </c>
      <c r="EN37" s="22" t="s">
        <v>16</v>
      </c>
      <c r="EO37" s="23" t="s">
        <v>17</v>
      </c>
      <c r="EP37" s="25">
        <f t="shared" si="10"/>
        <v>0</v>
      </c>
      <c r="EQ37" s="26"/>
      <c r="ER37" s="22"/>
      <c r="ES37" s="22"/>
      <c r="ET37" s="23"/>
      <c r="EU37" s="26"/>
      <c r="EV37" s="22"/>
      <c r="EW37" s="22"/>
      <c r="EX37" s="23"/>
      <c r="EY37" s="34"/>
      <c r="EZ37" s="22"/>
      <c r="FA37" s="22"/>
      <c r="FB37" s="23"/>
      <c r="FC37" s="34"/>
      <c r="FD37" s="22"/>
      <c r="FE37" s="22"/>
      <c r="FF37" s="23"/>
      <c r="FG37" s="21"/>
      <c r="FH37" s="22"/>
      <c r="FI37" s="22"/>
      <c r="FJ37" s="23"/>
      <c r="FK37" s="31"/>
      <c r="FL37" s="22"/>
      <c r="FM37" s="22"/>
      <c r="FN37" s="23"/>
      <c r="FO37" s="34"/>
      <c r="FP37" s="22" t="e">
        <f>VLOOKUP(FO37,'PS-FS'!$D$2:$F$56,2,FALSE)</f>
        <v>#N/A</v>
      </c>
      <c r="FQ37" s="22" t="e">
        <f>VLOOKUP(FO37,'PS-FS'!$D$2:$F$56,3,FALSE)</f>
        <v>#N/A</v>
      </c>
      <c r="FR37" s="23" t="s">
        <v>17</v>
      </c>
      <c r="FS37" s="25">
        <f t="shared" si="11"/>
        <v>0</v>
      </c>
    </row>
    <row r="38" spans="1:175" ht="32.25" customHeight="1" x14ac:dyDescent="0.3">
      <c r="A38" s="54" t="s">
        <v>145</v>
      </c>
      <c r="B38" s="26" t="s">
        <v>19</v>
      </c>
      <c r="C38" s="42">
        <v>0.20833333333333334</v>
      </c>
      <c r="D38" s="42">
        <v>0.5</v>
      </c>
      <c r="E38" s="23">
        <v>0.29166666666666669</v>
      </c>
      <c r="F38" s="26" t="s">
        <v>18</v>
      </c>
      <c r="G38" s="22" t="s">
        <v>16</v>
      </c>
      <c r="H38" s="22" t="s">
        <v>16</v>
      </c>
      <c r="I38" s="23" t="s">
        <v>17</v>
      </c>
      <c r="J38" s="26" t="s">
        <v>19</v>
      </c>
      <c r="K38" s="42">
        <v>0.20833333333333334</v>
      </c>
      <c r="L38" s="42">
        <v>0.5</v>
      </c>
      <c r="M38" s="23">
        <v>0.29166666666666669</v>
      </c>
      <c r="N38" s="26" t="s">
        <v>19</v>
      </c>
      <c r="O38" s="42">
        <v>0.20833333333333334</v>
      </c>
      <c r="P38" s="42">
        <v>0.5</v>
      </c>
      <c r="Q38" s="23">
        <v>0.29166666666666669</v>
      </c>
      <c r="R38" s="26" t="s">
        <v>18</v>
      </c>
      <c r="S38" s="22" t="s">
        <v>16</v>
      </c>
      <c r="T38" s="22" t="s">
        <v>16</v>
      </c>
      <c r="U38" s="23" t="s">
        <v>17</v>
      </c>
      <c r="V38" s="29" t="s">
        <v>43</v>
      </c>
      <c r="W38" s="48">
        <v>0.51736111111111116</v>
      </c>
      <c r="X38" s="48">
        <v>0.81944444444444442</v>
      </c>
      <c r="Y38" s="23">
        <v>0.30208333333333326</v>
      </c>
      <c r="Z38" s="43" t="s">
        <v>18</v>
      </c>
      <c r="AA38" s="22" t="s">
        <v>16</v>
      </c>
      <c r="AB38" s="22" t="s">
        <v>16</v>
      </c>
      <c r="AC38" s="23" t="s">
        <v>17</v>
      </c>
      <c r="AD38" s="25">
        <f t="shared" si="6"/>
        <v>1.1770833333333333</v>
      </c>
      <c r="AE38" s="26" t="s">
        <v>19</v>
      </c>
      <c r="AF38" s="22">
        <v>0.20833333333333334</v>
      </c>
      <c r="AG38" s="22">
        <v>0.5</v>
      </c>
      <c r="AH38" s="23">
        <v>0.29166666666666669</v>
      </c>
      <c r="AI38" s="26" t="s">
        <v>19</v>
      </c>
      <c r="AJ38" s="22">
        <v>0.20833333333333334</v>
      </c>
      <c r="AK38" s="22">
        <v>0.5</v>
      </c>
      <c r="AL38" s="23">
        <v>0.29166666666666669</v>
      </c>
      <c r="AM38" s="26" t="s">
        <v>19</v>
      </c>
      <c r="AN38" s="22">
        <v>0.20833333333333334</v>
      </c>
      <c r="AO38" s="22">
        <v>0.5</v>
      </c>
      <c r="AP38" s="23">
        <v>0.29166666666666669</v>
      </c>
      <c r="AQ38" s="26" t="s">
        <v>19</v>
      </c>
      <c r="AR38" s="22">
        <v>0.20833333333333334</v>
      </c>
      <c r="AS38" s="22">
        <v>0.5</v>
      </c>
      <c r="AT38" s="23">
        <v>0.29166666666666669</v>
      </c>
      <c r="AU38" s="26" t="s">
        <v>19</v>
      </c>
      <c r="AV38" s="22">
        <v>0.20833333333333334</v>
      </c>
      <c r="AW38" s="22">
        <v>0.5</v>
      </c>
      <c r="AX38" s="23">
        <v>0.29166666666666669</v>
      </c>
      <c r="AY38" s="43" t="s">
        <v>18</v>
      </c>
      <c r="AZ38" s="22" t="s">
        <v>16</v>
      </c>
      <c r="BA38" s="22" t="s">
        <v>16</v>
      </c>
      <c r="BB38" s="23" t="s">
        <v>17</v>
      </c>
      <c r="BC38" s="43" t="s">
        <v>18</v>
      </c>
      <c r="BD38" s="22" t="s">
        <v>16</v>
      </c>
      <c r="BE38" s="22" t="s">
        <v>16</v>
      </c>
      <c r="BF38" s="23" t="s">
        <v>17</v>
      </c>
      <c r="BG38" s="25">
        <f>AH38+AL38+AP38+AT38+AX38+BB38+BF38</f>
        <v>1.4583333333333335</v>
      </c>
      <c r="BH38" s="26" t="s">
        <v>19</v>
      </c>
      <c r="BI38" s="22">
        <f>VLOOKUP(BH38,'PS-FS'!$D$2:$F$56,2,FALSE)</f>
        <v>0.20833333333333334</v>
      </c>
      <c r="BJ38" s="22">
        <f>VLOOKUP(BH38,'PS-FS'!$D$2:$F$56,3,FALSE)</f>
        <v>0.5</v>
      </c>
      <c r="BK38" s="23">
        <f>IFERROR(VLOOKUP(BH38,'PS-FS'!$D$1:$H$56,5,FALSE),"00:00")</f>
        <v>0.29166666666666663</v>
      </c>
      <c r="BL38" s="26" t="s">
        <v>19</v>
      </c>
      <c r="BM38" s="22">
        <f>VLOOKUP(BL38,'PS-FS'!$D$2:$F$56,2,FALSE)</f>
        <v>0.20833333333333334</v>
      </c>
      <c r="BN38" s="22">
        <f>VLOOKUP(BL38,'PS-FS'!$D$2:$F$56,3,FALSE)</f>
        <v>0.5</v>
      </c>
      <c r="BO38" s="23">
        <f>IFERROR(VLOOKUP(BL38,'PS-FS'!$D$1:$H$56,5,FALSE),"00:00")</f>
        <v>0.29166666666666663</v>
      </c>
      <c r="BP38" s="26" t="s">
        <v>19</v>
      </c>
      <c r="BQ38" s="22">
        <f>VLOOKUP(BP38,'PS-FS'!$D$2:$F$56,2,FALSE)</f>
        <v>0.20833333333333334</v>
      </c>
      <c r="BR38" s="22">
        <f>VLOOKUP(BP38,'PS-FS'!$D$2:$F$56,3,FALSE)</f>
        <v>0.5</v>
      </c>
      <c r="BS38" s="23">
        <f>IFERROR(VLOOKUP(BP38,'PS-FS'!$D$1:$H$56,5,FALSE),"00:00")</f>
        <v>0.29166666666666663</v>
      </c>
      <c r="BT38" s="26" t="s">
        <v>19</v>
      </c>
      <c r="BU38" s="22">
        <f>VLOOKUP(BT38,'PS-FS'!$D$2:$F$56,2,FALSE)</f>
        <v>0.20833333333333334</v>
      </c>
      <c r="BV38" s="22">
        <f>VLOOKUP(BT38,'PS-FS'!$D$2:$F$56,3,FALSE)</f>
        <v>0.5</v>
      </c>
      <c r="BW38" s="23">
        <f>IFERROR(VLOOKUP(BT38,'PS-FS'!$D$1:$H$56,5,FALSE),"00:00")</f>
        <v>0.29166666666666663</v>
      </c>
      <c r="BX38" s="26" t="s">
        <v>19</v>
      </c>
      <c r="BY38" s="22">
        <f>VLOOKUP(BX38,'PS-FS'!$D$2:$F$56,2,FALSE)</f>
        <v>0.20833333333333334</v>
      </c>
      <c r="BZ38" s="22">
        <f>VLOOKUP(BX38,'PS-FS'!$D$2:$F$56,3,FALSE)</f>
        <v>0.5</v>
      </c>
      <c r="CA38" s="23">
        <f>IFERROR(VLOOKUP(BX38,'PS-FS'!$D$1:$H$56,5,FALSE),"00:00")</f>
        <v>0.29166666666666663</v>
      </c>
      <c r="CB38" s="43" t="s">
        <v>18</v>
      </c>
      <c r="CC38" s="22" t="str">
        <f>VLOOKUP(CB38,'PS-FS'!$D$2:$F$56,2,FALSE)</f>
        <v>-</v>
      </c>
      <c r="CD38" s="22" t="str">
        <f>VLOOKUP(CB38,'PS-FS'!$D$2:$F$56,3,FALSE)</f>
        <v>-</v>
      </c>
      <c r="CE38" s="23">
        <f>IFERROR(VLOOKUP(CB38,'PS-FS'!$D$1:$H$56,5,FALSE),"00:00")</f>
        <v>0</v>
      </c>
      <c r="CF38" s="43" t="s">
        <v>18</v>
      </c>
      <c r="CG38" s="22" t="s">
        <v>16</v>
      </c>
      <c r="CH38" s="22" t="s">
        <v>16</v>
      </c>
      <c r="CI38" s="23">
        <f>IFERROR(VLOOKUP(CF38,'PS-FS'!$D$1:$H$56,5,FALSE),"00:00")</f>
        <v>0</v>
      </c>
      <c r="CJ38" s="25">
        <f t="shared" si="8"/>
        <v>1.458333333333333</v>
      </c>
      <c r="CK38" s="26" t="s">
        <v>19</v>
      </c>
      <c r="CL38" s="22">
        <f>VLOOKUP(CK38,'PS-FS'!$D$2:$F$56,2,FALSE)</f>
        <v>0.20833333333333334</v>
      </c>
      <c r="CM38" s="22">
        <f>VLOOKUP(CK38,'PS-FS'!$D$2:$F$56,3,FALSE)</f>
        <v>0.5</v>
      </c>
      <c r="CN38" s="23">
        <f>IFERROR(VLOOKUP(CK38,'PS-FS'!$D$1:$H$56,5,FALSE),"00:00")</f>
        <v>0.29166666666666663</v>
      </c>
      <c r="CO38" s="26" t="s">
        <v>19</v>
      </c>
      <c r="CP38" s="22">
        <f>VLOOKUP(CO38,'PS-FS'!$D$2:$F$56,2,FALSE)</f>
        <v>0.20833333333333334</v>
      </c>
      <c r="CQ38" s="22">
        <f>VLOOKUP(CO38,'PS-FS'!$D$2:$F$56,3,FALSE)</f>
        <v>0.5</v>
      </c>
      <c r="CR38" s="23">
        <f>IFERROR(VLOOKUP(CO38,'PS-FS'!$D$1:$H$56,5,FALSE),"00:00")</f>
        <v>0.29166666666666663</v>
      </c>
      <c r="CS38" s="26" t="s">
        <v>19</v>
      </c>
      <c r="CT38" s="22">
        <f>VLOOKUP(CS38,'PS-FS'!$D$2:$F$56,2,FALSE)</f>
        <v>0.20833333333333334</v>
      </c>
      <c r="CU38" s="22">
        <f>VLOOKUP(CS38,'PS-FS'!$D$2:$F$56,3,FALSE)</f>
        <v>0.5</v>
      </c>
      <c r="CV38" s="23">
        <f>IFERROR(VLOOKUP(CS38,'PS-FS'!$D$1:$H$56,5,FALSE),"00:00")</f>
        <v>0.29166666666666663</v>
      </c>
      <c r="CW38" s="26" t="s">
        <v>19</v>
      </c>
      <c r="CX38" s="22">
        <f>VLOOKUP(CW38,'PS-FS'!$D$2:$F$56,2,FALSE)</f>
        <v>0.20833333333333334</v>
      </c>
      <c r="CY38" s="22">
        <f>VLOOKUP(CW38,'PS-FS'!$D$2:$F$56,3,FALSE)</f>
        <v>0.5</v>
      </c>
      <c r="CZ38" s="23">
        <f>IFERROR(VLOOKUP(CW38,'PS-FS'!$D$1:$H$56,5,FALSE),"00:00")</f>
        <v>0.29166666666666663</v>
      </c>
      <c r="DA38" s="26" t="s">
        <v>19</v>
      </c>
      <c r="DB38" s="22">
        <f>VLOOKUP(DA38,'PS-FS'!$D$2:$F$56,2,FALSE)</f>
        <v>0.20833333333333334</v>
      </c>
      <c r="DC38" s="22">
        <f>VLOOKUP(DA38,'PS-FS'!$D$2:$F$56,3,FALSE)</f>
        <v>0.5</v>
      </c>
      <c r="DD38" s="23">
        <f>IFERROR(VLOOKUP(DA38,'PS-FS'!$D$1:$H$56,5,FALSE),"00:00")</f>
        <v>0.29166666666666663</v>
      </c>
      <c r="DE38" s="43" t="s">
        <v>18</v>
      </c>
      <c r="DF38" s="22" t="str">
        <f>VLOOKUP(DE38,'PS-FS'!$D$2:$F$56,2,FALSE)</f>
        <v>-</v>
      </c>
      <c r="DG38" s="22" t="str">
        <f>VLOOKUP(DE38,'PS-FS'!$D$2:$F$56,3,FALSE)</f>
        <v>-</v>
      </c>
      <c r="DH38" s="23">
        <f>IFERROR(VLOOKUP(DE38,'PS-FS'!$D$1:$H$56,5,FALSE),"00:00")</f>
        <v>0</v>
      </c>
      <c r="DI38" s="43" t="s">
        <v>18</v>
      </c>
      <c r="DJ38" s="22" t="str">
        <f>VLOOKUP(DI38,'PS-FS'!$D$2:$F$56,2,FALSE)</f>
        <v>-</v>
      </c>
      <c r="DK38" s="22" t="str">
        <f>VLOOKUP(DI38,'PS-FS'!$D$2:$F$56,3,FALSE)</f>
        <v>-</v>
      </c>
      <c r="DL38" s="23">
        <f>IFERROR(VLOOKUP(DI38,'PS-FS'!$D$1:$H$56,5,FALSE),"00:00")</f>
        <v>0</v>
      </c>
      <c r="DM38" s="25">
        <f t="shared" si="9"/>
        <v>1.458333333333333</v>
      </c>
      <c r="DN38" s="26" t="s">
        <v>19</v>
      </c>
      <c r="DO38" s="22">
        <f>VLOOKUP(DN38,'PS-FS'!$D$2:$F$56,2,FALSE)</f>
        <v>0.20833333333333334</v>
      </c>
      <c r="DP38" s="22">
        <f>VLOOKUP(DN38,'PS-FS'!$D$2:$F$56,3,FALSE)</f>
        <v>0.5</v>
      </c>
      <c r="DQ38" s="23">
        <f>IFERROR(VLOOKUP(DN38,'PS-FS'!$D$1:$H$56,5,FALSE),"00:00")</f>
        <v>0.29166666666666663</v>
      </c>
      <c r="DR38" s="26" t="s">
        <v>19</v>
      </c>
      <c r="DS38" s="22">
        <f>VLOOKUP(DR38,'PS-FS'!$D$2:$F$56,2,FALSE)</f>
        <v>0.20833333333333334</v>
      </c>
      <c r="DT38" s="22">
        <f>VLOOKUP(DR38,'PS-FS'!$D$2:$F$56,3,FALSE)</f>
        <v>0.5</v>
      </c>
      <c r="DU38" s="23">
        <f>IFERROR(VLOOKUP(DR38,'PS-FS'!$D$1:$H$56,5,FALSE),"00:00")</f>
        <v>0.29166666666666663</v>
      </c>
      <c r="DV38" s="26" t="s">
        <v>19</v>
      </c>
      <c r="DW38" s="22">
        <f>VLOOKUP(DV38,'PS-FS'!$D$2:$F$56,2,FALSE)</f>
        <v>0.20833333333333334</v>
      </c>
      <c r="DX38" s="22">
        <f>VLOOKUP(DV38,'PS-FS'!$D$2:$F$56,3,FALSE)</f>
        <v>0.5</v>
      </c>
      <c r="DY38" s="23">
        <f>IFERROR(VLOOKUP(DV38,'PS-FS'!$D$1:$H$56,5,FALSE),"00:00")</f>
        <v>0.29166666666666663</v>
      </c>
      <c r="DZ38" s="26" t="s">
        <v>19</v>
      </c>
      <c r="EA38" s="22">
        <f>VLOOKUP(DZ38,'PS-FS'!$D$2:$F$56,2,FALSE)</f>
        <v>0.20833333333333334</v>
      </c>
      <c r="EB38" s="22">
        <f>VLOOKUP(DZ38,'PS-FS'!$D$2:$F$56,3,FALSE)</f>
        <v>0.5</v>
      </c>
      <c r="EC38" s="23">
        <f>IFERROR(VLOOKUP(DZ38,'PS-FS'!$D$1:$H$56,5,FALSE),"00:00")</f>
        <v>0.29166666666666663</v>
      </c>
      <c r="ED38" s="26" t="s">
        <v>19</v>
      </c>
      <c r="EE38" s="22">
        <f>VLOOKUP(ED38,'PS-FS'!$D$2:$F$56,2,FALSE)</f>
        <v>0.20833333333333334</v>
      </c>
      <c r="EF38" s="22">
        <f>VLOOKUP(ED38,'PS-FS'!$D$2:$F$56,3,FALSE)</f>
        <v>0.5</v>
      </c>
      <c r="EG38" s="23">
        <f>IFERROR(VLOOKUP(ED38,'PS-FS'!$D$1:$H$56,5,FALSE),"00:00")</f>
        <v>0.29166666666666663</v>
      </c>
      <c r="EH38" s="43" t="s">
        <v>18</v>
      </c>
      <c r="EI38" s="22" t="str">
        <f>VLOOKUP(EH38,'PS-FS'!$D$2:$F$56,2,FALSE)</f>
        <v>-</v>
      </c>
      <c r="EJ38" s="22" t="str">
        <f>VLOOKUP(EH38,'PS-FS'!$D$2:$F$56,3,FALSE)</f>
        <v>-</v>
      </c>
      <c r="EK38" s="23">
        <f>IFERROR(VLOOKUP(EH38,'PS-FS'!$D$1:$H$56,5,FALSE),"00:00")</f>
        <v>0</v>
      </c>
      <c r="EL38" s="43" t="s">
        <v>18</v>
      </c>
      <c r="EM38" s="22" t="s">
        <v>16</v>
      </c>
      <c r="EN38" s="22" t="s">
        <v>16</v>
      </c>
      <c r="EO38" s="23" t="s">
        <v>17</v>
      </c>
      <c r="EP38" s="25">
        <f t="shared" si="10"/>
        <v>1.458333333333333</v>
      </c>
      <c r="EQ38" s="26" t="s">
        <v>19</v>
      </c>
      <c r="ER38" s="22">
        <f>VLOOKUP(EQ38,'PS-FS'!$D$2:$F$56,2,FALSE)</f>
        <v>0.20833333333333334</v>
      </c>
      <c r="ES38" s="22">
        <f>VLOOKUP(EQ38,'PS-FS'!$D$2:$F$56,3,FALSE)</f>
        <v>0.5</v>
      </c>
      <c r="ET38" s="23">
        <f>IFERROR(VLOOKUP(EQ38,'PS-FS'!$D$1:$H$56,5,FALSE),"00:00")</f>
        <v>0.29166666666666663</v>
      </c>
      <c r="EU38" s="26" t="s">
        <v>19</v>
      </c>
      <c r="EV38" s="22">
        <f>VLOOKUP(EU38,'PS-FS'!$D$2:$F$56,2,FALSE)</f>
        <v>0.20833333333333334</v>
      </c>
      <c r="EW38" s="22">
        <f>VLOOKUP(EU38,'PS-FS'!$D$2:$F$56,3,FALSE)</f>
        <v>0.5</v>
      </c>
      <c r="EX38" s="23">
        <f>IFERROR(VLOOKUP(EU38,'PS-FS'!$D$1:$H$56,5,FALSE),"00:00")</f>
        <v>0.29166666666666663</v>
      </c>
      <c r="EY38" s="26" t="s">
        <v>19</v>
      </c>
      <c r="EZ38" s="22">
        <f>VLOOKUP(EY38,'PS-FS'!$D$2:$F$56,2,FALSE)</f>
        <v>0.20833333333333334</v>
      </c>
      <c r="FA38" s="22">
        <f>VLOOKUP(EY38,'PS-FS'!$D$2:$F$56,3,FALSE)</f>
        <v>0.5</v>
      </c>
      <c r="FB38" s="23">
        <f>IFERROR(VLOOKUP(EY38,'PS-FS'!$D$1:$H$56,5,FALSE),"00:00")</f>
        <v>0.29166666666666663</v>
      </c>
      <c r="FC38" s="26" t="s">
        <v>19</v>
      </c>
      <c r="FD38" s="22">
        <f>VLOOKUP(FC38,'PS-FS'!$D$2:$F$56,2,FALSE)</f>
        <v>0.20833333333333334</v>
      </c>
      <c r="FE38" s="22">
        <f>VLOOKUP(FC38,'PS-FS'!$D$2:$F$56,3,FALSE)</f>
        <v>0.5</v>
      </c>
      <c r="FF38" s="23">
        <f>IFERROR(VLOOKUP(FC38,'PS-FS'!$D$1:$H$56,5,FALSE),"00:00")</f>
        <v>0.29166666666666663</v>
      </c>
      <c r="FG38" s="26" t="s">
        <v>19</v>
      </c>
      <c r="FH38" s="22">
        <f>VLOOKUP(FG38,'PS-FS'!$D$2:$F$56,2,FALSE)</f>
        <v>0.20833333333333334</v>
      </c>
      <c r="FI38" s="22">
        <f>VLOOKUP(FG38,'PS-FS'!$D$2:$F$56,3,FALSE)</f>
        <v>0.5</v>
      </c>
      <c r="FJ38" s="23">
        <f>IFERROR(VLOOKUP(FG38,'PS-FS'!$D$1:$H$56,5,FALSE),"00:00")</f>
        <v>0.29166666666666663</v>
      </c>
      <c r="FK38" s="43" t="s">
        <v>18</v>
      </c>
      <c r="FL38" s="22" t="str">
        <f>VLOOKUP(FK38,'PS-FS'!$D$2:$F$56,2,FALSE)</f>
        <v>-</v>
      </c>
      <c r="FM38" s="22" t="str">
        <f>VLOOKUP(FK38,'PS-FS'!$D$2:$F$56,3,FALSE)</f>
        <v>-</v>
      </c>
      <c r="FN38" s="23">
        <f>IFERROR(VLOOKUP(FK38,'PS-FS'!$D$1:$H$56,5,FALSE),"00:00")</f>
        <v>0</v>
      </c>
      <c r="FO38" s="43" t="s">
        <v>18</v>
      </c>
      <c r="FP38" s="22" t="str">
        <f>VLOOKUP(FO38,'PS-FS'!$D$2:$F$56,2,FALSE)</f>
        <v>-</v>
      </c>
      <c r="FQ38" s="22" t="str">
        <f>VLOOKUP(FO38,'PS-FS'!$D$2:$F$56,3,FALSE)</f>
        <v>-</v>
      </c>
      <c r="FR38" s="23" t="s">
        <v>17</v>
      </c>
      <c r="FS38" s="25">
        <f t="shared" si="11"/>
        <v>1.458333333333333</v>
      </c>
    </row>
    <row r="39" spans="1:175" ht="18" x14ac:dyDescent="0.35">
      <c r="A39" s="50"/>
      <c r="B39" s="11"/>
      <c r="C39" s="11"/>
      <c r="D39" s="11"/>
      <c r="E39" s="51">
        <f>COUNTIF(E26:E38,"&gt;00:00")</f>
        <v>6</v>
      </c>
      <c r="F39" s="51"/>
      <c r="G39" s="51"/>
      <c r="H39" s="51"/>
      <c r="I39" s="51">
        <f>COUNTIF(I26:I38,"&gt;00:00")</f>
        <v>8</v>
      </c>
      <c r="J39" s="51"/>
      <c r="K39" s="51"/>
      <c r="L39" s="51"/>
      <c r="M39" s="51">
        <f>COUNTIF(M26:M38,"&gt;00:00")</f>
        <v>7</v>
      </c>
      <c r="N39" s="51"/>
      <c r="O39" s="51"/>
      <c r="P39" s="51"/>
      <c r="Q39" s="51">
        <f>COUNTIF(Q26:Q38,"&gt;00:00")</f>
        <v>8</v>
      </c>
      <c r="R39" s="51"/>
      <c r="S39" s="51"/>
      <c r="T39" s="51"/>
      <c r="U39" s="51">
        <f>COUNTIF(U26:U38,"&gt;00:00")</f>
        <v>8</v>
      </c>
      <c r="V39" s="51"/>
      <c r="W39" s="51"/>
      <c r="X39" s="51"/>
      <c r="Y39" s="51">
        <f>COUNTIF(Y26:Y38,"&gt;00:00")</f>
        <v>5</v>
      </c>
      <c r="Z39" s="51"/>
      <c r="AA39" s="51"/>
      <c r="AB39" s="51"/>
      <c r="AC39" s="51">
        <f>COUNTIF(AC26:AC38,"&gt;00:00")</f>
        <v>4</v>
      </c>
      <c r="AE39" s="11"/>
      <c r="AF39" s="11"/>
      <c r="AG39" s="11"/>
      <c r="AH39" s="51">
        <f>COUNTIF(AH26:AH38,"&gt;00:00")</f>
        <v>7</v>
      </c>
      <c r="AI39" s="51"/>
      <c r="AJ39" s="51"/>
      <c r="AK39" s="51"/>
      <c r="AL39" s="51">
        <f>COUNTIF(AL26:AL38,"&gt;00:00")</f>
        <v>7</v>
      </c>
      <c r="AM39" s="51"/>
      <c r="AN39" s="51"/>
      <c r="AO39" s="51"/>
      <c r="AP39" s="51">
        <f>COUNTIF(AP26:AP38,"&gt;00:00")</f>
        <v>7</v>
      </c>
      <c r="AQ39" s="51"/>
      <c r="AR39" s="51"/>
      <c r="AS39" s="51"/>
      <c r="AT39" s="51">
        <f>COUNTIF(AT26:AT38,"&gt;00:00")</f>
        <v>8</v>
      </c>
      <c r="AU39" s="51"/>
      <c r="AV39" s="51"/>
      <c r="AW39" s="51"/>
      <c r="AX39" s="51">
        <f>COUNTIF(AX26:AX38,"&gt;00:00")</f>
        <v>7</v>
      </c>
      <c r="AY39" s="51"/>
      <c r="AZ39" s="51"/>
      <c r="BA39" s="51"/>
      <c r="BB39" s="51">
        <f>COUNTIF(BB26:BB38,"&gt;00:00")</f>
        <v>4</v>
      </c>
      <c r="BC39" s="51"/>
      <c r="BD39" s="51"/>
      <c r="BE39" s="51"/>
      <c r="BF39" s="51">
        <f>COUNTIF(BF26:BF38,"&gt;00:00")</f>
        <v>2</v>
      </c>
      <c r="BH39" s="11"/>
      <c r="BI39" s="11"/>
      <c r="BJ39" s="11"/>
      <c r="BK39" s="51">
        <f>COUNTIF(BK26:BK38,"&gt;00:00")</f>
        <v>11</v>
      </c>
      <c r="BL39" s="51"/>
      <c r="BM39" s="51"/>
      <c r="BN39" s="51"/>
      <c r="BO39" s="51">
        <f>COUNTIF(BO26:BO38,"&gt;00:00")</f>
        <v>11</v>
      </c>
      <c r="BP39" s="51"/>
      <c r="BQ39" s="51"/>
      <c r="BR39" s="51"/>
      <c r="BS39" s="51">
        <f>COUNTIF(BS26:BS38,"&gt;00:00")</f>
        <v>10</v>
      </c>
      <c r="BT39" s="51"/>
      <c r="BU39" s="51"/>
      <c r="BV39" s="51"/>
      <c r="BW39" s="51">
        <f>COUNTIF(BW26:BW38,"&gt;00:00")</f>
        <v>11</v>
      </c>
      <c r="BX39" s="51"/>
      <c r="BY39" s="51"/>
      <c r="BZ39" s="51"/>
      <c r="CA39" s="51">
        <f>COUNTIF(CA26:CA38,"&gt;00:00")</f>
        <v>11</v>
      </c>
      <c r="CB39" s="51"/>
      <c r="CC39" s="51"/>
      <c r="CD39" s="51"/>
      <c r="CE39" s="51">
        <f>COUNTIF(CE26:CE38,"&gt;00:00")</f>
        <v>7</v>
      </c>
      <c r="CF39" s="51"/>
      <c r="CG39" s="51"/>
      <c r="CH39" s="51"/>
      <c r="CI39" s="51">
        <f>COUNTIF(CI26:CI38,"&gt;00:00")</f>
        <v>2</v>
      </c>
      <c r="CK39" s="11"/>
      <c r="CL39" s="11"/>
      <c r="CM39" s="11"/>
      <c r="CN39" s="51">
        <f>COUNTIF(CN26:CN38,"&gt;00:00")</f>
        <v>10</v>
      </c>
      <c r="CO39" s="51"/>
      <c r="CP39" s="51"/>
      <c r="CQ39" s="51"/>
      <c r="CR39" s="51">
        <f>COUNTIF(CR26:CR38,"&gt;00:00")</f>
        <v>10</v>
      </c>
      <c r="CS39" s="51"/>
      <c r="CT39" s="51"/>
      <c r="CU39" s="51"/>
      <c r="CV39" s="51">
        <f>COUNTIF(CV26:CV38,"&gt;00:00")</f>
        <v>8</v>
      </c>
      <c r="CW39" s="51"/>
      <c r="CX39" s="51"/>
      <c r="CY39" s="51"/>
      <c r="CZ39" s="51">
        <f>COUNTIF(CZ26:CZ38,"&gt;00:00")</f>
        <v>10</v>
      </c>
      <c r="DA39" s="51"/>
      <c r="DB39" s="51"/>
      <c r="DC39" s="51"/>
      <c r="DD39" s="51">
        <f>COUNTIF(DD26:DD38,"&gt;00:00")</f>
        <v>9</v>
      </c>
      <c r="DE39" s="51"/>
      <c r="DF39" s="51"/>
      <c r="DG39" s="51"/>
      <c r="DH39" s="51">
        <f>COUNTIF(DH26:DH38,"&gt;00:00")</f>
        <v>7</v>
      </c>
      <c r="DI39" s="51"/>
      <c r="DJ39" s="51"/>
      <c r="DK39" s="51"/>
      <c r="DL39" s="51">
        <f>COUNTIF(DL26:DL38,"&gt;00:00")</f>
        <v>2</v>
      </c>
      <c r="DN39" s="11"/>
      <c r="DO39" s="11"/>
      <c r="DP39" s="11"/>
      <c r="DQ39" s="51">
        <f>COUNTIF(DQ26:DQ38,"&gt;00:00")</f>
        <v>11</v>
      </c>
      <c r="DR39" s="51"/>
      <c r="DS39" s="51"/>
      <c r="DT39" s="51"/>
      <c r="DU39" s="51">
        <f>COUNTIF(DU26:DU38,"&gt;00:00")</f>
        <v>11</v>
      </c>
      <c r="DV39" s="51"/>
      <c r="DW39" s="51"/>
      <c r="DX39" s="51"/>
      <c r="DY39" s="51">
        <f>COUNTIF(DY26:DY38,"&gt;00:00")</f>
        <v>9</v>
      </c>
      <c r="DZ39" s="51"/>
      <c r="EA39" s="51"/>
      <c r="EB39" s="51"/>
      <c r="EC39" s="51">
        <f>COUNTIF(EC26:EC38,"&gt;00:00")</f>
        <v>11</v>
      </c>
      <c r="ED39" s="51"/>
      <c r="EE39" s="51"/>
      <c r="EF39" s="51"/>
      <c r="EG39" s="51">
        <f>COUNTIF(EG26:EG38,"&gt;00:00")</f>
        <v>9</v>
      </c>
      <c r="EH39" s="51"/>
      <c r="EI39" s="51"/>
      <c r="EJ39" s="51"/>
      <c r="EK39" s="51">
        <f>COUNTIF(EK26:EK38,"&gt;00:00")</f>
        <v>7</v>
      </c>
      <c r="EL39" s="51"/>
      <c r="EM39" s="51"/>
      <c r="EN39" s="51"/>
      <c r="EO39" s="51">
        <f>COUNTIF(EO26:EO38,"&gt;00:00")</f>
        <v>1</v>
      </c>
    </row>
    <row r="40" spans="1:175" ht="21" x14ac:dyDescent="0.4">
      <c r="A40" s="52" t="s">
        <v>47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</row>
    <row r="41" spans="1:175" ht="21" x14ac:dyDescent="0.4">
      <c r="A41" s="52" t="s">
        <v>48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</row>
    <row r="42" spans="1:175" ht="24" thickBot="1" x14ac:dyDescent="0.5">
      <c r="A42" s="50"/>
      <c r="B42" s="10">
        <v>45523</v>
      </c>
      <c r="C42" s="10"/>
      <c r="D42" s="10"/>
      <c r="E42" s="11"/>
      <c r="F42" s="10">
        <v>45524</v>
      </c>
      <c r="G42" s="10"/>
      <c r="H42" s="10"/>
      <c r="I42" s="11"/>
      <c r="J42" s="10">
        <v>45525</v>
      </c>
      <c r="K42" s="10"/>
      <c r="L42" s="10"/>
      <c r="M42" s="11"/>
      <c r="N42" s="10">
        <v>45526</v>
      </c>
      <c r="O42" s="10"/>
      <c r="P42" s="10"/>
      <c r="Q42" s="11"/>
      <c r="R42" s="10">
        <v>45527</v>
      </c>
      <c r="S42" s="10"/>
      <c r="T42" s="10"/>
      <c r="U42" s="11"/>
      <c r="V42" s="10">
        <v>45528</v>
      </c>
      <c r="W42" s="10"/>
      <c r="X42" s="10"/>
      <c r="Y42" s="11"/>
      <c r="Z42" s="10">
        <v>45529</v>
      </c>
      <c r="AA42" s="11"/>
      <c r="AB42" s="11"/>
      <c r="AC42" s="11"/>
      <c r="AE42" s="9">
        <v>45530</v>
      </c>
      <c r="AF42" s="10"/>
      <c r="AG42" s="10"/>
      <c r="AH42" s="11"/>
      <c r="AI42" s="9">
        <v>45531</v>
      </c>
      <c r="AJ42" s="10"/>
      <c r="AK42" s="10"/>
      <c r="AL42" s="11"/>
      <c r="AM42" s="9">
        <v>45532</v>
      </c>
      <c r="AN42" s="10"/>
      <c r="AO42" s="10"/>
      <c r="AP42" s="11"/>
      <c r="AQ42" s="9">
        <v>45533</v>
      </c>
      <c r="AR42" s="10"/>
      <c r="AS42" s="10"/>
      <c r="AT42" s="11"/>
      <c r="AU42" s="9">
        <v>45534</v>
      </c>
      <c r="AV42" s="10"/>
      <c r="AW42" s="10"/>
      <c r="AX42" s="11"/>
      <c r="AY42" s="12">
        <v>45535</v>
      </c>
      <c r="AZ42" s="12"/>
      <c r="BA42" s="10"/>
      <c r="BB42" s="11"/>
      <c r="BC42" s="10">
        <v>45536</v>
      </c>
      <c r="BD42" s="11"/>
      <c r="BE42" s="11"/>
      <c r="BF42" s="11"/>
      <c r="BH42" s="13">
        <v>45537</v>
      </c>
      <c r="BI42" s="6"/>
      <c r="BJ42" s="6"/>
      <c r="BK42" s="6"/>
      <c r="BL42" s="13">
        <v>45538</v>
      </c>
      <c r="BM42" s="6"/>
      <c r="BN42" s="6"/>
      <c r="BO42" s="6"/>
      <c r="BP42" s="13">
        <v>45539</v>
      </c>
      <c r="BQ42" s="6"/>
      <c r="BR42" s="6"/>
      <c r="BS42" s="6"/>
      <c r="BT42" s="13">
        <v>45540</v>
      </c>
      <c r="BU42" s="6"/>
      <c r="BV42" s="6"/>
      <c r="BW42" s="6"/>
      <c r="BX42" s="13">
        <v>45541</v>
      </c>
      <c r="BY42" s="6"/>
      <c r="BZ42" s="6"/>
      <c r="CA42" s="6"/>
      <c r="CB42" s="13">
        <v>45542</v>
      </c>
      <c r="CC42" s="6"/>
      <c r="CD42" s="6"/>
      <c r="CE42" s="14"/>
      <c r="CF42" s="13">
        <v>45543</v>
      </c>
      <c r="CG42" s="11"/>
      <c r="CH42" s="11"/>
      <c r="CI42" s="11"/>
      <c r="CK42" s="13">
        <v>45544</v>
      </c>
      <c r="CL42" s="6"/>
      <c r="CM42" s="6"/>
      <c r="CN42" s="6"/>
      <c r="CO42" s="13">
        <v>45545</v>
      </c>
      <c r="CP42" s="6"/>
      <c r="CQ42" s="6"/>
      <c r="CR42" s="6"/>
      <c r="CS42" s="13">
        <v>45546</v>
      </c>
      <c r="CT42" s="6"/>
      <c r="CU42" s="6"/>
      <c r="CV42" s="6"/>
      <c r="CW42" s="13">
        <v>45547</v>
      </c>
      <c r="CX42" s="6"/>
      <c r="CY42" s="6"/>
      <c r="CZ42" s="6"/>
      <c r="DA42" s="13">
        <v>45548</v>
      </c>
      <c r="DB42" s="6"/>
      <c r="DC42" s="6"/>
      <c r="DD42" s="6"/>
      <c r="DE42" s="13">
        <v>45549</v>
      </c>
      <c r="DF42" s="6"/>
      <c r="DG42" s="6"/>
      <c r="DH42" s="14"/>
      <c r="DI42" s="13">
        <v>45550</v>
      </c>
      <c r="DJ42" s="11"/>
      <c r="DK42" s="11"/>
      <c r="DL42" s="11"/>
      <c r="DN42" s="13">
        <v>45551</v>
      </c>
      <c r="DO42" s="6"/>
      <c r="DP42" s="6"/>
      <c r="DQ42" s="6"/>
      <c r="DR42" s="13">
        <v>45552</v>
      </c>
      <c r="DS42" s="6"/>
      <c r="DT42" s="6"/>
      <c r="DU42" s="6"/>
      <c r="DV42" s="13">
        <v>45553</v>
      </c>
      <c r="DW42" s="6"/>
      <c r="DX42" s="6"/>
      <c r="DY42" s="6"/>
      <c r="DZ42" s="13">
        <v>45554</v>
      </c>
      <c r="EA42" s="6"/>
      <c r="EB42" s="6"/>
      <c r="EC42" s="6"/>
      <c r="ED42" s="13">
        <v>45555</v>
      </c>
      <c r="EE42" s="6"/>
      <c r="EF42" s="6"/>
      <c r="EG42" s="6"/>
      <c r="EH42" s="13">
        <v>45556</v>
      </c>
      <c r="EI42" s="6"/>
      <c r="EJ42" s="6"/>
      <c r="EK42" s="14"/>
      <c r="EL42" s="13">
        <v>45557</v>
      </c>
      <c r="EM42" s="6"/>
      <c r="EN42" s="6"/>
      <c r="EO42" s="6"/>
      <c r="EP42" s="6"/>
      <c r="EQ42" s="13">
        <v>45558</v>
      </c>
      <c r="ER42" s="6"/>
      <c r="ES42" s="6"/>
      <c r="ET42" s="6"/>
      <c r="EU42" s="13">
        <v>45559</v>
      </c>
      <c r="EV42" s="6"/>
      <c r="EW42" s="6"/>
      <c r="EX42" s="6"/>
      <c r="EY42" s="13">
        <v>45560</v>
      </c>
      <c r="EZ42" s="6"/>
      <c r="FA42" s="6"/>
      <c r="FB42" s="6"/>
      <c r="FC42" s="13">
        <v>45561</v>
      </c>
      <c r="FD42" s="6"/>
      <c r="FE42" s="6"/>
      <c r="FF42" s="6"/>
      <c r="FG42" s="13">
        <v>45562</v>
      </c>
      <c r="FH42" s="6"/>
      <c r="FI42" s="6"/>
      <c r="FJ42" s="6"/>
      <c r="FK42" s="13">
        <v>45563</v>
      </c>
      <c r="FL42" s="6"/>
      <c r="FM42" s="6"/>
      <c r="FN42" s="6"/>
      <c r="FO42" s="13">
        <v>45564</v>
      </c>
    </row>
    <row r="43" spans="1:175" ht="28.2" thickTop="1" x14ac:dyDescent="0.3">
      <c r="A43" s="53" t="s">
        <v>50</v>
      </c>
      <c r="B43" s="16" t="s">
        <v>4</v>
      </c>
      <c r="C43" s="16" t="s">
        <v>5</v>
      </c>
      <c r="D43" s="16" t="s">
        <v>6</v>
      </c>
      <c r="E43" s="17" t="s">
        <v>7</v>
      </c>
      <c r="F43" s="18" t="s">
        <v>8</v>
      </c>
      <c r="G43" s="16" t="s">
        <v>5</v>
      </c>
      <c r="H43" s="16" t="s">
        <v>6</v>
      </c>
      <c r="I43" s="17" t="s">
        <v>7</v>
      </c>
      <c r="J43" s="18" t="s">
        <v>9</v>
      </c>
      <c r="K43" s="16" t="s">
        <v>5</v>
      </c>
      <c r="L43" s="16" t="s">
        <v>6</v>
      </c>
      <c r="M43" s="17" t="s">
        <v>7</v>
      </c>
      <c r="N43" s="18" t="s">
        <v>10</v>
      </c>
      <c r="O43" s="16" t="s">
        <v>5</v>
      </c>
      <c r="P43" s="16" t="s">
        <v>6</v>
      </c>
      <c r="Q43" s="17" t="s">
        <v>7</v>
      </c>
      <c r="R43" s="18" t="s">
        <v>11</v>
      </c>
      <c r="S43" s="16" t="s">
        <v>5</v>
      </c>
      <c r="T43" s="16" t="s">
        <v>6</v>
      </c>
      <c r="U43" s="17" t="s">
        <v>7</v>
      </c>
      <c r="V43" s="18" t="s">
        <v>12</v>
      </c>
      <c r="W43" s="16" t="s">
        <v>5</v>
      </c>
      <c r="X43" s="16" t="s">
        <v>6</v>
      </c>
      <c r="Y43" s="17" t="s">
        <v>7</v>
      </c>
      <c r="Z43" s="18" t="s">
        <v>13</v>
      </c>
      <c r="AA43" s="16" t="s">
        <v>5</v>
      </c>
      <c r="AB43" s="16" t="s">
        <v>6</v>
      </c>
      <c r="AC43" s="17" t="s">
        <v>7</v>
      </c>
      <c r="AD43" s="19" t="s">
        <v>14</v>
      </c>
      <c r="AE43" s="16" t="s">
        <v>4</v>
      </c>
      <c r="AF43" s="16" t="s">
        <v>5</v>
      </c>
      <c r="AG43" s="16" t="s">
        <v>6</v>
      </c>
      <c r="AH43" s="17" t="s">
        <v>7</v>
      </c>
      <c r="AI43" s="18" t="s">
        <v>8</v>
      </c>
      <c r="AJ43" s="16" t="s">
        <v>5</v>
      </c>
      <c r="AK43" s="16" t="s">
        <v>6</v>
      </c>
      <c r="AL43" s="17" t="s">
        <v>7</v>
      </c>
      <c r="AM43" s="18" t="s">
        <v>9</v>
      </c>
      <c r="AN43" s="16" t="s">
        <v>5</v>
      </c>
      <c r="AO43" s="16" t="s">
        <v>6</v>
      </c>
      <c r="AP43" s="17" t="s">
        <v>7</v>
      </c>
      <c r="AQ43" s="18" t="s">
        <v>10</v>
      </c>
      <c r="AR43" s="16" t="s">
        <v>5</v>
      </c>
      <c r="AS43" s="16" t="s">
        <v>6</v>
      </c>
      <c r="AT43" s="17" t="s">
        <v>7</v>
      </c>
      <c r="AU43" s="18" t="s">
        <v>11</v>
      </c>
      <c r="AV43" s="16" t="s">
        <v>5</v>
      </c>
      <c r="AW43" s="16" t="s">
        <v>6</v>
      </c>
      <c r="AX43" s="17" t="s">
        <v>7</v>
      </c>
      <c r="AY43" s="18" t="s">
        <v>12</v>
      </c>
      <c r="AZ43" s="16" t="s">
        <v>5</v>
      </c>
      <c r="BA43" s="16" t="s">
        <v>6</v>
      </c>
      <c r="BB43" s="17" t="s">
        <v>7</v>
      </c>
      <c r="BC43" s="18" t="s">
        <v>13</v>
      </c>
      <c r="BD43" s="16" t="s">
        <v>5</v>
      </c>
      <c r="BE43" s="16" t="s">
        <v>6</v>
      </c>
      <c r="BF43" s="17" t="s">
        <v>7</v>
      </c>
      <c r="BG43" s="19" t="s">
        <v>14</v>
      </c>
      <c r="BH43" s="16" t="s">
        <v>4</v>
      </c>
      <c r="BI43" s="16" t="s">
        <v>5</v>
      </c>
      <c r="BJ43" s="16" t="s">
        <v>6</v>
      </c>
      <c r="BK43" s="17" t="s">
        <v>7</v>
      </c>
      <c r="BL43" s="18" t="s">
        <v>8</v>
      </c>
      <c r="BM43" s="16" t="s">
        <v>5</v>
      </c>
      <c r="BN43" s="16" t="s">
        <v>6</v>
      </c>
      <c r="BO43" s="17" t="s">
        <v>7</v>
      </c>
      <c r="BP43" s="18" t="s">
        <v>9</v>
      </c>
      <c r="BQ43" s="16" t="s">
        <v>5</v>
      </c>
      <c r="BR43" s="16" t="s">
        <v>6</v>
      </c>
      <c r="BS43" s="17" t="s">
        <v>7</v>
      </c>
      <c r="BT43" s="18" t="s">
        <v>10</v>
      </c>
      <c r="BU43" s="16" t="s">
        <v>5</v>
      </c>
      <c r="BV43" s="16" t="s">
        <v>6</v>
      </c>
      <c r="BW43" s="17" t="s">
        <v>7</v>
      </c>
      <c r="BX43" s="18" t="s">
        <v>11</v>
      </c>
      <c r="BY43" s="16" t="s">
        <v>5</v>
      </c>
      <c r="BZ43" s="16" t="s">
        <v>6</v>
      </c>
      <c r="CA43" s="17" t="s">
        <v>7</v>
      </c>
      <c r="CB43" s="18" t="s">
        <v>12</v>
      </c>
      <c r="CC43" s="16" t="s">
        <v>5</v>
      </c>
      <c r="CD43" s="16" t="s">
        <v>6</v>
      </c>
      <c r="CE43" s="17" t="s">
        <v>7</v>
      </c>
      <c r="CF43" s="18" t="s">
        <v>13</v>
      </c>
      <c r="CG43" s="16" t="s">
        <v>5</v>
      </c>
      <c r="CH43" s="16" t="s">
        <v>6</v>
      </c>
      <c r="CI43" s="17" t="s">
        <v>7</v>
      </c>
      <c r="CJ43" s="19" t="s">
        <v>14</v>
      </c>
      <c r="CK43" s="16" t="s">
        <v>4</v>
      </c>
      <c r="CL43" s="16" t="s">
        <v>5</v>
      </c>
      <c r="CM43" s="16" t="s">
        <v>6</v>
      </c>
      <c r="CN43" s="17" t="s">
        <v>7</v>
      </c>
      <c r="CO43" s="18" t="s">
        <v>8</v>
      </c>
      <c r="CP43" s="16" t="s">
        <v>5</v>
      </c>
      <c r="CQ43" s="16" t="s">
        <v>6</v>
      </c>
      <c r="CR43" s="17" t="s">
        <v>7</v>
      </c>
      <c r="CS43" s="18" t="s">
        <v>9</v>
      </c>
      <c r="CT43" s="16" t="s">
        <v>5</v>
      </c>
      <c r="CU43" s="16" t="s">
        <v>6</v>
      </c>
      <c r="CV43" s="17" t="s">
        <v>7</v>
      </c>
      <c r="CW43" s="18" t="s">
        <v>10</v>
      </c>
      <c r="CX43" s="16" t="s">
        <v>5</v>
      </c>
      <c r="CY43" s="16" t="s">
        <v>6</v>
      </c>
      <c r="CZ43" s="17" t="s">
        <v>7</v>
      </c>
      <c r="DA43" s="18" t="s">
        <v>11</v>
      </c>
      <c r="DB43" s="16" t="s">
        <v>5</v>
      </c>
      <c r="DC43" s="16" t="s">
        <v>6</v>
      </c>
      <c r="DD43" s="17" t="s">
        <v>7</v>
      </c>
      <c r="DE43" s="18" t="s">
        <v>12</v>
      </c>
      <c r="DF43" s="16" t="s">
        <v>5</v>
      </c>
      <c r="DG43" s="16" t="s">
        <v>6</v>
      </c>
      <c r="DH43" s="17" t="s">
        <v>7</v>
      </c>
      <c r="DI43" s="18" t="s">
        <v>13</v>
      </c>
      <c r="DJ43" s="16" t="s">
        <v>5</v>
      </c>
      <c r="DK43" s="16" t="s">
        <v>6</v>
      </c>
      <c r="DL43" s="17" t="s">
        <v>7</v>
      </c>
      <c r="DM43" s="19" t="s">
        <v>14</v>
      </c>
      <c r="DN43" s="16" t="s">
        <v>4</v>
      </c>
      <c r="DO43" s="16" t="s">
        <v>5</v>
      </c>
      <c r="DP43" s="16" t="s">
        <v>6</v>
      </c>
      <c r="DQ43" s="17" t="s">
        <v>7</v>
      </c>
      <c r="DR43" s="18" t="s">
        <v>8</v>
      </c>
      <c r="DS43" s="16" t="s">
        <v>5</v>
      </c>
      <c r="DT43" s="16" t="s">
        <v>6</v>
      </c>
      <c r="DU43" s="17" t="s">
        <v>7</v>
      </c>
      <c r="DV43" s="18" t="s">
        <v>9</v>
      </c>
      <c r="DW43" s="16" t="s">
        <v>5</v>
      </c>
      <c r="DX43" s="16" t="s">
        <v>6</v>
      </c>
      <c r="DY43" s="17" t="s">
        <v>7</v>
      </c>
      <c r="DZ43" s="18" t="s">
        <v>10</v>
      </c>
      <c r="EA43" s="16" t="s">
        <v>5</v>
      </c>
      <c r="EB43" s="16" t="s">
        <v>6</v>
      </c>
      <c r="EC43" s="17" t="s">
        <v>7</v>
      </c>
      <c r="ED43" s="18" t="s">
        <v>11</v>
      </c>
      <c r="EE43" s="16" t="s">
        <v>5</v>
      </c>
      <c r="EF43" s="16" t="s">
        <v>6</v>
      </c>
      <c r="EG43" s="17" t="s">
        <v>7</v>
      </c>
      <c r="EH43" s="18" t="s">
        <v>12</v>
      </c>
      <c r="EI43" s="16" t="s">
        <v>5</v>
      </c>
      <c r="EJ43" s="16" t="s">
        <v>6</v>
      </c>
      <c r="EK43" s="17" t="s">
        <v>7</v>
      </c>
      <c r="EL43" s="18" t="s">
        <v>13</v>
      </c>
      <c r="EM43" s="16" t="s">
        <v>5</v>
      </c>
      <c r="EN43" s="16" t="s">
        <v>6</v>
      </c>
      <c r="EO43" s="17" t="s">
        <v>7</v>
      </c>
      <c r="EP43" s="19" t="s">
        <v>14</v>
      </c>
      <c r="EQ43" s="16" t="s">
        <v>4</v>
      </c>
      <c r="ER43" s="16" t="s">
        <v>5</v>
      </c>
      <c r="ES43" s="16" t="s">
        <v>6</v>
      </c>
      <c r="ET43" s="17" t="s">
        <v>7</v>
      </c>
      <c r="EU43" s="18" t="s">
        <v>8</v>
      </c>
      <c r="EV43" s="16" t="s">
        <v>5</v>
      </c>
      <c r="EW43" s="16" t="s">
        <v>6</v>
      </c>
      <c r="EX43" s="17" t="s">
        <v>7</v>
      </c>
      <c r="EY43" s="18" t="s">
        <v>9</v>
      </c>
      <c r="EZ43" s="16" t="s">
        <v>5</v>
      </c>
      <c r="FA43" s="16" t="s">
        <v>6</v>
      </c>
      <c r="FB43" s="17" t="s">
        <v>7</v>
      </c>
      <c r="FC43" s="18" t="s">
        <v>10</v>
      </c>
      <c r="FD43" s="16" t="s">
        <v>5</v>
      </c>
      <c r="FE43" s="16" t="s">
        <v>6</v>
      </c>
      <c r="FF43" s="17" t="s">
        <v>7</v>
      </c>
      <c r="FG43" s="18" t="s">
        <v>11</v>
      </c>
      <c r="FH43" s="16" t="s">
        <v>5</v>
      </c>
      <c r="FI43" s="16" t="s">
        <v>6</v>
      </c>
      <c r="FJ43" s="17" t="s">
        <v>7</v>
      </c>
      <c r="FK43" s="18" t="s">
        <v>12</v>
      </c>
      <c r="FL43" s="16" t="s">
        <v>5</v>
      </c>
      <c r="FM43" s="16" t="s">
        <v>6</v>
      </c>
      <c r="FN43" s="17" t="s">
        <v>7</v>
      </c>
      <c r="FO43" s="18" t="s">
        <v>13</v>
      </c>
      <c r="FP43" s="16" t="s">
        <v>5</v>
      </c>
      <c r="FQ43" s="16" t="s">
        <v>6</v>
      </c>
      <c r="FR43" s="17" t="s">
        <v>7</v>
      </c>
      <c r="FS43" s="19" t="s">
        <v>14</v>
      </c>
    </row>
    <row r="44" spans="1:175" ht="30.75" customHeight="1" x14ac:dyDescent="0.3">
      <c r="A44" s="55" t="s">
        <v>122</v>
      </c>
      <c r="B44" s="31" t="s">
        <v>18</v>
      </c>
      <c r="C44" s="22" t="s">
        <v>16</v>
      </c>
      <c r="D44" s="22" t="s">
        <v>16</v>
      </c>
      <c r="E44" s="23" t="s">
        <v>17</v>
      </c>
      <c r="F44" s="31" t="s">
        <v>24</v>
      </c>
      <c r="G44" s="42">
        <v>0.5</v>
      </c>
      <c r="H44" s="42">
        <v>0.79166666666666663</v>
      </c>
      <c r="I44" s="23">
        <v>0.29166666666666669</v>
      </c>
      <c r="J44" s="37" t="s">
        <v>31</v>
      </c>
      <c r="K44" s="46">
        <v>0.49652777777777779</v>
      </c>
      <c r="L44" s="46">
        <v>0.80902777777777779</v>
      </c>
      <c r="M44" s="23">
        <v>0.3125</v>
      </c>
      <c r="N44" s="26" t="s">
        <v>18</v>
      </c>
      <c r="O44" s="22" t="s">
        <v>16</v>
      </c>
      <c r="P44" s="22" t="s">
        <v>16</v>
      </c>
      <c r="Q44" s="23" t="s">
        <v>17</v>
      </c>
      <c r="R44" s="29" t="s">
        <v>32</v>
      </c>
      <c r="S44" s="48">
        <v>0.51736111111111116</v>
      </c>
      <c r="T44" s="48">
        <v>0.81944444444444442</v>
      </c>
      <c r="U44" s="23">
        <v>0.30208333333333326</v>
      </c>
      <c r="V44" s="26" t="s">
        <v>18</v>
      </c>
      <c r="W44" s="22" t="s">
        <v>16</v>
      </c>
      <c r="X44" s="22" t="s">
        <v>16</v>
      </c>
      <c r="Y44" s="23" t="s">
        <v>17</v>
      </c>
      <c r="Z44" s="26" t="s">
        <v>18</v>
      </c>
      <c r="AA44" s="22" t="s">
        <v>16</v>
      </c>
      <c r="AB44" s="22" t="s">
        <v>16</v>
      </c>
      <c r="AC44" s="23" t="s">
        <v>17</v>
      </c>
      <c r="AD44" s="25">
        <f t="shared" ref="AD44:AD54" si="12">E44+I44+M44+Q44+U44+Y44+AC44</f>
        <v>0.90625</v>
      </c>
      <c r="AE44" s="31" t="s">
        <v>18</v>
      </c>
      <c r="AF44" s="22" t="s">
        <v>16</v>
      </c>
      <c r="AG44" s="22" t="s">
        <v>16</v>
      </c>
      <c r="AH44" s="23" t="s">
        <v>17</v>
      </c>
      <c r="AI44" s="27" t="s">
        <v>37</v>
      </c>
      <c r="AJ44" s="22">
        <v>0.2048611111111111</v>
      </c>
      <c r="AK44" s="22">
        <v>0.51041666666666663</v>
      </c>
      <c r="AL44" s="23">
        <v>0.30555555555555552</v>
      </c>
      <c r="AM44" s="26" t="s">
        <v>19</v>
      </c>
      <c r="AN44" s="22">
        <v>0.20833333333333334</v>
      </c>
      <c r="AO44" s="22">
        <v>0.41666666666666669</v>
      </c>
      <c r="AP44" s="23">
        <v>0.29166666666666669</v>
      </c>
      <c r="AQ44" s="21" t="s">
        <v>15</v>
      </c>
      <c r="AR44" s="22" t="s">
        <v>16</v>
      </c>
      <c r="AS44" s="22" t="s">
        <v>16</v>
      </c>
      <c r="AT44" s="23" t="s">
        <v>17</v>
      </c>
      <c r="AU44" s="21" t="s">
        <v>15</v>
      </c>
      <c r="AV44" s="22" t="s">
        <v>16</v>
      </c>
      <c r="AW44" s="22" t="s">
        <v>16</v>
      </c>
      <c r="AX44" s="23" t="s">
        <v>17</v>
      </c>
      <c r="AY44" s="21" t="s">
        <v>15</v>
      </c>
      <c r="AZ44" s="22" t="s">
        <v>16</v>
      </c>
      <c r="BA44" s="22" t="s">
        <v>16</v>
      </c>
      <c r="BB44" s="23" t="s">
        <v>17</v>
      </c>
      <c r="BC44" s="21" t="s">
        <v>18</v>
      </c>
      <c r="BD44" s="22" t="s">
        <v>16</v>
      </c>
      <c r="BE44" s="22" t="s">
        <v>16</v>
      </c>
      <c r="BF44" s="23" t="s">
        <v>17</v>
      </c>
      <c r="BG44" s="25">
        <f t="shared" ref="BG44:BG54" si="13">AH44+AL44+AP44+AT44+AX44+BB44+BF44</f>
        <v>0.59722222222222221</v>
      </c>
      <c r="BH44" s="21" t="s">
        <v>15</v>
      </c>
      <c r="BI44" s="22" t="str">
        <f>VLOOKUP(BH44,'PS-FS'!$D$2:$F$56,2,FALSE)</f>
        <v>-</v>
      </c>
      <c r="BJ44" s="22" t="str">
        <f>VLOOKUP(BH44,'PS-FS'!$D$2:$F$56,3,FALSE)</f>
        <v>-</v>
      </c>
      <c r="BK44" s="23">
        <f>IFERROR(VLOOKUP(BH44,'PS-FS'!$D$1:$H$56,5,FALSE),"00:00")</f>
        <v>0</v>
      </c>
      <c r="BL44" s="21" t="s">
        <v>15</v>
      </c>
      <c r="BM44" s="22" t="str">
        <f>VLOOKUP(BL44,'PS-FS'!$D$2:$F$56,2,FALSE)</f>
        <v>-</v>
      </c>
      <c r="BN44" s="22" t="str">
        <f>VLOOKUP(BL44,'PS-FS'!$D$2:$F$56,3,FALSE)</f>
        <v>-</v>
      </c>
      <c r="BO44" s="23">
        <f>IFERROR(VLOOKUP(BL44,'PS-FS'!$D$1:$H$56,5,FALSE),"00:00")</f>
        <v>0</v>
      </c>
      <c r="BP44" s="21" t="s">
        <v>15</v>
      </c>
      <c r="BQ44" s="22" t="str">
        <f>VLOOKUP(BP44,'PS-FS'!$D$2:$F$56,2,FALSE)</f>
        <v>-</v>
      </c>
      <c r="BR44" s="22" t="str">
        <f>VLOOKUP(BP44,'PS-FS'!$D$2:$F$56,3,FALSE)</f>
        <v>-</v>
      </c>
      <c r="BS44" s="23">
        <f>IFERROR(VLOOKUP(BP44,'PS-FS'!$D$1:$H$56,5,FALSE),"00:00")</f>
        <v>0</v>
      </c>
      <c r="BT44" s="21" t="s">
        <v>15</v>
      </c>
      <c r="BU44" s="22" t="str">
        <f>VLOOKUP(BT44,'PS-FS'!$D$2:$F$56,2,FALSE)</f>
        <v>-</v>
      </c>
      <c r="BV44" s="22" t="str">
        <f>VLOOKUP(BT44,'PS-FS'!$D$2:$F$56,3,FALSE)</f>
        <v>-</v>
      </c>
      <c r="BW44" s="23">
        <f>IFERROR(VLOOKUP(BT44,'PS-FS'!$D$1:$H$56,5,FALSE),"00:00")</f>
        <v>0</v>
      </c>
      <c r="BX44" s="21" t="s">
        <v>15</v>
      </c>
      <c r="BY44" s="22" t="str">
        <f>VLOOKUP(BX44,'PS-FS'!$D$2:$F$56,2,FALSE)</f>
        <v>-</v>
      </c>
      <c r="BZ44" s="22" t="str">
        <f>VLOOKUP(BX44,'PS-FS'!$D$2:$F$56,3,FALSE)</f>
        <v>-</v>
      </c>
      <c r="CA44" s="23">
        <f>IFERROR(VLOOKUP(BX44,'PS-FS'!$D$1:$H$56,5,FALSE),"00:00")</f>
        <v>0</v>
      </c>
      <c r="CB44" s="21" t="s">
        <v>15</v>
      </c>
      <c r="CC44" s="22" t="str">
        <f>VLOOKUP(CB44,'PS-FS'!$D$2:$F$56,2,FALSE)</f>
        <v>-</v>
      </c>
      <c r="CD44" s="22" t="str">
        <f>VLOOKUP(CB44,'PS-FS'!$D$2:$F$56,3,FALSE)</f>
        <v>-</v>
      </c>
      <c r="CE44" s="23">
        <f>IFERROR(VLOOKUP(CB44,'PS-FS'!$D$1:$H$56,5,FALSE),"00:00")</f>
        <v>0</v>
      </c>
      <c r="CF44" s="26" t="s">
        <v>18</v>
      </c>
      <c r="CG44" s="22" t="str">
        <f>VLOOKUP(CF44,'PS-FS'!$D$2:$F$56,2,FALSE)</f>
        <v>-</v>
      </c>
      <c r="CH44" s="22" t="str">
        <f>VLOOKUP(CF44,'PS-FS'!$D$2:$F$56,3,FALSE)</f>
        <v>-</v>
      </c>
      <c r="CI44" s="23">
        <f>IFERROR(VLOOKUP(CF44,'PS-FS'!$D$1:$H$56,5,FALSE),"00:00")</f>
        <v>0</v>
      </c>
      <c r="CJ44" s="25">
        <f t="shared" ref="CJ44:CJ56" si="14">BK44+BO44+BS44+BW44+CA44+CE44+CI44</f>
        <v>0</v>
      </c>
      <c r="CK44" s="21" t="s">
        <v>15</v>
      </c>
      <c r="CL44" s="22" t="str">
        <f>VLOOKUP(CK44,'PS-FS'!$D$2:$F$56,2,FALSE)</f>
        <v>-</v>
      </c>
      <c r="CM44" s="22" t="str">
        <f>VLOOKUP(CK44,'PS-FS'!$D$2:$F$56,3,FALSE)</f>
        <v>-</v>
      </c>
      <c r="CN44" s="23" t="s">
        <v>17</v>
      </c>
      <c r="CO44" s="21" t="s">
        <v>15</v>
      </c>
      <c r="CP44" s="22" t="str">
        <f>VLOOKUP(CO44,'PS-FS'!$D$2:$F$56,2,FALSE)</f>
        <v>-</v>
      </c>
      <c r="CQ44" s="22" t="str">
        <f>VLOOKUP(CO44,'PS-FS'!$D$2:$F$56,3,FALSE)</f>
        <v>-</v>
      </c>
      <c r="CR44" s="23" t="s">
        <v>17</v>
      </c>
      <c r="CS44" s="21" t="s">
        <v>15</v>
      </c>
      <c r="CT44" s="22" t="str">
        <f>VLOOKUP(CS44,'PS-FS'!$D$2:$F$56,2,FALSE)</f>
        <v>-</v>
      </c>
      <c r="CU44" s="22" t="str">
        <f>VLOOKUP(CS44,'PS-FS'!$D$2:$F$56,3,FALSE)</f>
        <v>-</v>
      </c>
      <c r="CV44" s="23" t="s">
        <v>17</v>
      </c>
      <c r="CW44" s="21" t="s">
        <v>15</v>
      </c>
      <c r="CX44" s="22" t="str">
        <f>VLOOKUP(CW44,'PS-FS'!$D$2:$F$56,2,FALSE)</f>
        <v>-</v>
      </c>
      <c r="CY44" s="22" t="str">
        <f>VLOOKUP(CW44,'PS-FS'!$D$2:$F$56,3,FALSE)</f>
        <v>-</v>
      </c>
      <c r="CZ44" s="23" t="s">
        <v>17</v>
      </c>
      <c r="DA44" s="21" t="s">
        <v>15</v>
      </c>
      <c r="DB44" s="22" t="str">
        <f>VLOOKUP(DA44,'PS-FS'!$D$2:$F$56,2,FALSE)</f>
        <v>-</v>
      </c>
      <c r="DC44" s="22" t="str">
        <f>VLOOKUP(DA44,'PS-FS'!$D$2:$F$56,3,FALSE)</f>
        <v>-</v>
      </c>
      <c r="DD44" s="23" t="s">
        <v>17</v>
      </c>
      <c r="DE44" s="21" t="s">
        <v>15</v>
      </c>
      <c r="DF44" s="22" t="str">
        <f>VLOOKUP(DE44,'PS-FS'!$D$2:$F$56,2,FALSE)</f>
        <v>-</v>
      </c>
      <c r="DG44" s="22" t="str">
        <f>VLOOKUP(DE44,'PS-FS'!$D$2:$F$56,3,FALSE)</f>
        <v>-</v>
      </c>
      <c r="DH44" s="23" t="s">
        <v>17</v>
      </c>
      <c r="DI44" s="26" t="s">
        <v>18</v>
      </c>
      <c r="DJ44" s="22" t="str">
        <f>VLOOKUP(DI44,'PS-FS'!$D$2:$F$56,2,FALSE)</f>
        <v>-</v>
      </c>
      <c r="DK44" s="22" t="str">
        <f>VLOOKUP(DI44,'PS-FS'!$D$2:$F$56,3,FALSE)</f>
        <v>-</v>
      </c>
      <c r="DL44" s="23">
        <f>IFERROR(VLOOKUP(DI44,'PS-FS'!$D$1:$H$56,5,FALSE),"00:00")</f>
        <v>0</v>
      </c>
      <c r="DM44" s="25">
        <f t="shared" ref="DM44:DM56" si="15">CN44+CR44+CV44+CZ44+DD44+DH44+DL44</f>
        <v>0</v>
      </c>
      <c r="DN44" s="21" t="s">
        <v>15</v>
      </c>
      <c r="DO44" s="22" t="str">
        <f>VLOOKUP(DN44,'PS-FS'!$D$2:$F$56,2,FALSE)</f>
        <v>-</v>
      </c>
      <c r="DP44" s="22" t="str">
        <f>VLOOKUP(DN44,'PS-FS'!$D$2:$F$56,3,FALSE)</f>
        <v>-</v>
      </c>
      <c r="DQ44" s="23" t="s">
        <v>17</v>
      </c>
      <c r="DR44" s="21" t="s">
        <v>15</v>
      </c>
      <c r="DS44" s="22" t="str">
        <f>VLOOKUP(DR44,'PS-FS'!$D$2:$F$56,2,FALSE)</f>
        <v>-</v>
      </c>
      <c r="DT44" s="22" t="str">
        <f>VLOOKUP(DR44,'PS-FS'!$D$2:$F$56,3,FALSE)</f>
        <v>-</v>
      </c>
      <c r="DU44" s="23" t="s">
        <v>17</v>
      </c>
      <c r="DV44" s="21" t="s">
        <v>15</v>
      </c>
      <c r="DW44" s="22" t="str">
        <f>VLOOKUP(DV44,'PS-FS'!$D$2:$F$56,2,FALSE)</f>
        <v>-</v>
      </c>
      <c r="DX44" s="22" t="str">
        <f>VLOOKUP(DV44,'PS-FS'!$D$2:$F$56,3,FALSE)</f>
        <v>-</v>
      </c>
      <c r="DY44" s="23" t="s">
        <v>17</v>
      </c>
      <c r="DZ44" s="21" t="s">
        <v>15</v>
      </c>
      <c r="EA44" s="22" t="str">
        <f>VLOOKUP(DZ44,'PS-FS'!$D$2:$F$56,2,FALSE)</f>
        <v>-</v>
      </c>
      <c r="EB44" s="22" t="str">
        <f>VLOOKUP(DZ44,'PS-FS'!$D$2:$F$56,3,FALSE)</f>
        <v>-</v>
      </c>
      <c r="EC44" s="23" t="s">
        <v>17</v>
      </c>
      <c r="ED44" s="21" t="s">
        <v>15</v>
      </c>
      <c r="EE44" s="22" t="str">
        <f>VLOOKUP(ED44,'PS-FS'!$D$2:$F$56,2,FALSE)</f>
        <v>-</v>
      </c>
      <c r="EF44" s="22" t="str">
        <f>VLOOKUP(ED44,'PS-FS'!$D$2:$F$56,3,FALSE)</f>
        <v>-</v>
      </c>
      <c r="EG44" s="23" t="s">
        <v>17</v>
      </c>
      <c r="EH44" s="21" t="s">
        <v>15</v>
      </c>
      <c r="EI44" s="22" t="str">
        <f>VLOOKUP(EH44,'PS-FS'!$D$2:$F$56,2,FALSE)</f>
        <v>-</v>
      </c>
      <c r="EJ44" s="22" t="str">
        <f>VLOOKUP(EH44,'PS-FS'!$D$2:$F$56,3,FALSE)</f>
        <v>-</v>
      </c>
      <c r="EK44" s="23" t="s">
        <v>17</v>
      </c>
      <c r="EL44" s="26" t="s">
        <v>18</v>
      </c>
      <c r="EM44" s="22" t="str">
        <f>VLOOKUP(EL44,'PS-FS'!$D$2:$F$56,2,FALSE)</f>
        <v>-</v>
      </c>
      <c r="EN44" s="22" t="str">
        <f>VLOOKUP(EL44,'PS-FS'!$D$2:$F$56,3,FALSE)</f>
        <v>-</v>
      </c>
      <c r="EO44" s="23" t="s">
        <v>17</v>
      </c>
      <c r="EP44" s="25">
        <f t="shared" ref="EP44:EP54" si="16">DQ44+DU44+DY44+EC44+EG44+EK44+EO44</f>
        <v>0</v>
      </c>
      <c r="EQ44" s="21" t="s">
        <v>15</v>
      </c>
      <c r="ER44" s="22" t="str">
        <f>VLOOKUP(EQ44,'PS-FS'!$D$2:$F$56,2,FALSE)</f>
        <v>-</v>
      </c>
      <c r="ES44" s="22" t="str">
        <f>VLOOKUP(EQ44,'PS-FS'!$D$2:$F$56,3,FALSE)</f>
        <v>-</v>
      </c>
      <c r="ET44" s="23" t="s">
        <v>17</v>
      </c>
      <c r="EU44" s="21" t="s">
        <v>15</v>
      </c>
      <c r="EV44" s="22" t="str">
        <f>VLOOKUP(EU44,'PS-FS'!$D$2:$F$56,2,FALSE)</f>
        <v>-</v>
      </c>
      <c r="EW44" s="22" t="str">
        <f>VLOOKUP(EU44,'PS-FS'!$D$2:$F$56,3,FALSE)</f>
        <v>-</v>
      </c>
      <c r="EX44" s="23" t="s">
        <v>17</v>
      </c>
      <c r="EY44" s="21" t="s">
        <v>15</v>
      </c>
      <c r="EZ44" s="22" t="str">
        <f>VLOOKUP(EY44,'PS-FS'!$D$2:$F$56,2,FALSE)</f>
        <v>-</v>
      </c>
      <c r="FA44" s="22" t="str">
        <f>VLOOKUP(EY44,'PS-FS'!$D$2:$F$56,3,FALSE)</f>
        <v>-</v>
      </c>
      <c r="FB44" s="23" t="s">
        <v>17</v>
      </c>
      <c r="FC44" s="21" t="s">
        <v>15</v>
      </c>
      <c r="FD44" s="22" t="str">
        <f>VLOOKUP(FC44,'PS-FS'!$D$2:$F$56,2,FALSE)</f>
        <v>-</v>
      </c>
      <c r="FE44" s="22" t="str">
        <f>VLOOKUP(FC44,'PS-FS'!$D$2:$F$56,3,FALSE)</f>
        <v>-</v>
      </c>
      <c r="FF44" s="23" t="s">
        <v>17</v>
      </c>
      <c r="FG44" s="21" t="s">
        <v>15</v>
      </c>
      <c r="FH44" s="22" t="str">
        <f>VLOOKUP(FG44,'PS-FS'!$D$2:$F$56,2,FALSE)</f>
        <v>-</v>
      </c>
      <c r="FI44" s="22" t="str">
        <f>VLOOKUP(FG44,'PS-FS'!$D$2:$F$56,3,FALSE)</f>
        <v>-</v>
      </c>
      <c r="FJ44" s="23" t="s">
        <v>17</v>
      </c>
      <c r="FK44" s="21" t="s">
        <v>15</v>
      </c>
      <c r="FL44" s="22" t="str">
        <f>VLOOKUP(FK44,'PS-FS'!$D$2:$F$56,2,FALSE)</f>
        <v>-</v>
      </c>
      <c r="FM44" s="22" t="str">
        <f>VLOOKUP(FK44,'PS-FS'!$D$2:$F$56,3,FALSE)</f>
        <v>-</v>
      </c>
      <c r="FN44" s="23" t="s">
        <v>17</v>
      </c>
      <c r="FO44" s="26" t="s">
        <v>18</v>
      </c>
      <c r="FP44" s="22" t="str">
        <f>VLOOKUP(FO44,'PS-FS'!$D$2:$F$56,2,FALSE)</f>
        <v>-</v>
      </c>
      <c r="FQ44" s="22" t="str">
        <f>VLOOKUP(FO44,'PS-FS'!$D$2:$F$56,3,FALSE)</f>
        <v>-</v>
      </c>
      <c r="FR44" s="23" t="s">
        <v>17</v>
      </c>
      <c r="FS44" s="25">
        <f t="shared" ref="FS44:FS56" si="17">ET44+EX44+FB44+FF44+FJ44+FN44+FR44</f>
        <v>0</v>
      </c>
    </row>
    <row r="45" spans="1:175" ht="30.75" customHeight="1" x14ac:dyDescent="0.3">
      <c r="A45" s="55" t="s">
        <v>123</v>
      </c>
      <c r="B45" s="31" t="s">
        <v>24</v>
      </c>
      <c r="C45" s="42">
        <v>0.5</v>
      </c>
      <c r="D45" s="42">
        <v>0.79166666666666663</v>
      </c>
      <c r="E45" s="23">
        <v>0.29166666666666669</v>
      </c>
      <c r="F45" s="29" t="s">
        <v>32</v>
      </c>
      <c r="G45" s="48">
        <v>0.51736111111111116</v>
      </c>
      <c r="H45" s="48">
        <v>0.81944444444444442</v>
      </c>
      <c r="I45" s="23">
        <v>0.30208333333333326</v>
      </c>
      <c r="J45" s="31" t="s">
        <v>24</v>
      </c>
      <c r="K45" s="42">
        <v>0.5</v>
      </c>
      <c r="L45" s="42">
        <v>0.79166666666666663</v>
      </c>
      <c r="M45" s="23">
        <v>0.29166666666666669</v>
      </c>
      <c r="N45" s="26" t="s">
        <v>18</v>
      </c>
      <c r="O45" s="22" t="s">
        <v>16</v>
      </c>
      <c r="P45" s="22" t="s">
        <v>16</v>
      </c>
      <c r="Q45" s="23" t="s">
        <v>17</v>
      </c>
      <c r="R45" s="26" t="s">
        <v>19</v>
      </c>
      <c r="S45" s="42">
        <v>0.20833333333333334</v>
      </c>
      <c r="T45" s="42">
        <v>0.5</v>
      </c>
      <c r="U45" s="23">
        <v>0.29166666666666669</v>
      </c>
      <c r="V45" s="27" t="s">
        <v>45</v>
      </c>
      <c r="W45" s="45">
        <v>0.2326388888888889</v>
      </c>
      <c r="X45" s="45">
        <v>0.51041666666666663</v>
      </c>
      <c r="Y45" s="23">
        <v>0.27777777777777773</v>
      </c>
      <c r="Z45" s="26" t="s">
        <v>18</v>
      </c>
      <c r="AA45" s="22" t="s">
        <v>16</v>
      </c>
      <c r="AB45" s="22" t="s">
        <v>16</v>
      </c>
      <c r="AC45" s="23" t="s">
        <v>17</v>
      </c>
      <c r="AD45" s="25">
        <f t="shared" si="12"/>
        <v>1.4548611111111112</v>
      </c>
      <c r="AE45" s="28" t="s">
        <v>33</v>
      </c>
      <c r="AF45" s="22">
        <v>0.21527777777777779</v>
      </c>
      <c r="AG45" s="22">
        <v>0.53125</v>
      </c>
      <c r="AH45" s="23">
        <v>0.29166666666666669</v>
      </c>
      <c r="AI45" s="29" t="s">
        <v>32</v>
      </c>
      <c r="AJ45" s="22">
        <v>0.51736111111111116</v>
      </c>
      <c r="AK45" s="22">
        <v>0.81944444444444442</v>
      </c>
      <c r="AL45" s="23">
        <v>0.30208333333333326</v>
      </c>
      <c r="AM45" s="29" t="s">
        <v>32</v>
      </c>
      <c r="AN45" s="22">
        <v>0.51736111111111116</v>
      </c>
      <c r="AO45" s="22">
        <v>0.81944444444444442</v>
      </c>
      <c r="AP45" s="23">
        <v>0.30208333333333326</v>
      </c>
      <c r="AQ45" s="26" t="s">
        <v>18</v>
      </c>
      <c r="AR45" s="22" t="s">
        <v>16</v>
      </c>
      <c r="AS45" s="22" t="s">
        <v>16</v>
      </c>
      <c r="AT45" s="23" t="s">
        <v>17</v>
      </c>
      <c r="AU45" s="26" t="s">
        <v>19</v>
      </c>
      <c r="AV45" s="22">
        <v>0.20833333333333334</v>
      </c>
      <c r="AW45" s="22">
        <v>0.5</v>
      </c>
      <c r="AX45" s="23">
        <v>0.29166666666666669</v>
      </c>
      <c r="AY45" s="28" t="s">
        <v>41</v>
      </c>
      <c r="AZ45" s="22">
        <v>0.24305555555555555</v>
      </c>
      <c r="BA45" s="22">
        <v>0.53125</v>
      </c>
      <c r="BB45" s="23">
        <v>0.28819444444444442</v>
      </c>
      <c r="BC45" s="26" t="s">
        <v>18</v>
      </c>
      <c r="BD45" s="22" t="s">
        <v>16</v>
      </c>
      <c r="BE45" s="22" t="s">
        <v>16</v>
      </c>
      <c r="BF45" s="23" t="s">
        <v>17</v>
      </c>
      <c r="BG45" s="25">
        <f t="shared" si="13"/>
        <v>1.4756944444444444</v>
      </c>
      <c r="BH45" s="28" t="s">
        <v>21</v>
      </c>
      <c r="BI45" s="22">
        <f>VLOOKUP(BH45,'PS-FS'!$D$2:$F$56,2,FALSE)</f>
        <v>0.42708333333333337</v>
      </c>
      <c r="BJ45" s="22">
        <f>VLOOKUP(BH45,'PS-FS'!$D$2:$F$56,3,FALSE)</f>
        <v>0.65624999999999967</v>
      </c>
      <c r="BK45" s="23">
        <f>IFERROR(VLOOKUP(BH45,'PS-FS'!$D$1:$H$56,5,FALSE),"00:00")</f>
        <v>0.2291666666666663</v>
      </c>
      <c r="BL45" s="28" t="s">
        <v>21</v>
      </c>
      <c r="BM45" s="22">
        <f>VLOOKUP(BL45,'PS-FS'!$D$2:$F$56,2,FALSE)</f>
        <v>0.42708333333333337</v>
      </c>
      <c r="BN45" s="22">
        <f>VLOOKUP(BL45,'PS-FS'!$D$2:$F$56,3,FALSE)</f>
        <v>0.65624999999999967</v>
      </c>
      <c r="BO45" s="23">
        <f>IFERROR(VLOOKUP(BL45,'PS-FS'!$D$1:$H$56,5,FALSE),"00:00")</f>
        <v>0.2291666666666663</v>
      </c>
      <c r="BP45" s="31" t="s">
        <v>24</v>
      </c>
      <c r="BQ45" s="22">
        <f>VLOOKUP(BP45,'PS-FS'!$D$2:$F$56,2,FALSE)</f>
        <v>0.5</v>
      </c>
      <c r="BR45" s="22">
        <f>VLOOKUP(BP45,'PS-FS'!$D$2:$F$56,3,FALSE)</f>
        <v>0.79166666666666663</v>
      </c>
      <c r="BS45" s="23">
        <f>IFERROR(VLOOKUP(BP45,'PS-FS'!$D$1:$H$56,5,FALSE),"00:00")</f>
        <v>0.29166666666666663</v>
      </c>
      <c r="BT45" s="31" t="s">
        <v>24</v>
      </c>
      <c r="BU45" s="22">
        <f>VLOOKUP(BT45,'PS-FS'!$D$2:$F$56,2,FALSE)</f>
        <v>0.5</v>
      </c>
      <c r="BV45" s="22">
        <f>VLOOKUP(BT45,'PS-FS'!$D$2:$F$56,3,FALSE)</f>
        <v>0.79166666666666663</v>
      </c>
      <c r="BW45" s="23">
        <f>IFERROR(VLOOKUP(BT45,'PS-FS'!$D$1:$H$56,5,FALSE),"00:00")</f>
        <v>0.29166666666666663</v>
      </c>
      <c r="BX45" s="29" t="s">
        <v>35</v>
      </c>
      <c r="BY45" s="22">
        <f>VLOOKUP(BX45,'PS-FS'!$D$2:$F$56,2,FALSE)</f>
        <v>0.20486111111111113</v>
      </c>
      <c r="BZ45" s="22">
        <f>VLOOKUP(BX45,'PS-FS'!$D$2:$F$56,3,FALSE)</f>
        <v>0.5069444444444442</v>
      </c>
      <c r="CA45" s="23">
        <f>IFERROR(VLOOKUP(BX45,'PS-FS'!$D$1:$H$56,5,FALSE),"00:00")</f>
        <v>0.28819444444444414</v>
      </c>
      <c r="CB45" s="34" t="s">
        <v>18</v>
      </c>
      <c r="CC45" s="22" t="str">
        <f>VLOOKUP(CB45,'PS-FS'!$D$2:$F$56,2,FALSE)</f>
        <v>-</v>
      </c>
      <c r="CD45" s="22" t="str">
        <f>VLOOKUP(CB45,'PS-FS'!$D$2:$F$56,3,FALSE)</f>
        <v>-</v>
      </c>
      <c r="CE45" s="23">
        <f>IFERROR(VLOOKUP(CB45,'PS-FS'!$D$1:$H$56,5,FALSE),"00:00")</f>
        <v>0</v>
      </c>
      <c r="CF45" s="26" t="s">
        <v>18</v>
      </c>
      <c r="CG45" s="22" t="str">
        <f>VLOOKUP(CF45,'PS-FS'!$D$2:$F$56,2,FALSE)</f>
        <v>-</v>
      </c>
      <c r="CH45" s="22" t="str">
        <f>VLOOKUP(CF45,'PS-FS'!$D$2:$F$56,3,FALSE)</f>
        <v>-</v>
      </c>
      <c r="CI45" s="23">
        <f>IFERROR(VLOOKUP(CF45,'PS-FS'!$D$1:$H$56,5,FALSE),"00:00")</f>
        <v>0</v>
      </c>
      <c r="CJ45" s="25">
        <f t="shared" si="14"/>
        <v>1.3298611111111101</v>
      </c>
      <c r="CK45" s="29" t="s">
        <v>35</v>
      </c>
      <c r="CL45" s="22">
        <f>VLOOKUP(CK45,'PS-FS'!$D$2:$F$56,2,FALSE)</f>
        <v>0.20486111111111113</v>
      </c>
      <c r="CM45" s="22">
        <f>VLOOKUP(CK45,'PS-FS'!$D$2:$F$56,3,FALSE)</f>
        <v>0.5069444444444442</v>
      </c>
      <c r="CN45" s="23">
        <f>IFERROR(VLOOKUP(CK45,'PS-FS'!$D$1:$H$56,5,FALSE),"00:00")</f>
        <v>0.28819444444444414</v>
      </c>
      <c r="CO45" s="26" t="s">
        <v>19</v>
      </c>
      <c r="CP45" s="22">
        <f>VLOOKUP(CO45,'PS-FS'!$D$2:$F$56,2,FALSE)</f>
        <v>0.20833333333333334</v>
      </c>
      <c r="CQ45" s="22">
        <f>VLOOKUP(CO45,'PS-FS'!$D$2:$F$56,3,FALSE)</f>
        <v>0.5</v>
      </c>
      <c r="CR45" s="23">
        <f>IFERROR(VLOOKUP(CO45,'PS-FS'!$D$1:$H$56,5,FALSE),"00:00")</f>
        <v>0.29166666666666663</v>
      </c>
      <c r="CS45" s="34" t="s">
        <v>18</v>
      </c>
      <c r="CT45" s="22" t="str">
        <f>VLOOKUP(CS45,'PS-FS'!$D$2:$F$56,2,FALSE)</f>
        <v>-</v>
      </c>
      <c r="CU45" s="22" t="str">
        <f>VLOOKUP(CS45,'PS-FS'!$D$2:$F$56,3,FALSE)</f>
        <v>-</v>
      </c>
      <c r="CV45" s="23">
        <f>IFERROR(VLOOKUP(CS45,'PS-FS'!$D$1:$H$56,5,FALSE),"00:00")</f>
        <v>0</v>
      </c>
      <c r="CW45" s="33" t="s">
        <v>27</v>
      </c>
      <c r="CX45" s="22">
        <f>VLOOKUP(CW45,'PS-FS'!$D$2:$F$56,2,FALSE)</f>
        <v>0.20833333333333334</v>
      </c>
      <c r="CY45" s="22">
        <f>VLOOKUP(CW45,'PS-FS'!$D$2:$F$56,3,FALSE)</f>
        <v>0.53472222222222188</v>
      </c>
      <c r="CZ45" s="23">
        <f>IFERROR(VLOOKUP(CW45,'PS-FS'!$D$1:$H$56,5,FALSE),"00:00")</f>
        <v>0.31249999999999961</v>
      </c>
      <c r="DA45" s="34" t="s">
        <v>18</v>
      </c>
      <c r="DB45" s="22" t="str">
        <f>VLOOKUP(DA45,'PS-FS'!$D$2:$F$56,2,FALSE)</f>
        <v>-</v>
      </c>
      <c r="DC45" s="22" t="str">
        <f>VLOOKUP(DA45,'PS-FS'!$D$2:$F$56,3,FALSE)</f>
        <v>-</v>
      </c>
      <c r="DD45" s="23">
        <f>IFERROR(VLOOKUP(DA45,'PS-FS'!$D$1:$H$56,5,FALSE),"00:00")</f>
        <v>0</v>
      </c>
      <c r="DE45" s="33" t="s">
        <v>26</v>
      </c>
      <c r="DF45" s="22">
        <f>VLOOKUP(DE45,'PS-FS'!$D$2:$F$56,2,FALSE)</f>
        <v>0.22916666666666669</v>
      </c>
      <c r="DG45" s="22">
        <f>VLOOKUP(DE45,'PS-FS'!$D$2:$F$56,3,FALSE)</f>
        <v>0.58680555555555514</v>
      </c>
      <c r="DH45" s="23">
        <f>IFERROR(VLOOKUP(DE45,'PS-FS'!$D$1:$H$56,5,FALSE),"00:00")</f>
        <v>0.34374999999999956</v>
      </c>
      <c r="DI45" s="29" t="s">
        <v>18</v>
      </c>
      <c r="DJ45" s="22" t="str">
        <f>VLOOKUP(DI45,'PS-FS'!$D$2:$F$56,2,FALSE)</f>
        <v>-</v>
      </c>
      <c r="DK45" s="22" t="str">
        <f>VLOOKUP(DI45,'PS-FS'!$D$2:$F$56,3,FALSE)</f>
        <v>-</v>
      </c>
      <c r="DL45" s="23">
        <f>IFERROR(VLOOKUP(DI45,'PS-FS'!$D$1:$H$56,5,FALSE),"00:00")</f>
        <v>0</v>
      </c>
      <c r="DM45" s="25">
        <f t="shared" si="15"/>
        <v>1.2361111111111098</v>
      </c>
      <c r="DN45" s="28" t="s">
        <v>21</v>
      </c>
      <c r="DO45" s="22">
        <f>VLOOKUP(DN45,'PS-FS'!$D$2:$F$56,2,FALSE)</f>
        <v>0.42708333333333337</v>
      </c>
      <c r="DP45" s="22">
        <f>VLOOKUP(DN45,'PS-FS'!$D$2:$F$56,3,FALSE)</f>
        <v>0.65624999999999967</v>
      </c>
      <c r="DQ45" s="23">
        <f>IFERROR(VLOOKUP(DN45,'PS-FS'!$D$1:$H$56,5,FALSE),"00:00")</f>
        <v>0.2291666666666663</v>
      </c>
      <c r="DR45" s="30" t="s">
        <v>23</v>
      </c>
      <c r="DS45" s="22">
        <f>VLOOKUP(DR45,'PS-FS'!$D$2:$F$56,2,FALSE)</f>
        <v>0.52777777777777757</v>
      </c>
      <c r="DT45" s="22">
        <f>VLOOKUP(DR45,'PS-FS'!$D$2:$F$56,3,FALSE)</f>
        <v>0.83333333333333204</v>
      </c>
      <c r="DU45" s="23">
        <f>IFERROR(VLOOKUP(DR45,'PS-FS'!$D$1:$H$56,5,FALSE),"00:00")</f>
        <v>0.29166666666666557</v>
      </c>
      <c r="DV45" s="30" t="s">
        <v>23</v>
      </c>
      <c r="DW45" s="22">
        <f>VLOOKUP(DV45,'PS-FS'!$D$2:$F$56,2,FALSE)</f>
        <v>0.52777777777777757</v>
      </c>
      <c r="DX45" s="22">
        <f>VLOOKUP(DV45,'PS-FS'!$D$2:$F$56,3,FALSE)</f>
        <v>0.83333333333333204</v>
      </c>
      <c r="DY45" s="23">
        <f>IFERROR(VLOOKUP(DV45,'PS-FS'!$D$1:$H$56,5,FALSE),"00:00")</f>
        <v>0.29166666666666557</v>
      </c>
      <c r="DZ45" s="31" t="s">
        <v>24</v>
      </c>
      <c r="EA45" s="22">
        <f>VLOOKUP(DZ45,'PS-FS'!$D$2:$F$56,2,FALSE)</f>
        <v>0.5</v>
      </c>
      <c r="EB45" s="22">
        <f>VLOOKUP(DZ45,'PS-FS'!$D$2:$F$56,3,FALSE)</f>
        <v>0.79166666666666663</v>
      </c>
      <c r="EC45" s="23">
        <v>0.29166666666666669</v>
      </c>
      <c r="ED45" s="28" t="s">
        <v>21</v>
      </c>
      <c r="EE45" s="22">
        <f>VLOOKUP(ED45,'PS-FS'!$D$2:$F$56,2,FALSE)</f>
        <v>0.42708333333333337</v>
      </c>
      <c r="EF45" s="22">
        <f>VLOOKUP(ED45,'PS-FS'!$D$2:$F$56,3,FALSE)</f>
        <v>0.65624999999999967</v>
      </c>
      <c r="EG45" s="23">
        <v>0.2291666666666663</v>
      </c>
      <c r="EH45" s="26" t="s">
        <v>18</v>
      </c>
      <c r="EI45" s="22" t="str">
        <f>VLOOKUP(EH45,'PS-FS'!$D$2:$F$56,2,FALSE)</f>
        <v>-</v>
      </c>
      <c r="EJ45" s="22" t="str">
        <f>VLOOKUP(EH45,'PS-FS'!$D$2:$F$56,3,FALSE)</f>
        <v>-</v>
      </c>
      <c r="EK45" s="23" t="s">
        <v>17</v>
      </c>
      <c r="EL45" s="34" t="s">
        <v>18</v>
      </c>
      <c r="EM45" s="22" t="str">
        <f>VLOOKUP(EL45,'PS-FS'!$D$2:$F$56,2,FALSE)</f>
        <v>-</v>
      </c>
      <c r="EN45" s="22" t="str">
        <f>VLOOKUP(EL45,'PS-FS'!$D$2:$F$56,3,FALSE)</f>
        <v>-</v>
      </c>
      <c r="EO45" s="23" t="s">
        <v>17</v>
      </c>
      <c r="EP45" s="25">
        <f t="shared" si="16"/>
        <v>1.3333333333333306</v>
      </c>
      <c r="EQ45" s="29" t="s">
        <v>35</v>
      </c>
      <c r="ER45" s="22">
        <f>VLOOKUP(EQ45,'PS-FS'!$D$2:$F$56,2,FALSE)</f>
        <v>0.20486111111111113</v>
      </c>
      <c r="ES45" s="22">
        <f>VLOOKUP(EQ45,'PS-FS'!$D$2:$F$56,3,FALSE)</f>
        <v>0.5069444444444442</v>
      </c>
      <c r="ET45" s="23">
        <v>0.30555555555555447</v>
      </c>
      <c r="EU45" s="33" t="s">
        <v>27</v>
      </c>
      <c r="EV45" s="22">
        <f>VLOOKUP(EU45,'PS-FS'!$D$2:$F$56,2,FALSE)</f>
        <v>0.20833333333333334</v>
      </c>
      <c r="EW45" s="22">
        <f>VLOOKUP(EU45,'PS-FS'!$D$2:$F$56,3,FALSE)</f>
        <v>0.53472222222222188</v>
      </c>
      <c r="EX45" s="23">
        <v>0.27777777777777746</v>
      </c>
      <c r="EY45" s="26" t="s">
        <v>19</v>
      </c>
      <c r="EZ45" s="22">
        <f>VLOOKUP(EY45,'PS-FS'!$D$2:$F$56,2,FALSE)</f>
        <v>0.20833333333333334</v>
      </c>
      <c r="FA45" s="22">
        <f>VLOOKUP(EY45,'PS-FS'!$D$2:$F$56,3,FALSE)</f>
        <v>0.5</v>
      </c>
      <c r="FB45" s="23">
        <v>0.29166666666666669</v>
      </c>
      <c r="FC45" s="26" t="s">
        <v>19</v>
      </c>
      <c r="FD45" s="22">
        <f>VLOOKUP(FC45,'PS-FS'!$D$2:$F$56,2,FALSE)</f>
        <v>0.20833333333333334</v>
      </c>
      <c r="FE45" s="22">
        <f>VLOOKUP(FC45,'PS-FS'!$D$2:$F$56,3,FALSE)</f>
        <v>0.5</v>
      </c>
      <c r="FF45" s="23">
        <v>0.29166666666666669</v>
      </c>
      <c r="FG45" s="33" t="s">
        <v>27</v>
      </c>
      <c r="FH45" s="22">
        <f>VLOOKUP(FG45,'PS-FS'!$D$2:$F$56,2,FALSE)</f>
        <v>0.20833333333333334</v>
      </c>
      <c r="FI45" s="22">
        <f>VLOOKUP(FG45,'PS-FS'!$D$2:$F$56,3,FALSE)</f>
        <v>0.53472222222222188</v>
      </c>
      <c r="FJ45" s="23">
        <v>0.27777777777777746</v>
      </c>
      <c r="FK45" s="31" t="s">
        <v>18</v>
      </c>
      <c r="FL45" s="22" t="str">
        <f>VLOOKUP(FK45,'PS-FS'!$D$2:$F$56,2,FALSE)</f>
        <v>-</v>
      </c>
      <c r="FM45" s="22" t="str">
        <f>VLOOKUP(FK45,'PS-FS'!$D$2:$F$56,3,FALSE)</f>
        <v>-</v>
      </c>
      <c r="FN45" s="23" t="s">
        <v>17</v>
      </c>
      <c r="FO45" s="31" t="s">
        <v>18</v>
      </c>
      <c r="FP45" s="22" t="str">
        <f>VLOOKUP(FO45,'PS-FS'!$D$2:$F$56,2,FALSE)</f>
        <v>-</v>
      </c>
      <c r="FQ45" s="22" t="str">
        <f>VLOOKUP(FO45,'PS-FS'!$D$2:$F$56,3,FALSE)</f>
        <v>-</v>
      </c>
      <c r="FR45" s="23" t="s">
        <v>17</v>
      </c>
      <c r="FS45" s="25">
        <f t="shared" si="17"/>
        <v>1.4444444444444429</v>
      </c>
    </row>
    <row r="46" spans="1:175" ht="30.75" customHeight="1" x14ac:dyDescent="0.3">
      <c r="A46" s="55" t="s">
        <v>124</v>
      </c>
      <c r="B46" s="21" t="s">
        <v>15</v>
      </c>
      <c r="C46" s="22" t="s">
        <v>16</v>
      </c>
      <c r="D46" s="22" t="s">
        <v>16</v>
      </c>
      <c r="E46" s="23" t="s">
        <v>17</v>
      </c>
      <c r="F46" s="21" t="s">
        <v>15</v>
      </c>
      <c r="G46" s="22" t="s">
        <v>16</v>
      </c>
      <c r="H46" s="22" t="s">
        <v>16</v>
      </c>
      <c r="I46" s="23" t="s">
        <v>17</v>
      </c>
      <c r="J46" s="21" t="s">
        <v>15</v>
      </c>
      <c r="K46" s="42" t="s">
        <v>16</v>
      </c>
      <c r="L46" s="42" t="s">
        <v>16</v>
      </c>
      <c r="M46" s="23" t="s">
        <v>17</v>
      </c>
      <c r="N46" s="21" t="s">
        <v>15</v>
      </c>
      <c r="O46" s="22" t="s">
        <v>16</v>
      </c>
      <c r="P46" s="22" t="s">
        <v>16</v>
      </c>
      <c r="Q46" s="23" t="s">
        <v>17</v>
      </c>
      <c r="R46" s="21" t="s">
        <v>15</v>
      </c>
      <c r="S46" s="22" t="s">
        <v>16</v>
      </c>
      <c r="T46" s="22" t="s">
        <v>16</v>
      </c>
      <c r="U46" s="23" t="s">
        <v>17</v>
      </c>
      <c r="V46" s="21" t="s">
        <v>15</v>
      </c>
      <c r="W46" s="22" t="s">
        <v>16</v>
      </c>
      <c r="X46" s="22" t="s">
        <v>16</v>
      </c>
      <c r="Y46" s="23" t="s">
        <v>17</v>
      </c>
      <c r="Z46" s="26" t="s">
        <v>18</v>
      </c>
      <c r="AA46" s="22" t="s">
        <v>16</v>
      </c>
      <c r="AB46" s="22" t="s">
        <v>16</v>
      </c>
      <c r="AC46" s="23" t="s">
        <v>17</v>
      </c>
      <c r="AD46" s="25">
        <f t="shared" si="12"/>
        <v>0</v>
      </c>
      <c r="AE46" s="26" t="s">
        <v>19</v>
      </c>
      <c r="AF46" s="22">
        <v>0.20833333333333334</v>
      </c>
      <c r="AG46" s="22">
        <v>0.5</v>
      </c>
      <c r="AH46" s="23" t="s">
        <v>17</v>
      </c>
      <c r="AI46" s="28" t="s">
        <v>33</v>
      </c>
      <c r="AJ46" s="22">
        <v>0.21527777777777779</v>
      </c>
      <c r="AK46" s="22">
        <v>0.53125</v>
      </c>
      <c r="AL46" s="23">
        <v>0.31597222222222221</v>
      </c>
      <c r="AM46" s="31" t="s">
        <v>24</v>
      </c>
      <c r="AN46" s="22">
        <v>0.5</v>
      </c>
      <c r="AO46" s="22">
        <v>0.79166666666666663</v>
      </c>
      <c r="AP46" s="23">
        <v>0.29166666666666669</v>
      </c>
      <c r="AQ46" s="26" t="s">
        <v>18</v>
      </c>
      <c r="AR46" s="22" t="s">
        <v>16</v>
      </c>
      <c r="AS46" s="22" t="s">
        <v>16</v>
      </c>
      <c r="AT46" s="23" t="s">
        <v>17</v>
      </c>
      <c r="AU46" s="26" t="s">
        <v>19</v>
      </c>
      <c r="AV46" s="22">
        <v>0.20833333333333334</v>
      </c>
      <c r="AW46" s="22">
        <v>0.5</v>
      </c>
      <c r="AX46" s="23">
        <v>0.29166666666666669</v>
      </c>
      <c r="AY46" s="26" t="s">
        <v>18</v>
      </c>
      <c r="AZ46" s="22" t="s">
        <v>16</v>
      </c>
      <c r="BA46" s="22" t="s">
        <v>16</v>
      </c>
      <c r="BB46" s="23" t="s">
        <v>17</v>
      </c>
      <c r="BC46" s="37" t="s">
        <v>39</v>
      </c>
      <c r="BD46" s="22">
        <v>0.49652777777777779</v>
      </c>
      <c r="BE46" s="22">
        <v>0.80902777777777779</v>
      </c>
      <c r="BF46" s="23">
        <v>0.3125</v>
      </c>
      <c r="BG46" s="25">
        <f t="shared" si="13"/>
        <v>1.2118055555555556</v>
      </c>
      <c r="BH46" s="35" t="s">
        <v>29</v>
      </c>
      <c r="BI46" s="22">
        <f>VLOOKUP(BH46,'PS-FS'!$D$2:$F$56,2,FALSE)</f>
        <v>0.55902777777777757</v>
      </c>
      <c r="BJ46" s="22">
        <f>VLOOKUP(BH46,'PS-FS'!$D$2:$F$56,3,FALSE)</f>
        <v>0.83680555555555503</v>
      </c>
      <c r="BK46" s="23">
        <f>IFERROR(VLOOKUP(BH46,'PS-FS'!$D$1:$H$56,5,FALSE),"00:00")</f>
        <v>0.26388888888888856</v>
      </c>
      <c r="BL46" s="30" t="s">
        <v>23</v>
      </c>
      <c r="BM46" s="22">
        <f>VLOOKUP(BL46,'PS-FS'!$D$2:$F$56,2,FALSE)</f>
        <v>0.52777777777777757</v>
      </c>
      <c r="BN46" s="22">
        <f>VLOOKUP(BL46,'PS-FS'!$D$2:$F$56,3,FALSE)</f>
        <v>0.83333333333333204</v>
      </c>
      <c r="BO46" s="23">
        <f>IFERROR(VLOOKUP(BL46,'PS-FS'!$D$1:$H$56,5,FALSE),"00:00")</f>
        <v>0.29166666666666557</v>
      </c>
      <c r="BP46" s="31" t="s">
        <v>18</v>
      </c>
      <c r="BQ46" s="22" t="str">
        <f>VLOOKUP(BP46,'PS-FS'!$D$2:$F$56,2,FALSE)</f>
        <v>-</v>
      </c>
      <c r="BR46" s="22" t="str">
        <f>VLOOKUP(BP46,'PS-FS'!$D$2:$F$56,3,FALSE)</f>
        <v>-</v>
      </c>
      <c r="BS46" s="23">
        <f>IFERROR(VLOOKUP(BP46,'PS-FS'!$D$1:$H$56,5,FALSE),"00:00")</f>
        <v>0</v>
      </c>
      <c r="BT46" s="31" t="s">
        <v>24</v>
      </c>
      <c r="BU46" s="22">
        <f>VLOOKUP(BT46,'PS-FS'!$D$2:$F$56,2,FALSE)</f>
        <v>0.5</v>
      </c>
      <c r="BV46" s="22">
        <f>VLOOKUP(BT46,'PS-FS'!$D$2:$F$56,3,FALSE)</f>
        <v>0.79166666666666663</v>
      </c>
      <c r="BW46" s="23">
        <f>IFERROR(VLOOKUP(BT46,'PS-FS'!$D$1:$H$56,5,FALSE),"00:00")</f>
        <v>0.29166666666666663</v>
      </c>
      <c r="BX46" s="28" t="s">
        <v>21</v>
      </c>
      <c r="BY46" s="22">
        <f>VLOOKUP(BX46,'PS-FS'!$D$2:$F$56,2,FALSE)</f>
        <v>0.42708333333333337</v>
      </c>
      <c r="BZ46" s="22">
        <f>VLOOKUP(BX46,'PS-FS'!$D$2:$F$56,3,FALSE)</f>
        <v>0.65624999999999967</v>
      </c>
      <c r="CA46" s="23">
        <f>IFERROR(VLOOKUP(BX46,'PS-FS'!$D$1:$H$56,5,FALSE),"00:00")</f>
        <v>0.2291666666666663</v>
      </c>
      <c r="CB46" s="26" t="s">
        <v>18</v>
      </c>
      <c r="CC46" s="22" t="str">
        <f>VLOOKUP(CB46,'PS-FS'!$D$2:$F$56,2,FALSE)</f>
        <v>-</v>
      </c>
      <c r="CD46" s="22" t="str">
        <f>VLOOKUP(CB46,'PS-FS'!$D$2:$F$56,3,FALSE)</f>
        <v>-</v>
      </c>
      <c r="CE46" s="23">
        <f>IFERROR(VLOOKUP(CB46,'PS-FS'!$D$1:$H$56,5,FALSE),"00:00")</f>
        <v>0</v>
      </c>
      <c r="CF46" s="26" t="s">
        <v>18</v>
      </c>
      <c r="CG46" s="22" t="str">
        <f>VLOOKUP(CF46,'PS-FS'!$D$2:$F$56,2,FALSE)</f>
        <v>-</v>
      </c>
      <c r="CH46" s="22" t="str">
        <f>VLOOKUP(CF46,'PS-FS'!$D$2:$F$56,3,FALSE)</f>
        <v>-</v>
      </c>
      <c r="CI46" s="23">
        <f>IFERROR(VLOOKUP(CF46,'PS-FS'!$D$1:$H$56,5,FALSE),"00:00")</f>
        <v>0</v>
      </c>
      <c r="CJ46" s="25">
        <f t="shared" si="14"/>
        <v>1.0763888888888871</v>
      </c>
      <c r="CK46" s="26" t="s">
        <v>19</v>
      </c>
      <c r="CL46" s="22">
        <f>VLOOKUP(CK46,'PS-FS'!$D$2:$F$56,2,FALSE)</f>
        <v>0.20833333333333334</v>
      </c>
      <c r="CM46" s="22">
        <f>VLOOKUP(CK46,'PS-FS'!$D$2:$F$56,3,FALSE)</f>
        <v>0.5</v>
      </c>
      <c r="CN46" s="23">
        <f>IFERROR(VLOOKUP(CK46,'PS-FS'!$D$1:$H$56,5,FALSE),"00:00")</f>
        <v>0.29166666666666663</v>
      </c>
      <c r="CO46" s="30" t="s">
        <v>23</v>
      </c>
      <c r="CP46" s="22">
        <f>VLOOKUP(CO46,'PS-FS'!$D$2:$F$56,2,FALSE)</f>
        <v>0.52777777777777757</v>
      </c>
      <c r="CQ46" s="22">
        <f>VLOOKUP(CO46,'PS-FS'!$D$2:$F$56,3,FALSE)</f>
        <v>0.83333333333333204</v>
      </c>
      <c r="CR46" s="23">
        <f>IFERROR(VLOOKUP(CO46,'PS-FS'!$D$1:$H$56,5,FALSE),"00:00")</f>
        <v>0.29166666666666557</v>
      </c>
      <c r="CS46" s="30" t="s">
        <v>23</v>
      </c>
      <c r="CT46" s="22">
        <f>VLOOKUP(CS46,'PS-FS'!$D$2:$F$56,2,FALSE)</f>
        <v>0.52777777777777757</v>
      </c>
      <c r="CU46" s="22">
        <f>VLOOKUP(CS46,'PS-FS'!$D$2:$F$56,3,FALSE)</f>
        <v>0.83333333333333204</v>
      </c>
      <c r="CV46" s="23">
        <f>IFERROR(VLOOKUP(CS46,'PS-FS'!$D$1:$H$56,5,FALSE),"00:00")</f>
        <v>0.29166666666666557</v>
      </c>
      <c r="CW46" s="30" t="s">
        <v>23</v>
      </c>
      <c r="CX46" s="22">
        <f>VLOOKUP(CW46,'PS-FS'!$D$2:$F$56,2,FALSE)</f>
        <v>0.52777777777777757</v>
      </c>
      <c r="CY46" s="22">
        <f>VLOOKUP(CW46,'PS-FS'!$D$2:$F$56,3,FALSE)</f>
        <v>0.83333333333333204</v>
      </c>
      <c r="CZ46" s="23" t="s">
        <v>17</v>
      </c>
      <c r="DA46" s="30" t="s">
        <v>23</v>
      </c>
      <c r="DB46" s="22">
        <f>VLOOKUP(DA46,'PS-FS'!$D$2:$F$56,2,FALSE)</f>
        <v>0.52777777777777757</v>
      </c>
      <c r="DC46" s="22">
        <f>VLOOKUP(DA46,'PS-FS'!$D$2:$F$56,3,FALSE)</f>
        <v>0.83333333333333204</v>
      </c>
      <c r="DD46" s="23" t="s">
        <v>17</v>
      </c>
      <c r="DE46" s="26" t="s">
        <v>18</v>
      </c>
      <c r="DF46" s="22" t="str">
        <f>VLOOKUP(DE46,'PS-FS'!$D$2:$F$56,2,FALSE)</f>
        <v>-</v>
      </c>
      <c r="DG46" s="22" t="str">
        <f>VLOOKUP(DE46,'PS-FS'!$D$2:$F$56,3,FALSE)</f>
        <v>-</v>
      </c>
      <c r="DH46" s="23" t="s">
        <v>17</v>
      </c>
      <c r="DI46" s="34" t="s">
        <v>18</v>
      </c>
      <c r="DJ46" s="22" t="str">
        <f>VLOOKUP(DI46,'PS-FS'!$D$2:$F$56,2,FALSE)</f>
        <v>-</v>
      </c>
      <c r="DK46" s="22" t="str">
        <f>VLOOKUP(DI46,'PS-FS'!$D$2:$F$56,3,FALSE)</f>
        <v>-</v>
      </c>
      <c r="DL46" s="23">
        <f>IFERROR(VLOOKUP(DI46,'PS-FS'!$D$1:$H$56,5,FALSE),"00:00")</f>
        <v>0</v>
      </c>
      <c r="DM46" s="25">
        <f t="shared" si="15"/>
        <v>0.87499999999999778</v>
      </c>
      <c r="DN46" s="26" t="s">
        <v>19</v>
      </c>
      <c r="DO46" s="22">
        <f>VLOOKUP(DN46,'PS-FS'!$D$2:$F$56,2,FALSE)</f>
        <v>0.20833333333333334</v>
      </c>
      <c r="DP46" s="22">
        <f>VLOOKUP(DN46,'PS-FS'!$D$2:$F$56,3,FALSE)</f>
        <v>0.5</v>
      </c>
      <c r="DQ46" s="23">
        <f>IFERROR(VLOOKUP(DN46,'PS-FS'!$D$1:$H$56,5,FALSE),"00:00")</f>
        <v>0.29166666666666663</v>
      </c>
      <c r="DR46" s="29" t="s">
        <v>35</v>
      </c>
      <c r="DS46" s="22">
        <f>VLOOKUP(DR46,'PS-FS'!$D$2:$F$56,2,FALSE)</f>
        <v>0.20486111111111113</v>
      </c>
      <c r="DT46" s="22">
        <f>VLOOKUP(DR46,'PS-FS'!$D$2:$F$56,3,FALSE)</f>
        <v>0.5069444444444442</v>
      </c>
      <c r="DU46" s="23">
        <f>IFERROR(VLOOKUP(DR46,'PS-FS'!$D$1:$H$56,5,FALSE),"00:00")</f>
        <v>0.28819444444444414</v>
      </c>
      <c r="DV46" s="29" t="s">
        <v>35</v>
      </c>
      <c r="DW46" s="22">
        <f>VLOOKUP(DV46,'PS-FS'!$D$2:$F$56,2,FALSE)</f>
        <v>0.20486111111111113</v>
      </c>
      <c r="DX46" s="22">
        <f>VLOOKUP(DV46,'PS-FS'!$D$2:$F$56,3,FALSE)</f>
        <v>0.5069444444444442</v>
      </c>
      <c r="DY46" s="23">
        <f>IFERROR(VLOOKUP(DV46,'PS-FS'!$D$1:$H$56,5,FALSE),"00:00")</f>
        <v>0.28819444444444414</v>
      </c>
      <c r="DZ46" s="29" t="s">
        <v>35</v>
      </c>
      <c r="EA46" s="22">
        <f>VLOOKUP(DZ46,'PS-FS'!$D$2:$F$56,2,FALSE)</f>
        <v>0.20486111111111113</v>
      </c>
      <c r="EB46" s="22">
        <f>VLOOKUP(DZ46,'PS-FS'!$D$2:$F$56,3,FALSE)</f>
        <v>0.5069444444444442</v>
      </c>
      <c r="EC46" s="23">
        <f>IFERROR(VLOOKUP(DZ46,'PS-FS'!$D$1:$H$56,5,FALSE),"00:00")</f>
        <v>0.28819444444444414</v>
      </c>
      <c r="ED46" s="26" t="s">
        <v>18</v>
      </c>
      <c r="EE46" s="22" t="str">
        <f>VLOOKUP(ED46,'PS-FS'!$D$2:$F$56,2,FALSE)</f>
        <v>-</v>
      </c>
      <c r="EF46" s="22" t="str">
        <f>VLOOKUP(ED46,'PS-FS'!$D$2:$F$56,3,FALSE)</f>
        <v>-</v>
      </c>
      <c r="EG46" s="23">
        <f>IFERROR(VLOOKUP(ED46,'PS-FS'!$D$1:$H$56,5,FALSE),"00:00")</f>
        <v>0</v>
      </c>
      <c r="EH46" s="21" t="s">
        <v>18</v>
      </c>
      <c r="EI46" s="22" t="str">
        <f>VLOOKUP(EH46,'PS-FS'!$D$2:$F$56,2,FALSE)</f>
        <v>-</v>
      </c>
      <c r="EJ46" s="22" t="str">
        <f>VLOOKUP(EH46,'PS-FS'!$D$2:$F$56,3,FALSE)</f>
        <v>-</v>
      </c>
      <c r="EK46" s="23">
        <f>IFERROR(VLOOKUP(EH46,'PS-FS'!$D$1:$H$56,5,FALSE),"00:00")</f>
        <v>0</v>
      </c>
      <c r="EL46" s="29" t="s">
        <v>40</v>
      </c>
      <c r="EM46" s="22">
        <f>VLOOKUP(EL46,'PS-FS'!$D$2:$F$56,2,FALSE)</f>
        <v>0.27777777777777779</v>
      </c>
      <c r="EN46" s="22">
        <f>VLOOKUP(EL46,'PS-FS'!$D$2:$F$56,3,FALSE)</f>
        <v>0.54861111111111083</v>
      </c>
      <c r="EO46" s="23">
        <v>0.27430555555555469</v>
      </c>
      <c r="EP46" s="25">
        <f t="shared" si="16"/>
        <v>1.4305555555555538</v>
      </c>
      <c r="EQ46" s="28" t="s">
        <v>21</v>
      </c>
      <c r="ER46" s="22">
        <f>VLOOKUP(EQ46,'PS-FS'!$D$2:$F$56,2,FALSE)</f>
        <v>0.42708333333333337</v>
      </c>
      <c r="ES46" s="22">
        <f>VLOOKUP(EQ46,'PS-FS'!$D$2:$F$56,3,FALSE)</f>
        <v>0.65624999999999967</v>
      </c>
      <c r="ET46" s="23">
        <f>IFERROR(VLOOKUP(EQ46,'PS-FS'!$D$1:$H$56,5,FALSE),"00:00")</f>
        <v>0.2291666666666663</v>
      </c>
      <c r="EU46" s="30" t="s">
        <v>23</v>
      </c>
      <c r="EV46" s="22">
        <f>VLOOKUP(EU46,'PS-FS'!$D$2:$F$56,2,FALSE)</f>
        <v>0.52777777777777757</v>
      </c>
      <c r="EW46" s="22">
        <f>VLOOKUP(EU46,'PS-FS'!$D$2:$F$56,3,FALSE)</f>
        <v>0.83333333333333204</v>
      </c>
      <c r="EX46" s="23">
        <f>IFERROR(VLOOKUP(EU46,'PS-FS'!$D$1:$H$56,5,FALSE),"00:00")</f>
        <v>0.29166666666666557</v>
      </c>
      <c r="EY46" s="30" t="s">
        <v>23</v>
      </c>
      <c r="EZ46" s="22">
        <f>VLOOKUP(EY46,'PS-FS'!$D$2:$F$56,2,FALSE)</f>
        <v>0.52777777777777757</v>
      </c>
      <c r="FA46" s="22">
        <f>VLOOKUP(EY46,'PS-FS'!$D$2:$F$56,3,FALSE)</f>
        <v>0.83333333333333204</v>
      </c>
      <c r="FB46" s="23">
        <f>IFERROR(VLOOKUP(EY46,'PS-FS'!$D$1:$H$56,5,FALSE),"00:00")</f>
        <v>0.29166666666666557</v>
      </c>
      <c r="FC46" s="31" t="s">
        <v>24</v>
      </c>
      <c r="FD46" s="22">
        <f>VLOOKUP(FC46,'PS-FS'!$D$2:$F$56,2,FALSE)</f>
        <v>0.5</v>
      </c>
      <c r="FE46" s="22">
        <f>VLOOKUP(FC46,'PS-FS'!$D$2:$F$56,3,FALSE)</f>
        <v>0.79166666666666663</v>
      </c>
      <c r="FF46" s="23">
        <v>0.29166666666666669</v>
      </c>
      <c r="FG46" s="28" t="s">
        <v>21</v>
      </c>
      <c r="FH46" s="22">
        <f>VLOOKUP(FG46,'PS-FS'!$D$2:$F$56,2,FALSE)</f>
        <v>0.42708333333333337</v>
      </c>
      <c r="FI46" s="22">
        <f>VLOOKUP(FG46,'PS-FS'!$D$2:$F$56,3,FALSE)</f>
        <v>0.65624999999999967</v>
      </c>
      <c r="FJ46" s="23">
        <v>0.2291666666666663</v>
      </c>
      <c r="FK46" s="26" t="s">
        <v>18</v>
      </c>
      <c r="FL46" s="22" t="str">
        <f>VLOOKUP(FK46,'PS-FS'!$D$2:$F$56,2,FALSE)</f>
        <v>-</v>
      </c>
      <c r="FM46" s="22" t="str">
        <f>VLOOKUP(FK46,'PS-FS'!$D$2:$F$56,3,FALSE)</f>
        <v>-</v>
      </c>
      <c r="FN46" s="23" t="s">
        <v>17</v>
      </c>
      <c r="FO46" s="34" t="s">
        <v>18</v>
      </c>
      <c r="FP46" s="22" t="str">
        <f>VLOOKUP(FO46,'PS-FS'!$D$2:$F$56,2,FALSE)</f>
        <v>-</v>
      </c>
      <c r="FQ46" s="22" t="str">
        <f>VLOOKUP(FO46,'PS-FS'!$D$2:$F$56,3,FALSE)</f>
        <v>-</v>
      </c>
      <c r="FR46" s="23" t="s">
        <v>17</v>
      </c>
      <c r="FS46" s="25">
        <f t="shared" si="17"/>
        <v>1.3333333333333306</v>
      </c>
    </row>
    <row r="47" spans="1:175" ht="30.75" customHeight="1" x14ac:dyDescent="0.3">
      <c r="A47" s="55" t="s">
        <v>125</v>
      </c>
      <c r="B47" s="37" t="s">
        <v>31</v>
      </c>
      <c r="C47" s="38">
        <v>0.49652777777777779</v>
      </c>
      <c r="D47" s="38">
        <v>0.80902777777777779</v>
      </c>
      <c r="E47" s="23">
        <v>0.3125</v>
      </c>
      <c r="F47" s="21" t="s">
        <v>18</v>
      </c>
      <c r="G47" s="22" t="s">
        <v>16</v>
      </c>
      <c r="H47" s="22" t="s">
        <v>16</v>
      </c>
      <c r="I47" s="23" t="s">
        <v>17</v>
      </c>
      <c r="J47" s="26" t="s">
        <v>19</v>
      </c>
      <c r="K47" s="42">
        <v>0.20833333333333334</v>
      </c>
      <c r="L47" s="42">
        <v>0.5</v>
      </c>
      <c r="M47" s="23">
        <v>0.29166666666666669</v>
      </c>
      <c r="N47" s="26" t="s">
        <v>19</v>
      </c>
      <c r="O47" s="42">
        <v>0.20833333333333334</v>
      </c>
      <c r="P47" s="42">
        <v>0.5</v>
      </c>
      <c r="Q47" s="23">
        <v>0.29166666666666669</v>
      </c>
      <c r="R47" s="27" t="s">
        <v>37</v>
      </c>
      <c r="S47" s="45">
        <v>0.2048611111111111</v>
      </c>
      <c r="T47" s="45">
        <v>0.51041666666666663</v>
      </c>
      <c r="U47" s="23">
        <v>0.30555555555555552</v>
      </c>
      <c r="V47" s="28" t="s">
        <v>41</v>
      </c>
      <c r="W47" s="47">
        <v>0.24305555555555555</v>
      </c>
      <c r="X47" s="47">
        <v>0.53125</v>
      </c>
      <c r="Y47" s="23">
        <v>0.28819444444444442</v>
      </c>
      <c r="Z47" s="43" t="s">
        <v>18</v>
      </c>
      <c r="AA47" s="22" t="s">
        <v>16</v>
      </c>
      <c r="AB47" s="22" t="s">
        <v>16</v>
      </c>
      <c r="AC47" s="23" t="s">
        <v>17</v>
      </c>
      <c r="AD47" s="25">
        <f t="shared" si="12"/>
        <v>1.4895833333333335</v>
      </c>
      <c r="AE47" s="26" t="s">
        <v>19</v>
      </c>
      <c r="AF47" s="41">
        <v>0.20833333333333334</v>
      </c>
      <c r="AG47" s="41">
        <v>0.5</v>
      </c>
      <c r="AH47" s="23">
        <v>0.29166666666666669</v>
      </c>
      <c r="AI47" s="26" t="s">
        <v>19</v>
      </c>
      <c r="AJ47" s="22">
        <v>0.20833333333333334</v>
      </c>
      <c r="AK47" s="22">
        <v>0.5</v>
      </c>
      <c r="AL47" s="23">
        <v>0.29166666666666669</v>
      </c>
      <c r="AM47" s="26" t="s">
        <v>18</v>
      </c>
      <c r="AN47" s="22" t="s">
        <v>16</v>
      </c>
      <c r="AO47" s="22" t="s">
        <v>16</v>
      </c>
      <c r="AP47" s="23" t="s">
        <v>17</v>
      </c>
      <c r="AQ47" s="28" t="s">
        <v>33</v>
      </c>
      <c r="AR47" s="22">
        <v>0.21527777777777779</v>
      </c>
      <c r="AS47" s="22">
        <v>0.53125</v>
      </c>
      <c r="AT47" s="23">
        <v>0.31597222222222221</v>
      </c>
      <c r="AU47" s="28" t="s">
        <v>33</v>
      </c>
      <c r="AV47" s="22">
        <v>0.21527777777777779</v>
      </c>
      <c r="AW47" s="22">
        <v>0.53125</v>
      </c>
      <c r="AX47" s="23">
        <v>0.31597222222222221</v>
      </c>
      <c r="AY47" s="26" t="s">
        <v>18</v>
      </c>
      <c r="AZ47" s="22" t="s">
        <v>16</v>
      </c>
      <c r="BA47" s="22" t="s">
        <v>16</v>
      </c>
      <c r="BB47" s="23" t="s">
        <v>17</v>
      </c>
      <c r="BC47" s="43" t="s">
        <v>18</v>
      </c>
      <c r="BD47" s="22" t="s">
        <v>16</v>
      </c>
      <c r="BE47" s="22" t="s">
        <v>16</v>
      </c>
      <c r="BF47" s="23" t="s">
        <v>17</v>
      </c>
      <c r="BG47" s="25">
        <f t="shared" si="13"/>
        <v>1.2152777777777777</v>
      </c>
      <c r="BH47" s="31" t="s">
        <v>24</v>
      </c>
      <c r="BI47" s="22">
        <f>VLOOKUP(BH47,'PS-FS'!$D$2:$F$56,2,FALSE)</f>
        <v>0.5</v>
      </c>
      <c r="BJ47" s="22">
        <f>VLOOKUP(BH47,'PS-FS'!$D$2:$F$56,3,FALSE)</f>
        <v>0.79166666666666663</v>
      </c>
      <c r="BK47" s="23">
        <f>IFERROR(VLOOKUP(BH47,'PS-FS'!$D$1:$H$56,5,FALSE),"00:00")</f>
        <v>0.29166666666666663</v>
      </c>
      <c r="BL47" s="31" t="s">
        <v>24</v>
      </c>
      <c r="BM47" s="22">
        <f>VLOOKUP(BL47,'PS-FS'!$D$2:$F$56,2,FALSE)</f>
        <v>0.5</v>
      </c>
      <c r="BN47" s="22">
        <f>VLOOKUP(BL47,'PS-FS'!$D$2:$F$56,3,FALSE)</f>
        <v>0.79166666666666663</v>
      </c>
      <c r="BO47" s="23">
        <f>IFERROR(VLOOKUP(BL47,'PS-FS'!$D$1:$H$56,5,FALSE),"00:00")</f>
        <v>0.29166666666666663</v>
      </c>
      <c r="BP47" s="30" t="s">
        <v>23</v>
      </c>
      <c r="BQ47" s="22">
        <f>VLOOKUP(BP47,'PS-FS'!$D$2:$F$56,2,FALSE)</f>
        <v>0.52777777777777757</v>
      </c>
      <c r="BR47" s="22">
        <f>VLOOKUP(BP47,'PS-FS'!$D$2:$F$56,3,FALSE)</f>
        <v>0.83333333333333204</v>
      </c>
      <c r="BS47" s="23">
        <f>IFERROR(VLOOKUP(BP47,'PS-FS'!$D$1:$H$56,5,FALSE),"00:00")</f>
        <v>0.29166666666666557</v>
      </c>
      <c r="BT47" s="30" t="s">
        <v>23</v>
      </c>
      <c r="BU47" s="22">
        <f>VLOOKUP(BT47,'PS-FS'!$D$2:$F$56,2,FALSE)</f>
        <v>0.52777777777777757</v>
      </c>
      <c r="BV47" s="22">
        <f>VLOOKUP(BT47,'PS-FS'!$D$2:$F$56,3,FALSE)</f>
        <v>0.83333333333333204</v>
      </c>
      <c r="BW47" s="23">
        <f>IFERROR(VLOOKUP(BT47,'PS-FS'!$D$1:$H$56,5,FALSE),"00:00")</f>
        <v>0.29166666666666557</v>
      </c>
      <c r="BX47" s="34" t="s">
        <v>18</v>
      </c>
      <c r="BY47" s="22" t="str">
        <f>VLOOKUP(BX47,'PS-FS'!$D$2:$F$56,2,FALSE)</f>
        <v>-</v>
      </c>
      <c r="BZ47" s="22" t="str">
        <f>VLOOKUP(BX47,'PS-FS'!$D$2:$F$56,3,FALSE)</f>
        <v>-</v>
      </c>
      <c r="CA47" s="23">
        <f>IFERROR(VLOOKUP(BX47,'PS-FS'!$D$1:$H$56,5,FALSE),"00:00")</f>
        <v>0</v>
      </c>
      <c r="CB47" s="30" t="s">
        <v>46</v>
      </c>
      <c r="CC47" s="22">
        <f>VLOOKUP(CB47,'PS-FS'!$D$2:$F$56,2,FALSE)</f>
        <v>0.55208333333333315</v>
      </c>
      <c r="CD47" s="22">
        <f>VLOOKUP(CB47,'PS-FS'!$D$2:$F$56,3,FALSE)</f>
        <v>0.82638888888888784</v>
      </c>
      <c r="CE47" s="23">
        <f>IFERROR(VLOOKUP(CB47,'PS-FS'!$D$1:$H$56,5,FALSE),"00:00")</f>
        <v>0.2604166666666658</v>
      </c>
      <c r="CF47" s="26" t="s">
        <v>18</v>
      </c>
      <c r="CG47" s="22" t="str">
        <f>VLOOKUP(CF47,'PS-FS'!$D$2:$F$56,2,FALSE)</f>
        <v>-</v>
      </c>
      <c r="CH47" s="22" t="str">
        <f>VLOOKUP(CF47,'PS-FS'!$D$2:$F$56,3,FALSE)</f>
        <v>-</v>
      </c>
      <c r="CI47" s="23">
        <f>IFERROR(VLOOKUP(CF47,'PS-FS'!$D$1:$H$56,5,FALSE),"00:00")</f>
        <v>0</v>
      </c>
      <c r="CJ47" s="25">
        <f t="shared" si="14"/>
        <v>1.4270833333333304</v>
      </c>
      <c r="CK47" s="26" t="s">
        <v>19</v>
      </c>
      <c r="CL47" s="22">
        <f>VLOOKUP(CK47,'PS-FS'!$D$2:$F$56,2,FALSE)</f>
        <v>0.20833333333333334</v>
      </c>
      <c r="CM47" s="22">
        <f>VLOOKUP(CK47,'PS-FS'!$D$2:$F$56,3,FALSE)</f>
        <v>0.5</v>
      </c>
      <c r="CN47" s="23">
        <f>IFERROR(VLOOKUP(CK47,'PS-FS'!$D$1:$H$56,5,FALSE),"00:00")</f>
        <v>0.29166666666666663</v>
      </c>
      <c r="CO47" s="27" t="s">
        <v>20</v>
      </c>
      <c r="CP47" s="22">
        <f>VLOOKUP(CO47,'PS-FS'!$D$2:$F$56,2,FALSE)</f>
        <v>0.21180555555555558</v>
      </c>
      <c r="CQ47" s="22">
        <f>VLOOKUP(CO47,'PS-FS'!$D$2:$F$56,3,FALSE)</f>
        <v>0.42013888888888895</v>
      </c>
      <c r="CR47" s="23">
        <f>IFERROR(VLOOKUP(CO47,'PS-FS'!$D$1:$H$56,5,FALSE),"00:00")</f>
        <v>0.20833333333333337</v>
      </c>
      <c r="CS47" s="33" t="s">
        <v>27</v>
      </c>
      <c r="CT47" s="22">
        <f>VLOOKUP(CS47,'PS-FS'!$D$2:$F$56,2,FALSE)</f>
        <v>0.20833333333333334</v>
      </c>
      <c r="CU47" s="22">
        <f>VLOOKUP(CS47,'PS-FS'!$D$2:$F$56,3,FALSE)</f>
        <v>0.53472222222222188</v>
      </c>
      <c r="CV47" s="23">
        <f>IFERROR(VLOOKUP(CS47,'PS-FS'!$D$1:$H$56,5,FALSE),"00:00")</f>
        <v>0.31249999999999961</v>
      </c>
      <c r="CW47" s="27" t="s">
        <v>20</v>
      </c>
      <c r="CX47" s="22">
        <f>VLOOKUP(CW47,'PS-FS'!$D$2:$F$56,2,FALSE)</f>
        <v>0.21180555555555558</v>
      </c>
      <c r="CY47" s="22">
        <f>VLOOKUP(CW47,'PS-FS'!$D$2:$F$56,3,FALSE)</f>
        <v>0.42013888888888895</v>
      </c>
      <c r="CZ47" s="23">
        <f>IFERROR(VLOOKUP(CW47,'PS-FS'!$D$1:$H$56,5,FALSE),"00:00")</f>
        <v>0.20833333333333337</v>
      </c>
      <c r="DA47" s="27" t="s">
        <v>20</v>
      </c>
      <c r="DB47" s="22">
        <f>VLOOKUP(DA47,'PS-FS'!$D$2:$F$56,2,FALSE)</f>
        <v>0.21180555555555558</v>
      </c>
      <c r="DC47" s="22">
        <f>VLOOKUP(DA47,'PS-FS'!$D$2:$F$56,3,FALSE)</f>
        <v>0.42013888888888895</v>
      </c>
      <c r="DD47" s="23">
        <f>IFERROR(VLOOKUP(DA47,'PS-FS'!$D$1:$H$56,5,FALSE),"00:00")</f>
        <v>0.20833333333333337</v>
      </c>
      <c r="DE47" s="27" t="s">
        <v>36</v>
      </c>
      <c r="DF47" s="22">
        <f>VLOOKUP(DE47,'PS-FS'!$D$2:$F$56,2,FALSE)</f>
        <v>0.23958333333333334</v>
      </c>
      <c r="DG47" s="22">
        <f>VLOOKUP(DE47,'PS-FS'!$D$2:$F$56,3,FALSE)</f>
        <v>0.42361111111111116</v>
      </c>
      <c r="DH47" s="23">
        <f>IFERROR(VLOOKUP(DE47,'PS-FS'!$D$1:$H$56,5,FALSE),"00:00")</f>
        <v>0.18402777777777782</v>
      </c>
      <c r="DI47" s="26" t="s">
        <v>18</v>
      </c>
      <c r="DJ47" s="22" t="str">
        <f>VLOOKUP(DI47,'PS-FS'!$D$2:$F$56,2,FALSE)</f>
        <v>-</v>
      </c>
      <c r="DK47" s="22" t="str">
        <f>VLOOKUP(DI47,'PS-FS'!$D$2:$F$56,3,FALSE)</f>
        <v>-</v>
      </c>
      <c r="DL47" s="23">
        <f>IFERROR(VLOOKUP(DI47,'PS-FS'!$D$1:$H$56,5,FALSE),"00:00")</f>
        <v>0</v>
      </c>
      <c r="DM47" s="25">
        <f t="shared" si="15"/>
        <v>1.4131944444444444</v>
      </c>
      <c r="DN47" s="26" t="s">
        <v>19</v>
      </c>
      <c r="DO47" s="22">
        <f>VLOOKUP(DN47,'PS-FS'!$D$2:$F$56,2,FALSE)</f>
        <v>0.20833333333333334</v>
      </c>
      <c r="DP47" s="22">
        <f>VLOOKUP(DN47,'PS-FS'!$D$2:$F$56,3,FALSE)</f>
        <v>0.5</v>
      </c>
      <c r="DQ47" s="23">
        <f>IFERROR(VLOOKUP(DN47,'PS-FS'!$D$1:$H$56,5,FALSE),"00:00")</f>
        <v>0.29166666666666663</v>
      </c>
      <c r="DR47" s="27" t="s">
        <v>20</v>
      </c>
      <c r="DS47" s="22">
        <f>VLOOKUP(DR47,'PS-FS'!$D$2:$F$56,2,FALSE)</f>
        <v>0.21180555555555558</v>
      </c>
      <c r="DT47" s="22">
        <f>VLOOKUP(DR47,'PS-FS'!$D$2:$F$56,3,FALSE)</f>
        <v>0.42013888888888895</v>
      </c>
      <c r="DU47" s="23">
        <f>IFERROR(VLOOKUP(DR47,'PS-FS'!$D$1:$H$56,5,FALSE),"00:00")</f>
        <v>0.20833333333333337</v>
      </c>
      <c r="DV47" s="33" t="s">
        <v>27</v>
      </c>
      <c r="DW47" s="22">
        <f>VLOOKUP(DV47,'PS-FS'!$D$2:$F$56,2,FALSE)</f>
        <v>0.20833333333333334</v>
      </c>
      <c r="DX47" s="22">
        <f>VLOOKUP(DV47,'PS-FS'!$D$2:$F$56,3,FALSE)</f>
        <v>0.53472222222222188</v>
      </c>
      <c r="DY47" s="23">
        <f>IFERROR(VLOOKUP(DV47,'PS-FS'!$D$1:$H$56,5,FALSE),"00:00")</f>
        <v>0.31249999999999961</v>
      </c>
      <c r="DZ47" s="27" t="s">
        <v>20</v>
      </c>
      <c r="EA47" s="22">
        <f>VLOOKUP(DZ47,'PS-FS'!$D$2:$F$56,2,FALSE)</f>
        <v>0.21180555555555558</v>
      </c>
      <c r="EB47" s="22">
        <f>VLOOKUP(DZ47,'PS-FS'!$D$2:$F$56,3,FALSE)</f>
        <v>0.42013888888888895</v>
      </c>
      <c r="EC47" s="23">
        <f>IFERROR(VLOOKUP(DZ47,'PS-FS'!$D$1:$H$56,5,FALSE),"00:00")</f>
        <v>0.20833333333333337</v>
      </c>
      <c r="ED47" s="27" t="s">
        <v>20</v>
      </c>
      <c r="EE47" s="22">
        <f>VLOOKUP(ED47,'PS-FS'!$D$2:$F$56,2,FALSE)</f>
        <v>0.21180555555555558</v>
      </c>
      <c r="EF47" s="22">
        <f>VLOOKUP(ED47,'PS-FS'!$D$2:$F$56,3,FALSE)</f>
        <v>0.42013888888888895</v>
      </c>
      <c r="EG47" s="23">
        <f>IFERROR(VLOOKUP(ED47,'PS-FS'!$D$1:$H$56,5,FALSE),"00:00")</f>
        <v>0.20833333333333337</v>
      </c>
      <c r="EH47" s="27" t="s">
        <v>36</v>
      </c>
      <c r="EI47" s="22">
        <f>VLOOKUP(EH47,'PS-FS'!$D$2:$F$56,2,FALSE)</f>
        <v>0.23958333333333334</v>
      </c>
      <c r="EJ47" s="22">
        <f>VLOOKUP(EH47,'PS-FS'!$D$2:$F$56,3,FALSE)</f>
        <v>0.42361111111111116</v>
      </c>
      <c r="EK47" s="23">
        <f>IFERROR(VLOOKUP(EH47,'PS-FS'!$D$1:$H$56,5,FALSE),"00:00")</f>
        <v>0.18402777777777782</v>
      </c>
      <c r="EL47" s="26" t="s">
        <v>18</v>
      </c>
      <c r="EM47" s="22" t="str">
        <f>VLOOKUP(EL47,'PS-FS'!$D$2:$F$56,2,FALSE)</f>
        <v>-</v>
      </c>
      <c r="EN47" s="22" t="str">
        <f>VLOOKUP(EL47,'PS-FS'!$D$2:$F$56,3,FALSE)</f>
        <v>-</v>
      </c>
      <c r="EO47" s="23" t="s">
        <v>17</v>
      </c>
      <c r="EP47" s="25">
        <f t="shared" si="16"/>
        <v>1.4131944444444444</v>
      </c>
      <c r="EQ47" s="26" t="s">
        <v>19</v>
      </c>
      <c r="ER47" s="22">
        <f>VLOOKUP(EQ47,'PS-FS'!$D$2:$F$56,2,FALSE)</f>
        <v>0.20833333333333334</v>
      </c>
      <c r="ES47" s="22">
        <f>VLOOKUP(EQ47,'PS-FS'!$D$2:$F$56,3,FALSE)</f>
        <v>0.5</v>
      </c>
      <c r="ET47" s="23">
        <f>IFERROR(VLOOKUP(EQ47,'PS-FS'!$D$1:$H$56,5,FALSE),"00:00")</f>
        <v>0.29166666666666663</v>
      </c>
      <c r="EU47" s="29" t="s">
        <v>35</v>
      </c>
      <c r="EV47" s="22">
        <f>VLOOKUP(EU47,'PS-FS'!$D$2:$F$56,2,FALSE)</f>
        <v>0.20486111111111113</v>
      </c>
      <c r="EW47" s="22">
        <f>VLOOKUP(EU47,'PS-FS'!$D$2:$F$56,3,FALSE)</f>
        <v>0.5069444444444442</v>
      </c>
      <c r="EX47" s="23">
        <f>IFERROR(VLOOKUP(EU47,'PS-FS'!$D$1:$H$56,5,FALSE),"00:00")</f>
        <v>0.28819444444444414</v>
      </c>
      <c r="EY47" s="29" t="s">
        <v>35</v>
      </c>
      <c r="EZ47" s="22">
        <f>VLOOKUP(EY47,'PS-FS'!$D$2:$F$56,2,FALSE)</f>
        <v>0.20486111111111113</v>
      </c>
      <c r="FA47" s="22">
        <f>VLOOKUP(EY47,'PS-FS'!$D$2:$F$56,3,FALSE)</f>
        <v>0.5069444444444442</v>
      </c>
      <c r="FB47" s="23">
        <f>IFERROR(VLOOKUP(EY47,'PS-FS'!$D$1:$H$56,5,FALSE),"00:00")</f>
        <v>0.28819444444444414</v>
      </c>
      <c r="FC47" s="29" t="s">
        <v>35</v>
      </c>
      <c r="FD47" s="22">
        <f>VLOOKUP(FC47,'PS-FS'!$D$2:$F$56,2,FALSE)</f>
        <v>0.20486111111111113</v>
      </c>
      <c r="FE47" s="22">
        <f>VLOOKUP(FC47,'PS-FS'!$D$2:$F$56,3,FALSE)</f>
        <v>0.5069444444444442</v>
      </c>
      <c r="FF47" s="23">
        <f>IFERROR(VLOOKUP(FC47,'PS-FS'!$D$1:$H$56,5,FALSE),"00:00")</f>
        <v>0.28819444444444414</v>
      </c>
      <c r="FG47" s="26" t="s">
        <v>18</v>
      </c>
      <c r="FH47" s="22" t="str">
        <f>VLOOKUP(FG47,'PS-FS'!$D$2:$F$56,2,FALSE)</f>
        <v>-</v>
      </c>
      <c r="FI47" s="22" t="str">
        <f>VLOOKUP(FG47,'PS-FS'!$D$2:$F$56,3,FALSE)</f>
        <v>-</v>
      </c>
      <c r="FJ47" s="23">
        <f>IFERROR(VLOOKUP(FG47,'PS-FS'!$D$1:$H$56,5,FALSE),"00:00")</f>
        <v>0</v>
      </c>
      <c r="FK47" s="21" t="s">
        <v>18</v>
      </c>
      <c r="FL47" s="22" t="str">
        <f>VLOOKUP(FK47,'PS-FS'!$D$2:$F$56,2,FALSE)</f>
        <v>-</v>
      </c>
      <c r="FM47" s="22" t="str">
        <f>VLOOKUP(FK47,'PS-FS'!$D$2:$F$56,3,FALSE)</f>
        <v>-</v>
      </c>
      <c r="FN47" s="23">
        <f>IFERROR(VLOOKUP(FK47,'PS-FS'!$D$1:$H$56,5,FALSE),"00:00")</f>
        <v>0</v>
      </c>
      <c r="FO47" s="29" t="s">
        <v>40</v>
      </c>
      <c r="FP47" s="22">
        <f>VLOOKUP(FO47,'PS-FS'!$D$2:$F$56,2,FALSE)</f>
        <v>0.27777777777777779</v>
      </c>
      <c r="FQ47" s="22">
        <f>VLOOKUP(FO47,'PS-FS'!$D$2:$F$56,3,FALSE)</f>
        <v>0.54861111111111083</v>
      </c>
      <c r="FR47" s="23">
        <v>0.27430555555555469</v>
      </c>
      <c r="FS47" s="25">
        <f t="shared" si="17"/>
        <v>1.4305555555555538</v>
      </c>
    </row>
    <row r="48" spans="1:175" ht="30.75" customHeight="1" x14ac:dyDescent="0.3">
      <c r="A48" s="55" t="s">
        <v>126</v>
      </c>
      <c r="B48" s="31" t="s">
        <v>18</v>
      </c>
      <c r="C48" s="22"/>
      <c r="D48" s="22"/>
      <c r="E48" s="23" t="s">
        <v>17</v>
      </c>
      <c r="F48" s="28" t="s">
        <v>33</v>
      </c>
      <c r="G48" s="47">
        <v>0.21527777777777779</v>
      </c>
      <c r="H48" s="47">
        <v>0.53125</v>
      </c>
      <c r="I48" s="23">
        <v>0.31597222222222221</v>
      </c>
      <c r="J48" s="28" t="s">
        <v>33</v>
      </c>
      <c r="K48" s="47">
        <v>0.21527777777777779</v>
      </c>
      <c r="L48" s="47">
        <v>0.53125</v>
      </c>
      <c r="M48" s="23">
        <v>0.31597222222222221</v>
      </c>
      <c r="N48" s="28" t="s">
        <v>33</v>
      </c>
      <c r="O48" s="47">
        <v>0.21527777777777779</v>
      </c>
      <c r="P48" s="47">
        <v>0.53125</v>
      </c>
      <c r="Q48" s="23">
        <v>0.31597222222222221</v>
      </c>
      <c r="R48" s="26" t="s">
        <v>19</v>
      </c>
      <c r="S48" s="42">
        <v>0.20833333333333334</v>
      </c>
      <c r="T48" s="42">
        <v>0.5</v>
      </c>
      <c r="U48" s="23">
        <v>0.29166666666666669</v>
      </c>
      <c r="V48" s="26" t="s">
        <v>18</v>
      </c>
      <c r="W48" s="22"/>
      <c r="X48" s="22"/>
      <c r="Y48" s="23" t="s">
        <v>17</v>
      </c>
      <c r="Z48" s="37" t="s">
        <v>39</v>
      </c>
      <c r="AA48" s="46">
        <v>0.49652777777777779</v>
      </c>
      <c r="AB48" s="46">
        <v>0.80902777777777779</v>
      </c>
      <c r="AC48" s="23">
        <v>0.3125</v>
      </c>
      <c r="AD48" s="25">
        <f t="shared" si="12"/>
        <v>1.5520833333333333</v>
      </c>
      <c r="AE48" s="27" t="s">
        <v>37</v>
      </c>
      <c r="AF48" s="22">
        <v>0.2048611111111111</v>
      </c>
      <c r="AG48" s="22">
        <v>0.51041666666666663</v>
      </c>
      <c r="AH48" s="23">
        <v>0.30555555555555552</v>
      </c>
      <c r="AI48" s="26" t="s">
        <v>18</v>
      </c>
      <c r="AJ48" s="22" t="s">
        <v>16</v>
      </c>
      <c r="AK48" s="22" t="s">
        <v>16</v>
      </c>
      <c r="AL48" s="23" t="s">
        <v>17</v>
      </c>
      <c r="AM48" s="27" t="s">
        <v>37</v>
      </c>
      <c r="AN48" s="22">
        <v>0.2048611111111111</v>
      </c>
      <c r="AO48" s="22">
        <v>0.51041666666666663</v>
      </c>
      <c r="AP48" s="23">
        <v>0.30555555555555552</v>
      </c>
      <c r="AQ48" s="27" t="s">
        <v>37</v>
      </c>
      <c r="AR48" s="22">
        <v>0.2048611111111111</v>
      </c>
      <c r="AS48" s="22">
        <v>0.51041666666666663</v>
      </c>
      <c r="AT48" s="23">
        <v>0.30555555555555552</v>
      </c>
      <c r="AU48" s="27" t="s">
        <v>37</v>
      </c>
      <c r="AV48" s="22">
        <v>0.2048611111111111</v>
      </c>
      <c r="AW48" s="22">
        <v>0.51041666666666663</v>
      </c>
      <c r="AX48" s="23">
        <v>0.30555555555555552</v>
      </c>
      <c r="AY48" s="26" t="s">
        <v>18</v>
      </c>
      <c r="AZ48" s="22"/>
      <c r="BA48" s="22"/>
      <c r="BB48" s="23" t="s">
        <v>17</v>
      </c>
      <c r="BC48" s="37" t="s">
        <v>18</v>
      </c>
      <c r="BD48" s="22" t="s">
        <v>16</v>
      </c>
      <c r="BE48" s="22" t="s">
        <v>16</v>
      </c>
      <c r="BF48" s="23" t="s">
        <v>17</v>
      </c>
      <c r="BG48" s="25">
        <f t="shared" si="13"/>
        <v>1.2222222222222221</v>
      </c>
      <c r="BH48" s="30" t="s">
        <v>23</v>
      </c>
      <c r="BI48" s="22">
        <f>VLOOKUP(BH48,'PS-FS'!$D$2:$F$56,2,FALSE)</f>
        <v>0.52777777777777757</v>
      </c>
      <c r="BJ48" s="22">
        <f>VLOOKUP(BH48,'PS-FS'!$D$2:$F$56,3,FALSE)</f>
        <v>0.83333333333333204</v>
      </c>
      <c r="BK48" s="23">
        <f>IFERROR(VLOOKUP(BH48,'PS-FS'!$D$1:$H$56,5,FALSE),"00:00")</f>
        <v>0.29166666666666557</v>
      </c>
      <c r="BL48" s="35" t="s">
        <v>29</v>
      </c>
      <c r="BM48" s="22">
        <f>VLOOKUP(BL48,'PS-FS'!$D$2:$F$56,2,FALSE)</f>
        <v>0.55902777777777757</v>
      </c>
      <c r="BN48" s="22">
        <f>VLOOKUP(BL48,'PS-FS'!$D$2:$F$56,3,FALSE)</f>
        <v>0.83680555555555503</v>
      </c>
      <c r="BO48" s="23">
        <f>IFERROR(VLOOKUP(BL48,'PS-FS'!$D$1:$H$56,5,FALSE),"00:00")</f>
        <v>0.26388888888888856</v>
      </c>
      <c r="BP48" s="32" t="s">
        <v>25</v>
      </c>
      <c r="BQ48" s="22">
        <f>VLOOKUP(BP48,'PS-FS'!$D$2:$F$56,2,FALSE)</f>
        <v>0.69097222222222188</v>
      </c>
      <c r="BR48" s="22">
        <f>VLOOKUP(BP48,'PS-FS'!$D$2:$F$56,3,FALSE)</f>
        <v>0.95833333333333337</v>
      </c>
      <c r="BS48" s="23">
        <f>IFERROR(VLOOKUP(BP48,'PS-FS'!$D$1:$H$56,5,FALSE),"00:00")</f>
        <v>0.2534722222222226</v>
      </c>
      <c r="BT48" s="31" t="s">
        <v>18</v>
      </c>
      <c r="BU48" s="22" t="str">
        <f>VLOOKUP(BT48,'PS-FS'!$D$2:$F$56,2,FALSE)</f>
        <v>-</v>
      </c>
      <c r="BV48" s="22" t="str">
        <f>VLOOKUP(BT48,'PS-FS'!$D$2:$F$56,3,FALSE)</f>
        <v>-</v>
      </c>
      <c r="BW48" s="23">
        <f>IFERROR(VLOOKUP(BT48,'PS-FS'!$D$1:$H$56,5,FALSE),"00:00")</f>
        <v>0</v>
      </c>
      <c r="BX48" s="32" t="s">
        <v>25</v>
      </c>
      <c r="BY48" s="22">
        <f>VLOOKUP(BX48,'PS-FS'!$D$2:$F$56,2,FALSE)</f>
        <v>0.69097222222222188</v>
      </c>
      <c r="BZ48" s="22">
        <f>VLOOKUP(BX48,'PS-FS'!$D$2:$F$56,3,FALSE)</f>
        <v>0.95833333333333337</v>
      </c>
      <c r="CA48" s="23">
        <f>IFERROR(VLOOKUP(BX48,'PS-FS'!$D$1:$H$56,5,FALSE),"00:00")</f>
        <v>0.2534722222222226</v>
      </c>
      <c r="CB48" s="32" t="s">
        <v>30</v>
      </c>
      <c r="CC48" s="22">
        <f>VLOOKUP(CB48,'PS-FS'!$D$2:$F$56,2,FALSE)</f>
        <v>0.70138888888888862</v>
      </c>
      <c r="CD48" s="22">
        <f>VLOOKUP(CB48,'PS-FS'!$D$2:$F$56,3,FALSE)</f>
        <v>0.95833333333333337</v>
      </c>
      <c r="CE48" s="23">
        <f>IFERROR(VLOOKUP(CB48,'PS-FS'!$D$1:$H$56,5,FALSE),"00:00")</f>
        <v>0.25694444444444475</v>
      </c>
      <c r="CF48" s="26" t="s">
        <v>18</v>
      </c>
      <c r="CG48" s="22" t="str">
        <f>VLOOKUP(CF48,'PS-FS'!$D$2:$F$56,2,FALSE)</f>
        <v>-</v>
      </c>
      <c r="CH48" s="22" t="str">
        <f>VLOOKUP(CF48,'PS-FS'!$D$2:$F$56,3,FALSE)</f>
        <v>-</v>
      </c>
      <c r="CI48" s="23">
        <f>IFERROR(VLOOKUP(CF48,'PS-FS'!$D$1:$H$56,5,FALSE),"00:00")</f>
        <v>0</v>
      </c>
      <c r="CJ48" s="25">
        <f t="shared" si="14"/>
        <v>1.3194444444444442</v>
      </c>
      <c r="CK48" s="32" t="s">
        <v>25</v>
      </c>
      <c r="CL48" s="22">
        <f>VLOOKUP(CK48,'PS-FS'!$D$2:$F$56,2,FALSE)</f>
        <v>0.69097222222222188</v>
      </c>
      <c r="CM48" s="22">
        <f>VLOOKUP(CK48,'PS-FS'!$D$2:$F$56,3,FALSE)</f>
        <v>0.95833333333333337</v>
      </c>
      <c r="CN48" s="23">
        <f>IFERROR(VLOOKUP(CK48,'PS-FS'!$D$1:$H$56,5,FALSE),"00:00")</f>
        <v>0.2534722222222226</v>
      </c>
      <c r="CO48" s="32" t="s">
        <v>25</v>
      </c>
      <c r="CP48" s="22">
        <f>VLOOKUP(CO48,'PS-FS'!$D$2:$F$56,2,FALSE)</f>
        <v>0.69097222222222188</v>
      </c>
      <c r="CQ48" s="22">
        <f>VLOOKUP(CO48,'PS-FS'!$D$2:$F$56,3,FALSE)</f>
        <v>0.95833333333333337</v>
      </c>
      <c r="CR48" s="23">
        <f>IFERROR(VLOOKUP(CO48,'PS-FS'!$D$1:$H$56,5,FALSE),"00:00")</f>
        <v>0.2534722222222226</v>
      </c>
      <c r="CS48" s="35" t="s">
        <v>29</v>
      </c>
      <c r="CT48" s="22">
        <f>VLOOKUP(CS48,'PS-FS'!$D$2:$F$56,2,FALSE)</f>
        <v>0.55902777777777757</v>
      </c>
      <c r="CU48" s="22">
        <f>VLOOKUP(CS48,'PS-FS'!$D$2:$F$56,3,FALSE)</f>
        <v>0.83680555555555503</v>
      </c>
      <c r="CV48" s="23">
        <f>IFERROR(VLOOKUP(CS48,'PS-FS'!$D$1:$H$56,5,FALSE),"00:00")</f>
        <v>0.26388888888888856</v>
      </c>
      <c r="CW48" s="32" t="s">
        <v>25</v>
      </c>
      <c r="CX48" s="22">
        <f>VLOOKUP(CW48,'PS-FS'!$D$2:$F$56,2,FALSE)</f>
        <v>0.69097222222222188</v>
      </c>
      <c r="CY48" s="22">
        <f>VLOOKUP(CW48,'PS-FS'!$D$2:$F$56,3,FALSE)</f>
        <v>0.95833333333333337</v>
      </c>
      <c r="CZ48" s="23">
        <f>IFERROR(VLOOKUP(CW48,'PS-FS'!$D$1:$H$56,5,FALSE),"00:00")</f>
        <v>0.2534722222222226</v>
      </c>
      <c r="DA48" s="35" t="s">
        <v>29</v>
      </c>
      <c r="DB48" s="22">
        <f>VLOOKUP(DA48,'PS-FS'!$D$2:$F$56,2,FALSE)</f>
        <v>0.55902777777777757</v>
      </c>
      <c r="DC48" s="22">
        <f>VLOOKUP(DA48,'PS-FS'!$D$2:$F$56,3,FALSE)</f>
        <v>0.83680555555555503</v>
      </c>
      <c r="DD48" s="23">
        <f>IFERROR(VLOOKUP(DA48,'PS-FS'!$D$1:$H$56,5,FALSE),"00:00")</f>
        <v>0.26388888888888856</v>
      </c>
      <c r="DE48" s="34" t="s">
        <v>18</v>
      </c>
      <c r="DF48" s="22" t="str">
        <f>VLOOKUP(DE48,'PS-FS'!$D$2:$F$56,2,FALSE)</f>
        <v>-</v>
      </c>
      <c r="DG48" s="22" t="str">
        <f>VLOOKUP(DE48,'PS-FS'!$D$2:$F$56,3,FALSE)</f>
        <v>-</v>
      </c>
      <c r="DH48" s="23">
        <f>IFERROR(VLOOKUP(DE48,'PS-FS'!$D$1:$H$56,5,FALSE),"00:00")</f>
        <v>0</v>
      </c>
      <c r="DI48" s="26" t="s">
        <v>18</v>
      </c>
      <c r="DJ48" s="22" t="str">
        <f>VLOOKUP(DI48,'PS-FS'!$D$2:$F$56,2,FALSE)</f>
        <v>-</v>
      </c>
      <c r="DK48" s="22" t="str">
        <f>VLOOKUP(DI48,'PS-FS'!$D$2:$F$56,3,FALSE)</f>
        <v>-</v>
      </c>
      <c r="DL48" s="23">
        <f>IFERROR(VLOOKUP(DI48,'PS-FS'!$D$1:$H$56,5,FALSE),"00:00")</f>
        <v>0</v>
      </c>
      <c r="DM48" s="25">
        <f t="shared" si="15"/>
        <v>1.2881944444444449</v>
      </c>
      <c r="DN48" s="27" t="s">
        <v>20</v>
      </c>
      <c r="DO48" s="22">
        <f>VLOOKUP(DN48,'PS-FS'!$D$2:$F$56,2,FALSE)</f>
        <v>0.21180555555555558</v>
      </c>
      <c r="DP48" s="22">
        <f>VLOOKUP(DN48,'PS-FS'!$D$2:$F$56,3,FALSE)</f>
        <v>0.42013888888888895</v>
      </c>
      <c r="DQ48" s="23">
        <f>IFERROR(VLOOKUP(DN48,'PS-FS'!$D$1:$H$56,5,FALSE),"00:00")</f>
        <v>0.20833333333333337</v>
      </c>
      <c r="DR48" s="26" t="s">
        <v>19</v>
      </c>
      <c r="DS48" s="22">
        <f>VLOOKUP(DR48,'PS-FS'!$D$2:$F$56,2,FALSE)</f>
        <v>0.20833333333333334</v>
      </c>
      <c r="DT48" s="22">
        <f>VLOOKUP(DR48,'PS-FS'!$D$2:$F$56,3,FALSE)</f>
        <v>0.5</v>
      </c>
      <c r="DU48" s="23">
        <f>IFERROR(VLOOKUP(DR48,'PS-FS'!$D$1:$H$56,5,FALSE),"00:00")</f>
        <v>0.29166666666666663</v>
      </c>
      <c r="DV48" s="27" t="s">
        <v>20</v>
      </c>
      <c r="DW48" s="22">
        <f>VLOOKUP(DV48,'PS-FS'!$D$2:$F$56,2,FALSE)</f>
        <v>0.21180555555555558</v>
      </c>
      <c r="DX48" s="22">
        <f>VLOOKUP(DV48,'PS-FS'!$D$2:$F$56,3,FALSE)</f>
        <v>0.42013888888888895</v>
      </c>
      <c r="DY48" s="23">
        <f>IFERROR(VLOOKUP(DV48,'PS-FS'!$D$1:$H$56,5,FALSE),"00:00")</f>
        <v>0.20833333333333337</v>
      </c>
      <c r="DZ48" s="33" t="s">
        <v>27</v>
      </c>
      <c r="EA48" s="22">
        <f>VLOOKUP(DZ48,'PS-FS'!$D$2:$F$56,2,FALSE)</f>
        <v>0.20833333333333334</v>
      </c>
      <c r="EB48" s="22">
        <f>VLOOKUP(DZ48,'PS-FS'!$D$2:$F$56,3,FALSE)</f>
        <v>0.53472222222222188</v>
      </c>
      <c r="EC48" s="23">
        <f>IFERROR(VLOOKUP(DZ48,'PS-FS'!$D$1:$H$56,5,FALSE),"00:00")</f>
        <v>0.31249999999999961</v>
      </c>
      <c r="ED48" s="34" t="s">
        <v>18</v>
      </c>
      <c r="EE48" s="22" t="str">
        <f>VLOOKUP(ED48,'PS-FS'!$D$2:$F$56,2,FALSE)</f>
        <v>-</v>
      </c>
      <c r="EF48" s="22" t="str">
        <f>VLOOKUP(ED48,'PS-FS'!$D$2:$F$56,3,FALSE)</f>
        <v>-</v>
      </c>
      <c r="EG48" s="23">
        <f>IFERROR(VLOOKUP(ED48,'PS-FS'!$D$1:$H$56,5,FALSE),"00:00")</f>
        <v>0</v>
      </c>
      <c r="EH48" s="26" t="s">
        <v>18</v>
      </c>
      <c r="EI48" s="22" t="str">
        <f>VLOOKUP(EH48,'PS-FS'!$D$2:$F$56,2,FALSE)</f>
        <v>-</v>
      </c>
      <c r="EJ48" s="22" t="str">
        <f>VLOOKUP(EH48,'PS-FS'!$D$2:$F$56,3,FALSE)</f>
        <v>-</v>
      </c>
      <c r="EK48" s="23">
        <f>IFERROR(VLOOKUP(EH48,'PS-FS'!$D$1:$H$56,5,FALSE),"00:00")</f>
        <v>0</v>
      </c>
      <c r="EL48" s="30" t="s">
        <v>28</v>
      </c>
      <c r="EM48" s="22">
        <f>VLOOKUP(EL48,'PS-FS'!$D$2:$F$56,2,FALSE)</f>
        <v>0.55208333333333315</v>
      </c>
      <c r="EN48" s="22">
        <f>VLOOKUP(EL48,'PS-FS'!$D$2:$F$56,3,FALSE)</f>
        <v>0.82638888888888784</v>
      </c>
      <c r="EO48" s="23" t="s">
        <v>17</v>
      </c>
      <c r="EP48" s="25">
        <f t="shared" si="16"/>
        <v>1.020833333333333</v>
      </c>
      <c r="EQ48" s="26" t="s">
        <v>19</v>
      </c>
      <c r="ER48" s="22">
        <f>VLOOKUP(EQ48,'PS-FS'!$D$2:$F$56,2,FALSE)</f>
        <v>0.20833333333333334</v>
      </c>
      <c r="ES48" s="22">
        <f>VLOOKUP(EQ48,'PS-FS'!$D$2:$F$56,3,FALSE)</f>
        <v>0.5</v>
      </c>
      <c r="ET48" s="23">
        <f>IFERROR(VLOOKUP(EQ48,'PS-FS'!$D$1:$H$56,5,FALSE),"00:00")</f>
        <v>0.29166666666666663</v>
      </c>
      <c r="EU48" s="27" t="s">
        <v>20</v>
      </c>
      <c r="EV48" s="22">
        <f>VLOOKUP(EU48,'PS-FS'!$D$2:$F$56,2,FALSE)</f>
        <v>0.21180555555555558</v>
      </c>
      <c r="EW48" s="22">
        <f>VLOOKUP(EU48,'PS-FS'!$D$2:$F$56,3,FALSE)</f>
        <v>0.42013888888888895</v>
      </c>
      <c r="EX48" s="23">
        <f>IFERROR(VLOOKUP(EU48,'PS-FS'!$D$1:$H$56,5,FALSE),"00:00")</f>
        <v>0.20833333333333337</v>
      </c>
      <c r="EY48" s="33" t="s">
        <v>27</v>
      </c>
      <c r="EZ48" s="22">
        <f>VLOOKUP(EY48,'PS-FS'!$D$2:$F$56,2,FALSE)</f>
        <v>0.20833333333333334</v>
      </c>
      <c r="FA48" s="22">
        <f>VLOOKUP(EY48,'PS-FS'!$D$2:$F$56,3,FALSE)</f>
        <v>0.53472222222222188</v>
      </c>
      <c r="FB48" s="23">
        <f>IFERROR(VLOOKUP(EY48,'PS-FS'!$D$1:$H$56,5,FALSE),"00:00")</f>
        <v>0.31249999999999961</v>
      </c>
      <c r="FC48" s="27" t="s">
        <v>20</v>
      </c>
      <c r="FD48" s="22">
        <f>VLOOKUP(FC48,'PS-FS'!$D$2:$F$56,2,FALSE)</f>
        <v>0.21180555555555558</v>
      </c>
      <c r="FE48" s="22">
        <f>VLOOKUP(FC48,'PS-FS'!$D$2:$F$56,3,FALSE)</f>
        <v>0.42013888888888895</v>
      </c>
      <c r="FF48" s="23">
        <f>IFERROR(VLOOKUP(FC48,'PS-FS'!$D$1:$H$56,5,FALSE),"00:00")</f>
        <v>0.20833333333333337</v>
      </c>
      <c r="FG48" s="27" t="s">
        <v>20</v>
      </c>
      <c r="FH48" s="22">
        <f>VLOOKUP(FG48,'PS-FS'!$D$2:$F$56,2,FALSE)</f>
        <v>0.21180555555555558</v>
      </c>
      <c r="FI48" s="22">
        <f>VLOOKUP(FG48,'PS-FS'!$D$2:$F$56,3,FALSE)</f>
        <v>0.42013888888888895</v>
      </c>
      <c r="FJ48" s="23">
        <f>IFERROR(VLOOKUP(FG48,'PS-FS'!$D$1:$H$56,5,FALSE),"00:00")</f>
        <v>0.20833333333333337</v>
      </c>
      <c r="FK48" s="27" t="s">
        <v>36</v>
      </c>
      <c r="FL48" s="22">
        <f>VLOOKUP(FK48,'PS-FS'!$D$2:$F$56,2,FALSE)</f>
        <v>0.23958333333333334</v>
      </c>
      <c r="FM48" s="22">
        <f>VLOOKUP(FK48,'PS-FS'!$D$2:$F$56,3,FALSE)</f>
        <v>0.42361111111111116</v>
      </c>
      <c r="FN48" s="23">
        <f>IFERROR(VLOOKUP(FK48,'PS-FS'!$D$1:$H$56,5,FALSE),"00:00")</f>
        <v>0.18402777777777782</v>
      </c>
      <c r="FO48" s="26" t="s">
        <v>18</v>
      </c>
      <c r="FP48" s="22" t="str">
        <f>VLOOKUP(FO48,'PS-FS'!$D$2:$F$56,2,FALSE)</f>
        <v>-</v>
      </c>
      <c r="FQ48" s="22" t="str">
        <f>VLOOKUP(FO48,'PS-FS'!$D$2:$F$56,3,FALSE)</f>
        <v>-</v>
      </c>
      <c r="FR48" s="23" t="s">
        <v>17</v>
      </c>
      <c r="FS48" s="25">
        <f t="shared" si="17"/>
        <v>1.4131944444444444</v>
      </c>
    </row>
    <row r="49" spans="1:175" ht="30.75" customHeight="1" x14ac:dyDescent="0.3">
      <c r="A49" s="55" t="s">
        <v>127</v>
      </c>
      <c r="B49" s="21" t="s">
        <v>15</v>
      </c>
      <c r="C49" s="22" t="s">
        <v>16</v>
      </c>
      <c r="D49" s="22" t="s">
        <v>16</v>
      </c>
      <c r="E49" s="23" t="s">
        <v>17</v>
      </c>
      <c r="F49" s="21" t="s">
        <v>15</v>
      </c>
      <c r="G49" s="22" t="s">
        <v>16</v>
      </c>
      <c r="H49" s="22" t="s">
        <v>16</v>
      </c>
      <c r="I49" s="23" t="s">
        <v>17</v>
      </c>
      <c r="J49" s="21" t="s">
        <v>15</v>
      </c>
      <c r="K49" s="22" t="s">
        <v>16</v>
      </c>
      <c r="L49" s="22" t="s">
        <v>16</v>
      </c>
      <c r="M49" s="23" t="s">
        <v>17</v>
      </c>
      <c r="N49" s="21" t="s">
        <v>15</v>
      </c>
      <c r="O49" s="22" t="s">
        <v>16</v>
      </c>
      <c r="P49" s="22" t="s">
        <v>16</v>
      </c>
      <c r="Q49" s="23" t="s">
        <v>17</v>
      </c>
      <c r="R49" s="21" t="s">
        <v>15</v>
      </c>
      <c r="S49" s="22" t="s">
        <v>16</v>
      </c>
      <c r="T49" s="22" t="s">
        <v>16</v>
      </c>
      <c r="U49" s="23" t="s">
        <v>17</v>
      </c>
      <c r="V49" s="21" t="s">
        <v>15</v>
      </c>
      <c r="W49" s="22" t="s">
        <v>16</v>
      </c>
      <c r="X49" s="22" t="s">
        <v>16</v>
      </c>
      <c r="Y49" s="23" t="s">
        <v>17</v>
      </c>
      <c r="Z49" s="21" t="s">
        <v>18</v>
      </c>
      <c r="AA49" s="22" t="s">
        <v>16</v>
      </c>
      <c r="AB49" s="22" t="s">
        <v>16</v>
      </c>
      <c r="AC49" s="23" t="s">
        <v>17</v>
      </c>
      <c r="AD49" s="25">
        <f t="shared" si="12"/>
        <v>0</v>
      </c>
      <c r="AE49" s="26" t="s">
        <v>19</v>
      </c>
      <c r="AF49" s="22">
        <v>0.20833333333333334</v>
      </c>
      <c r="AG49" s="22">
        <v>0.5</v>
      </c>
      <c r="AH49" s="23">
        <v>0.29166666666666669</v>
      </c>
      <c r="AI49" s="26" t="s">
        <v>19</v>
      </c>
      <c r="AJ49" s="22">
        <v>0.20833333333333334</v>
      </c>
      <c r="AK49" s="22">
        <v>0.5</v>
      </c>
      <c r="AL49" s="23">
        <v>0.29166666666666669</v>
      </c>
      <c r="AM49" s="26" t="s">
        <v>18</v>
      </c>
      <c r="AN49" s="22" t="s">
        <v>16</v>
      </c>
      <c r="AO49" s="22" t="s">
        <v>16</v>
      </c>
      <c r="AP49" s="23" t="s">
        <v>17</v>
      </c>
      <c r="AQ49" s="29" t="s">
        <v>32</v>
      </c>
      <c r="AR49" s="22">
        <v>0.51736111111111116</v>
      </c>
      <c r="AS49" s="22">
        <v>0.81944444444444442</v>
      </c>
      <c r="AT49" s="23">
        <v>0.30208333333333326</v>
      </c>
      <c r="AU49" s="29" t="s">
        <v>32</v>
      </c>
      <c r="AV49" s="22">
        <v>0.51736111111111116</v>
      </c>
      <c r="AW49" s="22">
        <v>0.81944444444444442</v>
      </c>
      <c r="AX49" s="23">
        <v>0.30208333333333326</v>
      </c>
      <c r="AY49" s="29" t="s">
        <v>43</v>
      </c>
      <c r="AZ49" s="22">
        <v>0.51736111111111116</v>
      </c>
      <c r="BA49" s="22">
        <v>0.81944444444444442</v>
      </c>
      <c r="BB49" s="23">
        <v>0.30208333333333326</v>
      </c>
      <c r="BC49" s="21" t="s">
        <v>18</v>
      </c>
      <c r="BD49" s="22" t="s">
        <v>16</v>
      </c>
      <c r="BE49" s="22" t="s">
        <v>16</v>
      </c>
      <c r="BF49" s="23" t="s">
        <v>17</v>
      </c>
      <c r="BG49" s="25">
        <f t="shared" si="13"/>
        <v>1.4895833333333333</v>
      </c>
      <c r="BH49" s="26" t="s">
        <v>19</v>
      </c>
      <c r="BI49" s="22">
        <f>VLOOKUP(BH49,'PS-FS'!$D$2:$F$56,2,FALSE)</f>
        <v>0.20833333333333334</v>
      </c>
      <c r="BJ49" s="22">
        <f>VLOOKUP(BH49,'PS-FS'!$D$2:$F$56,3,FALSE)</f>
        <v>0.5</v>
      </c>
      <c r="BK49" s="23">
        <f>IFERROR(VLOOKUP(BH49,'PS-FS'!$D$1:$H$56,5,FALSE),"00:00")</f>
        <v>0.29166666666666663</v>
      </c>
      <c r="BL49" s="29" t="s">
        <v>35</v>
      </c>
      <c r="BM49" s="22">
        <f>VLOOKUP(BL49,'PS-FS'!$D$2:$F$56,2,FALSE)</f>
        <v>0.20486111111111113</v>
      </c>
      <c r="BN49" s="22">
        <f>VLOOKUP(BL49,'PS-FS'!$D$2:$F$56,3,FALSE)</f>
        <v>0.5069444444444442</v>
      </c>
      <c r="BO49" s="23">
        <f>IFERROR(VLOOKUP(BL49,'PS-FS'!$D$1:$H$56,5,FALSE),"00:00")</f>
        <v>0.28819444444444414</v>
      </c>
      <c r="BP49" s="29" t="s">
        <v>35</v>
      </c>
      <c r="BQ49" s="22">
        <f>VLOOKUP(BP49,'PS-FS'!$D$2:$F$56,2,FALSE)</f>
        <v>0.20486111111111113</v>
      </c>
      <c r="BR49" s="22">
        <f>VLOOKUP(BP49,'PS-FS'!$D$2:$F$56,3,FALSE)</f>
        <v>0.5069444444444442</v>
      </c>
      <c r="BS49" s="23">
        <f>IFERROR(VLOOKUP(BP49,'PS-FS'!$D$1:$H$56,5,FALSE),"00:00")</f>
        <v>0.28819444444444414</v>
      </c>
      <c r="BT49" s="29" t="s">
        <v>35</v>
      </c>
      <c r="BU49" s="22">
        <f>VLOOKUP(BT49,'PS-FS'!$D$2:$F$56,2,FALSE)</f>
        <v>0.20486111111111113</v>
      </c>
      <c r="BV49" s="22">
        <f>VLOOKUP(BT49,'PS-FS'!$D$2:$F$56,3,FALSE)</f>
        <v>0.5069444444444442</v>
      </c>
      <c r="BW49" s="23">
        <f>IFERROR(VLOOKUP(BT49,'PS-FS'!$D$1:$H$56,5,FALSE),"00:00")</f>
        <v>0.28819444444444414</v>
      </c>
      <c r="BX49" s="31" t="s">
        <v>24</v>
      </c>
      <c r="BY49" s="22">
        <f>VLOOKUP(BX49,'PS-FS'!$D$2:$F$56,2,FALSE)</f>
        <v>0.5</v>
      </c>
      <c r="BZ49" s="22">
        <f>VLOOKUP(BX49,'PS-FS'!$D$2:$F$56,3,FALSE)</f>
        <v>0.79166666666666663</v>
      </c>
      <c r="CA49" s="23">
        <f>IFERROR(VLOOKUP(BX49,'PS-FS'!$D$1:$H$56,5,FALSE),"00:00")</f>
        <v>0.29166666666666663</v>
      </c>
      <c r="CB49" s="34" t="s">
        <v>18</v>
      </c>
      <c r="CC49" s="22" t="str">
        <f>VLOOKUP(CB49,'PS-FS'!$D$2:$F$56,2,FALSE)</f>
        <v>-</v>
      </c>
      <c r="CD49" s="22" t="str">
        <f>VLOOKUP(CB49,'PS-FS'!$D$2:$F$56,3,FALSE)</f>
        <v>-</v>
      </c>
      <c r="CE49" s="23">
        <f>IFERROR(VLOOKUP(CB49,'PS-FS'!$D$1:$H$56,5,FALSE),"00:00")</f>
        <v>0</v>
      </c>
      <c r="CF49" s="26" t="s">
        <v>18</v>
      </c>
      <c r="CG49" s="22" t="str">
        <f>VLOOKUP(CF49,'PS-FS'!$D$2:$F$56,2,FALSE)</f>
        <v>-</v>
      </c>
      <c r="CH49" s="22" t="str">
        <f>VLOOKUP(CF49,'PS-FS'!$D$2:$F$56,3,FALSE)</f>
        <v>-</v>
      </c>
      <c r="CI49" s="23">
        <f>IFERROR(VLOOKUP(CF49,'PS-FS'!$D$1:$H$56,5,FALSE),"00:00")</f>
        <v>0</v>
      </c>
      <c r="CJ49" s="25">
        <f t="shared" si="14"/>
        <v>1.4479166666666656</v>
      </c>
      <c r="CK49" s="27" t="s">
        <v>20</v>
      </c>
      <c r="CL49" s="22">
        <f>VLOOKUP(CK49,'PS-FS'!$D$2:$F$56,2,FALSE)</f>
        <v>0.21180555555555558</v>
      </c>
      <c r="CM49" s="22">
        <f>VLOOKUP(CK49,'PS-FS'!$D$2:$F$56,3,FALSE)</f>
        <v>0.42013888888888895</v>
      </c>
      <c r="CN49" s="23">
        <f>IFERROR(VLOOKUP(CK49,'PS-FS'!$D$1:$H$56,5,FALSE),"00:00")</f>
        <v>0.20833333333333337</v>
      </c>
      <c r="CO49" s="33" t="s">
        <v>27</v>
      </c>
      <c r="CP49" s="22">
        <f>VLOOKUP(CO49,'PS-FS'!$D$2:$F$56,2,FALSE)</f>
        <v>0.20833333333333334</v>
      </c>
      <c r="CQ49" s="22">
        <f>VLOOKUP(CO49,'PS-FS'!$D$2:$F$56,3,FALSE)</f>
        <v>0.53472222222222188</v>
      </c>
      <c r="CR49" s="23">
        <f>IFERROR(VLOOKUP(CO49,'PS-FS'!$D$1:$H$56,5,FALSE),"00:00")</f>
        <v>0.31249999999999961</v>
      </c>
      <c r="CS49" s="27" t="s">
        <v>20</v>
      </c>
      <c r="CT49" s="22">
        <f>VLOOKUP(CS49,'PS-FS'!$D$2:$F$56,2,FALSE)</f>
        <v>0.21180555555555558</v>
      </c>
      <c r="CU49" s="22">
        <f>VLOOKUP(CS49,'PS-FS'!$D$2:$F$56,3,FALSE)</f>
        <v>0.42013888888888895</v>
      </c>
      <c r="CV49" s="23">
        <f>IFERROR(VLOOKUP(CS49,'PS-FS'!$D$1:$H$56,5,FALSE),"00:00")</f>
        <v>0.20833333333333337</v>
      </c>
      <c r="CW49" s="26" t="s">
        <v>19</v>
      </c>
      <c r="CX49" s="22">
        <f>VLOOKUP(CW49,'PS-FS'!$D$2:$F$56,2,FALSE)</f>
        <v>0.20833333333333334</v>
      </c>
      <c r="CY49" s="22">
        <f>VLOOKUP(CW49,'PS-FS'!$D$2:$F$56,3,FALSE)</f>
        <v>0.5</v>
      </c>
      <c r="CZ49" s="23">
        <f>IFERROR(VLOOKUP(CW49,'PS-FS'!$D$1:$H$56,5,FALSE),"00:00")</f>
        <v>0.29166666666666663</v>
      </c>
      <c r="DA49" s="34" t="s">
        <v>18</v>
      </c>
      <c r="DB49" s="22" t="str">
        <f>VLOOKUP(DA49,'PS-FS'!$D$2:$F$56,2,FALSE)</f>
        <v>-</v>
      </c>
      <c r="DC49" s="22" t="str">
        <f>VLOOKUP(DA49,'PS-FS'!$D$2:$F$56,3,FALSE)</f>
        <v>-</v>
      </c>
      <c r="DD49" s="23">
        <f>IFERROR(VLOOKUP(DA49,'PS-FS'!$D$1:$H$56,5,FALSE),"00:00")</f>
        <v>0</v>
      </c>
      <c r="DE49" s="35" t="s">
        <v>44</v>
      </c>
      <c r="DF49" s="22">
        <f>VLOOKUP(DE49,'PS-FS'!$D$2:$F$56,2,FALSE)</f>
        <v>0.55208333333333304</v>
      </c>
      <c r="DG49" s="22">
        <f>VLOOKUP(DE49,'PS-FS'!$D$2:$F$56,3,FALSE)</f>
        <v>0.79861111111111049</v>
      </c>
      <c r="DH49" s="23">
        <f>IFERROR(VLOOKUP(DE49,'PS-FS'!$D$1:$H$56,5,FALSE),"00:00")</f>
        <v>0.24652777777777746</v>
      </c>
      <c r="DI49" s="26" t="s">
        <v>18</v>
      </c>
      <c r="DJ49" s="22" t="str">
        <f>VLOOKUP(DI49,'PS-FS'!$D$2:$F$56,2,FALSE)</f>
        <v>-</v>
      </c>
      <c r="DK49" s="22" t="str">
        <f>VLOOKUP(DI49,'PS-FS'!$D$2:$F$56,3,FALSE)</f>
        <v>-</v>
      </c>
      <c r="DL49" s="23">
        <f>IFERROR(VLOOKUP(DI54,'PS-FS'!$D$1:$H$56,5,FALSE),"00:00")</f>
        <v>0.27430555555555469</v>
      </c>
      <c r="DM49" s="25">
        <f t="shared" si="15"/>
        <v>1.5416666666666652</v>
      </c>
      <c r="DN49" s="30" t="s">
        <v>23</v>
      </c>
      <c r="DO49" s="22">
        <f>VLOOKUP(DN49,'PS-FS'!$D$2:$F$56,2,FALSE)</f>
        <v>0.52777777777777757</v>
      </c>
      <c r="DP49" s="22">
        <f>VLOOKUP(DN49,'PS-FS'!$D$2:$F$56,3,FALSE)</f>
        <v>0.83333333333333204</v>
      </c>
      <c r="DQ49" s="23">
        <f>IFERROR(VLOOKUP(DN49,'PS-FS'!$D$1:$H$56,5,FALSE),"00:00")</f>
        <v>0.29166666666666557</v>
      </c>
      <c r="DR49" s="35" t="s">
        <v>29</v>
      </c>
      <c r="DS49" s="22">
        <f>VLOOKUP(DR49,'PS-FS'!$D$2:$F$56,2,FALSE)</f>
        <v>0.55902777777777757</v>
      </c>
      <c r="DT49" s="22">
        <f>VLOOKUP(DR49,'PS-FS'!$D$2:$F$56,3,FALSE)</f>
        <v>0.83680555555555503</v>
      </c>
      <c r="DU49" s="23">
        <f>IFERROR(VLOOKUP(DR49,'PS-FS'!$D$1:$H$56,5,FALSE),"00:00")</f>
        <v>0.26388888888888856</v>
      </c>
      <c r="DV49" s="32" t="s">
        <v>25</v>
      </c>
      <c r="DW49" s="22">
        <f>VLOOKUP(DV49,'PS-FS'!$D$2:$F$56,2,FALSE)</f>
        <v>0.69097222222222188</v>
      </c>
      <c r="DX49" s="22">
        <f>VLOOKUP(DV49,'PS-FS'!$D$2:$F$56,3,FALSE)</f>
        <v>0.95833333333333337</v>
      </c>
      <c r="DY49" s="23">
        <f>IFERROR(VLOOKUP(DV49,'PS-FS'!$D$1:$H$56,5,FALSE),"00:00")</f>
        <v>0.2534722222222226</v>
      </c>
      <c r="DZ49" s="31" t="s">
        <v>18</v>
      </c>
      <c r="EA49" s="22" t="str">
        <f>VLOOKUP(DZ49,'PS-FS'!$D$2:$F$56,2,FALSE)</f>
        <v>-</v>
      </c>
      <c r="EB49" s="22" t="str">
        <f>VLOOKUP(DZ49,'PS-FS'!$D$2:$F$56,3,FALSE)</f>
        <v>-</v>
      </c>
      <c r="EC49" s="23">
        <f>IFERROR(VLOOKUP(DZ49,'PS-FS'!$D$1:$H$56,5,FALSE),"00:00")</f>
        <v>0</v>
      </c>
      <c r="ED49" s="32" t="s">
        <v>25</v>
      </c>
      <c r="EE49" s="22">
        <f>VLOOKUP(ED49,'PS-FS'!$D$2:$F$56,2,FALSE)</f>
        <v>0.69097222222222188</v>
      </c>
      <c r="EF49" s="22">
        <f>VLOOKUP(ED49,'PS-FS'!$D$2:$F$56,3,FALSE)</f>
        <v>0.95833333333333337</v>
      </c>
      <c r="EG49" s="23">
        <f>IFERROR(VLOOKUP(ED49,'PS-FS'!$D$1:$H$56,5,FALSE),"00:00")</f>
        <v>0.2534722222222226</v>
      </c>
      <c r="EH49" s="32" t="s">
        <v>30</v>
      </c>
      <c r="EI49" s="22">
        <f>VLOOKUP(EH49,'PS-FS'!$D$2:$F$56,2,FALSE)</f>
        <v>0.70138888888888862</v>
      </c>
      <c r="EJ49" s="22">
        <f>VLOOKUP(EH49,'PS-FS'!$D$2:$F$56,3,FALSE)</f>
        <v>0.95833333333333337</v>
      </c>
      <c r="EK49" s="23" t="s">
        <v>17</v>
      </c>
      <c r="EL49" s="34" t="s">
        <v>18</v>
      </c>
      <c r="EM49" s="22" t="str">
        <f>VLOOKUP(EL49,'PS-FS'!$D$2:$F$56,2,FALSE)</f>
        <v>-</v>
      </c>
      <c r="EN49" s="22" t="str">
        <f>VLOOKUP(EL49,'PS-FS'!$D$2:$F$56,3,FALSE)</f>
        <v>-</v>
      </c>
      <c r="EO49" s="23" t="s">
        <v>17</v>
      </c>
      <c r="EP49" s="25">
        <f t="shared" si="16"/>
        <v>1.0624999999999993</v>
      </c>
      <c r="EQ49" s="27" t="s">
        <v>20</v>
      </c>
      <c r="ER49" s="22">
        <f>VLOOKUP(EQ49,'PS-FS'!$D$2:$F$56,2,FALSE)</f>
        <v>0.21180555555555558</v>
      </c>
      <c r="ES49" s="22">
        <f>VLOOKUP(EQ49,'PS-FS'!$D$2:$F$56,3,FALSE)</f>
        <v>0.42013888888888895</v>
      </c>
      <c r="ET49" s="23">
        <f>IFERROR(VLOOKUP(EQ49,'PS-FS'!$D$1:$H$56,5,FALSE),"00:00")</f>
        <v>0.20833333333333337</v>
      </c>
      <c r="EU49" s="26" t="s">
        <v>19</v>
      </c>
      <c r="EV49" s="22">
        <f>VLOOKUP(EU49,'PS-FS'!$D$2:$F$56,2,FALSE)</f>
        <v>0.20833333333333334</v>
      </c>
      <c r="EW49" s="22">
        <f>VLOOKUP(EU49,'PS-FS'!$D$2:$F$56,3,FALSE)</f>
        <v>0.5</v>
      </c>
      <c r="EX49" s="23">
        <f>IFERROR(VLOOKUP(EU49,'PS-FS'!$D$1:$H$56,5,FALSE),"00:00")</f>
        <v>0.29166666666666663</v>
      </c>
      <c r="EY49" s="27" t="s">
        <v>20</v>
      </c>
      <c r="EZ49" s="22">
        <f>VLOOKUP(EY49,'PS-FS'!$D$2:$F$56,2,FALSE)</f>
        <v>0.21180555555555558</v>
      </c>
      <c r="FA49" s="22">
        <f>VLOOKUP(EY49,'PS-FS'!$D$2:$F$56,3,FALSE)</f>
        <v>0.42013888888888895</v>
      </c>
      <c r="FB49" s="23">
        <f>IFERROR(VLOOKUP(EY49,'PS-FS'!$D$1:$H$56,5,FALSE),"00:00")</f>
        <v>0.20833333333333337</v>
      </c>
      <c r="FC49" s="33" t="s">
        <v>27</v>
      </c>
      <c r="FD49" s="22">
        <f>VLOOKUP(FC49,'PS-FS'!$D$2:$F$56,2,FALSE)</f>
        <v>0.20833333333333334</v>
      </c>
      <c r="FE49" s="22">
        <f>VLOOKUP(FC49,'PS-FS'!$D$2:$F$56,3,FALSE)</f>
        <v>0.53472222222222188</v>
      </c>
      <c r="FF49" s="23">
        <f>IFERROR(VLOOKUP(FC49,'PS-FS'!$D$1:$H$56,5,FALSE),"00:00")</f>
        <v>0.31249999999999961</v>
      </c>
      <c r="FG49" s="34" t="s">
        <v>18</v>
      </c>
      <c r="FH49" s="22" t="str">
        <f>VLOOKUP(FG49,'PS-FS'!$D$2:$F$56,2,FALSE)</f>
        <v>-</v>
      </c>
      <c r="FI49" s="22" t="str">
        <f>VLOOKUP(FG49,'PS-FS'!$D$2:$F$56,3,FALSE)</f>
        <v>-</v>
      </c>
      <c r="FJ49" s="23">
        <f>IFERROR(VLOOKUP(FG49,'PS-FS'!$D$1:$H$56,5,FALSE),"00:00")</f>
        <v>0</v>
      </c>
      <c r="FK49" s="26" t="s">
        <v>18</v>
      </c>
      <c r="FL49" s="22" t="str">
        <f>VLOOKUP(FK49,'PS-FS'!$D$2:$F$56,2,FALSE)</f>
        <v>-</v>
      </c>
      <c r="FM49" s="22" t="str">
        <f>VLOOKUP(FK49,'PS-FS'!$D$2:$F$56,3,FALSE)</f>
        <v>-</v>
      </c>
      <c r="FN49" s="23">
        <f>IFERROR(VLOOKUP(FK49,'PS-FS'!$D$1:$H$56,5,FALSE),"00:00")</f>
        <v>0</v>
      </c>
      <c r="FO49" s="30" t="s">
        <v>28</v>
      </c>
      <c r="FP49" s="22">
        <f>VLOOKUP(FO49,'PS-FS'!$D$2:$F$56,2,FALSE)</f>
        <v>0.55208333333333315</v>
      </c>
      <c r="FQ49" s="22">
        <f>VLOOKUP(FO49,'PS-FS'!$D$2:$F$56,3,FALSE)</f>
        <v>0.82638888888888784</v>
      </c>
      <c r="FR49" s="23" t="s">
        <v>17</v>
      </c>
      <c r="FS49" s="25">
        <f t="shared" si="17"/>
        <v>1.020833333333333</v>
      </c>
    </row>
    <row r="50" spans="1:175" ht="30.75" customHeight="1" x14ac:dyDescent="0.3">
      <c r="A50" s="55" t="s">
        <v>128</v>
      </c>
      <c r="B50" s="29" t="s">
        <v>32</v>
      </c>
      <c r="C50" s="48">
        <v>0.51736111111111116</v>
      </c>
      <c r="D50" s="48">
        <v>0.81944444444444442</v>
      </c>
      <c r="E50" s="23">
        <v>0.30208333333333326</v>
      </c>
      <c r="F50" s="26" t="s">
        <v>18</v>
      </c>
      <c r="G50" s="22" t="s">
        <v>16</v>
      </c>
      <c r="H50" s="22" t="s">
        <v>16</v>
      </c>
      <c r="I50" s="23" t="s">
        <v>17</v>
      </c>
      <c r="J50" s="31" t="s">
        <v>24</v>
      </c>
      <c r="K50" s="42">
        <v>0.5</v>
      </c>
      <c r="L50" s="42">
        <v>0.79166666666666663</v>
      </c>
      <c r="M50" s="23">
        <v>0.29166666666666669</v>
      </c>
      <c r="N50" s="31" t="s">
        <v>24</v>
      </c>
      <c r="O50" s="42">
        <v>0.5</v>
      </c>
      <c r="P50" s="42">
        <v>0.79166666666666663</v>
      </c>
      <c r="Q50" s="23">
        <v>0.29166666666666669</v>
      </c>
      <c r="R50" s="28" t="s">
        <v>33</v>
      </c>
      <c r="S50" s="47">
        <v>0.21527777777777779</v>
      </c>
      <c r="T50" s="47">
        <v>0.53125</v>
      </c>
      <c r="U50" s="23">
        <v>0.31597222222222221</v>
      </c>
      <c r="V50" s="26" t="s">
        <v>18</v>
      </c>
      <c r="W50" s="22" t="s">
        <v>16</v>
      </c>
      <c r="X50" s="22" t="s">
        <v>16</v>
      </c>
      <c r="Y50" s="23" t="s">
        <v>17</v>
      </c>
      <c r="Z50" s="26" t="s">
        <v>18</v>
      </c>
      <c r="AA50" s="22" t="s">
        <v>16</v>
      </c>
      <c r="AB50" s="22" t="s">
        <v>16</v>
      </c>
      <c r="AC50" s="23" t="s">
        <v>17</v>
      </c>
      <c r="AD50" s="25">
        <f t="shared" si="12"/>
        <v>1.2013888888888888</v>
      </c>
      <c r="AE50" s="56" t="s">
        <v>18</v>
      </c>
      <c r="AF50" s="22" t="s">
        <v>51</v>
      </c>
      <c r="AG50" s="22" t="s">
        <v>16</v>
      </c>
      <c r="AH50" s="23" t="s">
        <v>17</v>
      </c>
      <c r="AI50" s="37" t="s">
        <v>31</v>
      </c>
      <c r="AJ50" s="22">
        <v>0.49652777777777779</v>
      </c>
      <c r="AK50" s="22">
        <v>0.80902777777777779</v>
      </c>
      <c r="AL50" s="23">
        <v>0.3125</v>
      </c>
      <c r="AM50" s="31" t="s">
        <v>24</v>
      </c>
      <c r="AN50" s="22">
        <v>0.5</v>
      </c>
      <c r="AO50" s="22">
        <v>0.79166666666666663</v>
      </c>
      <c r="AP50" s="23">
        <v>0.29166666666666669</v>
      </c>
      <c r="AQ50" s="37" t="s">
        <v>31</v>
      </c>
      <c r="AR50" s="22">
        <v>0.49652777777777779</v>
      </c>
      <c r="AS50" s="22">
        <v>0.80902777777777779</v>
      </c>
      <c r="AT50" s="23">
        <v>0.3125</v>
      </c>
      <c r="AU50" s="28" t="s">
        <v>18</v>
      </c>
      <c r="AV50" s="22" t="s">
        <v>16</v>
      </c>
      <c r="AW50" s="22" t="s">
        <v>16</v>
      </c>
      <c r="AX50" s="23" t="s">
        <v>17</v>
      </c>
      <c r="AY50" s="26" t="s">
        <v>19</v>
      </c>
      <c r="AZ50" s="22">
        <v>0.20833333333333334</v>
      </c>
      <c r="BA50" s="22">
        <v>0.5</v>
      </c>
      <c r="BB50" s="23">
        <v>0.29166666666666669</v>
      </c>
      <c r="BC50" s="27" t="s">
        <v>34</v>
      </c>
      <c r="BD50" s="22">
        <v>0.26041666666666669</v>
      </c>
      <c r="BE50" s="22">
        <v>0.53125</v>
      </c>
      <c r="BF50" s="23">
        <v>0.27083333333333331</v>
      </c>
      <c r="BG50" s="25">
        <f t="shared" si="13"/>
        <v>1.4791666666666667</v>
      </c>
      <c r="BH50" s="33" t="s">
        <v>27</v>
      </c>
      <c r="BI50" s="22">
        <f>VLOOKUP(BH50,'PS-FS'!$D$2:$F$56,2,FALSE)</f>
        <v>0.20833333333333334</v>
      </c>
      <c r="BJ50" s="22">
        <f>VLOOKUP(BH50,'PS-FS'!$D$2:$F$56,3,FALSE)</f>
        <v>0.53472222222222188</v>
      </c>
      <c r="BK50" s="23">
        <f>IFERROR(VLOOKUP(BH50,'PS-FS'!$D$1:$H$56,5,FALSE),"00:00")</f>
        <v>0.31249999999999961</v>
      </c>
      <c r="BL50" s="34" t="s">
        <v>18</v>
      </c>
      <c r="BM50" s="22" t="str">
        <f>VLOOKUP(BL50,'PS-FS'!$D$2:$F$56,2,FALSE)</f>
        <v>-</v>
      </c>
      <c r="BN50" s="22" t="str">
        <f>VLOOKUP(BL50,'PS-FS'!$D$2:$F$56,3,FALSE)</f>
        <v>-</v>
      </c>
      <c r="BO50" s="23">
        <f>IFERROR(VLOOKUP(BL50,'PS-FS'!$D$1:$H$56,5,FALSE),"00:00")</f>
        <v>0</v>
      </c>
      <c r="BP50" s="28" t="s">
        <v>21</v>
      </c>
      <c r="BQ50" s="22">
        <f>VLOOKUP(BP50,'PS-FS'!$D$2:$F$56,2,FALSE)</f>
        <v>0.42708333333333337</v>
      </c>
      <c r="BR50" s="22">
        <f>VLOOKUP(BP50,'PS-FS'!$D$2:$F$56,3,FALSE)</f>
        <v>0.65624999999999967</v>
      </c>
      <c r="BS50" s="23">
        <f>IFERROR(VLOOKUP(BP50,'PS-FS'!$D$1:$H$56,5,FALSE),"00:00")</f>
        <v>0.2291666666666663</v>
      </c>
      <c r="BT50" s="28" t="s">
        <v>21</v>
      </c>
      <c r="BU50" s="22">
        <f>VLOOKUP(BT50,'PS-FS'!$D$2:$F$56,2,FALSE)</f>
        <v>0.42708333333333337</v>
      </c>
      <c r="BV50" s="22">
        <f>VLOOKUP(BT50,'PS-FS'!$D$2:$F$56,3,FALSE)</f>
        <v>0.65624999999999967</v>
      </c>
      <c r="BW50" s="23">
        <f>IFERROR(VLOOKUP(BT50,'PS-FS'!$D$1:$H$56,5,FALSE),"00:00")</f>
        <v>0.2291666666666663</v>
      </c>
      <c r="BX50" s="26" t="s">
        <v>19</v>
      </c>
      <c r="BY50" s="22">
        <f>VLOOKUP(BX50,'PS-FS'!$D$2:$F$56,2,FALSE)</f>
        <v>0.20833333333333334</v>
      </c>
      <c r="BZ50" s="22">
        <f>VLOOKUP(BX50,'PS-FS'!$D$2:$F$56,3,FALSE)</f>
        <v>0.5</v>
      </c>
      <c r="CA50" s="23">
        <f>IFERROR(VLOOKUP(BX50,'PS-FS'!$D$1:$H$56,5,FALSE),"00:00")</f>
        <v>0.29166666666666663</v>
      </c>
      <c r="CB50" s="28" t="s">
        <v>38</v>
      </c>
      <c r="CC50" s="22">
        <f>VLOOKUP(CB50,'PS-FS'!$D$2:$F$56,2,FALSE)</f>
        <v>0.42708333333333343</v>
      </c>
      <c r="CD50" s="22">
        <f>VLOOKUP(CB50,'PS-FS'!$D$2:$F$56,3,FALSE)</f>
        <v>0.68749999999999967</v>
      </c>
      <c r="CE50" s="23">
        <f>IFERROR(VLOOKUP(CB50,'PS-FS'!$D$1:$H$56,5,FALSE),"00:00")</f>
        <v>0.26041666666666624</v>
      </c>
      <c r="CF50" s="26" t="s">
        <v>18</v>
      </c>
      <c r="CG50" s="22" t="str">
        <f>VLOOKUP(CF50,'PS-FS'!$D$2:$F$56,2,FALSE)</f>
        <v>-</v>
      </c>
      <c r="CH50" s="22" t="str">
        <f>VLOOKUP(CF50,'PS-FS'!$D$2:$F$56,3,FALSE)</f>
        <v>-</v>
      </c>
      <c r="CI50" s="23">
        <f>IFERROR(VLOOKUP(CF50,'PS-FS'!$D$1:$H$56,5,FALSE),"00:00")</f>
        <v>0</v>
      </c>
      <c r="CJ50" s="25">
        <f t="shared" si="14"/>
        <v>1.322916666666665</v>
      </c>
      <c r="CK50" s="30" t="s">
        <v>23</v>
      </c>
      <c r="CL50" s="22">
        <f>VLOOKUP(CK50,'PS-FS'!$D$2:$F$56,2,FALSE)</f>
        <v>0.52777777777777757</v>
      </c>
      <c r="CM50" s="22">
        <f>VLOOKUP(CK50,'PS-FS'!$D$2:$F$56,3,FALSE)</f>
        <v>0.83333333333333204</v>
      </c>
      <c r="CN50" s="23">
        <f>IFERROR(VLOOKUP(CK50,'PS-FS'!$D$1:$H$56,5,FALSE),"00:00")</f>
        <v>0.29166666666666557</v>
      </c>
      <c r="CO50" s="35" t="s">
        <v>29</v>
      </c>
      <c r="CP50" s="22">
        <f>VLOOKUP(CO50,'PS-FS'!$D$2:$F$56,2,FALSE)</f>
        <v>0.55902777777777757</v>
      </c>
      <c r="CQ50" s="22">
        <f>VLOOKUP(CO50,'PS-FS'!$D$2:$F$56,3,FALSE)</f>
        <v>0.83680555555555503</v>
      </c>
      <c r="CR50" s="23">
        <f>IFERROR(VLOOKUP(CO50,'PS-FS'!$D$1:$H$56,5,FALSE),"00:00")</f>
        <v>0.26388888888888856</v>
      </c>
      <c r="CS50" s="32" t="s">
        <v>25</v>
      </c>
      <c r="CT50" s="22">
        <f>VLOOKUP(CS50,'PS-FS'!$D$2:$F$56,2,FALSE)</f>
        <v>0.69097222222222188</v>
      </c>
      <c r="CU50" s="22">
        <f>VLOOKUP(CS50,'PS-FS'!$D$2:$F$56,3,FALSE)</f>
        <v>0.95833333333333337</v>
      </c>
      <c r="CV50" s="23">
        <f>IFERROR(VLOOKUP(CS50,'PS-FS'!$D$1:$H$56,5,FALSE),"00:00")</f>
        <v>0.2534722222222226</v>
      </c>
      <c r="CW50" s="31" t="s">
        <v>18</v>
      </c>
      <c r="CX50" s="22" t="str">
        <f>VLOOKUP(CW50,'PS-FS'!$D$2:$F$56,2,FALSE)</f>
        <v>-</v>
      </c>
      <c r="CY50" s="22" t="str">
        <f>VLOOKUP(CW50,'PS-FS'!$D$2:$F$56,3,FALSE)</f>
        <v>-</v>
      </c>
      <c r="CZ50" s="23">
        <f>IFERROR(VLOOKUP(CW50,'PS-FS'!$D$1:$H$56,5,FALSE),"00:00")</f>
        <v>0</v>
      </c>
      <c r="DA50" s="32" t="s">
        <v>25</v>
      </c>
      <c r="DB50" s="22">
        <f>VLOOKUP(DA50,'PS-FS'!$D$2:$F$56,2,FALSE)</f>
        <v>0.69097222222222188</v>
      </c>
      <c r="DC50" s="22">
        <f>VLOOKUP(DA50,'PS-FS'!$D$2:$F$56,3,FALSE)</f>
        <v>0.95833333333333337</v>
      </c>
      <c r="DD50" s="23">
        <f>IFERROR(VLOOKUP(DA50,'PS-FS'!$D$1:$H$56,5,FALSE),"00:00")</f>
        <v>0.2534722222222226</v>
      </c>
      <c r="DE50" s="32" t="s">
        <v>30</v>
      </c>
      <c r="DF50" s="22">
        <f>VLOOKUP(DE50,'PS-FS'!$D$2:$F$56,2,FALSE)</f>
        <v>0.70138888888888862</v>
      </c>
      <c r="DG50" s="22">
        <f>VLOOKUP(DE50,'PS-FS'!$D$2:$F$56,3,FALSE)</f>
        <v>0.95833333333333337</v>
      </c>
      <c r="DH50" s="23" t="s">
        <v>17</v>
      </c>
      <c r="DI50" s="26" t="s">
        <v>18</v>
      </c>
      <c r="DJ50" s="22" t="str">
        <f>VLOOKUP(DI50,'PS-FS'!$D$2:$F$56,2,FALSE)</f>
        <v>-</v>
      </c>
      <c r="DK50" s="22" t="str">
        <f>VLOOKUP(DI50,'PS-FS'!$D$2:$F$56,3,FALSE)</f>
        <v>-</v>
      </c>
      <c r="DL50" s="23">
        <f>IFERROR(VLOOKUP(DI50,'PS-FS'!$D$1:$H$56,5,FALSE),"00:00")</f>
        <v>0</v>
      </c>
      <c r="DM50" s="25">
        <f t="shared" si="15"/>
        <v>1.0624999999999993</v>
      </c>
      <c r="DN50" s="33" t="s">
        <v>27</v>
      </c>
      <c r="DO50" s="22">
        <f>VLOOKUP(DN50,'PS-FS'!$D$2:$F$56,2,FALSE)</f>
        <v>0.20833333333333334</v>
      </c>
      <c r="DP50" s="22">
        <f>VLOOKUP(DN50,'PS-FS'!$D$2:$F$56,3,FALSE)</f>
        <v>0.53472222222222188</v>
      </c>
      <c r="DQ50" s="23">
        <f>IFERROR(VLOOKUP(DN50,'PS-FS'!$D$1:$H$56,5,FALSE),"00:00")</f>
        <v>0.31249999999999961</v>
      </c>
      <c r="DR50" s="34" t="s">
        <v>18</v>
      </c>
      <c r="DS50" s="22" t="str">
        <f>VLOOKUP(DR50,'PS-FS'!$D$2:$F$56,2,FALSE)</f>
        <v>-</v>
      </c>
      <c r="DT50" s="22" t="str">
        <f>VLOOKUP(DR50,'PS-FS'!$D$2:$F$56,3,FALSE)</f>
        <v>-</v>
      </c>
      <c r="DU50" s="23">
        <f>IFERROR(VLOOKUP(DR50,'PS-FS'!$D$1:$H$56,5,FALSE),"00:00")</f>
        <v>0</v>
      </c>
      <c r="DV50" s="28" t="s">
        <v>21</v>
      </c>
      <c r="DW50" s="22">
        <f>VLOOKUP(DV50,'PS-FS'!$D$2:$F$56,2,FALSE)</f>
        <v>0.42708333333333337</v>
      </c>
      <c r="DX50" s="22">
        <f>VLOOKUP(DV50,'PS-FS'!$D$2:$F$56,3,FALSE)</f>
        <v>0.65624999999999967</v>
      </c>
      <c r="DY50" s="23">
        <f>IFERROR(VLOOKUP(DV50,'PS-FS'!$D$1:$H$56,5,FALSE),"00:00")</f>
        <v>0.2291666666666663</v>
      </c>
      <c r="DZ50" s="28" t="s">
        <v>21</v>
      </c>
      <c r="EA50" s="22">
        <f>VLOOKUP(DZ50,'PS-FS'!$D$2:$F$56,2,FALSE)</f>
        <v>0.42708333333333337</v>
      </c>
      <c r="EB50" s="22">
        <f>VLOOKUP(DZ50,'PS-FS'!$D$2:$F$56,3,FALSE)</f>
        <v>0.65624999999999967</v>
      </c>
      <c r="EC50" s="23">
        <f>IFERROR(VLOOKUP(DZ50,'PS-FS'!$D$1:$H$56,5,FALSE),"00:00")</f>
        <v>0.2291666666666663</v>
      </c>
      <c r="ED50" s="31" t="s">
        <v>24</v>
      </c>
      <c r="EE50" s="22">
        <f>VLOOKUP(ED50,'PS-FS'!$D$2:$F$56,2,FALSE)</f>
        <v>0.5</v>
      </c>
      <c r="EF50" s="22">
        <f>VLOOKUP(ED50,'PS-FS'!$D$2:$F$56,3,FALSE)</f>
        <v>0.79166666666666663</v>
      </c>
      <c r="EG50" s="23">
        <f>IFERROR(VLOOKUP(ED50,'PS-FS'!$D$1:$H$56,5,FALSE),"00:00")</f>
        <v>0.29166666666666663</v>
      </c>
      <c r="EH50" s="33" t="s">
        <v>26</v>
      </c>
      <c r="EI50" s="22">
        <f>VLOOKUP(EH50,'PS-FS'!$D$2:$F$56,2,FALSE)</f>
        <v>0.22916666666666669</v>
      </c>
      <c r="EJ50" s="22">
        <f>VLOOKUP(EH50,'PS-FS'!$D$2:$F$56,3,FALSE)</f>
        <v>0.58680555555555514</v>
      </c>
      <c r="EK50" s="23">
        <f>IFERROR(VLOOKUP(EH50,'PS-FS'!$D$1:$H$56,5,FALSE),"00:00")</f>
        <v>0.34374999999999956</v>
      </c>
      <c r="EL50" s="26" t="s">
        <v>18</v>
      </c>
      <c r="EM50" s="22" t="str">
        <f>VLOOKUP(EL50,'PS-FS'!$D$2:$F$56,2,FALSE)</f>
        <v>-</v>
      </c>
      <c r="EN50" s="22" t="str">
        <f>VLOOKUP(EL50,'PS-FS'!$D$2:$F$56,3,FALSE)</f>
        <v>-</v>
      </c>
      <c r="EO50" s="23" t="s">
        <v>17</v>
      </c>
      <c r="EP50" s="25">
        <f t="shared" si="16"/>
        <v>1.4062499999999982</v>
      </c>
      <c r="EQ50" s="30" t="s">
        <v>23</v>
      </c>
      <c r="ER50" s="22">
        <f>VLOOKUP(EQ50,'PS-FS'!$D$2:$F$56,2,FALSE)</f>
        <v>0.52777777777777757</v>
      </c>
      <c r="ES50" s="22">
        <f>VLOOKUP(EQ50,'PS-FS'!$D$2:$F$56,3,FALSE)</f>
        <v>0.83333333333333204</v>
      </c>
      <c r="ET50" s="23">
        <f>IFERROR(VLOOKUP(EQ50,'PS-FS'!$D$1:$H$56,5,FALSE),"00:00")</f>
        <v>0.29166666666666557</v>
      </c>
      <c r="EU50" s="35" t="s">
        <v>29</v>
      </c>
      <c r="EV50" s="22">
        <f>VLOOKUP(EU50,'PS-FS'!$D$2:$F$56,2,FALSE)</f>
        <v>0.55902777777777757</v>
      </c>
      <c r="EW50" s="22">
        <f>VLOOKUP(EU50,'PS-FS'!$D$2:$F$56,3,FALSE)</f>
        <v>0.83680555555555503</v>
      </c>
      <c r="EX50" s="23">
        <f>IFERROR(VLOOKUP(EU50,'PS-FS'!$D$1:$H$56,5,FALSE),"00:00")</f>
        <v>0.26388888888888856</v>
      </c>
      <c r="EY50" s="32" t="s">
        <v>25</v>
      </c>
      <c r="EZ50" s="22">
        <f>VLOOKUP(EY50,'PS-FS'!$D$2:$F$56,2,FALSE)</f>
        <v>0.69097222222222188</v>
      </c>
      <c r="FA50" s="22">
        <f>VLOOKUP(EY50,'PS-FS'!$D$2:$F$56,3,FALSE)</f>
        <v>0.95833333333333337</v>
      </c>
      <c r="FB50" s="23">
        <f>IFERROR(VLOOKUP(EY50,'PS-FS'!$D$1:$H$56,5,FALSE),"00:00")</f>
        <v>0.2534722222222226</v>
      </c>
      <c r="FC50" s="31" t="s">
        <v>18</v>
      </c>
      <c r="FD50" s="22" t="str">
        <f>VLOOKUP(FC50,'PS-FS'!$D$2:$F$56,2,FALSE)</f>
        <v>-</v>
      </c>
      <c r="FE50" s="22" t="str">
        <f>VLOOKUP(FC50,'PS-FS'!$D$2:$F$56,3,FALSE)</f>
        <v>-</v>
      </c>
      <c r="FF50" s="23">
        <f>IFERROR(VLOOKUP(FC50,'PS-FS'!$D$1:$H$56,5,FALSE),"00:00")</f>
        <v>0</v>
      </c>
      <c r="FG50" s="32" t="s">
        <v>25</v>
      </c>
      <c r="FH50" s="22">
        <f>VLOOKUP(FG50,'PS-FS'!$D$2:$F$56,2,FALSE)</f>
        <v>0.69097222222222188</v>
      </c>
      <c r="FI50" s="22">
        <f>VLOOKUP(FG50,'PS-FS'!$D$2:$F$56,3,FALSE)</f>
        <v>0.95833333333333337</v>
      </c>
      <c r="FJ50" s="23">
        <f>IFERROR(VLOOKUP(FG50,'PS-FS'!$D$1:$H$56,5,FALSE),"00:00")</f>
        <v>0.2534722222222226</v>
      </c>
      <c r="FK50" s="32" t="s">
        <v>30</v>
      </c>
      <c r="FL50" s="22">
        <f>VLOOKUP(FK50,'PS-FS'!$D$2:$F$56,2,FALSE)</f>
        <v>0.70138888888888862</v>
      </c>
      <c r="FM50" s="22">
        <f>VLOOKUP(FK50,'PS-FS'!$D$2:$F$56,3,FALSE)</f>
        <v>0.95833333333333337</v>
      </c>
      <c r="FN50" s="23" t="s">
        <v>17</v>
      </c>
      <c r="FO50" s="34" t="s">
        <v>18</v>
      </c>
      <c r="FP50" s="22" t="str">
        <f>VLOOKUP(FO50,'PS-FS'!$D$2:$F$56,2,FALSE)</f>
        <v>-</v>
      </c>
      <c r="FQ50" s="22" t="str">
        <f>VLOOKUP(FO50,'PS-FS'!$D$2:$F$56,3,FALSE)</f>
        <v>-</v>
      </c>
      <c r="FR50" s="23" t="s">
        <v>17</v>
      </c>
      <c r="FS50" s="25">
        <f t="shared" si="17"/>
        <v>1.0624999999999993</v>
      </c>
    </row>
    <row r="51" spans="1:175" ht="30.75" customHeight="1" x14ac:dyDescent="0.3">
      <c r="A51" s="55" t="s">
        <v>129</v>
      </c>
      <c r="B51" s="56" t="s">
        <v>18</v>
      </c>
      <c r="C51" s="22" t="s">
        <v>16</v>
      </c>
      <c r="D51" s="22" t="s">
        <v>16</v>
      </c>
      <c r="E51" s="23" t="s">
        <v>17</v>
      </c>
      <c r="F51" s="26" t="s">
        <v>19</v>
      </c>
      <c r="G51" s="42">
        <v>0.20833333333333334</v>
      </c>
      <c r="H51" s="42">
        <v>0.5</v>
      </c>
      <c r="I51" s="23">
        <v>0.30555555555555552</v>
      </c>
      <c r="J51" s="27" t="s">
        <v>37</v>
      </c>
      <c r="K51" s="45">
        <v>0.2048611111111111</v>
      </c>
      <c r="L51" s="45">
        <v>0.51041666666666663</v>
      </c>
      <c r="M51" s="23">
        <v>0.30555555555555552</v>
      </c>
      <c r="N51" s="27" t="s">
        <v>37</v>
      </c>
      <c r="O51" s="45">
        <v>0.2048611111111111</v>
      </c>
      <c r="P51" s="45">
        <v>0.51041666666666663</v>
      </c>
      <c r="Q51" s="23">
        <v>0.30555555555555552</v>
      </c>
      <c r="R51" s="26" t="s">
        <v>19</v>
      </c>
      <c r="S51" s="42">
        <v>0.20833333333333334</v>
      </c>
      <c r="T51" s="42">
        <v>0.5</v>
      </c>
      <c r="U51" s="23">
        <v>0.29166666666666669</v>
      </c>
      <c r="V51" s="26" t="s">
        <v>18</v>
      </c>
      <c r="W51" s="22" t="s">
        <v>16</v>
      </c>
      <c r="X51" s="22" t="s">
        <v>16</v>
      </c>
      <c r="Y51" s="23" t="s">
        <v>17</v>
      </c>
      <c r="Z51" s="27" t="s">
        <v>34</v>
      </c>
      <c r="AA51" s="45">
        <v>0.26041666666666669</v>
      </c>
      <c r="AB51" s="45">
        <v>0.53125</v>
      </c>
      <c r="AC51" s="23">
        <v>0.27083333333333331</v>
      </c>
      <c r="AD51" s="25">
        <f t="shared" si="12"/>
        <v>1.4791666666666665</v>
      </c>
      <c r="AE51" s="37" t="s">
        <v>31</v>
      </c>
      <c r="AF51" s="22">
        <v>0.49652777777777779</v>
      </c>
      <c r="AG51" s="22">
        <v>0.80902777777777779</v>
      </c>
      <c r="AH51" s="23">
        <v>0.3125</v>
      </c>
      <c r="AI51" s="56" t="s">
        <v>18</v>
      </c>
      <c r="AJ51" s="22" t="s">
        <v>16</v>
      </c>
      <c r="AK51" s="22" t="s">
        <v>16</v>
      </c>
      <c r="AL51" s="23">
        <v>0.29166666666666669</v>
      </c>
      <c r="AM51" s="26" t="s">
        <v>19</v>
      </c>
      <c r="AN51" s="22">
        <v>0.20833333333333334</v>
      </c>
      <c r="AO51" s="22">
        <v>0.5</v>
      </c>
      <c r="AP51" s="23">
        <v>0.29166666666666669</v>
      </c>
      <c r="AQ51" s="31" t="s">
        <v>24</v>
      </c>
      <c r="AR51" s="22">
        <v>0.5</v>
      </c>
      <c r="AS51" s="22">
        <v>0.79166666666666663</v>
      </c>
      <c r="AT51" s="23">
        <v>0.29166666666666669</v>
      </c>
      <c r="AU51" s="37" t="s">
        <v>31</v>
      </c>
      <c r="AV51" s="22">
        <v>0.49652777777777779</v>
      </c>
      <c r="AW51" s="22">
        <v>0.80902777777777779</v>
      </c>
      <c r="AX51" s="23">
        <v>0.3125</v>
      </c>
      <c r="AY51" s="26" t="s">
        <v>18</v>
      </c>
      <c r="AZ51" s="22" t="s">
        <v>16</v>
      </c>
      <c r="BA51" s="22" t="s">
        <v>16</v>
      </c>
      <c r="BB51" s="23" t="s">
        <v>17</v>
      </c>
      <c r="BC51" s="27" t="s">
        <v>18</v>
      </c>
      <c r="BD51" s="22" t="s">
        <v>16</v>
      </c>
      <c r="BE51" s="22" t="s">
        <v>16</v>
      </c>
      <c r="BF51" s="23" t="s">
        <v>17</v>
      </c>
      <c r="BG51" s="25">
        <f t="shared" si="13"/>
        <v>1.5000000000000002</v>
      </c>
      <c r="BH51" s="27" t="s">
        <v>20</v>
      </c>
      <c r="BI51" s="22">
        <f>VLOOKUP(BH51,'PS-FS'!$D$2:$F$56,2,FALSE)</f>
        <v>0.21180555555555558</v>
      </c>
      <c r="BJ51" s="22">
        <f>VLOOKUP(BH51,'PS-FS'!$D$2:$F$56,3,FALSE)</f>
        <v>0.42013888888888895</v>
      </c>
      <c r="BK51" s="23">
        <f>IFERROR(VLOOKUP(BH51,'PS-FS'!$D$1:$H$56,5,FALSE),"00:00")</f>
        <v>0.20833333333333337</v>
      </c>
      <c r="BL51" s="26" t="s">
        <v>19</v>
      </c>
      <c r="BM51" s="22">
        <f>VLOOKUP(BL51,'PS-FS'!$D$2:$F$56,2,FALSE)</f>
        <v>0.20833333333333334</v>
      </c>
      <c r="BN51" s="22">
        <f>VLOOKUP(BL51,'PS-FS'!$D$2:$F$56,3,FALSE)</f>
        <v>0.5</v>
      </c>
      <c r="BO51" s="23">
        <f>IFERROR(VLOOKUP(BL51,'PS-FS'!$D$1:$H$56,5,FALSE),"00:00")</f>
        <v>0.29166666666666663</v>
      </c>
      <c r="BP51" s="27" t="s">
        <v>20</v>
      </c>
      <c r="BQ51" s="22">
        <f>VLOOKUP(BP51,'PS-FS'!$D$2:$F$56,2,FALSE)</f>
        <v>0.21180555555555558</v>
      </c>
      <c r="BR51" s="22">
        <f>VLOOKUP(BP51,'PS-FS'!$D$2:$F$56,3,FALSE)</f>
        <v>0.42013888888888895</v>
      </c>
      <c r="BS51" s="23">
        <f>IFERROR(VLOOKUP(BP51,'PS-FS'!$D$1:$H$56,5,FALSE),"00:00")</f>
        <v>0.20833333333333337</v>
      </c>
      <c r="BT51" s="26" t="s">
        <v>19</v>
      </c>
      <c r="BU51" s="22">
        <f>VLOOKUP(BT51,'PS-FS'!$D$2:$F$56,2,FALSE)</f>
        <v>0.20833333333333334</v>
      </c>
      <c r="BV51" s="22">
        <f>VLOOKUP(BT51,'PS-FS'!$D$2:$F$56,3,FALSE)</f>
        <v>0.5</v>
      </c>
      <c r="BW51" s="23">
        <f>IFERROR(VLOOKUP(BT51,'PS-FS'!$D$1:$H$56,5,FALSE),"00:00")</f>
        <v>0.29166666666666663</v>
      </c>
      <c r="BX51" s="34" t="s">
        <v>18</v>
      </c>
      <c r="BY51" s="22" t="str">
        <f>VLOOKUP(BX51,'PS-FS'!$D$2:$F$56,2,FALSE)</f>
        <v>-</v>
      </c>
      <c r="BZ51" s="22" t="str">
        <f>VLOOKUP(BX51,'PS-FS'!$D$2:$F$56,3,FALSE)</f>
        <v>-</v>
      </c>
      <c r="CA51" s="23">
        <f>IFERROR(VLOOKUP(BX51,'PS-FS'!$D$1:$H$56,5,FALSE),"00:00")</f>
        <v>0</v>
      </c>
      <c r="CB51" s="26" t="s">
        <v>18</v>
      </c>
      <c r="CC51" s="22" t="str">
        <f>VLOOKUP(CB51,'PS-FS'!$D$2:$F$56,2,FALSE)</f>
        <v>-</v>
      </c>
      <c r="CD51" s="22" t="str">
        <f>VLOOKUP(CB51,'PS-FS'!$D$2:$F$56,3,FALSE)</f>
        <v>-</v>
      </c>
      <c r="CE51" s="23">
        <f>IFERROR(VLOOKUP(CB51,'PS-FS'!$D$1:$H$56,5,FALSE),"00:00")</f>
        <v>0</v>
      </c>
      <c r="CF51" s="30" t="s">
        <v>28</v>
      </c>
      <c r="CG51" s="22">
        <f>VLOOKUP(CF51,'PS-FS'!$D$2:$F$56,2,FALSE)</f>
        <v>0.55208333333333315</v>
      </c>
      <c r="CH51" s="22">
        <f>VLOOKUP(CF51,'PS-FS'!$D$2:$F$56,3,FALSE)</f>
        <v>0.82638888888888784</v>
      </c>
      <c r="CI51" s="23">
        <f>IFERROR(VLOOKUP(CF51,'PS-FS'!$D$1:$H$56,5,FALSE),"00:00")</f>
        <v>0.27430555555555469</v>
      </c>
      <c r="CJ51" s="25">
        <f t="shared" si="14"/>
        <v>1.2743055555555547</v>
      </c>
      <c r="CK51" s="33" t="s">
        <v>27</v>
      </c>
      <c r="CL51" s="22">
        <f>VLOOKUP(CK51,'PS-FS'!$D$2:$F$56,2,FALSE)</f>
        <v>0.20833333333333334</v>
      </c>
      <c r="CM51" s="22">
        <f>VLOOKUP(CK51,'PS-FS'!$D$2:$F$56,3,FALSE)</f>
        <v>0.53472222222222188</v>
      </c>
      <c r="CN51" s="23">
        <f>IFERROR(VLOOKUP(CK51,'PS-FS'!$D$1:$H$56,5,FALSE),"00:00")</f>
        <v>0.31249999999999961</v>
      </c>
      <c r="CO51" s="34" t="s">
        <v>18</v>
      </c>
      <c r="CP51" s="22" t="str">
        <f>VLOOKUP(CO51,'PS-FS'!$D$2:$F$56,2,FALSE)</f>
        <v>-</v>
      </c>
      <c r="CQ51" s="22" t="str">
        <f>VLOOKUP(CO51,'PS-FS'!$D$2:$F$56,3,FALSE)</f>
        <v>-</v>
      </c>
      <c r="CR51" s="23">
        <f>IFERROR(VLOOKUP(CO51,'PS-FS'!$D$1:$H$56,5,FALSE),"00:00")</f>
        <v>0</v>
      </c>
      <c r="CS51" s="28" t="s">
        <v>21</v>
      </c>
      <c r="CT51" s="22">
        <f>VLOOKUP(CS51,'PS-FS'!$D$2:$F$56,2,FALSE)</f>
        <v>0.42708333333333337</v>
      </c>
      <c r="CU51" s="22">
        <f>VLOOKUP(CS51,'PS-FS'!$D$2:$F$56,3,FALSE)</f>
        <v>0.65624999999999967</v>
      </c>
      <c r="CV51" s="23">
        <f>IFERROR(VLOOKUP(CS51,'PS-FS'!$D$1:$H$56,5,FALSE),"00:00")</f>
        <v>0.2291666666666663</v>
      </c>
      <c r="CW51" s="28" t="s">
        <v>21</v>
      </c>
      <c r="CX51" s="22">
        <f>VLOOKUP(CW51,'PS-FS'!$D$2:$F$56,2,FALSE)</f>
        <v>0.42708333333333337</v>
      </c>
      <c r="CY51" s="22">
        <f>VLOOKUP(CW51,'PS-FS'!$D$2:$F$56,3,FALSE)</f>
        <v>0.65624999999999967</v>
      </c>
      <c r="CZ51" s="23">
        <f>IFERROR(VLOOKUP(CW51,'PS-FS'!$D$1:$H$56,5,FALSE),"00:00")</f>
        <v>0.2291666666666663</v>
      </c>
      <c r="DA51" s="33" t="s">
        <v>27</v>
      </c>
      <c r="DB51" s="22">
        <f>VLOOKUP(DA51,'PS-FS'!$D$2:$F$56,2,FALSE)</f>
        <v>0.20833333333333334</v>
      </c>
      <c r="DC51" s="22">
        <f>VLOOKUP(DA51,'PS-FS'!$D$2:$F$56,3,FALSE)</f>
        <v>0.53472222222222188</v>
      </c>
      <c r="DD51" s="23">
        <f>IFERROR(VLOOKUP(DA51,'PS-FS'!$D$1:$H$56,5,FALSE),"00:00")</f>
        <v>0.31249999999999961</v>
      </c>
      <c r="DE51" s="28" t="s">
        <v>38</v>
      </c>
      <c r="DF51" s="22">
        <f>VLOOKUP(DE51,'PS-FS'!$D$2:$F$56,2,FALSE)</f>
        <v>0.42708333333333343</v>
      </c>
      <c r="DG51" s="22">
        <f>VLOOKUP(DE51,'PS-FS'!$D$2:$F$56,3,FALSE)</f>
        <v>0.68749999999999967</v>
      </c>
      <c r="DH51" s="23">
        <f>IFERROR(VLOOKUP(DE51,'PS-FS'!$D$1:$H$56,5,FALSE),"00:00")</f>
        <v>0.26041666666666624</v>
      </c>
      <c r="DI51" s="26" t="s">
        <v>18</v>
      </c>
      <c r="DJ51" s="22" t="str">
        <f>VLOOKUP(DI51,'PS-FS'!$D$2:$F$56,2,FALSE)</f>
        <v>-</v>
      </c>
      <c r="DK51" s="22" t="str">
        <f>VLOOKUP(DI51,'PS-FS'!$D$2:$F$56,3,FALSE)</f>
        <v>-</v>
      </c>
      <c r="DL51" s="23">
        <f>IFERROR(VLOOKUP(DI51,'PS-FS'!$D$1:$H$56,5,FALSE),"00:00")</f>
        <v>0</v>
      </c>
      <c r="DM51" s="25">
        <f t="shared" si="15"/>
        <v>1.343749999999998</v>
      </c>
      <c r="DN51" s="31" t="s">
        <v>24</v>
      </c>
      <c r="DO51" s="22">
        <f>VLOOKUP(DN51,'PS-FS'!$D$2:$F$56,2,FALSE)</f>
        <v>0.5</v>
      </c>
      <c r="DP51" s="22">
        <f>VLOOKUP(DN51,'PS-FS'!$D$2:$F$56,3,FALSE)</f>
        <v>0.79166666666666663</v>
      </c>
      <c r="DQ51" s="23">
        <f>IFERROR(VLOOKUP(DN51,'PS-FS'!$D$1:$H$56,5,FALSE),"00:00")</f>
        <v>0.29166666666666663</v>
      </c>
      <c r="DR51" s="28" t="s">
        <v>21</v>
      </c>
      <c r="DS51" s="22">
        <f>VLOOKUP(DR51,'PS-FS'!$D$2:$F$56,2,FALSE)</f>
        <v>0.42708333333333337</v>
      </c>
      <c r="DT51" s="22">
        <f>VLOOKUP(DR51,'PS-FS'!$D$2:$F$56,3,FALSE)</f>
        <v>0.65624999999999967</v>
      </c>
      <c r="DU51" s="23">
        <f>IFERROR(VLOOKUP(DR51,'PS-FS'!$D$1:$H$56,5,FALSE),"00:00")</f>
        <v>0.2291666666666663</v>
      </c>
      <c r="DV51" s="31" t="s">
        <v>24</v>
      </c>
      <c r="DW51" s="22">
        <f>VLOOKUP(DV51,'PS-FS'!$D$2:$F$56,2,FALSE)</f>
        <v>0.5</v>
      </c>
      <c r="DX51" s="22">
        <f>VLOOKUP(DV51,'PS-FS'!$D$2:$F$56,3,FALSE)</f>
        <v>0.79166666666666663</v>
      </c>
      <c r="DY51" s="23">
        <f>IFERROR(VLOOKUP(DV51,'PS-FS'!$D$1:$H$56,5,FALSE),"00:00")</f>
        <v>0.29166666666666663</v>
      </c>
      <c r="DZ51" s="34" t="s">
        <v>18</v>
      </c>
      <c r="EA51" s="22" t="str">
        <f>VLOOKUP(DZ51,'PS-FS'!$D$2:$F$56,2,FALSE)</f>
        <v>-</v>
      </c>
      <c r="EB51" s="22" t="str">
        <f>VLOOKUP(DZ51,'PS-FS'!$D$2:$F$56,3,FALSE)</f>
        <v>-</v>
      </c>
      <c r="EC51" s="23">
        <f>IFERROR(VLOOKUP(DZ51,'PS-FS'!$D$1:$H$56,5,FALSE),"00:00")</f>
        <v>0</v>
      </c>
      <c r="ED51" s="30" t="s">
        <v>46</v>
      </c>
      <c r="EE51" s="22">
        <f>VLOOKUP(ED51,'PS-FS'!$D$2:$F$56,2,FALSE)</f>
        <v>0.55208333333333315</v>
      </c>
      <c r="EF51" s="22">
        <f>VLOOKUP(ED51,'PS-FS'!$D$2:$F$56,3,FALSE)</f>
        <v>0.82638888888888784</v>
      </c>
      <c r="EG51" s="23">
        <f>IFERROR(VLOOKUP(ED51,'PS-FS'!$D$1:$H$56,5,FALSE),"00:00")</f>
        <v>0.2604166666666658</v>
      </c>
      <c r="EH51" s="28" t="s">
        <v>38</v>
      </c>
      <c r="EI51" s="22">
        <f>VLOOKUP(EH51,'PS-FS'!$D$2:$F$56,2,FALSE)</f>
        <v>0.42708333333333343</v>
      </c>
      <c r="EJ51" s="22">
        <f>VLOOKUP(EH51,'PS-FS'!$D$2:$F$56,3,FALSE)</f>
        <v>0.68749999999999967</v>
      </c>
      <c r="EK51" s="23">
        <f>IFERROR(VLOOKUP(EH51,'PS-FS'!$D$1:$H$56,5,FALSE),"00:00")</f>
        <v>0.26041666666666624</v>
      </c>
      <c r="EL51" s="26" t="s">
        <v>18</v>
      </c>
      <c r="EM51" s="22" t="str">
        <f>VLOOKUP(EL51,'PS-FS'!$D$2:$F$56,2,FALSE)</f>
        <v>-</v>
      </c>
      <c r="EN51" s="22" t="str">
        <f>VLOOKUP(EL51,'PS-FS'!$D$2:$F$56,3,FALSE)</f>
        <v>-</v>
      </c>
      <c r="EO51" s="23" t="s">
        <v>17</v>
      </c>
      <c r="EP51" s="25">
        <f t="shared" si="16"/>
        <v>1.3333333333333317</v>
      </c>
      <c r="EQ51" s="33" t="s">
        <v>27</v>
      </c>
      <c r="ER51" s="22">
        <f>VLOOKUP(EQ51,'PS-FS'!$D$2:$F$56,2,FALSE)</f>
        <v>0.20833333333333334</v>
      </c>
      <c r="ES51" s="22">
        <f>VLOOKUP(EQ51,'PS-FS'!$D$2:$F$56,3,FALSE)</f>
        <v>0.53472222222222188</v>
      </c>
      <c r="ET51" s="23">
        <f>IFERROR(VLOOKUP(EQ51,'PS-FS'!$D$1:$H$56,5,FALSE),"00:00")</f>
        <v>0.31249999999999961</v>
      </c>
      <c r="EU51" s="34" t="s">
        <v>18</v>
      </c>
      <c r="EV51" s="22" t="str">
        <f>VLOOKUP(EU51,'PS-FS'!$D$2:$F$56,2,FALSE)</f>
        <v>-</v>
      </c>
      <c r="EW51" s="22" t="str">
        <f>VLOOKUP(EU51,'PS-FS'!$D$2:$F$56,3,FALSE)</f>
        <v>-</v>
      </c>
      <c r="EX51" s="23">
        <f>IFERROR(VLOOKUP(EU51,'PS-FS'!$D$1:$H$56,5,FALSE),"00:00")</f>
        <v>0</v>
      </c>
      <c r="EY51" s="28" t="s">
        <v>21</v>
      </c>
      <c r="EZ51" s="22">
        <f>VLOOKUP(EY51,'PS-FS'!$D$2:$F$56,2,FALSE)</f>
        <v>0.42708333333333337</v>
      </c>
      <c r="FA51" s="22">
        <f>VLOOKUP(EY51,'PS-FS'!$D$2:$F$56,3,FALSE)</f>
        <v>0.65624999999999967</v>
      </c>
      <c r="FB51" s="23">
        <f>IFERROR(VLOOKUP(EY51,'PS-FS'!$D$1:$H$56,5,FALSE),"00:00")</f>
        <v>0.2291666666666663</v>
      </c>
      <c r="FC51" s="28" t="s">
        <v>21</v>
      </c>
      <c r="FD51" s="22">
        <f>VLOOKUP(FC51,'PS-FS'!$D$2:$F$56,2,FALSE)</f>
        <v>0.42708333333333337</v>
      </c>
      <c r="FE51" s="22">
        <f>VLOOKUP(FC51,'PS-FS'!$D$2:$F$56,3,FALSE)</f>
        <v>0.65624999999999967</v>
      </c>
      <c r="FF51" s="23">
        <f>IFERROR(VLOOKUP(FC51,'PS-FS'!$D$1:$H$56,5,FALSE),"00:00")</f>
        <v>0.2291666666666663</v>
      </c>
      <c r="FG51" s="31" t="s">
        <v>24</v>
      </c>
      <c r="FH51" s="22">
        <f>VLOOKUP(FG51,'PS-FS'!$D$2:$F$56,2,FALSE)</f>
        <v>0.5</v>
      </c>
      <c r="FI51" s="22">
        <f>VLOOKUP(FG51,'PS-FS'!$D$2:$F$56,3,FALSE)</f>
        <v>0.79166666666666663</v>
      </c>
      <c r="FJ51" s="23">
        <f>IFERROR(VLOOKUP(FG51,'PS-FS'!$D$1:$H$56,5,FALSE),"00:00")</f>
        <v>0.29166666666666663</v>
      </c>
      <c r="FK51" s="33" t="s">
        <v>26</v>
      </c>
      <c r="FL51" s="22">
        <f>VLOOKUP(FK51,'PS-FS'!$D$2:$F$56,2,FALSE)</f>
        <v>0.22916666666666669</v>
      </c>
      <c r="FM51" s="22">
        <f>VLOOKUP(FK51,'PS-FS'!$D$2:$F$56,3,FALSE)</f>
        <v>0.58680555555555514</v>
      </c>
      <c r="FN51" s="23">
        <f>IFERROR(VLOOKUP(FK51,'PS-FS'!$D$1:$H$56,5,FALSE),"00:00")</f>
        <v>0.34374999999999956</v>
      </c>
      <c r="FO51" s="26" t="s">
        <v>18</v>
      </c>
      <c r="FP51" s="22" t="str">
        <f>VLOOKUP(FO51,'PS-FS'!$D$2:$F$56,2,FALSE)</f>
        <v>-</v>
      </c>
      <c r="FQ51" s="22" t="str">
        <f>VLOOKUP(FO51,'PS-FS'!$D$2:$F$56,3,FALSE)</f>
        <v>-</v>
      </c>
      <c r="FR51" s="23" t="s">
        <v>17</v>
      </c>
      <c r="FS51" s="25">
        <f t="shared" si="17"/>
        <v>1.4062499999999982</v>
      </c>
    </row>
    <row r="52" spans="1:175" ht="30.75" customHeight="1" x14ac:dyDescent="0.3">
      <c r="A52" s="55" t="s">
        <v>130</v>
      </c>
      <c r="B52" s="28" t="s">
        <v>33</v>
      </c>
      <c r="C52" s="47">
        <v>0.21527777777777779</v>
      </c>
      <c r="D52" s="47">
        <v>0.53125</v>
      </c>
      <c r="E52" s="23">
        <v>0.31597222222222221</v>
      </c>
      <c r="F52" s="26" t="s">
        <v>19</v>
      </c>
      <c r="G52" s="42">
        <v>0.20833333333333334</v>
      </c>
      <c r="H52" s="42">
        <v>0.5</v>
      </c>
      <c r="I52" s="23">
        <v>0.29166666666666669</v>
      </c>
      <c r="J52" s="26" t="s">
        <v>18</v>
      </c>
      <c r="K52" s="22" t="s">
        <v>16</v>
      </c>
      <c r="L52" s="22" t="s">
        <v>16</v>
      </c>
      <c r="M52" s="23" t="s">
        <v>17</v>
      </c>
      <c r="N52" s="37" t="s">
        <v>31</v>
      </c>
      <c r="O52" s="46">
        <v>0.49652777777777779</v>
      </c>
      <c r="P52" s="46">
        <v>0.80902777777777779</v>
      </c>
      <c r="Q52" s="23">
        <v>0.3125</v>
      </c>
      <c r="R52" s="37" t="s">
        <v>31</v>
      </c>
      <c r="S52" s="46">
        <v>0.49652777777777779</v>
      </c>
      <c r="T52" s="46">
        <v>0.80902777777777779</v>
      </c>
      <c r="U52" s="23">
        <v>0.3125</v>
      </c>
      <c r="V52" s="37" t="s">
        <v>42</v>
      </c>
      <c r="W52" s="46">
        <v>0.49652777777777779</v>
      </c>
      <c r="X52" s="46">
        <v>0.80902777777777779</v>
      </c>
      <c r="Y52" s="23">
        <v>0.3125</v>
      </c>
      <c r="Z52" s="26" t="s">
        <v>18</v>
      </c>
      <c r="AA52" s="22" t="s">
        <v>16</v>
      </c>
      <c r="AB52" s="22" t="s">
        <v>16</v>
      </c>
      <c r="AC52" s="23" t="s">
        <v>17</v>
      </c>
      <c r="AD52" s="25">
        <f t="shared" si="12"/>
        <v>1.5451388888888888</v>
      </c>
      <c r="AE52" s="26" t="s">
        <v>19</v>
      </c>
      <c r="AF52" s="22">
        <v>0.20833333333333334</v>
      </c>
      <c r="AG52" s="22">
        <v>0.5</v>
      </c>
      <c r="AH52" s="23">
        <v>0.29166666666666669</v>
      </c>
      <c r="AI52" s="26" t="s">
        <v>19</v>
      </c>
      <c r="AJ52" s="22">
        <v>0.20833333333333334</v>
      </c>
      <c r="AK52" s="22">
        <v>0.5</v>
      </c>
      <c r="AL52" s="23">
        <v>0.29166666666666669</v>
      </c>
      <c r="AM52" s="26" t="s">
        <v>18</v>
      </c>
      <c r="AN52" s="22" t="s">
        <v>16</v>
      </c>
      <c r="AO52" s="22" t="s">
        <v>16</v>
      </c>
      <c r="AP52" s="23" t="s">
        <v>17</v>
      </c>
      <c r="AQ52" s="26" t="s">
        <v>18</v>
      </c>
      <c r="AR52" s="22" t="s">
        <v>16</v>
      </c>
      <c r="AS52" s="22" t="s">
        <v>16</v>
      </c>
      <c r="AT52" s="23" t="s">
        <v>17</v>
      </c>
      <c r="AU52" s="26" t="s">
        <v>19</v>
      </c>
      <c r="AV52" s="22">
        <v>0.20833333333333334</v>
      </c>
      <c r="AW52" s="22">
        <v>0.5</v>
      </c>
      <c r="AX52" s="23">
        <v>0.29166666666666669</v>
      </c>
      <c r="AY52" s="27" t="s">
        <v>45</v>
      </c>
      <c r="AZ52" s="22">
        <v>0.2326388888888889</v>
      </c>
      <c r="BA52" s="22">
        <v>0.51041666666666663</v>
      </c>
      <c r="BB52" s="23">
        <v>0.27777777777777773</v>
      </c>
      <c r="BC52" s="26" t="s">
        <v>18</v>
      </c>
      <c r="BD52" s="22" t="s">
        <v>16</v>
      </c>
      <c r="BE52" s="22" t="s">
        <v>16</v>
      </c>
      <c r="BF52" s="23" t="s">
        <v>17</v>
      </c>
      <c r="BG52" s="25">
        <f t="shared" si="13"/>
        <v>1.1527777777777777</v>
      </c>
      <c r="BH52" s="32" t="s">
        <v>25</v>
      </c>
      <c r="BI52" s="22">
        <f>VLOOKUP(BH52,'PS-FS'!$D$2:$F$56,2,FALSE)</f>
        <v>0.69097222222222188</v>
      </c>
      <c r="BJ52" s="22">
        <f>VLOOKUP(BH52,'PS-FS'!$D$2:$F$56,3,FALSE)</f>
        <v>0.95833333333333337</v>
      </c>
      <c r="BK52" s="23">
        <f>IFERROR(VLOOKUP(BH52,'PS-FS'!$D$1:$H$56,5,FALSE),"00:00")</f>
        <v>0.2534722222222226</v>
      </c>
      <c r="BL52" s="32" t="s">
        <v>25</v>
      </c>
      <c r="BM52" s="22">
        <f>VLOOKUP(BL52,'PS-FS'!$D$2:$F$56,2,FALSE)</f>
        <v>0.69097222222222188</v>
      </c>
      <c r="BN52" s="22">
        <f>VLOOKUP(BL52,'PS-FS'!$D$2:$F$56,3,FALSE)</f>
        <v>0.95833333333333337</v>
      </c>
      <c r="BO52" s="23">
        <f>IFERROR(VLOOKUP(BL52,'PS-FS'!$D$1:$H$56,5,FALSE),"00:00")</f>
        <v>0.2534722222222226</v>
      </c>
      <c r="BP52" s="35" t="s">
        <v>29</v>
      </c>
      <c r="BQ52" s="22">
        <f>VLOOKUP(BP52,'PS-FS'!$D$2:$F$56,2,FALSE)</f>
        <v>0.55902777777777757</v>
      </c>
      <c r="BR52" s="22">
        <f>VLOOKUP(BP52,'PS-FS'!$D$2:$F$56,3,FALSE)</f>
        <v>0.83680555555555503</v>
      </c>
      <c r="BS52" s="23">
        <f>IFERROR(VLOOKUP(BP52,'PS-FS'!$D$1:$H$56,5,FALSE),"00:00")</f>
        <v>0.26388888888888856</v>
      </c>
      <c r="BT52" s="32" t="s">
        <v>25</v>
      </c>
      <c r="BU52" s="22">
        <f>VLOOKUP(BT52,'PS-FS'!$D$2:$F$56,2,FALSE)</f>
        <v>0.69097222222222188</v>
      </c>
      <c r="BV52" s="22">
        <f>VLOOKUP(BT52,'PS-FS'!$D$2:$F$56,3,FALSE)</f>
        <v>0.95833333333333337</v>
      </c>
      <c r="BW52" s="23">
        <f>IFERROR(VLOOKUP(BT52,'PS-FS'!$D$1:$H$56,5,FALSE),"00:00")</f>
        <v>0.2534722222222226</v>
      </c>
      <c r="BX52" s="35" t="s">
        <v>29</v>
      </c>
      <c r="BY52" s="22">
        <f>VLOOKUP(BX52,'PS-FS'!$D$2:$F$56,2,FALSE)</f>
        <v>0.55902777777777757</v>
      </c>
      <c r="BZ52" s="22">
        <f>VLOOKUP(BX52,'PS-FS'!$D$2:$F$56,3,FALSE)</f>
        <v>0.83680555555555503</v>
      </c>
      <c r="CA52" s="23">
        <f>IFERROR(VLOOKUP(BX52,'PS-FS'!$D$1:$H$56,5,FALSE),"00:00")</f>
        <v>0.26388888888888856</v>
      </c>
      <c r="CB52" s="34" t="s">
        <v>18</v>
      </c>
      <c r="CC52" s="22" t="str">
        <f>VLOOKUP(CB52,'PS-FS'!$D$2:$F$56,2,FALSE)</f>
        <v>-</v>
      </c>
      <c r="CD52" s="22" t="str">
        <f>VLOOKUP(CB52,'PS-FS'!$D$2:$F$56,3,FALSE)</f>
        <v>-</v>
      </c>
      <c r="CE52" s="23">
        <f>IFERROR(VLOOKUP(CB52,'PS-FS'!$D$1:$H$56,5,FALSE),"00:00")</f>
        <v>0</v>
      </c>
      <c r="CF52" s="26" t="s">
        <v>18</v>
      </c>
      <c r="CG52" s="22" t="str">
        <f>VLOOKUP(CF52,'PS-FS'!$D$2:$F$56,2,FALSE)</f>
        <v>-</v>
      </c>
      <c r="CH52" s="22" t="str">
        <f>VLOOKUP(CF52,'PS-FS'!$D$2:$F$56,3,FALSE)</f>
        <v>-</v>
      </c>
      <c r="CI52" s="23">
        <f>IFERROR(VLOOKUP(CF52,'PS-FS'!$D$1:$H$56,5,FALSE),"00:00")</f>
        <v>0</v>
      </c>
      <c r="CJ52" s="25">
        <f t="shared" si="14"/>
        <v>1.2881944444444449</v>
      </c>
      <c r="CK52" s="31" t="s">
        <v>24</v>
      </c>
      <c r="CL52" s="22">
        <f>VLOOKUP(CK52,'PS-FS'!$D$2:$F$56,2,FALSE)</f>
        <v>0.5</v>
      </c>
      <c r="CM52" s="22">
        <f>VLOOKUP(CK52,'PS-FS'!$D$2:$F$56,3,FALSE)</f>
        <v>0.79166666666666663</v>
      </c>
      <c r="CN52" s="23">
        <f>IFERROR(VLOOKUP(CK52,'PS-FS'!$D$1:$H$56,5,FALSE),"00:00")</f>
        <v>0.29166666666666663</v>
      </c>
      <c r="CO52" s="28" t="s">
        <v>21</v>
      </c>
      <c r="CP52" s="22">
        <f>VLOOKUP(CO52,'PS-FS'!$D$2:$F$56,2,FALSE)</f>
        <v>0.42708333333333337</v>
      </c>
      <c r="CQ52" s="22">
        <f>VLOOKUP(CO52,'PS-FS'!$D$2:$F$56,3,FALSE)</f>
        <v>0.65624999999999967</v>
      </c>
      <c r="CR52" s="23">
        <f>IFERROR(VLOOKUP(CO52,'PS-FS'!$D$1:$H$56,5,FALSE),"00:00")</f>
        <v>0.2291666666666663</v>
      </c>
      <c r="CS52" s="31" t="s">
        <v>24</v>
      </c>
      <c r="CT52" s="22">
        <f>VLOOKUP(CS52,'PS-FS'!$D$2:$F$56,2,FALSE)</f>
        <v>0.5</v>
      </c>
      <c r="CU52" s="22">
        <f>VLOOKUP(CS52,'PS-FS'!$D$2:$F$56,3,FALSE)</f>
        <v>0.79166666666666663</v>
      </c>
      <c r="CV52" s="23">
        <f>IFERROR(VLOOKUP(CS52,'PS-FS'!$D$1:$H$56,5,FALSE),"00:00")</f>
        <v>0.29166666666666663</v>
      </c>
      <c r="CW52" s="34" t="s">
        <v>18</v>
      </c>
      <c r="CX52" s="22" t="str">
        <f>VLOOKUP(CW52,'PS-FS'!$D$2:$F$56,2,FALSE)</f>
        <v>-</v>
      </c>
      <c r="CY52" s="22" t="str">
        <f>VLOOKUP(CW52,'PS-FS'!$D$2:$F$56,3,FALSE)</f>
        <v>-</v>
      </c>
      <c r="CZ52" s="23">
        <f>IFERROR(VLOOKUP(CW52,'PS-FS'!$D$1:$H$56,5,FALSE),"00:00")</f>
        <v>0</v>
      </c>
      <c r="DA52" s="28" t="s">
        <v>21</v>
      </c>
      <c r="DB52" s="22">
        <f>VLOOKUP(DA52,'PS-FS'!$D$2:$F$56,2,FALSE)</f>
        <v>0.42708333333333337</v>
      </c>
      <c r="DC52" s="22">
        <f>VLOOKUP(DA52,'PS-FS'!$D$2:$F$56,3,FALSE)</f>
        <v>0.65624999999999967</v>
      </c>
      <c r="DD52" s="23">
        <f>IFERROR(VLOOKUP(DA52,'PS-FS'!$D$1:$H$56,5,FALSE),"00:00")</f>
        <v>0.2291666666666663</v>
      </c>
      <c r="DE52" s="29" t="s">
        <v>22</v>
      </c>
      <c r="DF52" s="22">
        <f>VLOOKUP(DE52,'PS-FS'!$D$2:$F$56,2,FALSE)</f>
        <v>0.27777777777777779</v>
      </c>
      <c r="DG52" s="22">
        <f>VLOOKUP(DE52,'PS-FS'!$D$2:$F$56,3,FALSE)</f>
        <v>0.54861111111111083</v>
      </c>
      <c r="DH52" s="23">
        <f>IFERROR(VLOOKUP(DE52,'PS-FS'!$D$1:$H$56,5,FALSE),"00:00")</f>
        <v>0.25694444444444414</v>
      </c>
      <c r="DI52" s="26" t="s">
        <v>18</v>
      </c>
      <c r="DJ52" s="22" t="str">
        <f>VLOOKUP(DI52,'PS-FS'!$D$2:$F$56,2,FALSE)</f>
        <v>-</v>
      </c>
      <c r="DK52" s="22" t="str">
        <f>VLOOKUP(DI52,'PS-FS'!$D$2:$F$56,3,FALSE)</f>
        <v>-</v>
      </c>
      <c r="DL52" s="23">
        <f>IFERROR(VLOOKUP(DI52,'PS-FS'!$D$1:$H$56,5,FALSE),"00:00")</f>
        <v>0</v>
      </c>
      <c r="DM52" s="25">
        <f t="shared" si="15"/>
        <v>1.2986111111111101</v>
      </c>
      <c r="DN52" s="35" t="s">
        <v>29</v>
      </c>
      <c r="DO52" s="22">
        <f>VLOOKUP(DN52,'PS-FS'!$D$2:$F$56,2,FALSE)</f>
        <v>0.55902777777777757</v>
      </c>
      <c r="DP52" s="22">
        <f>VLOOKUP(DN52,'PS-FS'!$D$2:$F$56,3,FALSE)</f>
        <v>0.83680555555555503</v>
      </c>
      <c r="DQ52" s="23">
        <f>IFERROR(VLOOKUP(DN52,'PS-FS'!$D$1:$H$56,5,FALSE),"00:00")</f>
        <v>0.26388888888888856</v>
      </c>
      <c r="DR52" s="32" t="s">
        <v>25</v>
      </c>
      <c r="DS52" s="22">
        <f>VLOOKUP(DR52,'PS-FS'!$D$2:$F$56,2,FALSE)</f>
        <v>0.69097222222222188</v>
      </c>
      <c r="DT52" s="22">
        <f>VLOOKUP(DR52,'PS-FS'!$D$2:$F$56,3,FALSE)</f>
        <v>0.95833333333333337</v>
      </c>
      <c r="DU52" s="23">
        <f>IFERROR(VLOOKUP(DR52,'PS-FS'!$D$1:$H$56,5,FALSE),"00:00")</f>
        <v>0.2534722222222226</v>
      </c>
      <c r="DV52" s="31" t="s">
        <v>18</v>
      </c>
      <c r="DW52" s="22" t="str">
        <f>VLOOKUP(DV52,'PS-FS'!$D$2:$F$56,2,FALSE)</f>
        <v>-</v>
      </c>
      <c r="DX52" s="22" t="str">
        <f>VLOOKUP(DV52,'PS-FS'!$D$2:$F$56,3,FALSE)</f>
        <v>-</v>
      </c>
      <c r="DY52" s="23">
        <f>IFERROR(VLOOKUP(DV52,'PS-FS'!$D$1:$H$56,5,FALSE),"00:00")</f>
        <v>0</v>
      </c>
      <c r="DZ52" s="32" t="s">
        <v>25</v>
      </c>
      <c r="EA52" s="22">
        <f>VLOOKUP(DZ52,'PS-FS'!$D$2:$F$56,2,FALSE)</f>
        <v>0.69097222222222188</v>
      </c>
      <c r="EB52" s="22">
        <f>VLOOKUP(DZ52,'PS-FS'!$D$2:$F$56,3,FALSE)</f>
        <v>0.95833333333333337</v>
      </c>
      <c r="EC52" s="23">
        <f>IFERROR(VLOOKUP(DZ52,'PS-FS'!$D$1:$H$56,5,FALSE),"00:00")</f>
        <v>0.2534722222222226</v>
      </c>
      <c r="ED52" s="32" t="s">
        <v>30</v>
      </c>
      <c r="EE52" s="22">
        <f>VLOOKUP(ED52,'PS-FS'!$D$2:$F$56,2,FALSE)</f>
        <v>0.70138888888888862</v>
      </c>
      <c r="EF52" s="22">
        <f>VLOOKUP(ED52,'PS-FS'!$D$2:$F$56,3,FALSE)</f>
        <v>0.95833333333333337</v>
      </c>
      <c r="EG52" s="23">
        <f>IFERROR(VLOOKUP(ED52,'PS-FS'!$D$1:$H$56,5,FALSE),"00:00")</f>
        <v>0.25694444444444475</v>
      </c>
      <c r="EH52" s="26" t="s">
        <v>18</v>
      </c>
      <c r="EI52" s="22" t="str">
        <f>VLOOKUP(EH52,'PS-FS'!$D$2:$F$56,2,FALSE)</f>
        <v>-</v>
      </c>
      <c r="EJ52" s="22" t="str">
        <f>VLOOKUP(EH52,'PS-FS'!$D$2:$F$56,3,FALSE)</f>
        <v>-</v>
      </c>
      <c r="EK52" s="23" t="s">
        <v>17</v>
      </c>
      <c r="EL52" s="26" t="s">
        <v>18</v>
      </c>
      <c r="EM52" s="22" t="str">
        <f>VLOOKUP(EL52,'PS-FS'!$D$2:$F$56,2,FALSE)</f>
        <v>-</v>
      </c>
      <c r="EN52" s="22" t="str">
        <f>VLOOKUP(EL52,'PS-FS'!$D$2:$F$56,3,FALSE)</f>
        <v>-</v>
      </c>
      <c r="EO52" s="23" t="s">
        <v>17</v>
      </c>
      <c r="EP52" s="25">
        <f t="shared" si="16"/>
        <v>1.0277777777777786</v>
      </c>
      <c r="EQ52" s="31" t="s">
        <v>24</v>
      </c>
      <c r="ER52" s="22">
        <f>VLOOKUP(EQ52,'PS-FS'!$D$2:$F$56,2,FALSE)</f>
        <v>0.5</v>
      </c>
      <c r="ES52" s="22">
        <f>VLOOKUP(EQ52,'PS-FS'!$D$2:$F$56,3,FALSE)</f>
        <v>0.79166666666666663</v>
      </c>
      <c r="ET52" s="23">
        <f>IFERROR(VLOOKUP(EQ52,'PS-FS'!$D$1:$H$56,5,FALSE),"00:00")</f>
        <v>0.29166666666666663</v>
      </c>
      <c r="EU52" s="28" t="s">
        <v>21</v>
      </c>
      <c r="EV52" s="22">
        <f>VLOOKUP(EU52,'PS-FS'!$D$2:$F$56,2,FALSE)</f>
        <v>0.42708333333333337</v>
      </c>
      <c r="EW52" s="22">
        <f>VLOOKUP(EU52,'PS-FS'!$D$2:$F$56,3,FALSE)</f>
        <v>0.65624999999999967</v>
      </c>
      <c r="EX52" s="23">
        <f>IFERROR(VLOOKUP(EU52,'PS-FS'!$D$1:$H$56,5,FALSE),"00:00")</f>
        <v>0.2291666666666663</v>
      </c>
      <c r="EY52" s="31" t="s">
        <v>24</v>
      </c>
      <c r="EZ52" s="22">
        <f>VLOOKUP(EY52,'PS-FS'!$D$2:$F$56,2,FALSE)</f>
        <v>0.5</v>
      </c>
      <c r="FA52" s="22">
        <f>VLOOKUP(EY52,'PS-FS'!$D$2:$F$56,3,FALSE)</f>
        <v>0.79166666666666663</v>
      </c>
      <c r="FB52" s="23">
        <f>IFERROR(VLOOKUP(EY52,'PS-FS'!$D$1:$H$56,5,FALSE),"00:00")</f>
        <v>0.29166666666666663</v>
      </c>
      <c r="FC52" s="34" t="s">
        <v>18</v>
      </c>
      <c r="FD52" s="22" t="str">
        <f>VLOOKUP(FC52,'PS-FS'!$D$2:$F$56,2,FALSE)</f>
        <v>-</v>
      </c>
      <c r="FE52" s="22" t="str">
        <f>VLOOKUP(FC52,'PS-FS'!$D$2:$F$56,3,FALSE)</f>
        <v>-</v>
      </c>
      <c r="FF52" s="23">
        <f>IFERROR(VLOOKUP(FC52,'PS-FS'!$D$1:$H$56,5,FALSE),"00:00")</f>
        <v>0</v>
      </c>
      <c r="FG52" s="30" t="s">
        <v>46</v>
      </c>
      <c r="FH52" s="22">
        <f>VLOOKUP(FG52,'PS-FS'!$D$2:$F$56,2,FALSE)</f>
        <v>0.55208333333333315</v>
      </c>
      <c r="FI52" s="22">
        <f>VLOOKUP(FG52,'PS-FS'!$D$2:$F$56,3,FALSE)</f>
        <v>0.82638888888888784</v>
      </c>
      <c r="FJ52" s="23">
        <f>IFERROR(VLOOKUP(FG52,'PS-FS'!$D$1:$H$56,5,FALSE),"00:00")</f>
        <v>0.2604166666666658</v>
      </c>
      <c r="FK52" s="28" t="s">
        <v>38</v>
      </c>
      <c r="FL52" s="22">
        <f>VLOOKUP(FK52,'PS-FS'!$D$2:$F$56,2,FALSE)</f>
        <v>0.42708333333333343</v>
      </c>
      <c r="FM52" s="22">
        <f>VLOOKUP(FK52,'PS-FS'!$D$2:$F$56,3,FALSE)</f>
        <v>0.68749999999999967</v>
      </c>
      <c r="FN52" s="23">
        <f>IFERROR(VLOOKUP(FK52,'PS-FS'!$D$1:$H$56,5,FALSE),"00:00")</f>
        <v>0.26041666666666624</v>
      </c>
      <c r="FO52" s="26" t="s">
        <v>18</v>
      </c>
      <c r="FP52" s="22" t="str">
        <f>VLOOKUP(FO52,'PS-FS'!$D$2:$F$56,2,FALSE)</f>
        <v>-</v>
      </c>
      <c r="FQ52" s="22" t="str">
        <f>VLOOKUP(FO52,'PS-FS'!$D$2:$F$56,3,FALSE)</f>
        <v>-</v>
      </c>
      <c r="FR52" s="23" t="s">
        <v>17</v>
      </c>
      <c r="FS52" s="25">
        <f t="shared" si="17"/>
        <v>1.3333333333333317</v>
      </c>
    </row>
    <row r="53" spans="1:175" ht="30.75" customHeight="1" x14ac:dyDescent="0.3">
      <c r="A53" s="55" t="s">
        <v>131</v>
      </c>
      <c r="B53" s="26" t="s">
        <v>18</v>
      </c>
      <c r="C53" s="22" t="s">
        <v>16</v>
      </c>
      <c r="D53" s="22" t="s">
        <v>16</v>
      </c>
      <c r="E53" s="23" t="s">
        <v>17</v>
      </c>
      <c r="F53" s="27" t="s">
        <v>37</v>
      </c>
      <c r="G53" s="45">
        <v>0.2048611111111111</v>
      </c>
      <c r="H53" s="45">
        <v>0.51041666666666663</v>
      </c>
      <c r="I53" s="23" t="s">
        <v>17</v>
      </c>
      <c r="J53" s="26" t="s">
        <v>19</v>
      </c>
      <c r="K53" s="42">
        <v>0.20833333333333334</v>
      </c>
      <c r="L53" s="42">
        <v>0.5</v>
      </c>
      <c r="M53" s="23">
        <v>0.29166666666666669</v>
      </c>
      <c r="N53" s="29" t="s">
        <v>32</v>
      </c>
      <c r="O53" s="48">
        <v>0.51736111111111116</v>
      </c>
      <c r="P53" s="48">
        <v>0.81944444444444442</v>
      </c>
      <c r="Q53" s="23">
        <v>0.30208333333333326</v>
      </c>
      <c r="R53" s="26" t="s">
        <v>18</v>
      </c>
      <c r="S53" s="22" t="s">
        <v>16</v>
      </c>
      <c r="T53" s="22" t="s">
        <v>16</v>
      </c>
      <c r="U53" s="23" t="s">
        <v>17</v>
      </c>
      <c r="V53" s="34" t="s">
        <v>18</v>
      </c>
      <c r="W53" s="22" t="s">
        <v>16</v>
      </c>
      <c r="X53" s="22" t="s">
        <v>16</v>
      </c>
      <c r="Y53" s="23" t="s">
        <v>17</v>
      </c>
      <c r="Z53" s="26" t="s">
        <v>19</v>
      </c>
      <c r="AA53" s="42">
        <v>0.20833333333333334</v>
      </c>
      <c r="AB53" s="42">
        <v>0.5</v>
      </c>
      <c r="AC53" s="23">
        <v>0.29166666666666669</v>
      </c>
      <c r="AD53" s="25">
        <f t="shared" si="12"/>
        <v>0.88541666666666674</v>
      </c>
      <c r="AE53" s="29" t="s">
        <v>32</v>
      </c>
      <c r="AF53" s="22">
        <v>0.51736111111111116</v>
      </c>
      <c r="AG53" s="22">
        <v>0.81944444444444442</v>
      </c>
      <c r="AH53" s="23">
        <v>0.30208333333333326</v>
      </c>
      <c r="AI53" s="31" t="s">
        <v>24</v>
      </c>
      <c r="AJ53" s="22">
        <v>0.5</v>
      </c>
      <c r="AK53" s="22">
        <v>0.79166666666666663</v>
      </c>
      <c r="AL53" s="23" t="s">
        <v>17</v>
      </c>
      <c r="AM53" s="37" t="s">
        <v>31</v>
      </c>
      <c r="AN53" s="22">
        <v>0.49652777777777779</v>
      </c>
      <c r="AO53" s="22">
        <v>0.80902777777777779</v>
      </c>
      <c r="AP53" s="23">
        <v>0.3125</v>
      </c>
      <c r="AQ53" s="31" t="s">
        <v>24</v>
      </c>
      <c r="AR53" s="22">
        <v>0.5</v>
      </c>
      <c r="AS53" s="22">
        <v>0.79166666666666663</v>
      </c>
      <c r="AT53" s="23">
        <v>0.29166666666666669</v>
      </c>
      <c r="AU53" s="26" t="s">
        <v>18</v>
      </c>
      <c r="AV53" s="22" t="s">
        <v>16</v>
      </c>
      <c r="AW53" s="22" t="s">
        <v>16</v>
      </c>
      <c r="AX53" s="23" t="s">
        <v>17</v>
      </c>
      <c r="AY53" s="37" t="s">
        <v>42</v>
      </c>
      <c r="AZ53" s="22">
        <v>0.49652777777777779</v>
      </c>
      <c r="BA53" s="22">
        <v>0.80902777777777779</v>
      </c>
      <c r="BB53" s="23">
        <v>0.3125</v>
      </c>
      <c r="BC53" s="26" t="s">
        <v>18</v>
      </c>
      <c r="BD53" s="22" t="s">
        <v>16</v>
      </c>
      <c r="BE53" s="22" t="s">
        <v>16</v>
      </c>
      <c r="BF53" s="23" t="s">
        <v>17</v>
      </c>
      <c r="BG53" s="25">
        <f t="shared" si="13"/>
        <v>1.21875</v>
      </c>
      <c r="BH53" s="26" t="s">
        <v>19</v>
      </c>
      <c r="BI53" s="22">
        <f>VLOOKUP(BH53,'PS-FS'!$D$2:$F$56,2,FALSE)</f>
        <v>0.20833333333333334</v>
      </c>
      <c r="BJ53" s="22">
        <f>VLOOKUP(BH53,'PS-FS'!$D$2:$F$56,3,FALSE)</f>
        <v>0.5</v>
      </c>
      <c r="BK53" s="23">
        <f>IFERROR(VLOOKUP(BH53,'PS-FS'!$D$1:$H$56,5,FALSE),"00:00")</f>
        <v>0.29166666666666663</v>
      </c>
      <c r="BL53" s="27" t="s">
        <v>20</v>
      </c>
      <c r="BM53" s="22">
        <f>VLOOKUP(BL53,'PS-FS'!$D$2:$F$56,2,FALSE)</f>
        <v>0.21180555555555558</v>
      </c>
      <c r="BN53" s="22">
        <f>VLOOKUP(BL53,'PS-FS'!$D$2:$F$56,3,FALSE)</f>
        <v>0.42013888888888895</v>
      </c>
      <c r="BO53" s="23">
        <f>IFERROR(VLOOKUP(BL53,'PS-FS'!$D$1:$H$56,5,FALSE),"00:00")</f>
        <v>0.20833333333333337</v>
      </c>
      <c r="BP53" s="26" t="s">
        <v>19</v>
      </c>
      <c r="BQ53" s="22">
        <f>VLOOKUP(BP53,'PS-FS'!$D$2:$F$56,2,FALSE)</f>
        <v>0.20833333333333334</v>
      </c>
      <c r="BR53" s="22">
        <f>VLOOKUP(BP53,'PS-FS'!$D$2:$F$56,3,FALSE)</f>
        <v>0.5</v>
      </c>
      <c r="BS53" s="23">
        <f>IFERROR(VLOOKUP(BP53,'PS-FS'!$D$1:$H$56,5,FALSE),"00:00")</f>
        <v>0.29166666666666663</v>
      </c>
      <c r="BT53" s="27" t="s">
        <v>20</v>
      </c>
      <c r="BU53" s="22">
        <f>VLOOKUP(BT53,'PS-FS'!$D$2:$F$56,2,FALSE)</f>
        <v>0.21180555555555558</v>
      </c>
      <c r="BV53" s="22">
        <f>VLOOKUP(BT53,'PS-FS'!$D$2:$F$56,3,FALSE)</f>
        <v>0.42013888888888895</v>
      </c>
      <c r="BW53" s="23">
        <f>IFERROR(VLOOKUP(BT53,'PS-FS'!$D$1:$H$56,5,FALSE),"00:00")</f>
        <v>0.20833333333333337</v>
      </c>
      <c r="BX53" s="27" t="s">
        <v>20</v>
      </c>
      <c r="BY53" s="22">
        <f>VLOOKUP(BX53,'PS-FS'!$D$2:$F$56,2,FALSE)</f>
        <v>0.21180555555555558</v>
      </c>
      <c r="BZ53" s="22">
        <f>VLOOKUP(BX53,'PS-FS'!$D$2:$F$56,3,FALSE)</f>
        <v>0.42013888888888895</v>
      </c>
      <c r="CA53" s="23">
        <f>IFERROR(VLOOKUP(BX53,'PS-FS'!$D$1:$H$56,5,FALSE),"00:00")</f>
        <v>0.20833333333333337</v>
      </c>
      <c r="CB53" s="27" t="s">
        <v>36</v>
      </c>
      <c r="CC53" s="22">
        <f>VLOOKUP(CB53,'PS-FS'!$D$2:$F$56,2,FALSE)</f>
        <v>0.23958333333333334</v>
      </c>
      <c r="CD53" s="22">
        <f>VLOOKUP(CB53,'PS-FS'!$D$2:$F$56,3,FALSE)</f>
        <v>0.42361111111111116</v>
      </c>
      <c r="CE53" s="23">
        <f>IFERROR(VLOOKUP(CB53,'PS-FS'!$D$1:$H$56,5,FALSE),"00:00")</f>
        <v>0.18402777777777782</v>
      </c>
      <c r="CF53" s="26" t="s">
        <v>18</v>
      </c>
      <c r="CG53" s="22" t="str">
        <f>VLOOKUP(CF53,'PS-FS'!$D$2:$F$56,2,FALSE)</f>
        <v>-</v>
      </c>
      <c r="CH53" s="22" t="str">
        <f>VLOOKUP(CF53,'PS-FS'!$D$2:$F$56,3,FALSE)</f>
        <v>-</v>
      </c>
      <c r="CI53" s="23">
        <f>IFERROR(VLOOKUP(CF53,'PS-FS'!$D$1:$H$56,5,FALSE),"00:00")</f>
        <v>0</v>
      </c>
      <c r="CJ53" s="25">
        <f t="shared" si="14"/>
        <v>1.3923611111111114</v>
      </c>
      <c r="CK53" s="35" t="s">
        <v>29</v>
      </c>
      <c r="CL53" s="22">
        <f>VLOOKUP(CK53,'PS-FS'!$D$2:$F$56,2,FALSE)</f>
        <v>0.55902777777777757</v>
      </c>
      <c r="CM53" s="22">
        <f>VLOOKUP(CK53,'PS-FS'!$D$2:$F$56,3,FALSE)</f>
        <v>0.83680555555555503</v>
      </c>
      <c r="CN53" s="23">
        <f>IFERROR(VLOOKUP(CK53,'PS-FS'!$D$1:$H$56,5,FALSE),"00:00")</f>
        <v>0.26388888888888856</v>
      </c>
      <c r="CO53" s="26" t="s">
        <v>19</v>
      </c>
      <c r="CP53" s="22">
        <f>VLOOKUP(CO53,'PS-FS'!$D$2:$F$56,2,FALSE)</f>
        <v>0.20833333333333334</v>
      </c>
      <c r="CQ53" s="22">
        <f>VLOOKUP(CO53,'PS-FS'!$D$2:$F$56,3,FALSE)</f>
        <v>0.5</v>
      </c>
      <c r="CR53" s="23">
        <f>IFERROR(VLOOKUP(CO53,'PS-FS'!$D$1:$H$56,5,FALSE),"00:00")</f>
        <v>0.29166666666666663</v>
      </c>
      <c r="CS53" s="31" t="s">
        <v>18</v>
      </c>
      <c r="CT53" s="22" t="str">
        <f>VLOOKUP(CS53,'PS-FS'!$D$2:$F$56,2,FALSE)</f>
        <v>-</v>
      </c>
      <c r="CU53" s="22" t="str">
        <f>VLOOKUP(CS53,'PS-FS'!$D$2:$F$56,3,FALSE)</f>
        <v>-</v>
      </c>
      <c r="CV53" s="23">
        <f>IFERROR(VLOOKUP(CS53,'PS-FS'!$D$1:$H$56,5,FALSE),"00:00")</f>
        <v>0</v>
      </c>
      <c r="CW53" s="35" t="s">
        <v>29</v>
      </c>
      <c r="CX53" s="22">
        <f>VLOOKUP(CW53,'PS-FS'!$D$2:$F$56,2,FALSE)</f>
        <v>0.55902777777777757</v>
      </c>
      <c r="CY53" s="22">
        <f>VLOOKUP(CW53,'PS-FS'!$D$2:$F$56,3,FALSE)</f>
        <v>0.83680555555555503</v>
      </c>
      <c r="CZ53" s="23">
        <f>IFERROR(VLOOKUP(CW53,'PS-FS'!$D$1:$H$56,5,FALSE),"00:00")</f>
        <v>0.26388888888888856</v>
      </c>
      <c r="DA53" s="31" t="s">
        <v>24</v>
      </c>
      <c r="DB53" s="22">
        <f>VLOOKUP(DA53,'PS-FS'!$D$2:$F$56,2,FALSE)</f>
        <v>0.5</v>
      </c>
      <c r="DC53" s="22">
        <f>VLOOKUP(DA53,'PS-FS'!$D$2:$F$56,3,FALSE)</f>
        <v>0.79166666666666663</v>
      </c>
      <c r="DD53" s="23">
        <f>IFERROR(VLOOKUP(DA53,'PS-FS'!$D$1:$H$56,5,FALSE),"00:00")</f>
        <v>0.29166666666666663</v>
      </c>
      <c r="DE53" s="30" t="s">
        <v>46</v>
      </c>
      <c r="DF53" s="22">
        <f>VLOOKUP(DE53,'PS-FS'!$D$2:$F$56,2,FALSE)</f>
        <v>0.55208333333333315</v>
      </c>
      <c r="DG53" s="22">
        <f>VLOOKUP(DE53,'PS-FS'!$D$2:$F$56,3,FALSE)</f>
        <v>0.82638888888888784</v>
      </c>
      <c r="DH53" s="23" t="s">
        <v>17</v>
      </c>
      <c r="DI53" s="26" t="s">
        <v>18</v>
      </c>
      <c r="DJ53" s="22" t="str">
        <f>VLOOKUP(DI53,'PS-FS'!$D$2:$F$56,2,FALSE)</f>
        <v>-</v>
      </c>
      <c r="DK53" s="22" t="str">
        <f>VLOOKUP(DI53,'PS-FS'!$D$2:$F$56,3,FALSE)</f>
        <v>-</v>
      </c>
      <c r="DL53" s="23">
        <f>IFERROR(VLOOKUP(DI53,'PS-FS'!$D$1:$H$56,5,FALSE),"00:00")</f>
        <v>0</v>
      </c>
      <c r="DM53" s="25">
        <f t="shared" si="15"/>
        <v>1.1111111111111103</v>
      </c>
      <c r="DN53" s="26" t="s">
        <v>19</v>
      </c>
      <c r="DO53" s="22">
        <f>VLOOKUP(DN53,'PS-FS'!$D$2:$F$56,2,FALSE)</f>
        <v>0.20833333333333334</v>
      </c>
      <c r="DP53" s="22">
        <f>VLOOKUP(DN53,'PS-FS'!$D$2:$F$56,3,FALSE)</f>
        <v>0.5</v>
      </c>
      <c r="DQ53" s="23">
        <f>IFERROR(VLOOKUP(DN53,'PS-FS'!$D$1:$H$56,5,FALSE),"00:00")</f>
        <v>0.29166666666666663</v>
      </c>
      <c r="DR53" s="29" t="s">
        <v>35</v>
      </c>
      <c r="DS53" s="22">
        <f>VLOOKUP(DR53,'PS-FS'!$D$2:$F$56,2,FALSE)</f>
        <v>0.20486111111111113</v>
      </c>
      <c r="DT53" s="22">
        <f>VLOOKUP(DR53,'PS-FS'!$D$2:$F$56,3,FALSE)</f>
        <v>0.5069444444444442</v>
      </c>
      <c r="DU53" s="23">
        <f>IFERROR(VLOOKUP(DR53,'PS-FS'!$D$1:$H$56,5,FALSE),"00:00")</f>
        <v>0.28819444444444414</v>
      </c>
      <c r="DV53" s="29" t="s">
        <v>18</v>
      </c>
      <c r="DW53" s="22" t="str">
        <f>VLOOKUP(DV53,'PS-FS'!$D$2:$F$56,2,FALSE)</f>
        <v>-</v>
      </c>
      <c r="DX53" s="22" t="str">
        <f>VLOOKUP(DV53,'PS-FS'!$D$2:$F$56,3,FALSE)</f>
        <v>-</v>
      </c>
      <c r="DY53" s="23">
        <f>IFERROR(VLOOKUP(DV53,'PS-FS'!$D$1:$H$56,5,FALSE),"00:00")</f>
        <v>0</v>
      </c>
      <c r="DZ53" s="26" t="s">
        <v>19</v>
      </c>
      <c r="EA53" s="22">
        <f>VLOOKUP(DZ53,'PS-FS'!$D$2:$F$56,2,FALSE)</f>
        <v>0.20833333333333334</v>
      </c>
      <c r="EB53" s="22">
        <f>VLOOKUP(DZ53,'PS-FS'!$D$2:$F$56,3,FALSE)</f>
        <v>0.5</v>
      </c>
      <c r="EC53" s="23">
        <f>IFERROR(VLOOKUP(DZ53,'PS-FS'!$D$1:$H$56,5,FALSE),"00:00")</f>
        <v>0.29166666666666663</v>
      </c>
      <c r="ED53" s="29" t="s">
        <v>35</v>
      </c>
      <c r="EE53" s="22">
        <f>VLOOKUP(ED53,'PS-FS'!$D$2:$F$56,2,FALSE)</f>
        <v>0.20486111111111113</v>
      </c>
      <c r="EF53" s="22">
        <f>VLOOKUP(ED53,'PS-FS'!$D$2:$F$56,3,FALSE)</f>
        <v>0.5069444444444442</v>
      </c>
      <c r="EG53" s="23">
        <f>IFERROR(VLOOKUP(ED53,'PS-FS'!$D$1:$H$56,5,FALSE),"00:00")</f>
        <v>0.28819444444444414</v>
      </c>
      <c r="EH53" s="29" t="s">
        <v>22</v>
      </c>
      <c r="EI53" s="22">
        <f>VLOOKUP(EH53,'PS-FS'!$D$2:$F$56,2,FALSE)</f>
        <v>0.27777777777777779</v>
      </c>
      <c r="EJ53" s="22">
        <f>VLOOKUP(EH53,'PS-FS'!$D$2:$F$56,3,FALSE)</f>
        <v>0.54861111111111083</v>
      </c>
      <c r="EK53" s="23">
        <f>IFERROR(VLOOKUP(EH53,'PS-FS'!$D$1:$H$56,5,FALSE),"00:00")</f>
        <v>0.25694444444444414</v>
      </c>
      <c r="EL53" s="26" t="s">
        <v>18</v>
      </c>
      <c r="EM53" s="22" t="str">
        <f>VLOOKUP(EL53,'PS-FS'!$D$2:$F$56,2,FALSE)</f>
        <v>-</v>
      </c>
      <c r="EN53" s="22" t="str">
        <f>VLOOKUP(EL53,'PS-FS'!$D$2:$F$56,3,FALSE)</f>
        <v>-</v>
      </c>
      <c r="EO53" s="23" t="s">
        <v>17</v>
      </c>
      <c r="EP53" s="25">
        <f t="shared" si="16"/>
        <v>1.4166666666666656</v>
      </c>
      <c r="EQ53" s="35" t="s">
        <v>29</v>
      </c>
      <c r="ER53" s="22">
        <f>VLOOKUP(EQ53,'PS-FS'!$D$2:$F$56,2,FALSE)</f>
        <v>0.55902777777777757</v>
      </c>
      <c r="ES53" s="22">
        <f>VLOOKUP(EQ53,'PS-FS'!$D$2:$F$56,3,FALSE)</f>
        <v>0.83680555555555503</v>
      </c>
      <c r="ET53" s="23">
        <f>IFERROR(VLOOKUP(EQ53,'PS-FS'!$D$1:$H$56,5,FALSE),"00:00")</f>
        <v>0.26388888888888856</v>
      </c>
      <c r="EU53" s="32" t="s">
        <v>25</v>
      </c>
      <c r="EV53" s="22">
        <f>VLOOKUP(EU53,'PS-FS'!$D$2:$F$56,2,FALSE)</f>
        <v>0.69097222222222188</v>
      </c>
      <c r="EW53" s="22">
        <f>VLOOKUP(EU53,'PS-FS'!$D$2:$F$56,3,FALSE)</f>
        <v>0.95833333333333337</v>
      </c>
      <c r="EX53" s="23">
        <f>IFERROR(VLOOKUP(EU53,'PS-FS'!$D$1:$H$56,5,FALSE),"00:00")</f>
        <v>0.2534722222222226</v>
      </c>
      <c r="EY53" s="31" t="s">
        <v>18</v>
      </c>
      <c r="EZ53" s="22" t="str">
        <f>VLOOKUP(EY53,'PS-FS'!$D$2:$F$56,2,FALSE)</f>
        <v>-</v>
      </c>
      <c r="FA53" s="22" t="str">
        <f>VLOOKUP(EY53,'PS-FS'!$D$2:$F$56,3,FALSE)</f>
        <v>-</v>
      </c>
      <c r="FB53" s="23">
        <f>IFERROR(VLOOKUP(EY53,'PS-FS'!$D$1:$H$56,5,FALSE),"00:00")</f>
        <v>0</v>
      </c>
      <c r="FC53" s="32" t="s">
        <v>25</v>
      </c>
      <c r="FD53" s="22">
        <f>VLOOKUP(FC53,'PS-FS'!$D$2:$F$56,2,FALSE)</f>
        <v>0.69097222222222188</v>
      </c>
      <c r="FE53" s="22">
        <f>VLOOKUP(FC53,'PS-FS'!$D$2:$F$56,3,FALSE)</f>
        <v>0.95833333333333337</v>
      </c>
      <c r="FF53" s="23">
        <f>IFERROR(VLOOKUP(FC53,'PS-FS'!$D$1:$H$56,5,FALSE),"00:00")</f>
        <v>0.2534722222222226</v>
      </c>
      <c r="FG53" s="32" t="s">
        <v>30</v>
      </c>
      <c r="FH53" s="22">
        <f>VLOOKUP(FG53,'PS-FS'!$D$2:$F$56,2,FALSE)</f>
        <v>0.70138888888888862</v>
      </c>
      <c r="FI53" s="22">
        <f>VLOOKUP(FG53,'PS-FS'!$D$2:$F$56,3,FALSE)</f>
        <v>0.95833333333333337</v>
      </c>
      <c r="FJ53" s="23">
        <f>IFERROR(VLOOKUP(FG53,'PS-FS'!$D$1:$H$56,5,FALSE),"00:00")</f>
        <v>0.25694444444444475</v>
      </c>
      <c r="FK53" s="26" t="s">
        <v>18</v>
      </c>
      <c r="FL53" s="22" t="str">
        <f>VLOOKUP(FK53,'PS-FS'!$D$2:$F$56,2,FALSE)</f>
        <v>-</v>
      </c>
      <c r="FM53" s="22" t="str">
        <f>VLOOKUP(FK53,'PS-FS'!$D$2:$F$56,3,FALSE)</f>
        <v>-</v>
      </c>
      <c r="FN53" s="23" t="s">
        <v>17</v>
      </c>
      <c r="FO53" s="26" t="s">
        <v>18</v>
      </c>
      <c r="FP53" s="22" t="str">
        <f>VLOOKUP(FO53,'PS-FS'!$D$2:$F$56,2,FALSE)</f>
        <v>-</v>
      </c>
      <c r="FQ53" s="22" t="str">
        <f>VLOOKUP(FO53,'PS-FS'!$D$2:$F$56,3,FALSE)</f>
        <v>-</v>
      </c>
      <c r="FR53" s="23" t="s">
        <v>17</v>
      </c>
      <c r="FS53" s="25">
        <f t="shared" si="17"/>
        <v>1.0277777777777786</v>
      </c>
    </row>
    <row r="54" spans="1:175" ht="30.75" customHeight="1" x14ac:dyDescent="0.3">
      <c r="A54" s="55" t="s">
        <v>132</v>
      </c>
      <c r="B54" s="27" t="s">
        <v>37</v>
      </c>
      <c r="C54" s="45">
        <v>0.2048611111111111</v>
      </c>
      <c r="D54" s="45">
        <v>0.51041666666666663</v>
      </c>
      <c r="E54" s="23">
        <v>0.30555555555555552</v>
      </c>
      <c r="F54" s="37" t="s">
        <v>31</v>
      </c>
      <c r="G54" s="46">
        <v>0.49652777777777779</v>
      </c>
      <c r="H54" s="46">
        <v>0.80902777777777779</v>
      </c>
      <c r="I54" s="23">
        <v>0.3125</v>
      </c>
      <c r="J54" s="29" t="s">
        <v>32</v>
      </c>
      <c r="K54" s="48">
        <v>0.51736111111111116</v>
      </c>
      <c r="L54" s="48">
        <v>0.81944444444444442</v>
      </c>
      <c r="M54" s="23">
        <v>0.30208333333333326</v>
      </c>
      <c r="N54" s="26" t="s">
        <v>18</v>
      </c>
      <c r="O54" s="22" t="s">
        <v>16</v>
      </c>
      <c r="P54" s="22" t="s">
        <v>16</v>
      </c>
      <c r="Q54" s="23" t="s">
        <v>17</v>
      </c>
      <c r="R54" s="26" t="s">
        <v>18</v>
      </c>
      <c r="S54" s="22" t="s">
        <v>16</v>
      </c>
      <c r="T54" s="22" t="s">
        <v>16</v>
      </c>
      <c r="U54" s="23" t="s">
        <v>17</v>
      </c>
      <c r="V54" s="29" t="s">
        <v>43</v>
      </c>
      <c r="W54" s="48">
        <v>0.51736111111111116</v>
      </c>
      <c r="X54" s="48">
        <v>0.81944444444444442</v>
      </c>
      <c r="Y54" s="23">
        <v>0.30208333333333326</v>
      </c>
      <c r="Z54" s="31" t="s">
        <v>24</v>
      </c>
      <c r="AA54" s="42">
        <v>0.5</v>
      </c>
      <c r="AB54" s="42">
        <v>0.79166666666666663</v>
      </c>
      <c r="AC54" s="23">
        <v>0.29166666666666669</v>
      </c>
      <c r="AD54" s="25">
        <f t="shared" si="12"/>
        <v>1.5138888888888888</v>
      </c>
      <c r="AE54" s="26" t="s">
        <v>18</v>
      </c>
      <c r="AF54" s="22" t="s">
        <v>16</v>
      </c>
      <c r="AG54" s="22" t="s">
        <v>16</v>
      </c>
      <c r="AH54" s="23" t="s">
        <v>17</v>
      </c>
      <c r="AI54" s="26" t="s">
        <v>18</v>
      </c>
      <c r="AJ54" s="22" t="s">
        <v>16</v>
      </c>
      <c r="AK54" s="22" t="s">
        <v>16</v>
      </c>
      <c r="AL54" s="23" t="s">
        <v>17</v>
      </c>
      <c r="AM54" s="28" t="s">
        <v>33</v>
      </c>
      <c r="AN54" s="22">
        <v>0.21527777777777779</v>
      </c>
      <c r="AO54" s="22">
        <v>0.53125</v>
      </c>
      <c r="AP54" s="23">
        <v>0.31597222222222221</v>
      </c>
      <c r="AQ54" s="26" t="s">
        <v>19</v>
      </c>
      <c r="AR54" s="22">
        <v>0.20833333333333334</v>
      </c>
      <c r="AS54" s="22">
        <v>0.5</v>
      </c>
      <c r="AT54" s="23">
        <v>0.29166666666666669</v>
      </c>
      <c r="AU54" s="31" t="s">
        <v>24</v>
      </c>
      <c r="AV54" s="22">
        <v>0.5</v>
      </c>
      <c r="AW54" s="22">
        <v>0.79166666666666663</v>
      </c>
      <c r="AX54" s="23">
        <v>0.29166666666666669</v>
      </c>
      <c r="AY54" s="31" t="s">
        <v>24</v>
      </c>
      <c r="AZ54" s="22">
        <v>0.5</v>
      </c>
      <c r="BA54" s="22">
        <v>0.79166666666666663</v>
      </c>
      <c r="BB54" s="23">
        <v>0.29166666666666669</v>
      </c>
      <c r="BC54" s="31" t="s">
        <v>18</v>
      </c>
      <c r="BD54" s="22" t="s">
        <v>16</v>
      </c>
      <c r="BE54" s="22" t="s">
        <v>16</v>
      </c>
      <c r="BF54" s="23" t="s">
        <v>17</v>
      </c>
      <c r="BG54" s="25">
        <f t="shared" si="13"/>
        <v>1.1909722222222223</v>
      </c>
      <c r="BH54" s="29" t="s">
        <v>35</v>
      </c>
      <c r="BI54" s="22">
        <f>VLOOKUP(BH54,'PS-FS'!$D$2:$F$56,2,FALSE)</f>
        <v>0.20486111111111113</v>
      </c>
      <c r="BJ54" s="22">
        <f>VLOOKUP(BH54,'PS-FS'!$D$2:$F$56,3,FALSE)</f>
        <v>0.5069444444444442</v>
      </c>
      <c r="BK54" s="23">
        <f>IFERROR(VLOOKUP(BH54,'PS-FS'!$D$1:$H$56,5,FALSE),"00:00")</f>
        <v>0.28819444444444414</v>
      </c>
      <c r="BL54" s="26" t="s">
        <v>19</v>
      </c>
      <c r="BM54" s="22">
        <f>VLOOKUP(BL54,'PS-FS'!$D$2:$F$56,2,FALSE)</f>
        <v>0.20833333333333334</v>
      </c>
      <c r="BN54" s="22">
        <f>VLOOKUP(BL54,'PS-FS'!$D$2:$F$56,3,FALSE)</f>
        <v>0.5</v>
      </c>
      <c r="BO54" s="23">
        <f>IFERROR(VLOOKUP(BL54,'PS-FS'!$D$1:$H$56,5,FALSE),"00:00")</f>
        <v>0.29166666666666663</v>
      </c>
      <c r="BP54" s="34" t="s">
        <v>18</v>
      </c>
      <c r="BQ54" s="22" t="str">
        <f>VLOOKUP(BP54,'PS-FS'!$D$2:$F$56,2,FALSE)</f>
        <v>-</v>
      </c>
      <c r="BR54" s="22" t="str">
        <f>VLOOKUP(BP54,'PS-FS'!$D$2:$F$56,3,FALSE)</f>
        <v>-</v>
      </c>
      <c r="BS54" s="23">
        <f>IFERROR(VLOOKUP(BP54,'PS-FS'!$D$1:$H$56,5,FALSE),"00:00")</f>
        <v>0</v>
      </c>
      <c r="BT54" s="26" t="s">
        <v>19</v>
      </c>
      <c r="BU54" s="22">
        <f>VLOOKUP(BT54,'PS-FS'!$D$2:$F$56,2,FALSE)</f>
        <v>0.20833333333333334</v>
      </c>
      <c r="BV54" s="22">
        <f>VLOOKUP(BT54,'PS-FS'!$D$2:$F$56,3,FALSE)</f>
        <v>0.5</v>
      </c>
      <c r="BW54" s="23">
        <f>IFERROR(VLOOKUP(BT54,'PS-FS'!$D$1:$H$56,5,FALSE),"00:00")</f>
        <v>0.29166666666666663</v>
      </c>
      <c r="BX54" s="34" t="s">
        <v>18</v>
      </c>
      <c r="BY54" s="22" t="str">
        <f>VLOOKUP(BX54,'PS-FS'!$D$2:$F$56,2,FALSE)</f>
        <v>-</v>
      </c>
      <c r="BZ54" s="22" t="str">
        <f>VLOOKUP(BX54,'PS-FS'!$D$2:$F$56,3,FALSE)</f>
        <v>-</v>
      </c>
      <c r="CA54" s="23">
        <f>IFERROR(VLOOKUP(BX54,'PS-FS'!$D$1:$H$56,5,FALSE),"00:00")</f>
        <v>0</v>
      </c>
      <c r="CB54" s="33" t="s">
        <v>26</v>
      </c>
      <c r="CC54" s="22">
        <f>VLOOKUP(CB54,'PS-FS'!$D$2:$F$56,2,FALSE)</f>
        <v>0.22916666666666669</v>
      </c>
      <c r="CD54" s="22">
        <f>VLOOKUP(CB54,'PS-FS'!$D$2:$F$56,3,FALSE)</f>
        <v>0.58680555555555514</v>
      </c>
      <c r="CE54" s="23">
        <f>IFERROR(VLOOKUP(CB54,'PS-FS'!$D$1:$H$56,5,FALSE),"00:00")</f>
        <v>0.34374999999999956</v>
      </c>
      <c r="CF54" s="29" t="s">
        <v>40</v>
      </c>
      <c r="CG54" s="22">
        <f>VLOOKUP(CF54,'PS-FS'!$D$2:$F$56,2,FALSE)</f>
        <v>0.27777777777777779</v>
      </c>
      <c r="CH54" s="22">
        <f>VLOOKUP(CF54,'PS-FS'!$D$2:$F$56,3,FALSE)</f>
        <v>0.54861111111111083</v>
      </c>
      <c r="CI54" s="23">
        <f>IFERROR(VLOOKUP(CF54,'PS-FS'!$D$1:$H$56,5,FALSE),"00:00")</f>
        <v>0.25694444444444414</v>
      </c>
      <c r="CJ54" s="25">
        <f t="shared" si="14"/>
        <v>1.472222222222221</v>
      </c>
      <c r="CK54" s="26" t="s">
        <v>19</v>
      </c>
      <c r="CL54" s="22">
        <f>VLOOKUP(CK54,'PS-FS'!$D$2:$F$56,2,FALSE)</f>
        <v>0.20833333333333334</v>
      </c>
      <c r="CM54" s="22">
        <f>VLOOKUP(CK54,'PS-FS'!$D$2:$F$56,3,FALSE)</f>
        <v>0.5</v>
      </c>
      <c r="CN54" s="23">
        <f>IFERROR(VLOOKUP(CK54,'PS-FS'!$D$1:$H$56,5,FALSE),"00:00")</f>
        <v>0.29166666666666663</v>
      </c>
      <c r="CO54" s="29" t="s">
        <v>35</v>
      </c>
      <c r="CP54" s="22">
        <f>VLOOKUP(CO54,'PS-FS'!$D$2:$F$56,2,FALSE)</f>
        <v>0.20486111111111113</v>
      </c>
      <c r="CQ54" s="22">
        <f>VLOOKUP(CO54,'PS-FS'!$D$2:$F$56,3,FALSE)</f>
        <v>0.5069444444444442</v>
      </c>
      <c r="CR54" s="23">
        <f>IFERROR(VLOOKUP(CO54,'PS-FS'!$D$1:$H$56,5,FALSE),"00:00")</f>
        <v>0.28819444444444414</v>
      </c>
      <c r="CS54" s="29" t="s">
        <v>35</v>
      </c>
      <c r="CT54" s="22">
        <f>VLOOKUP(CS54,'PS-FS'!$D$2:$F$56,2,FALSE)</f>
        <v>0.20486111111111113</v>
      </c>
      <c r="CU54" s="22">
        <f>VLOOKUP(CS54,'PS-FS'!$D$2:$F$56,3,FALSE)</f>
        <v>0.5069444444444442</v>
      </c>
      <c r="CV54" s="23">
        <f>IFERROR(VLOOKUP(CS54,'PS-FS'!$D$1:$H$56,5,FALSE),"00:00")</f>
        <v>0.28819444444444414</v>
      </c>
      <c r="CW54" s="29" t="s">
        <v>35</v>
      </c>
      <c r="CX54" s="22">
        <f>VLOOKUP(CW54,'PS-FS'!$D$2:$F$56,2,FALSE)</f>
        <v>0.20486111111111113</v>
      </c>
      <c r="CY54" s="22">
        <f>VLOOKUP(CW54,'PS-FS'!$D$2:$F$56,3,FALSE)</f>
        <v>0.5069444444444442</v>
      </c>
      <c r="CZ54" s="23">
        <f>IFERROR(VLOOKUP(CW54,'PS-FS'!$D$1:$H$56,5,FALSE),"00:00")</f>
        <v>0.28819444444444414</v>
      </c>
      <c r="DA54" s="29" t="s">
        <v>35</v>
      </c>
      <c r="DB54" s="22">
        <f>VLOOKUP(DA54,'PS-FS'!$D$2:$F$56,2,FALSE)</f>
        <v>0.20486111111111113</v>
      </c>
      <c r="DC54" s="22">
        <f>VLOOKUP(DA54,'PS-FS'!$D$2:$F$56,3,FALSE)</f>
        <v>0.5069444444444442</v>
      </c>
      <c r="DD54" s="23">
        <f>IFERROR(VLOOKUP(DA54,'PS-FS'!$D$1:$H$56,5,FALSE),"00:00")</f>
        <v>0.28819444444444414</v>
      </c>
      <c r="DE54" s="34" t="s">
        <v>18</v>
      </c>
      <c r="DF54" s="22" t="str">
        <f>VLOOKUP(DE54,'PS-FS'!$D$2:$F$56,2,FALSE)</f>
        <v>-</v>
      </c>
      <c r="DG54" s="22" t="str">
        <f>VLOOKUP(DE54,'PS-FS'!$D$2:$F$56,3,FALSE)</f>
        <v>-</v>
      </c>
      <c r="DH54" s="23">
        <f>IFERROR(VLOOKUP(DE54,'PS-FS'!$D$1:$H$56,5,FALSE),"00:00")</f>
        <v>0</v>
      </c>
      <c r="DI54" s="30" t="s">
        <v>28</v>
      </c>
      <c r="DJ54" s="22">
        <f>VLOOKUP(DI54,'PS-FS'!$D$2:$F$56,2,FALSE)</f>
        <v>0.55208333333333315</v>
      </c>
      <c r="DK54" s="22">
        <f>VLOOKUP(DI54,'PS-FS'!$D$2:$F$56,3,FALSE)</f>
        <v>0.82638888888888784</v>
      </c>
      <c r="DL54" s="23" t="str">
        <f>IFERROR(VLOOKUP(#REF!,'PS-FS'!$D$1:$H$56,5,FALSE),"00:00")</f>
        <v>00:00</v>
      </c>
      <c r="DM54" s="25">
        <f t="shared" si="15"/>
        <v>1.4444444444444433</v>
      </c>
      <c r="DN54" s="32" t="s">
        <v>25</v>
      </c>
      <c r="DO54" s="22">
        <f>VLOOKUP(DN54,'PS-FS'!$D$2:$F$56,2,FALSE)</f>
        <v>0.69097222222222188</v>
      </c>
      <c r="DP54" s="22">
        <f>VLOOKUP(DN54,'PS-FS'!$D$2:$F$56,3,FALSE)</f>
        <v>0.95833333333333337</v>
      </c>
      <c r="DQ54" s="23">
        <f>IFERROR(VLOOKUP(DN54,'PS-FS'!$D$1:$H$56,5,FALSE),"00:00")</f>
        <v>0.2534722222222226</v>
      </c>
      <c r="DR54" s="32" t="s">
        <v>25</v>
      </c>
      <c r="DS54" s="22">
        <f>VLOOKUP(DR54,'PS-FS'!$D$2:$F$56,2,FALSE)</f>
        <v>0.69097222222222188</v>
      </c>
      <c r="DT54" s="22">
        <f>VLOOKUP(DR54,'PS-FS'!$D$2:$F$56,3,FALSE)</f>
        <v>0.95833333333333337</v>
      </c>
      <c r="DU54" s="23">
        <f>IFERROR(VLOOKUP(DR54,'PS-FS'!$D$1:$H$56,5,FALSE),"00:00")</f>
        <v>0.2534722222222226</v>
      </c>
      <c r="DV54" s="35" t="s">
        <v>29</v>
      </c>
      <c r="DW54" s="22">
        <f>VLOOKUP(DV54,'PS-FS'!$D$2:$F$56,2,FALSE)</f>
        <v>0.55902777777777757</v>
      </c>
      <c r="DX54" s="22">
        <f>VLOOKUP(DV54,'PS-FS'!$D$2:$F$56,3,FALSE)</f>
        <v>0.83680555555555503</v>
      </c>
      <c r="DY54" s="23">
        <f>IFERROR(VLOOKUP(DV54,'PS-FS'!$D$1:$H$56,5,FALSE),"00:00")</f>
        <v>0.26388888888888856</v>
      </c>
      <c r="DZ54" s="35" t="s">
        <v>29</v>
      </c>
      <c r="EA54" s="22">
        <f>VLOOKUP(DZ54,'PS-FS'!$D$2:$F$56,2,FALSE)</f>
        <v>0.55902777777777757</v>
      </c>
      <c r="EB54" s="22">
        <f>VLOOKUP(DZ54,'PS-FS'!$D$2:$F$56,3,FALSE)</f>
        <v>0.83680555555555503</v>
      </c>
      <c r="EC54" s="23">
        <f>IFERROR(VLOOKUP(DZ54,'PS-FS'!$D$1:$H$56,5,FALSE),"00:00")</f>
        <v>0.26388888888888856</v>
      </c>
      <c r="ED54" s="35" t="s">
        <v>29</v>
      </c>
      <c r="EE54" s="22">
        <f>VLOOKUP(ED54,'PS-FS'!$D$2:$F$56,2,FALSE)</f>
        <v>0.55902777777777757</v>
      </c>
      <c r="EF54" s="22">
        <f>VLOOKUP(ED54,'PS-FS'!$D$2:$F$56,3,FALSE)</f>
        <v>0.83680555555555503</v>
      </c>
      <c r="EG54" s="23">
        <f>IFERROR(VLOOKUP(ED54,'PS-FS'!$D$1:$H$56,5,FALSE),"00:00")</f>
        <v>0.26388888888888856</v>
      </c>
      <c r="EH54" s="34" t="s">
        <v>18</v>
      </c>
      <c r="EI54" s="22" t="str">
        <f>VLOOKUP(EH54,'PS-FS'!$D$2:$F$56,2,FALSE)</f>
        <v>-</v>
      </c>
      <c r="EJ54" s="22" t="str">
        <f>VLOOKUP(EH54,'PS-FS'!$D$2:$F$56,3,FALSE)</f>
        <v>-</v>
      </c>
      <c r="EK54" s="23">
        <f>IFERROR(VLOOKUP(EH54,'PS-FS'!$D$1:$H$56,5,FALSE),"00:00")</f>
        <v>0</v>
      </c>
      <c r="EL54" s="26" t="s">
        <v>18</v>
      </c>
      <c r="EM54" s="22" t="str">
        <f>VLOOKUP(EL54,'PS-FS'!$D$2:$F$56,2,FALSE)</f>
        <v>-</v>
      </c>
      <c r="EN54" s="22" t="str">
        <f>VLOOKUP(EL54,'PS-FS'!$D$2:$F$56,3,FALSE)</f>
        <v>-</v>
      </c>
      <c r="EO54" s="23" t="s">
        <v>17</v>
      </c>
      <c r="EP54" s="25">
        <f t="shared" si="16"/>
        <v>1.2986111111111109</v>
      </c>
      <c r="EQ54" s="26" t="s">
        <v>19</v>
      </c>
      <c r="ER54" s="22">
        <f>VLOOKUP(EQ54,'PS-FS'!$D$2:$F$56,2,FALSE)</f>
        <v>0.20833333333333334</v>
      </c>
      <c r="ES54" s="22">
        <f>VLOOKUP(EQ54,'PS-FS'!$D$2:$F$56,3,FALSE)</f>
        <v>0.5</v>
      </c>
      <c r="ET54" s="23">
        <f>IFERROR(VLOOKUP(EQ54,'PS-FS'!$D$1:$H$56,5,FALSE),"00:00")</f>
        <v>0.29166666666666663</v>
      </c>
      <c r="EU54" s="29" t="s">
        <v>35</v>
      </c>
      <c r="EV54" s="22">
        <f>VLOOKUP(EU54,'PS-FS'!$D$2:$F$56,2,FALSE)</f>
        <v>0.20486111111111113</v>
      </c>
      <c r="EW54" s="22">
        <f>VLOOKUP(EU54,'PS-FS'!$D$2:$F$56,3,FALSE)</f>
        <v>0.5069444444444442</v>
      </c>
      <c r="EX54" s="23">
        <f>IFERROR(VLOOKUP(EU54,'PS-FS'!$D$1:$H$56,5,FALSE),"00:00")</f>
        <v>0.28819444444444414</v>
      </c>
      <c r="EY54" s="29" t="s">
        <v>18</v>
      </c>
      <c r="EZ54" s="22" t="str">
        <f>VLOOKUP(EY54,'PS-FS'!$D$2:$F$56,2,FALSE)</f>
        <v>-</v>
      </c>
      <c r="FA54" s="22" t="str">
        <f>VLOOKUP(EY54,'PS-FS'!$D$2:$F$56,3,FALSE)</f>
        <v>-</v>
      </c>
      <c r="FB54" s="23">
        <f>IFERROR(VLOOKUP(EY54,'PS-FS'!$D$1:$H$56,5,FALSE),"00:00")</f>
        <v>0</v>
      </c>
      <c r="FC54" s="26" t="s">
        <v>19</v>
      </c>
      <c r="FD54" s="22">
        <f>VLOOKUP(FC54,'PS-FS'!$D$2:$F$56,2,FALSE)</f>
        <v>0.20833333333333334</v>
      </c>
      <c r="FE54" s="22">
        <f>VLOOKUP(FC54,'PS-FS'!$D$2:$F$56,3,FALSE)</f>
        <v>0.5</v>
      </c>
      <c r="FF54" s="23">
        <f>IFERROR(VLOOKUP(FC54,'PS-FS'!$D$1:$H$56,5,FALSE),"00:00")</f>
        <v>0.29166666666666663</v>
      </c>
      <c r="FG54" s="29" t="s">
        <v>35</v>
      </c>
      <c r="FH54" s="22">
        <f>VLOOKUP(FG54,'PS-FS'!$D$2:$F$56,2,FALSE)</f>
        <v>0.20486111111111113</v>
      </c>
      <c r="FI54" s="22">
        <f>VLOOKUP(FG54,'PS-FS'!$D$2:$F$56,3,FALSE)</f>
        <v>0.5069444444444442</v>
      </c>
      <c r="FJ54" s="23">
        <f>IFERROR(VLOOKUP(FG54,'PS-FS'!$D$1:$H$56,5,FALSE),"00:00")</f>
        <v>0.28819444444444414</v>
      </c>
      <c r="FK54" s="29" t="s">
        <v>22</v>
      </c>
      <c r="FL54" s="22">
        <f>VLOOKUP(FK54,'PS-FS'!$D$2:$F$56,2,FALSE)</f>
        <v>0.27777777777777779</v>
      </c>
      <c r="FM54" s="22">
        <f>VLOOKUP(FK54,'PS-FS'!$D$2:$F$56,3,FALSE)</f>
        <v>0.54861111111111083</v>
      </c>
      <c r="FN54" s="23">
        <f>IFERROR(VLOOKUP(FK54,'PS-FS'!$D$1:$H$56,5,FALSE),"00:00")</f>
        <v>0.25694444444444414</v>
      </c>
      <c r="FO54" s="26" t="s">
        <v>18</v>
      </c>
      <c r="FP54" s="22" t="str">
        <f>VLOOKUP(FO54,'PS-FS'!$D$2:$F$56,2,FALSE)</f>
        <v>-</v>
      </c>
      <c r="FQ54" s="22" t="str">
        <f>VLOOKUP(FO54,'PS-FS'!$D$2:$F$56,3,FALSE)</f>
        <v>-</v>
      </c>
      <c r="FR54" s="23" t="s">
        <v>17</v>
      </c>
      <c r="FS54" s="25">
        <f t="shared" si="17"/>
        <v>1.4166666666666656</v>
      </c>
    </row>
    <row r="55" spans="1:175" ht="30.75" customHeight="1" x14ac:dyDescent="0.3">
      <c r="A55" s="55" t="s">
        <v>52</v>
      </c>
      <c r="B55" s="26"/>
      <c r="C55" s="22"/>
      <c r="D55" s="22"/>
      <c r="E55" s="23"/>
      <c r="F55" s="27"/>
      <c r="G55" s="45"/>
      <c r="H55" s="45"/>
      <c r="I55" s="23"/>
      <c r="J55" s="26"/>
      <c r="K55" s="42"/>
      <c r="L55" s="42"/>
      <c r="M55" s="23"/>
      <c r="N55" s="29"/>
      <c r="O55" s="48"/>
      <c r="P55" s="48"/>
      <c r="Q55" s="23"/>
      <c r="R55" s="26"/>
      <c r="S55" s="22"/>
      <c r="T55" s="22"/>
      <c r="U55" s="23"/>
      <c r="V55" s="34"/>
      <c r="W55" s="22"/>
      <c r="X55" s="22"/>
      <c r="Y55" s="23"/>
      <c r="Z55" s="31"/>
      <c r="AA55" s="42"/>
      <c r="AB55" s="42"/>
      <c r="AC55" s="23"/>
      <c r="AD55" s="25"/>
      <c r="AE55" s="29"/>
      <c r="AF55" s="22"/>
      <c r="AG55" s="22"/>
      <c r="AH55" s="23"/>
      <c r="AI55" s="31"/>
      <c r="AJ55" s="22"/>
      <c r="AK55" s="22"/>
      <c r="AL55" s="23"/>
      <c r="AM55" s="37"/>
      <c r="AN55" s="22"/>
      <c r="AO55" s="22"/>
      <c r="AP55" s="23"/>
      <c r="AQ55" s="31"/>
      <c r="AR55" s="22"/>
      <c r="AS55" s="22"/>
      <c r="AT55" s="23"/>
      <c r="AU55" s="31"/>
      <c r="AV55" s="22"/>
      <c r="AW55" s="22"/>
      <c r="AX55" s="23"/>
      <c r="AY55" s="57"/>
      <c r="AZ55" s="22"/>
      <c r="BA55" s="22"/>
      <c r="BB55" s="23"/>
      <c r="BC55" s="31"/>
      <c r="BD55" s="22"/>
      <c r="BE55" s="22"/>
      <c r="BF55" s="23"/>
      <c r="BG55" s="25"/>
      <c r="BH55" s="31" t="s">
        <v>24</v>
      </c>
      <c r="BI55" s="22">
        <f>VLOOKUP(BH55,'PS-FS'!$D$2:$F$56,2,FALSE)</f>
        <v>0.5</v>
      </c>
      <c r="BJ55" s="22">
        <f>VLOOKUP(BH55,'PS-FS'!$D$2:$F$56,3,FALSE)</f>
        <v>0.79166666666666663</v>
      </c>
      <c r="BK55" s="23">
        <f>IFERROR(VLOOKUP(BH55,'PS-FS'!$D$1:$H$56,5,FALSE),"00:00")</f>
        <v>0.29166666666666663</v>
      </c>
      <c r="BL55" s="31" t="s">
        <v>24</v>
      </c>
      <c r="BM55" s="22">
        <f>VLOOKUP(BL55,'PS-FS'!$D$2:$F$56,2,FALSE)</f>
        <v>0.5</v>
      </c>
      <c r="BN55" s="22">
        <f>VLOOKUP(BL55,'PS-FS'!$D$2:$F$56,3,FALSE)</f>
        <v>0.79166666666666663</v>
      </c>
      <c r="BO55" s="23">
        <f>IFERROR(VLOOKUP(BL55,'PS-FS'!$D$1:$H$56,5,FALSE),"00:00")</f>
        <v>0.29166666666666663</v>
      </c>
      <c r="BP55" s="31" t="s">
        <v>24</v>
      </c>
      <c r="BQ55" s="22">
        <f>VLOOKUP(BP55,'PS-FS'!$D$2:$F$56,2,FALSE)</f>
        <v>0.5</v>
      </c>
      <c r="BR55" s="22">
        <f>VLOOKUP(BP55,'PS-FS'!$D$2:$F$56,3,FALSE)</f>
        <v>0.79166666666666663</v>
      </c>
      <c r="BS55" s="23">
        <f>IFERROR(VLOOKUP(BP55,'PS-FS'!$D$1:$H$56,5,FALSE),"00:00")</f>
        <v>0.29166666666666663</v>
      </c>
      <c r="BT55" s="31" t="s">
        <v>18</v>
      </c>
      <c r="BU55" s="22" t="str">
        <f>VLOOKUP(BT55,'PS-FS'!$D$2:$F$56,2,FALSE)</f>
        <v>-</v>
      </c>
      <c r="BV55" s="22" t="str">
        <f>VLOOKUP(BT55,'PS-FS'!$D$2:$F$56,3,FALSE)</f>
        <v>-</v>
      </c>
      <c r="BW55" s="23">
        <f>IFERROR(VLOOKUP(BT55,'PS-FS'!$D$1:$H$56,5,FALSE),"00:00")</f>
        <v>0</v>
      </c>
      <c r="BX55" s="30" t="s">
        <v>23</v>
      </c>
      <c r="BY55" s="22">
        <f>VLOOKUP(BX55,'PS-FS'!$D$2:$F$56,2,FALSE)</f>
        <v>0.52777777777777757</v>
      </c>
      <c r="BZ55" s="22">
        <f>VLOOKUP(BX55,'PS-FS'!$D$2:$F$56,3,FALSE)</f>
        <v>0.83333333333333204</v>
      </c>
      <c r="CA55" s="23">
        <f>IFERROR(VLOOKUP(BX55,'PS-FS'!$D$1:$H$56,5,FALSE),"00:00")</f>
        <v>0.29166666666666557</v>
      </c>
      <c r="CB55" s="35" t="s">
        <v>44</v>
      </c>
      <c r="CC55" s="22">
        <f>VLOOKUP(CB55,'PS-FS'!$D$2:$F$56,2,FALSE)</f>
        <v>0.55208333333333304</v>
      </c>
      <c r="CD55" s="22">
        <f>VLOOKUP(CB55,'PS-FS'!$D$2:$F$56,3,FALSE)</f>
        <v>0.79861111111111049</v>
      </c>
      <c r="CE55" s="23">
        <f>IFERROR(VLOOKUP(CB55,'PS-FS'!$D$1:$H$56,5,FALSE),"00:00")</f>
        <v>0.24652777777777746</v>
      </c>
      <c r="CF55" s="26" t="s">
        <v>18</v>
      </c>
      <c r="CG55" s="22" t="str">
        <f>VLOOKUP(CF55,'PS-FS'!$D$2:$F$56,2,FALSE)</f>
        <v>-</v>
      </c>
      <c r="CH55" s="22" t="str">
        <f>VLOOKUP(CF55,'PS-FS'!$D$2:$F$56,3,FALSE)</f>
        <v>-</v>
      </c>
      <c r="CI55" s="23">
        <f>IFERROR(VLOOKUP(CF55,'PS-FS'!$D$1:$H$56,5,FALSE),"00:00")</f>
        <v>0</v>
      </c>
      <c r="CJ55" s="25">
        <f t="shared" si="14"/>
        <v>1.4131944444444429</v>
      </c>
      <c r="CK55" s="31" t="s">
        <v>24</v>
      </c>
      <c r="CL55" s="22">
        <f>VLOOKUP(CK55,'PS-FS'!$D$2:$F$56,2,FALSE)</f>
        <v>0.5</v>
      </c>
      <c r="CM55" s="22">
        <f>VLOOKUP(CK55,'PS-FS'!$D$2:$F$56,3,FALSE)</f>
        <v>0.79166666666666663</v>
      </c>
      <c r="CN55" s="23">
        <f>IFERROR(VLOOKUP(CK55,'PS-FS'!$D$1:$H$56,5,FALSE),"00:00")</f>
        <v>0.29166666666666663</v>
      </c>
      <c r="CO55" s="31" t="s">
        <v>24</v>
      </c>
      <c r="CP55" s="22">
        <f>VLOOKUP(CO55,'PS-FS'!$D$2:$F$56,2,FALSE)</f>
        <v>0.5</v>
      </c>
      <c r="CQ55" s="22">
        <f>VLOOKUP(CO55,'PS-FS'!$D$2:$F$56,3,FALSE)</f>
        <v>0.79166666666666663</v>
      </c>
      <c r="CR55" s="23">
        <f>IFERROR(VLOOKUP(CO55,'PS-FS'!$D$1:$H$56,5,FALSE),"00:00")</f>
        <v>0.29166666666666663</v>
      </c>
      <c r="CS55" s="31" t="s">
        <v>24</v>
      </c>
      <c r="CT55" s="22">
        <f>VLOOKUP(CS55,'PS-FS'!$D$2:$F$56,2,FALSE)</f>
        <v>0.5</v>
      </c>
      <c r="CU55" s="22">
        <f>VLOOKUP(CS55,'PS-FS'!$D$2:$F$56,3,FALSE)</f>
        <v>0.79166666666666663</v>
      </c>
      <c r="CV55" s="23">
        <f>IFERROR(VLOOKUP(CS55,'PS-FS'!$D$1:$H$56,5,FALSE),"00:00")</f>
        <v>0.29166666666666663</v>
      </c>
      <c r="CW55" s="31" t="s">
        <v>24</v>
      </c>
      <c r="CX55" s="22">
        <f>VLOOKUP(CW55,'PS-FS'!$D$2:$F$56,2,FALSE)</f>
        <v>0.5</v>
      </c>
      <c r="CY55" s="22">
        <f>VLOOKUP(CW55,'PS-FS'!$D$2:$F$56,3,FALSE)</f>
        <v>0.79166666666666663</v>
      </c>
      <c r="CZ55" s="23">
        <f>IFERROR(VLOOKUP(CW55,'PS-FS'!$D$1:$H$56,5,FALSE),"00:00")</f>
        <v>0.29166666666666663</v>
      </c>
      <c r="DA55" s="31" t="s">
        <v>18</v>
      </c>
      <c r="DB55" s="22" t="str">
        <f>VLOOKUP(DA55,'PS-FS'!$D$2:$F$56,2,FALSE)</f>
        <v>-</v>
      </c>
      <c r="DC55" s="22" t="str">
        <f>VLOOKUP(DA55,'PS-FS'!$D$2:$F$56,3,FALSE)</f>
        <v>-</v>
      </c>
      <c r="DD55" s="23">
        <f>IFERROR(VLOOKUP(DA55,'PS-FS'!$D$1:$H$56,5,FALSE),"00:00")</f>
        <v>0</v>
      </c>
      <c r="DE55" s="30" t="s">
        <v>18</v>
      </c>
      <c r="DF55" s="22" t="str">
        <f>VLOOKUP(DE55,'PS-FS'!$D$2:$F$56,2,FALSE)</f>
        <v>-</v>
      </c>
      <c r="DG55" s="22" t="str">
        <f>VLOOKUP(DE55,'PS-FS'!$D$2:$F$56,3,FALSE)</f>
        <v>-</v>
      </c>
      <c r="DH55" s="23">
        <f>IFERROR(VLOOKUP(DE55,'PS-FS'!$D$1:$H$56,5,FALSE),"00:00")</f>
        <v>0</v>
      </c>
      <c r="DI55" s="22" t="s">
        <v>18</v>
      </c>
      <c r="DJ55" s="22" t="str">
        <f>VLOOKUP(DI55,'PS-FS'!$D$2:$F$56,2,FALSE)</f>
        <v>-</v>
      </c>
      <c r="DK55" s="22" t="str">
        <f>VLOOKUP(DI55,'PS-FS'!$D$2:$F$56,3,FALSE)</f>
        <v>-</v>
      </c>
      <c r="DL55" s="23">
        <f>IFERROR(VLOOKUP(DI55,'PS-FS'!$D$1:$H$56,5,FALSE),"00:00")</f>
        <v>0</v>
      </c>
      <c r="DM55" s="25">
        <f t="shared" si="15"/>
        <v>1.1666666666666665</v>
      </c>
      <c r="DN55" s="31" t="s">
        <v>24</v>
      </c>
      <c r="DO55" s="22">
        <f>VLOOKUP(DN55,'PS-FS'!$D$2:$F$56,2,FALSE)</f>
        <v>0.5</v>
      </c>
      <c r="DP55" s="22">
        <f>VLOOKUP(DN55,'PS-FS'!$D$2:$F$56,3,FALSE)</f>
        <v>0.79166666666666663</v>
      </c>
      <c r="DQ55" s="23">
        <f>IFERROR(VLOOKUP(DN55,'PS-FS'!$D$1:$H$56,5,FALSE),"00:00")</f>
        <v>0.29166666666666663</v>
      </c>
      <c r="DR55" s="31" t="s">
        <v>24</v>
      </c>
      <c r="DS55" s="22">
        <f>VLOOKUP(DR55,'PS-FS'!$D$2:$F$56,2,FALSE)</f>
        <v>0.5</v>
      </c>
      <c r="DT55" s="22">
        <f>VLOOKUP(DR55,'PS-FS'!$D$2:$F$56,3,FALSE)</f>
        <v>0.79166666666666663</v>
      </c>
      <c r="DU55" s="23">
        <f>IFERROR(VLOOKUP(DR55,'PS-FS'!$D$1:$H$56,5,FALSE),"00:00")</f>
        <v>0.29166666666666663</v>
      </c>
      <c r="DV55" s="31" t="s">
        <v>24</v>
      </c>
      <c r="DW55" s="22">
        <f>VLOOKUP(DV55,'PS-FS'!$D$2:$F$56,2,FALSE)</f>
        <v>0.5</v>
      </c>
      <c r="DX55" s="22">
        <f>VLOOKUP(DV55,'PS-FS'!$D$2:$F$56,3,FALSE)</f>
        <v>0.79166666666666663</v>
      </c>
      <c r="DY55" s="23">
        <f>IFERROR(VLOOKUP(DV55,'PS-FS'!$D$1:$H$56,5,FALSE),"00:00")</f>
        <v>0.29166666666666663</v>
      </c>
      <c r="DZ55" s="31" t="s">
        <v>24</v>
      </c>
      <c r="EA55" s="22">
        <f>VLOOKUP(DZ55,'PS-FS'!$D$2:$F$56,2,FALSE)</f>
        <v>0.5</v>
      </c>
      <c r="EB55" s="22">
        <f>VLOOKUP(DZ55,'PS-FS'!$D$2:$F$56,3,FALSE)</f>
        <v>0.79166666666666663</v>
      </c>
      <c r="EC55" s="23">
        <f>IFERROR(VLOOKUP(DZ55,'PS-FS'!$D$1:$H$56,5,FALSE),"00:00")</f>
        <v>0.29166666666666663</v>
      </c>
      <c r="ED55" s="31" t="s">
        <v>18</v>
      </c>
      <c r="EE55" s="22" t="str">
        <f>VLOOKUP(ED55,'PS-FS'!$D$2:$F$56,2,FALSE)</f>
        <v>-</v>
      </c>
      <c r="EF55" s="22" t="str">
        <f>VLOOKUP(ED55,'PS-FS'!$D$2:$F$56,3,FALSE)</f>
        <v>-</v>
      </c>
      <c r="EG55" s="23">
        <f>IFERROR(VLOOKUP(ED55,'PS-FS'!$D$1:$H$56,5,FALSE),"00:00")</f>
        <v>0</v>
      </c>
      <c r="EH55" s="30" t="s">
        <v>46</v>
      </c>
      <c r="EI55" s="22">
        <f>VLOOKUP(EH55,'PS-FS'!$D$2:$F$56,2,FALSE)</f>
        <v>0.55208333333333315</v>
      </c>
      <c r="EJ55" s="22">
        <f>VLOOKUP(EH55,'PS-FS'!$D$2:$F$56,3,FALSE)</f>
        <v>0.82638888888888784</v>
      </c>
      <c r="EK55" s="23">
        <f>IFERROR(VLOOKUP(EH55,'PS-FS'!$D$1:$H$56,5,FALSE),"00:00")</f>
        <v>0.2604166666666658</v>
      </c>
      <c r="EL55" s="22" t="s">
        <v>18</v>
      </c>
      <c r="EM55" s="22"/>
      <c r="EN55" s="22"/>
      <c r="EO55" s="23"/>
      <c r="EP55" s="25"/>
      <c r="EQ55" s="32" t="s">
        <v>25</v>
      </c>
      <c r="ER55" s="22">
        <f>VLOOKUP(EQ55,'PS-FS'!$D$2:$F$56,2,FALSE)</f>
        <v>0.69097222222222188</v>
      </c>
      <c r="ES55" s="22">
        <f>VLOOKUP(EQ55,'PS-FS'!$D$2:$F$56,3,FALSE)</f>
        <v>0.95833333333333337</v>
      </c>
      <c r="ET55" s="23">
        <f>IFERROR(VLOOKUP(EQ55,'PS-FS'!$D$1:$H$56,5,FALSE),"00:00")</f>
        <v>0.2534722222222226</v>
      </c>
      <c r="EU55" s="32" t="s">
        <v>25</v>
      </c>
      <c r="EV55" s="22">
        <f>VLOOKUP(EU55,'PS-FS'!$D$2:$F$56,2,FALSE)</f>
        <v>0.69097222222222188</v>
      </c>
      <c r="EW55" s="22">
        <f>VLOOKUP(EU55,'PS-FS'!$D$2:$F$56,3,FALSE)</f>
        <v>0.95833333333333337</v>
      </c>
      <c r="EX55" s="23">
        <f>IFERROR(VLOOKUP(EU55,'PS-FS'!$D$1:$H$56,5,FALSE),"00:00")</f>
        <v>0.2534722222222226</v>
      </c>
      <c r="EY55" s="35" t="s">
        <v>29</v>
      </c>
      <c r="EZ55" s="22">
        <f>VLOOKUP(EY55,'PS-FS'!$D$2:$F$56,2,FALSE)</f>
        <v>0.55902777777777757</v>
      </c>
      <c r="FA55" s="22">
        <f>VLOOKUP(EY55,'PS-FS'!$D$2:$F$56,3,FALSE)</f>
        <v>0.83680555555555503</v>
      </c>
      <c r="FB55" s="23">
        <f>IFERROR(VLOOKUP(EY55,'PS-FS'!$D$1:$H$56,5,FALSE),"00:00")</f>
        <v>0.26388888888888856</v>
      </c>
      <c r="FC55" s="35" t="s">
        <v>29</v>
      </c>
      <c r="FD55" s="22">
        <f>VLOOKUP(FC55,'PS-FS'!$D$2:$F$56,2,FALSE)</f>
        <v>0.55902777777777757</v>
      </c>
      <c r="FE55" s="22">
        <f>VLOOKUP(FC55,'PS-FS'!$D$2:$F$56,3,FALSE)</f>
        <v>0.83680555555555503</v>
      </c>
      <c r="FF55" s="23">
        <f>IFERROR(VLOOKUP(FC55,'PS-FS'!$D$1:$H$56,5,FALSE),"00:00")</f>
        <v>0.26388888888888856</v>
      </c>
      <c r="FG55" s="35" t="s">
        <v>29</v>
      </c>
      <c r="FH55" s="22">
        <f>VLOOKUP(FG55,'PS-FS'!$D$2:$F$56,2,FALSE)</f>
        <v>0.55902777777777757</v>
      </c>
      <c r="FI55" s="22">
        <f>VLOOKUP(FG55,'PS-FS'!$D$2:$F$56,3,FALSE)</f>
        <v>0.83680555555555503</v>
      </c>
      <c r="FJ55" s="23">
        <f>IFERROR(VLOOKUP(FG55,'PS-FS'!$D$1:$H$56,5,FALSE),"00:00")</f>
        <v>0.26388888888888856</v>
      </c>
      <c r="FK55" s="34" t="s">
        <v>18</v>
      </c>
      <c r="FL55" s="22" t="str">
        <f>VLOOKUP(FK55,'PS-FS'!$D$2:$F$56,2,FALSE)</f>
        <v>-</v>
      </c>
      <c r="FM55" s="22" t="str">
        <f>VLOOKUP(FK55,'PS-FS'!$D$2:$F$56,3,FALSE)</f>
        <v>-</v>
      </c>
      <c r="FN55" s="23">
        <f>IFERROR(VLOOKUP(FK55,'PS-FS'!$D$1:$H$56,5,FALSE),"00:00")</f>
        <v>0</v>
      </c>
      <c r="FO55" s="26" t="s">
        <v>18</v>
      </c>
      <c r="FP55" s="22" t="str">
        <f>VLOOKUP(FO55,'PS-FS'!$D$2:$F$56,2,FALSE)</f>
        <v>-</v>
      </c>
      <c r="FQ55" s="22" t="str">
        <f>VLOOKUP(FO55,'PS-FS'!$D$2:$F$56,3,FALSE)</f>
        <v>-</v>
      </c>
      <c r="FR55" s="23" t="s">
        <v>17</v>
      </c>
      <c r="FS55" s="25">
        <f t="shared" si="17"/>
        <v>1.2986111111111109</v>
      </c>
    </row>
    <row r="56" spans="1:175" ht="30.75" customHeight="1" x14ac:dyDescent="0.3">
      <c r="A56" s="55" t="s">
        <v>53</v>
      </c>
      <c r="B56" s="27" t="s">
        <v>37</v>
      </c>
      <c r="C56" s="45">
        <v>0.2048611111111111</v>
      </c>
      <c r="D56" s="45">
        <v>0.51041666666666663</v>
      </c>
      <c r="E56" s="23">
        <v>0.30555555555555552</v>
      </c>
      <c r="F56" s="37" t="s">
        <v>31</v>
      </c>
      <c r="G56" s="46">
        <v>0.49652777777777779</v>
      </c>
      <c r="H56" s="46">
        <v>0.80902777777777779</v>
      </c>
      <c r="I56" s="23">
        <v>0.3125</v>
      </c>
      <c r="J56" s="29" t="s">
        <v>32</v>
      </c>
      <c r="K56" s="48">
        <v>0.51736111111111116</v>
      </c>
      <c r="L56" s="48">
        <v>0.81944444444444442</v>
      </c>
      <c r="M56" s="23">
        <v>0.30208333333333326</v>
      </c>
      <c r="N56" s="26" t="s">
        <v>18</v>
      </c>
      <c r="O56" s="22" t="s">
        <v>16</v>
      </c>
      <c r="P56" s="22" t="s">
        <v>16</v>
      </c>
      <c r="Q56" s="23" t="s">
        <v>17</v>
      </c>
      <c r="R56" s="26" t="s">
        <v>18</v>
      </c>
      <c r="S56" s="22" t="s">
        <v>16</v>
      </c>
      <c r="T56" s="22" t="s">
        <v>16</v>
      </c>
      <c r="U56" s="23" t="s">
        <v>17</v>
      </c>
      <c r="V56" s="29" t="s">
        <v>43</v>
      </c>
      <c r="W56" s="48">
        <v>0.51736111111111116</v>
      </c>
      <c r="X56" s="48">
        <v>0.81944444444444442</v>
      </c>
      <c r="Y56" s="23">
        <v>0.30208333333333326</v>
      </c>
      <c r="Z56" s="31" t="s">
        <v>24</v>
      </c>
      <c r="AA56" s="42">
        <v>0.5</v>
      </c>
      <c r="AB56" s="42">
        <v>0.79166666666666663</v>
      </c>
      <c r="AC56" s="23">
        <v>0.29166666666666669</v>
      </c>
      <c r="AD56" s="25">
        <f>E56+I56+M56+Q56+U56+Y56+AC56</f>
        <v>1.5138888888888888</v>
      </c>
      <c r="AE56" s="26" t="s">
        <v>18</v>
      </c>
      <c r="AF56" s="22" t="s">
        <v>16</v>
      </c>
      <c r="AG56" s="22" t="s">
        <v>16</v>
      </c>
      <c r="AH56" s="23" t="s">
        <v>17</v>
      </c>
      <c r="AI56" s="26" t="s">
        <v>18</v>
      </c>
      <c r="AJ56" s="22" t="s">
        <v>16</v>
      </c>
      <c r="AK56" s="22" t="s">
        <v>16</v>
      </c>
      <c r="AL56" s="23" t="s">
        <v>17</v>
      </c>
      <c r="AM56" s="28" t="s">
        <v>33</v>
      </c>
      <c r="AN56" s="22">
        <v>0.21527777777777779</v>
      </c>
      <c r="AO56" s="22">
        <v>0.53125</v>
      </c>
      <c r="AP56" s="23">
        <v>0.31597222222222221</v>
      </c>
      <c r="AQ56" s="26" t="s">
        <v>19</v>
      </c>
      <c r="AR56" s="22">
        <v>0.20833333333333334</v>
      </c>
      <c r="AS56" s="22">
        <v>0.5</v>
      </c>
      <c r="AT56" s="23">
        <v>0.29166666666666669</v>
      </c>
      <c r="AU56" s="31" t="s">
        <v>24</v>
      </c>
      <c r="AV56" s="22">
        <v>0.5</v>
      </c>
      <c r="AW56" s="22">
        <v>0.79166666666666663</v>
      </c>
      <c r="AX56" s="23">
        <v>0.29166666666666669</v>
      </c>
      <c r="AY56" s="31" t="s">
        <v>24</v>
      </c>
      <c r="AZ56" s="22">
        <v>0.5</v>
      </c>
      <c r="BA56" s="22">
        <v>0.79166666666666663</v>
      </c>
      <c r="BB56" s="23">
        <v>0.29166666666666669</v>
      </c>
      <c r="BC56" s="31" t="s">
        <v>18</v>
      </c>
      <c r="BD56" s="22" t="s">
        <v>16</v>
      </c>
      <c r="BE56" s="22" t="s">
        <v>16</v>
      </c>
      <c r="BF56" s="23" t="s">
        <v>17</v>
      </c>
      <c r="BG56" s="25">
        <f>AH56+AL56+AP56+AT56+AX56+BB56+BF56</f>
        <v>1.1909722222222223</v>
      </c>
      <c r="BH56" s="26" t="s">
        <v>19</v>
      </c>
      <c r="BI56" s="22">
        <f>VLOOKUP(BH56,'PS-FS'!$D$2:$F$56,2,FALSE)</f>
        <v>0.20833333333333334</v>
      </c>
      <c r="BJ56" s="22">
        <f>VLOOKUP(BH56,'PS-FS'!$D$2:$F$56,3,FALSE)</f>
        <v>0.5</v>
      </c>
      <c r="BK56" s="23">
        <f>IFERROR(VLOOKUP(BH56,'PS-FS'!$D$1:$H$56,5,FALSE),"00:00")</f>
        <v>0.29166666666666663</v>
      </c>
      <c r="BL56" s="26" t="s">
        <v>19</v>
      </c>
      <c r="BM56" s="22">
        <f>VLOOKUP(BL56,'PS-FS'!$D$2:$F$56,2,FALSE)</f>
        <v>0.20833333333333334</v>
      </c>
      <c r="BN56" s="22">
        <f>VLOOKUP(BL56,'PS-FS'!$D$2:$F$56,3,FALSE)</f>
        <v>0.5</v>
      </c>
      <c r="BO56" s="23">
        <f>IFERROR(VLOOKUP(BL56,'PS-FS'!$D$1:$H$56,5,FALSE),"00:00")</f>
        <v>0.29166666666666663</v>
      </c>
      <c r="BP56" s="34" t="s">
        <v>18</v>
      </c>
      <c r="BQ56" s="22" t="str">
        <f>VLOOKUP(BP56,'PS-FS'!$D$2:$F$56,2,FALSE)</f>
        <v>-</v>
      </c>
      <c r="BR56" s="22" t="str">
        <f>VLOOKUP(BP56,'PS-FS'!$D$2:$F$56,3,FALSE)</f>
        <v>-</v>
      </c>
      <c r="BS56" s="23">
        <f>IFERROR(VLOOKUP(BP56,'PS-FS'!$D$1:$H$56,5,FALSE),"00:00")</f>
        <v>0</v>
      </c>
      <c r="BT56" s="26" t="s">
        <v>19</v>
      </c>
      <c r="BU56" s="22">
        <f>VLOOKUP(BT56,'PS-FS'!$D$2:$F$56,2,FALSE)</f>
        <v>0.20833333333333334</v>
      </c>
      <c r="BV56" s="22">
        <f>VLOOKUP(BT56,'PS-FS'!$D$2:$F$56,3,FALSE)</f>
        <v>0.5</v>
      </c>
      <c r="BW56" s="23">
        <f>IFERROR(VLOOKUP(BT56,'PS-FS'!$D$1:$H$56,5,FALSE),"00:00")</f>
        <v>0.29166666666666663</v>
      </c>
      <c r="BX56" s="33" t="s">
        <v>27</v>
      </c>
      <c r="BY56" s="22">
        <f>VLOOKUP(BX56,'PS-FS'!$D$2:$F$56,2,FALSE)</f>
        <v>0.20833333333333334</v>
      </c>
      <c r="BZ56" s="22">
        <f>VLOOKUP(BX56,'PS-FS'!$D$2:$F$56,3,FALSE)</f>
        <v>0.53472222222222188</v>
      </c>
      <c r="CA56" s="23">
        <f>IFERROR(VLOOKUP(BX56,'PS-FS'!$D$1:$H$56,5,FALSE),"00:00")</f>
        <v>0.31249999999999961</v>
      </c>
      <c r="CB56" s="29" t="s">
        <v>22</v>
      </c>
      <c r="CC56" s="22">
        <f>VLOOKUP(CB56,'PS-FS'!$D$2:$F$56,2,FALSE)</f>
        <v>0.27777777777777779</v>
      </c>
      <c r="CD56" s="22">
        <f>VLOOKUP(CB56,'PS-FS'!$D$2:$F$56,3,FALSE)</f>
        <v>0.54861111111111083</v>
      </c>
      <c r="CE56" s="23">
        <f>IFERROR(VLOOKUP(CB56,'PS-FS'!$D$1:$H$56,5,FALSE),"00:00")</f>
        <v>0.25694444444444414</v>
      </c>
      <c r="CF56" s="26" t="s">
        <v>18</v>
      </c>
      <c r="CG56" s="22" t="s">
        <v>16</v>
      </c>
      <c r="CH56" s="22" t="s">
        <v>16</v>
      </c>
      <c r="CI56" s="23">
        <f>IFERROR(VLOOKUP(CF56,'PS-FS'!$D$1:$H$56,5,FALSE),"00:00")</f>
        <v>0</v>
      </c>
      <c r="CJ56" s="25">
        <f t="shared" si="14"/>
        <v>1.4444444444444438</v>
      </c>
      <c r="CK56" s="28" t="s">
        <v>21</v>
      </c>
      <c r="CL56" s="22">
        <f>VLOOKUP(CK56,'PS-FS'!$D$2:$F$56,2,FALSE)</f>
        <v>0.42708333333333337</v>
      </c>
      <c r="CM56" s="22">
        <f>VLOOKUP(CK56,'PS-FS'!$D$2:$F$56,3,FALSE)</f>
        <v>0.65624999999999967</v>
      </c>
      <c r="CN56" s="23">
        <v>0.2291666666666663</v>
      </c>
      <c r="CO56" s="26" t="s">
        <v>19</v>
      </c>
      <c r="CP56" s="22">
        <f>VLOOKUP(CO56,'PS-FS'!$D$2:$F$56,2,FALSE)</f>
        <v>0.20833333333333334</v>
      </c>
      <c r="CQ56" s="22">
        <f>VLOOKUP(CO56,'PS-FS'!$D$2:$F$56,3,FALSE)</f>
        <v>0.5</v>
      </c>
      <c r="CR56" s="23">
        <v>0.29166666666666669</v>
      </c>
      <c r="CS56" s="26" t="s">
        <v>19</v>
      </c>
      <c r="CT56" s="22">
        <f>VLOOKUP(CS56,'PS-FS'!$D$2:$F$56,2,FALSE)</f>
        <v>0.20833333333333334</v>
      </c>
      <c r="CU56" s="22">
        <f>VLOOKUP(CS56,'PS-FS'!$D$2:$F$56,3,FALSE)</f>
        <v>0.5</v>
      </c>
      <c r="CV56" s="23">
        <v>0.29166666666666669</v>
      </c>
      <c r="CW56" s="26" t="s">
        <v>19</v>
      </c>
      <c r="CX56" s="22">
        <f>VLOOKUP(CW56,'PS-FS'!$D$2:$F$56,2,FALSE)</f>
        <v>0.20833333333333334</v>
      </c>
      <c r="CY56" s="22">
        <f>VLOOKUP(CW56,'PS-FS'!$D$2:$F$56,3,FALSE)</f>
        <v>0.5</v>
      </c>
      <c r="CZ56" s="23">
        <v>0.29166666666666669</v>
      </c>
      <c r="DA56" s="31" t="s">
        <v>24</v>
      </c>
      <c r="DB56" s="22">
        <f>VLOOKUP(DA56,'PS-FS'!$D$2:$F$56,2,FALSE)</f>
        <v>0.5</v>
      </c>
      <c r="DC56" s="22">
        <f>VLOOKUP(DA56,'PS-FS'!$D$2:$F$56,3,FALSE)</f>
        <v>0.79166666666666663</v>
      </c>
      <c r="DD56" s="23">
        <v>0.29166666666666669</v>
      </c>
      <c r="DE56" s="31" t="s">
        <v>18</v>
      </c>
      <c r="DF56" s="22" t="str">
        <f>VLOOKUP(DE56,'PS-FS'!$D$2:$F$56,2,FALSE)</f>
        <v>-</v>
      </c>
      <c r="DG56" s="22" t="str">
        <f>VLOOKUP(DE56,'PS-FS'!$D$2:$F$56,3,FALSE)</f>
        <v>-</v>
      </c>
      <c r="DH56" s="23" t="s">
        <v>17</v>
      </c>
      <c r="DI56" s="29" t="s">
        <v>40</v>
      </c>
      <c r="DJ56" s="22">
        <f>VLOOKUP(DI56,'PS-FS'!$D$2:$F$56,2,FALSE)</f>
        <v>0.27777777777777779</v>
      </c>
      <c r="DK56" s="22">
        <f>VLOOKUP(DI56,'PS-FS'!$D$2:$F$56,3,FALSE)</f>
        <v>0.54861111111111083</v>
      </c>
      <c r="DL56" s="23">
        <f>IFERROR(VLOOKUP(DI56,'PS-FS'!$D$1:$H$56,5,FALSE),"00:00")</f>
        <v>0.25694444444444414</v>
      </c>
      <c r="DM56" s="25">
        <f t="shared" si="15"/>
        <v>1.6527777777777775</v>
      </c>
      <c r="DN56" s="29" t="s">
        <v>35</v>
      </c>
      <c r="DO56" s="22">
        <f>VLOOKUP(DN56,'PS-FS'!$D$2:$F$56,2,FALSE)</f>
        <v>0.20486111111111113</v>
      </c>
      <c r="DP56" s="22">
        <f>VLOOKUP(DN56,'PS-FS'!$D$2:$F$56,3,FALSE)</f>
        <v>0.5069444444444442</v>
      </c>
      <c r="DQ56" s="23">
        <v>0.30555555555555447</v>
      </c>
      <c r="DR56" s="33" t="s">
        <v>27</v>
      </c>
      <c r="DS56" s="22">
        <f>VLOOKUP(DR56,'PS-FS'!$D$2:$F$56,2,FALSE)</f>
        <v>0.20833333333333334</v>
      </c>
      <c r="DT56" s="22">
        <f>VLOOKUP(DR56,'PS-FS'!$D$2:$F$56,3,FALSE)</f>
        <v>0.53472222222222188</v>
      </c>
      <c r="DU56" s="23">
        <v>0.27777777777777746</v>
      </c>
      <c r="DV56" s="26" t="s">
        <v>19</v>
      </c>
      <c r="DW56" s="22">
        <f>VLOOKUP(DV56,'PS-FS'!$D$2:$F$56,2,FALSE)</f>
        <v>0.20833333333333334</v>
      </c>
      <c r="DX56" s="22">
        <f>VLOOKUP(DV56,'PS-FS'!$D$2:$F$56,3,FALSE)</f>
        <v>0.5</v>
      </c>
      <c r="DY56" s="23">
        <v>0.29166666666666669</v>
      </c>
      <c r="DZ56" s="26" t="s">
        <v>19</v>
      </c>
      <c r="EA56" s="22">
        <f>VLOOKUP(DZ56,'PS-FS'!$D$2:$F$56,2,FALSE)</f>
        <v>0.20833333333333334</v>
      </c>
      <c r="EB56" s="22">
        <f>VLOOKUP(DZ56,'PS-FS'!$D$2:$F$56,3,FALSE)</f>
        <v>0.5</v>
      </c>
      <c r="EC56" s="23">
        <v>0.29166666666666669</v>
      </c>
      <c r="ED56" s="33" t="s">
        <v>27</v>
      </c>
      <c r="EE56" s="22">
        <f>VLOOKUP(ED56,'PS-FS'!$D$2:$F$56,2,FALSE)</f>
        <v>0.20833333333333334</v>
      </c>
      <c r="EF56" s="22">
        <f>VLOOKUP(ED56,'PS-FS'!$D$2:$F$56,3,FALSE)</f>
        <v>0.53472222222222188</v>
      </c>
      <c r="EG56" s="23">
        <v>0.27777777777777746</v>
      </c>
      <c r="EH56" s="31" t="s">
        <v>18</v>
      </c>
      <c r="EI56" s="22" t="str">
        <f>VLOOKUP(EH56,'PS-FS'!$D$2:$F$56,2,FALSE)</f>
        <v>-</v>
      </c>
      <c r="EJ56" s="22" t="str">
        <f>VLOOKUP(EH56,'PS-FS'!$D$2:$F$56,3,FALSE)</f>
        <v>-</v>
      </c>
      <c r="EK56" s="23" t="s">
        <v>17</v>
      </c>
      <c r="EL56" s="31" t="s">
        <v>18</v>
      </c>
      <c r="EM56" s="22" t="str">
        <f>VLOOKUP(EL56,'PS-FS'!$D$2:$F$56,2,FALSE)</f>
        <v>-</v>
      </c>
      <c r="EN56" s="22" t="str">
        <f>VLOOKUP(EL56,'PS-FS'!$D$2:$F$56,3,FALSE)</f>
        <v>-</v>
      </c>
      <c r="EO56" s="23" t="s">
        <v>17</v>
      </c>
      <c r="EP56" s="25">
        <f>DQ56+DU56+DY56+EC56+EG56+EK56+EO56</f>
        <v>1.4444444444444429</v>
      </c>
      <c r="EQ56" s="31" t="s">
        <v>24</v>
      </c>
      <c r="ER56" s="22">
        <f>VLOOKUP(EQ56,'PS-FS'!$D$2:$F$56,2,FALSE)</f>
        <v>0.5</v>
      </c>
      <c r="ES56" s="22">
        <f>VLOOKUP(EQ56,'PS-FS'!$D$2:$F$56,3,FALSE)</f>
        <v>0.79166666666666663</v>
      </c>
      <c r="ET56" s="23">
        <f>IFERROR(VLOOKUP(EQ56,'PS-FS'!$D$1:$H$56,5,FALSE),"00:00")</f>
        <v>0.29166666666666663</v>
      </c>
      <c r="EU56" s="31" t="s">
        <v>24</v>
      </c>
      <c r="EV56" s="22">
        <f>VLOOKUP(EU56,'PS-FS'!$D$2:$F$56,2,FALSE)</f>
        <v>0.5</v>
      </c>
      <c r="EW56" s="22">
        <f>VLOOKUP(EU56,'PS-FS'!$D$2:$F$56,3,FALSE)</f>
        <v>0.79166666666666663</v>
      </c>
      <c r="EX56" s="23">
        <f>IFERROR(VLOOKUP(EU56,'PS-FS'!$D$1:$H$56,5,FALSE),"00:00")</f>
        <v>0.29166666666666663</v>
      </c>
      <c r="EY56" s="31" t="s">
        <v>24</v>
      </c>
      <c r="EZ56" s="22">
        <f>VLOOKUP(EY56,'PS-FS'!$D$2:$F$56,2,FALSE)</f>
        <v>0.5</v>
      </c>
      <c r="FA56" s="22">
        <f>VLOOKUP(EY56,'PS-FS'!$D$2:$F$56,3,FALSE)</f>
        <v>0.79166666666666663</v>
      </c>
      <c r="FB56" s="23">
        <f>IFERROR(VLOOKUP(EY56,'PS-FS'!$D$1:$H$56,5,FALSE),"00:00")</f>
        <v>0.29166666666666663</v>
      </c>
      <c r="FC56" s="31" t="s">
        <v>24</v>
      </c>
      <c r="FD56" s="22">
        <f>VLOOKUP(FC56,'PS-FS'!$D$2:$F$56,2,FALSE)</f>
        <v>0.5</v>
      </c>
      <c r="FE56" s="22">
        <f>VLOOKUP(FC56,'PS-FS'!$D$2:$F$56,3,FALSE)</f>
        <v>0.79166666666666663</v>
      </c>
      <c r="FF56" s="23">
        <f>IFERROR(VLOOKUP(FC56,'PS-FS'!$D$1:$H$56,5,FALSE),"00:00")</f>
        <v>0.29166666666666663</v>
      </c>
      <c r="FG56" s="31" t="s">
        <v>18</v>
      </c>
      <c r="FH56" s="22" t="str">
        <f>VLOOKUP(FG56,'PS-FS'!$D$2:$F$56,2,FALSE)</f>
        <v>-</v>
      </c>
      <c r="FI56" s="22" t="str">
        <f>VLOOKUP(FG56,'PS-FS'!$D$2:$F$56,3,FALSE)</f>
        <v>-</v>
      </c>
      <c r="FJ56" s="23">
        <f>IFERROR(VLOOKUP(FG56,'PS-FS'!$D$1:$H$56,5,FALSE),"00:00")</f>
        <v>0</v>
      </c>
      <c r="FK56" s="30" t="s">
        <v>46</v>
      </c>
      <c r="FL56" s="22">
        <f>VLOOKUP(FK56,'PS-FS'!$D$2:$F$56,2,FALSE)</f>
        <v>0.55208333333333315</v>
      </c>
      <c r="FM56" s="22">
        <f>VLOOKUP(FK56,'PS-FS'!$D$2:$F$56,3,FALSE)</f>
        <v>0.82638888888888784</v>
      </c>
      <c r="FN56" s="23">
        <f>IFERROR(VLOOKUP(FK56,'PS-FS'!$D$1:$H$56,5,FALSE),"00:00")</f>
        <v>0.2604166666666658</v>
      </c>
      <c r="FO56" s="22" t="s">
        <v>18</v>
      </c>
      <c r="FP56" s="22" t="str">
        <f>VLOOKUP(FO56,'PS-FS'!$D$2:$F$56,2,FALSE)</f>
        <v>-</v>
      </c>
      <c r="FQ56" s="22" t="str">
        <f>VLOOKUP(FO56,'PS-FS'!$D$2:$F$56,3,FALSE)</f>
        <v>-</v>
      </c>
      <c r="FR56" s="23" t="s">
        <v>17</v>
      </c>
      <c r="FS56" s="25">
        <f t="shared" si="17"/>
        <v>1.4270833333333324</v>
      </c>
    </row>
    <row r="57" spans="1:175" ht="18" x14ac:dyDescent="0.35">
      <c r="A57" s="50"/>
      <c r="E57" s="58">
        <f>COUNTIF(E44:E56,"&gt;00:00")</f>
        <v>6</v>
      </c>
      <c r="F57" s="58"/>
      <c r="G57" s="58"/>
      <c r="H57" s="58"/>
      <c r="I57" s="58">
        <f>COUNTIF(I44:I56,"&gt;00:00")</f>
        <v>7</v>
      </c>
      <c r="J57" s="58"/>
      <c r="K57" s="58"/>
      <c r="L57" s="58"/>
      <c r="M57" s="58">
        <f>COUNTIF(M44:M56,"&gt;00:00")</f>
        <v>9</v>
      </c>
      <c r="N57" s="58"/>
      <c r="O57" s="58"/>
      <c r="P57" s="58"/>
      <c r="Q57" s="58">
        <f>COUNTIF(Q44:Q56,"&gt;00:00")</f>
        <v>6</v>
      </c>
      <c r="R57" s="58"/>
      <c r="S57" s="58"/>
      <c r="T57" s="58"/>
      <c r="U57" s="58">
        <f>COUNTIF(U44:U56,"&gt;00:00")</f>
        <v>7</v>
      </c>
      <c r="V57" s="58"/>
      <c r="W57" s="58"/>
      <c r="X57" s="58"/>
      <c r="Y57" s="58">
        <f>COUNTIF(Y44:Y56,"&gt;00:00")</f>
        <v>5</v>
      </c>
      <c r="Z57" s="58"/>
      <c r="AA57" s="58"/>
      <c r="AB57" s="58"/>
      <c r="AC57" s="58">
        <f>COUNTIF(AC44:AC56,"&gt;00:00")</f>
        <v>5</v>
      </c>
      <c r="AH57" s="51">
        <f>COUNTIF(AH44:AH56,"&gt;00:00")</f>
        <v>7</v>
      </c>
      <c r="AL57" s="51">
        <f>COUNTIF(AL44:AL56,"&gt;00:00")</f>
        <v>8</v>
      </c>
      <c r="AP57" s="51">
        <f>COUNTIF(AP44:AP56,"&gt;00:00")</f>
        <v>9</v>
      </c>
      <c r="AT57" s="51">
        <f>COUNTIF(AT44:AT56,"&gt;00:00")</f>
        <v>8</v>
      </c>
      <c r="AX57" s="51">
        <f>COUNTIF(AX44:AX56,"&gt;00:00")</f>
        <v>9</v>
      </c>
      <c r="BB57" s="51">
        <f>COUNTIF(BB44:BB56,"&gt;00:00")</f>
        <v>7</v>
      </c>
      <c r="BF57" s="51">
        <f>COUNTIF(BF44:BF56,"&gt;00:00")</f>
        <v>2</v>
      </c>
      <c r="BK57" s="51">
        <f>COUNTIF(BK44:BK56,"&gt;00:00")</f>
        <v>12</v>
      </c>
      <c r="BO57" s="51">
        <f>COUNTIF(BO44:BO56,"&gt;00:00")</f>
        <v>11</v>
      </c>
      <c r="BS57" s="51">
        <f>COUNTIF(BS44:BS56,"&gt;00:00")</f>
        <v>9</v>
      </c>
      <c r="BW57" s="51">
        <f>COUNTIF(BW44:BW56,"&gt;00:00")</f>
        <v>10</v>
      </c>
      <c r="CA57" s="51">
        <f>COUNTIF(CA44:CA56,"&gt;00:00")</f>
        <v>9</v>
      </c>
      <c r="CE57" s="51">
        <f>COUNTIF(CE44:CE56,"&gt;00:00")</f>
        <v>7</v>
      </c>
      <c r="CI57" s="51">
        <f>COUNTIF(CI44:CI56,"&gt;00:00")</f>
        <v>2</v>
      </c>
      <c r="CN57" s="51">
        <f>COUNTIF(CN44:CN56,"&gt;00:00")</f>
        <v>12</v>
      </c>
      <c r="CR57" s="51">
        <f>COUNTIF(CR44:CR56,"&gt;00:00")</f>
        <v>11</v>
      </c>
      <c r="CV57" s="51">
        <f>COUNTIF(CV44:CV56,"&gt;00:00")</f>
        <v>10</v>
      </c>
      <c r="CZ57" s="51">
        <f>COUNTIF(CZ44:CZ56,"&gt;00:00")</f>
        <v>9</v>
      </c>
      <c r="DD57" s="51">
        <f>COUNTIF(DD44:DD56,"&gt;00:00")</f>
        <v>8</v>
      </c>
      <c r="DH57" s="51">
        <f>COUNTIF(DH44:DH56,"&gt;00:00")</f>
        <v>5</v>
      </c>
      <c r="DL57" s="51">
        <f>COUNTIF(DL44:DL56,"&gt;00:00")</f>
        <v>2</v>
      </c>
      <c r="DQ57" s="51">
        <f>COUNTIF(DQ44:DQ56,"&gt;00:00")</f>
        <v>12</v>
      </c>
      <c r="DU57" s="51">
        <f>COUNTIF(DU44:DU56,"&gt;00:00")</f>
        <v>11</v>
      </c>
      <c r="DY57" s="51">
        <f>COUNTIF(DY44:DY56,"&gt;00:00")</f>
        <v>10</v>
      </c>
      <c r="EC57" s="51">
        <f>COUNTIF(EC44:EC56,"&gt;00:00")</f>
        <v>10</v>
      </c>
      <c r="EG57" s="51">
        <f>COUNTIF(EG44:EG56,"&gt;00:00")</f>
        <v>9</v>
      </c>
      <c r="EK57" s="51">
        <f>COUNTIF(EK44:EK56,"&gt;00:00")</f>
        <v>5</v>
      </c>
      <c r="EO57" s="51">
        <f>COUNTIF(EO44:EO56,"&gt;00:00")</f>
        <v>1</v>
      </c>
      <c r="ET57" s="51">
        <f>COUNTIF(ET44:ET56,"&gt;00:00")</f>
        <v>12</v>
      </c>
      <c r="EX57" s="51">
        <f>COUNTIF(EX44:EX56,"&gt;00:00")</f>
        <v>11</v>
      </c>
      <c r="FB57" s="51">
        <f>COUNTIF(FB44:FB56,"&gt;00:00")</f>
        <v>10</v>
      </c>
      <c r="FF57" s="51">
        <f>COUNTIF(FF44:FF56,"&gt;00:00")</f>
        <v>10</v>
      </c>
      <c r="FJ57" s="51">
        <f>COUNTIF(FJ44:FJ56,"&gt;00:00")</f>
        <v>9</v>
      </c>
      <c r="FN57" s="51">
        <f>COUNTIF(FN44:FN56,"&gt;00:00")</f>
        <v>5</v>
      </c>
      <c r="FR57" s="51">
        <f>COUNTIF(FR44:FR56,"&gt;00:00")</f>
        <v>1</v>
      </c>
    </row>
    <row r="58" spans="1:175" ht="21" x14ac:dyDescent="0.4">
      <c r="A58" s="52" t="s">
        <v>47</v>
      </c>
    </row>
    <row r="59" spans="1:175" ht="21" x14ac:dyDescent="0.4">
      <c r="A59" s="52" t="s">
        <v>48</v>
      </c>
    </row>
  </sheetData>
  <phoneticPr fontId="22" type="noConversion"/>
  <conditionalFormatting sqref="B11">
    <cfRule type="cellIs" dxfId="5480" priority="5834" operator="equal">
      <formula>"RH"</formula>
    </cfRule>
    <cfRule type="cellIs" dxfId="5479" priority="5835" operator="equal">
      <formula>"R"</formula>
    </cfRule>
  </conditionalFormatting>
  <conditionalFormatting sqref="B11:B16">
    <cfRule type="containsText" dxfId="5478" priority="5824" operator="containsText" text="DI">
      <formula>NOT(ISERROR(SEARCH("DI",B11)))</formula>
    </cfRule>
  </conditionalFormatting>
  <conditionalFormatting sqref="B12 B15:B16">
    <cfRule type="cellIs" dxfId="5477" priority="5822" operator="equal">
      <formula>"RH"</formula>
    </cfRule>
    <cfRule type="cellIs" dxfId="5476" priority="5823" operator="equal">
      <formula>"R"</formula>
    </cfRule>
  </conditionalFormatting>
  <conditionalFormatting sqref="B13:B14 C11:E14">
    <cfRule type="cellIs" dxfId="5475" priority="5839" operator="equal">
      <formula>"RH"</formula>
    </cfRule>
    <cfRule type="cellIs" dxfId="5474" priority="5840" operator="equal">
      <formula>"R"</formula>
    </cfRule>
  </conditionalFormatting>
  <conditionalFormatting sqref="B16">
    <cfRule type="cellIs" dxfId="5473" priority="5829" operator="equal">
      <formula>"RH"</formula>
    </cfRule>
    <cfRule type="cellIs" dxfId="5472" priority="5830" operator="equal">
      <formula>"R"</formula>
    </cfRule>
    <cfRule type="containsText" dxfId="5471" priority="5831" operator="containsText" text="DI">
      <formula>NOT(ISERROR(SEARCH("DI",B16)))</formula>
    </cfRule>
    <cfRule type="cellIs" dxfId="5470" priority="5832" operator="equal">
      <formula>"RH"</formula>
    </cfRule>
    <cfRule type="cellIs" dxfId="5469" priority="5833" operator="equal">
      <formula>"R"</formula>
    </cfRule>
  </conditionalFormatting>
  <conditionalFormatting sqref="B20">
    <cfRule type="containsText" dxfId="5468" priority="5825" operator="containsText" text="DI">
      <formula>NOT(ISERROR(SEARCH("DI",B20)))</formula>
    </cfRule>
  </conditionalFormatting>
  <conditionalFormatting sqref="B26 J26 E26:F28 R26:R29 M31:N34">
    <cfRule type="cellIs" dxfId="5467" priority="5571" operator="equal">
      <formula>"RH"</formula>
    </cfRule>
    <cfRule type="cellIs" dxfId="5466" priority="5572" operator="equal">
      <formula>"R"</formula>
    </cfRule>
  </conditionalFormatting>
  <conditionalFormatting sqref="B26 J26 F26:F27 R26:R28">
    <cfRule type="containsText" dxfId="5465" priority="5570" operator="containsText" text="DI">
      <formula>NOT(ISERROR(SEARCH("DI",B26)))</formula>
    </cfRule>
  </conditionalFormatting>
  <conditionalFormatting sqref="B27">
    <cfRule type="cellIs" dxfId="5464" priority="5759" operator="equal">
      <formula>"RH"</formula>
    </cfRule>
    <cfRule type="cellIs" dxfId="5463" priority="5760" operator="equal">
      <formula>"R"</formula>
    </cfRule>
  </conditionalFormatting>
  <conditionalFormatting sqref="B27:B32">
    <cfRule type="containsText" dxfId="5462" priority="5750" operator="containsText" text="DI">
      <formula>NOT(ISERROR(SEARCH("DI",B27)))</formula>
    </cfRule>
  </conditionalFormatting>
  <conditionalFormatting sqref="B28">
    <cfRule type="cellIs" dxfId="5461" priority="5748" operator="equal">
      <formula>"RH"</formula>
    </cfRule>
    <cfRule type="cellIs" dxfId="5460" priority="5749" operator="equal">
      <formula>"R"</formula>
    </cfRule>
  </conditionalFormatting>
  <conditionalFormatting sqref="B29:B32">
    <cfRule type="cellIs" dxfId="5459" priority="5751" operator="equal">
      <formula>"RH"</formula>
    </cfRule>
    <cfRule type="cellIs" dxfId="5458" priority="5752" operator="equal">
      <formula>"R"</formula>
    </cfRule>
  </conditionalFormatting>
  <conditionalFormatting sqref="B33">
    <cfRule type="containsText" dxfId="5457" priority="5588" operator="containsText" text="DI">
      <formula>NOT(ISERROR(SEARCH("DI",B33)))</formula>
    </cfRule>
  </conditionalFormatting>
  <conditionalFormatting sqref="B33:B34">
    <cfRule type="cellIs" dxfId="5456" priority="5589" operator="equal">
      <formula>"RH"</formula>
    </cfRule>
    <cfRule type="cellIs" dxfId="5455" priority="5590" operator="equal">
      <formula>"R"</formula>
    </cfRule>
  </conditionalFormatting>
  <conditionalFormatting sqref="B34">
    <cfRule type="containsText" dxfId="5454" priority="5753" operator="containsText" text="DI">
      <formula>NOT(ISERROR(SEARCH("DI",B34)))</formula>
    </cfRule>
    <cfRule type="cellIs" dxfId="5453" priority="5754" operator="equal">
      <formula>"RH"</formula>
    </cfRule>
    <cfRule type="cellIs" dxfId="5452" priority="5755" operator="equal">
      <formula>"R"</formula>
    </cfRule>
    <cfRule type="containsText" dxfId="5451" priority="5756" operator="containsText" text="DI">
      <formula>NOT(ISERROR(SEARCH("DI",B34)))</formula>
    </cfRule>
  </conditionalFormatting>
  <conditionalFormatting sqref="B34:B38">
    <cfRule type="cellIs" dxfId="5450" priority="5757" operator="equal">
      <formula>"RH"</formula>
    </cfRule>
    <cfRule type="cellIs" dxfId="5449" priority="5758" operator="equal">
      <formula>"R"</formula>
    </cfRule>
  </conditionalFormatting>
  <conditionalFormatting sqref="B35:B37">
    <cfRule type="containsText" dxfId="5448" priority="5849" operator="containsText" text="DI">
      <formula>NOT(ISERROR(SEARCH("DI",B35)))</formula>
    </cfRule>
  </conditionalFormatting>
  <conditionalFormatting sqref="B38">
    <cfRule type="containsText" dxfId="5447" priority="5576" operator="containsText" text="DI">
      <formula>NOT(ISERROR(SEARCH("DI",B38)))</formula>
    </cfRule>
    <cfRule type="cellIs" dxfId="5446" priority="5577" operator="equal">
      <formula>"RH"</formula>
    </cfRule>
    <cfRule type="cellIs" dxfId="5445" priority="5578" operator="equal">
      <formula>"R"</formula>
    </cfRule>
    <cfRule type="containsText" dxfId="5444" priority="5579" operator="containsText" text="DI">
      <formula>NOT(ISERROR(SEARCH("DI",B38)))</formula>
    </cfRule>
    <cfRule type="cellIs" dxfId="5443" priority="5580" operator="equal">
      <formula>"RH"</formula>
    </cfRule>
    <cfRule type="containsText" dxfId="5442" priority="5581" operator="containsText" text="DI">
      <formula>NOT(ISERROR(SEARCH("DI",B38)))</formula>
    </cfRule>
    <cfRule type="cellIs" dxfId="5441" priority="5585" operator="equal">
      <formula>"RH"</formula>
    </cfRule>
    <cfRule type="cellIs" dxfId="5440" priority="5586" operator="equal">
      <formula>"R"</formula>
    </cfRule>
    <cfRule type="containsText" dxfId="5439" priority="5587" operator="containsText" text="DI">
      <formula>NOT(ISERROR(SEARCH("DI",B38)))</formula>
    </cfRule>
  </conditionalFormatting>
  <conditionalFormatting sqref="B44">
    <cfRule type="cellIs" dxfId="5438" priority="5887" operator="equal">
      <formula>"RH"</formula>
    </cfRule>
    <cfRule type="cellIs" dxfId="5437" priority="5888" operator="equal">
      <formula>"R"</formula>
    </cfRule>
  </conditionalFormatting>
  <conditionalFormatting sqref="B44:B45">
    <cfRule type="cellIs" dxfId="5436" priority="5611" operator="equal">
      <formula>"RH"</formula>
    </cfRule>
    <cfRule type="cellIs" dxfId="5435" priority="5612" operator="equal">
      <formula>"R"</formula>
    </cfRule>
  </conditionalFormatting>
  <conditionalFormatting sqref="B44:B50">
    <cfRule type="containsText" dxfId="5434" priority="5613" operator="containsText" text="DI">
      <formula>NOT(ISERROR(SEARCH("DI",B44)))</formula>
    </cfRule>
  </conditionalFormatting>
  <conditionalFormatting sqref="B46:B50">
    <cfRule type="cellIs" dxfId="5433" priority="5684" operator="equal">
      <formula>"RH"</formula>
    </cfRule>
    <cfRule type="cellIs" dxfId="5432" priority="5685" operator="equal">
      <formula>"R"</formula>
    </cfRule>
  </conditionalFormatting>
  <conditionalFormatting sqref="B52">
    <cfRule type="containsText" dxfId="5431" priority="5686" operator="containsText" text="DI">
      <formula>NOT(ISERROR(SEARCH("DI",B52)))</formula>
    </cfRule>
    <cfRule type="cellIs" dxfId="5430" priority="5687" operator="equal">
      <formula>"RH"</formula>
    </cfRule>
    <cfRule type="cellIs" dxfId="5429" priority="5688" operator="equal">
      <formula>"R"</formula>
    </cfRule>
    <cfRule type="containsText" dxfId="5428" priority="5689" operator="containsText" text="DI">
      <formula>NOT(ISERROR(SEARCH("DI",B52)))</formula>
    </cfRule>
    <cfRule type="cellIs" dxfId="5427" priority="5690" operator="equal">
      <formula>"RH"</formula>
    </cfRule>
    <cfRule type="cellIs" dxfId="5426" priority="5691" operator="equal">
      <formula>"R"</formula>
    </cfRule>
  </conditionalFormatting>
  <conditionalFormatting sqref="B52:B56">
    <cfRule type="cellIs" dxfId="5425" priority="5615" operator="equal">
      <formula>"RH"</formula>
    </cfRule>
    <cfRule type="cellIs" dxfId="5424" priority="5616" operator="equal">
      <formula>"R"</formula>
    </cfRule>
  </conditionalFormatting>
  <conditionalFormatting sqref="B53:B56">
    <cfRule type="containsText" dxfId="5423" priority="5614" operator="containsText" text="DI">
      <formula>NOT(ISERROR(SEARCH("DI",B53)))</formula>
    </cfRule>
  </conditionalFormatting>
  <conditionalFormatting sqref="B7:D10">
    <cfRule type="containsText" dxfId="5422" priority="5826" operator="containsText" text="DI">
      <formula>NOT(ISERROR(SEARCH("DI",B7)))</formula>
    </cfRule>
  </conditionalFormatting>
  <conditionalFormatting sqref="B17:D17">
    <cfRule type="containsText" dxfId="5421" priority="5903" operator="containsText" text="DI">
      <formula>NOT(ISERROR(SEARCH("DI",B17)))</formula>
    </cfRule>
    <cfRule type="cellIs" dxfId="5420" priority="5904" operator="equal">
      <formula>"RH"</formula>
    </cfRule>
    <cfRule type="cellIs" dxfId="5419" priority="5905" operator="equal">
      <formula>"R"</formula>
    </cfRule>
  </conditionalFormatting>
  <conditionalFormatting sqref="B17:D18">
    <cfRule type="containsText" dxfId="5418" priority="5836" operator="containsText" text="DI">
      <formula>NOT(ISERROR(SEARCH("DI",B17)))</formula>
    </cfRule>
  </conditionalFormatting>
  <conditionalFormatting sqref="B17:E18 E15:E16">
    <cfRule type="cellIs" dxfId="5417" priority="5897" operator="equal">
      <formula>"RH"</formula>
    </cfRule>
    <cfRule type="cellIs" dxfId="5416" priority="5898" operator="equal">
      <formula>"R"</formula>
    </cfRule>
  </conditionalFormatting>
  <conditionalFormatting sqref="B7:F10">
    <cfRule type="cellIs" dxfId="5415" priority="5827" operator="equal">
      <formula>"RH"</formula>
    </cfRule>
    <cfRule type="cellIs" dxfId="5414" priority="5828" operator="equal">
      <formula>"R"</formula>
    </cfRule>
  </conditionalFormatting>
  <conditionalFormatting sqref="C11:D16 C19:D20">
    <cfRule type="containsText" dxfId="5413" priority="5564" operator="containsText" text="DI">
      <formula>NOT(ISERROR(SEARCH("DI",C11)))</formula>
    </cfRule>
  </conditionalFormatting>
  <conditionalFormatting sqref="C15:D20">
    <cfRule type="cellIs" dxfId="5412" priority="5565" operator="equal">
      <formula>"RH"</formula>
    </cfRule>
    <cfRule type="cellIs" dxfId="5411" priority="5566" operator="equal">
      <formula>"R"</formula>
    </cfRule>
  </conditionalFormatting>
  <conditionalFormatting sqref="C26:D38">
    <cfRule type="containsText" dxfId="5410" priority="5536" operator="containsText" text="DI">
      <formula>NOT(ISERROR(SEARCH("DI",C26)))</formula>
    </cfRule>
    <cfRule type="cellIs" dxfId="5409" priority="5537" operator="equal">
      <formula>"RH"</formula>
    </cfRule>
    <cfRule type="cellIs" dxfId="5408" priority="5538" operator="equal">
      <formula>"R"</formula>
    </cfRule>
  </conditionalFormatting>
  <conditionalFormatting sqref="C44:D56">
    <cfRule type="containsText" dxfId="5407" priority="5533" operator="containsText" text="DI">
      <formula>NOT(ISERROR(SEARCH("DI",C44)))</formula>
    </cfRule>
    <cfRule type="cellIs" dxfId="5406" priority="5534" operator="equal">
      <formula>"RH"</formula>
    </cfRule>
    <cfRule type="cellIs" dxfId="5405" priority="5535" operator="equal">
      <formula>"R"</formula>
    </cfRule>
  </conditionalFormatting>
  <conditionalFormatting sqref="E44:E45">
    <cfRule type="cellIs" dxfId="5404" priority="5883" operator="equal">
      <formula>"RH"</formula>
    </cfRule>
    <cfRule type="cellIs" dxfId="5403" priority="5884" operator="equal">
      <formula>"R"</formula>
    </cfRule>
  </conditionalFormatting>
  <conditionalFormatting sqref="E29:F29 M35:N38 I38:J38 I29:J29 Q29:R29 Y34:AB34 E30:E37 I35:I37 E38:F38 Y36:AB38 Y35 AA35:AB35">
    <cfRule type="cellIs" dxfId="5402" priority="5907" operator="equal">
      <formula>"RH"</formula>
    </cfRule>
  </conditionalFormatting>
  <conditionalFormatting sqref="E29:F29 M35:N38 I38:J38 I29:J29 Q29:R29 AA35:AB35 Y36:AB38 E30:E37 I35:I37 E38:F38">
    <cfRule type="cellIs" dxfId="5401" priority="5908" operator="equal">
      <formula>"R"</formula>
    </cfRule>
  </conditionalFormatting>
  <conditionalFormatting sqref="E46:F49">
    <cfRule type="cellIs" dxfId="5400" priority="5679" operator="equal">
      <formula>"RH"</formula>
    </cfRule>
    <cfRule type="cellIs" dxfId="5399" priority="5680" operator="equal">
      <formula>"R"</formula>
    </cfRule>
  </conditionalFormatting>
  <conditionalFormatting sqref="E50:F56">
    <cfRule type="cellIs" dxfId="5398" priority="5609" operator="equal">
      <formula>"RH"</formula>
    </cfRule>
    <cfRule type="cellIs" dxfId="5397" priority="5610" operator="equal">
      <formula>"R"</formula>
    </cfRule>
  </conditionalFormatting>
  <conditionalFormatting sqref="F7:F15">
    <cfRule type="containsText" dxfId="5396" priority="5812" operator="containsText" text="DI">
      <formula>NOT(ISERROR(SEARCH("DI",F7)))</formula>
    </cfRule>
  </conditionalFormatting>
  <conditionalFormatting sqref="F11:F12">
    <cfRule type="cellIs" dxfId="5395" priority="5810" operator="equal">
      <formula>"RH"</formula>
    </cfRule>
    <cfRule type="cellIs" dxfId="5394" priority="5811" operator="equal">
      <formula>"R"</formula>
    </cfRule>
  </conditionalFormatting>
  <conditionalFormatting sqref="F13:F15">
    <cfRule type="cellIs" dxfId="5393" priority="5813" operator="equal">
      <formula>"RH"</formula>
    </cfRule>
    <cfRule type="cellIs" dxfId="5392" priority="5814" operator="equal">
      <formula>"R"</formula>
    </cfRule>
  </conditionalFormatting>
  <conditionalFormatting sqref="F16">
    <cfRule type="containsText" dxfId="5391" priority="5899" operator="containsText" text="DI">
      <formula>NOT(ISERROR(SEARCH("DI",F16)))</formula>
    </cfRule>
  </conditionalFormatting>
  <conditionalFormatting sqref="F16:F18">
    <cfRule type="cellIs" dxfId="5390" priority="5820" operator="equal">
      <formula>"RH"</formula>
    </cfRule>
    <cfRule type="cellIs" dxfId="5389" priority="5821" operator="equal">
      <formula>"R"</formula>
    </cfRule>
  </conditionalFormatting>
  <conditionalFormatting sqref="F17">
    <cfRule type="containsText" dxfId="5388" priority="5816" operator="containsText" text="DI">
      <formula>NOT(ISERROR(SEARCH("DI",F17)))</formula>
    </cfRule>
    <cfRule type="cellIs" dxfId="5387" priority="5817" operator="equal">
      <formula>"RH"</formula>
    </cfRule>
    <cfRule type="cellIs" dxfId="5386" priority="5818" operator="equal">
      <formula>"R"</formula>
    </cfRule>
  </conditionalFormatting>
  <conditionalFormatting sqref="F17:F18">
    <cfRule type="containsText" dxfId="5385" priority="5819" operator="containsText" text="DI">
      <formula>NOT(ISERROR(SEARCH("DI",F17)))</formula>
    </cfRule>
  </conditionalFormatting>
  <conditionalFormatting sqref="F20">
    <cfRule type="containsText" dxfId="5384" priority="5815" operator="containsText" text="DI">
      <formula>NOT(ISERROR(SEARCH("DI",F20)))</formula>
    </cfRule>
  </conditionalFormatting>
  <conditionalFormatting sqref="F28:F29">
    <cfRule type="containsText" dxfId="5383" priority="5906" operator="containsText" text="DI">
      <formula>NOT(ISERROR(SEARCH("DI",F28)))</formula>
    </cfRule>
  </conditionalFormatting>
  <conditionalFormatting sqref="F29:F30">
    <cfRule type="containsText" dxfId="5382" priority="5510" operator="containsText" text="DI">
      <formula>NOT(ISERROR(SEARCH("DI",F29)))</formula>
    </cfRule>
    <cfRule type="cellIs" dxfId="5381" priority="5519" operator="equal">
      <formula>"RH"</formula>
    </cfRule>
    <cfRule type="cellIs" dxfId="5380" priority="5520" operator="equal">
      <formula>"R"</formula>
    </cfRule>
  </conditionalFormatting>
  <conditionalFormatting sqref="F30">
    <cfRule type="cellIs" dxfId="5379" priority="5503" operator="equal">
      <formula>"R"</formula>
    </cfRule>
    <cfRule type="cellIs" dxfId="5378" priority="5504" operator="equal">
      <formula>"RH"</formula>
    </cfRule>
    <cfRule type="containsText" dxfId="5377" priority="5505" operator="containsText" text="DI">
      <formula>NOT(ISERROR(SEARCH("DI",F30)))</formula>
    </cfRule>
    <cfRule type="cellIs" dxfId="5376" priority="5506" operator="equal">
      <formula>"RH"</formula>
    </cfRule>
    <cfRule type="containsText" dxfId="5375" priority="5507" operator="containsText" text="DI">
      <formula>NOT(ISERROR(SEARCH("DI",F30)))</formula>
    </cfRule>
    <cfRule type="cellIs" dxfId="5374" priority="5508" operator="equal">
      <formula>"RH"</formula>
    </cfRule>
    <cfRule type="cellIs" dxfId="5373" priority="5509" operator="equal">
      <formula>"R"</formula>
    </cfRule>
  </conditionalFormatting>
  <conditionalFormatting sqref="F31">
    <cfRule type="cellIs" dxfId="5372" priority="5738" operator="equal">
      <formula>"RH"</formula>
    </cfRule>
    <cfRule type="cellIs" dxfId="5371" priority="5739" operator="equal">
      <formula>"R"</formula>
    </cfRule>
  </conditionalFormatting>
  <conditionalFormatting sqref="F31:F33">
    <cfRule type="containsText" dxfId="5370" priority="5737" operator="containsText" text="DI">
      <formula>NOT(ISERROR(SEARCH("DI",F31)))</formula>
    </cfRule>
  </conditionalFormatting>
  <conditionalFormatting sqref="F32">
    <cfRule type="cellIs" dxfId="5369" priority="5735" operator="equal">
      <formula>"RH"</formula>
    </cfRule>
    <cfRule type="cellIs" dxfId="5368" priority="5736" operator="equal">
      <formula>"R"</formula>
    </cfRule>
  </conditionalFormatting>
  <conditionalFormatting sqref="F33:F34">
    <cfRule type="cellIs" dxfId="5367" priority="5740" operator="equal">
      <formula>"RH"</formula>
    </cfRule>
    <cfRule type="cellIs" dxfId="5366" priority="5741" operator="equal">
      <formula>"R"</formula>
    </cfRule>
  </conditionalFormatting>
  <conditionalFormatting sqref="F34">
    <cfRule type="containsText" dxfId="5365" priority="5742" operator="containsText" text="DI">
      <formula>NOT(ISERROR(SEARCH("DI",F34)))</formula>
    </cfRule>
    <cfRule type="cellIs" dxfId="5364" priority="5743" operator="equal">
      <formula>"RH"</formula>
    </cfRule>
    <cfRule type="cellIs" dxfId="5363" priority="5744" operator="equal">
      <formula>"R"</formula>
    </cfRule>
    <cfRule type="containsText" dxfId="5362" priority="5745" operator="containsText" text="DI">
      <formula>NOT(ISERROR(SEARCH("DI",F34)))</formula>
    </cfRule>
  </conditionalFormatting>
  <conditionalFormatting sqref="F34:F37">
    <cfRule type="cellIs" dxfId="5361" priority="5746" operator="equal">
      <formula>"RH"</formula>
    </cfRule>
    <cfRule type="cellIs" dxfId="5360" priority="5747" operator="equal">
      <formula>"R"</formula>
    </cfRule>
  </conditionalFormatting>
  <conditionalFormatting sqref="F35:F37">
    <cfRule type="containsText" dxfId="5359" priority="5721" operator="containsText" text="DI">
      <formula>NOT(ISERROR(SEARCH("DI",F35)))</formula>
    </cfRule>
    <cfRule type="cellIs" dxfId="5358" priority="5722" operator="equal">
      <formula>"RH"</formula>
    </cfRule>
    <cfRule type="cellIs" dxfId="5357" priority="5723" operator="equal">
      <formula>"R"</formula>
    </cfRule>
    <cfRule type="containsText" dxfId="5356" priority="5724" operator="containsText" text="DI">
      <formula>NOT(ISERROR(SEARCH("DI",F35)))</formula>
    </cfRule>
  </conditionalFormatting>
  <conditionalFormatting sqref="F38 R35:R38">
    <cfRule type="containsText" dxfId="5355" priority="5909" operator="containsText" text="DI">
      <formula>NOT(ISERROR(SEARCH("DI",F35)))</formula>
    </cfRule>
  </conditionalFormatting>
  <conditionalFormatting sqref="F44">
    <cfRule type="cellIs" dxfId="5354" priority="5605" operator="equal">
      <formula>"RH"</formula>
    </cfRule>
    <cfRule type="cellIs" dxfId="5353" priority="5606" operator="equal">
      <formula>"R"</formula>
    </cfRule>
  </conditionalFormatting>
  <conditionalFormatting sqref="F44:F45">
    <cfRule type="containsText" dxfId="5352" priority="5607" operator="containsText" text="DI">
      <formula>NOT(ISERROR(SEARCH("DI",F44)))</formula>
    </cfRule>
  </conditionalFormatting>
  <conditionalFormatting sqref="F45">
    <cfRule type="cellIs" dxfId="5351" priority="5671" operator="equal">
      <formula>"RH"</formula>
    </cfRule>
    <cfRule type="cellIs" dxfId="5350" priority="5672" operator="equal">
      <formula>"R"</formula>
    </cfRule>
  </conditionalFormatting>
  <conditionalFormatting sqref="F46:F50">
    <cfRule type="containsText" dxfId="5349" priority="5678" operator="containsText" text="DI">
      <formula>NOT(ISERROR(SEARCH("DI",F46)))</formula>
    </cfRule>
  </conditionalFormatting>
  <conditionalFormatting sqref="F48">
    <cfRule type="cellIs" dxfId="5348" priority="5673" operator="equal">
      <formula>"RH"</formula>
    </cfRule>
    <cfRule type="cellIs" dxfId="5347" priority="5674" operator="equal">
      <formula>"R"</formula>
    </cfRule>
    <cfRule type="containsText" dxfId="5346" priority="5675" operator="containsText" text="DI">
      <formula>NOT(ISERROR(SEARCH("DI",F48)))</formula>
    </cfRule>
    <cfRule type="cellIs" dxfId="5345" priority="5676" operator="equal">
      <formula>"RH"</formula>
    </cfRule>
    <cfRule type="cellIs" dxfId="5344" priority="5677" operator="equal">
      <formula>"R"</formula>
    </cfRule>
  </conditionalFormatting>
  <conditionalFormatting sqref="F51:F56">
    <cfRule type="containsText" dxfId="5343" priority="5608" operator="containsText" text="DI">
      <formula>NOT(ISERROR(SEARCH("DI",F51)))</formula>
    </cfRule>
  </conditionalFormatting>
  <conditionalFormatting sqref="F53 F55">
    <cfRule type="containsText" dxfId="5342" priority="5681" operator="containsText" text="DI">
      <formula>NOT(ISERROR(SEARCH("DI",F53)))</formula>
    </cfRule>
    <cfRule type="cellIs" dxfId="5341" priority="5682" operator="equal">
      <formula>"RH"</formula>
    </cfRule>
    <cfRule type="cellIs" dxfId="5340" priority="5683" operator="equal">
      <formula>"R"</formula>
    </cfRule>
  </conditionalFormatting>
  <conditionalFormatting sqref="F17:H17 O17:P17 R17:T17 W17:X17">
    <cfRule type="cellIs" dxfId="5339" priority="5562" operator="equal">
      <formula>"RH"</formula>
    </cfRule>
    <cfRule type="cellIs" dxfId="5338" priority="5563" operator="equal">
      <formula>"R"</formula>
    </cfRule>
  </conditionalFormatting>
  <conditionalFormatting sqref="G17:H17 O17:P17 S17:T17 V17:X17">
    <cfRule type="containsText" dxfId="5337" priority="5561" operator="containsText" text="DI">
      <formula>NOT(ISERROR(SEARCH("DI",G17)))</formula>
    </cfRule>
  </conditionalFormatting>
  <conditionalFormatting sqref="G17:H18 O17:P18 S17:T18 W17:X18 K18:L18">
    <cfRule type="cellIs" dxfId="5336" priority="5559" operator="equal">
      <formula>"RH"</formula>
    </cfRule>
    <cfRule type="cellIs" dxfId="5335" priority="5560" operator="equal">
      <formula>"R"</formula>
    </cfRule>
  </conditionalFormatting>
  <conditionalFormatting sqref="G26:H38 K26:L38 S26:T38 W26:X38 O30:P38">
    <cfRule type="containsText" dxfId="5334" priority="5516" operator="containsText" text="DI">
      <formula>NOT(ISERROR(SEARCH("DI",G26)))</formula>
    </cfRule>
  </conditionalFormatting>
  <conditionalFormatting sqref="G44:H56">
    <cfRule type="containsText" dxfId="5333" priority="5523" operator="containsText" text="DI">
      <formula>NOT(ISERROR(SEARCH("DI",G44)))</formula>
    </cfRule>
    <cfRule type="cellIs" dxfId="5332" priority="5524" operator="equal">
      <formula>"RH"</formula>
    </cfRule>
    <cfRule type="cellIs" dxfId="5331" priority="5525" operator="equal">
      <formula>"R"</formula>
    </cfRule>
  </conditionalFormatting>
  <conditionalFormatting sqref="G7:I20 O7:Q20 W7:X20 K10:L15 S13:T20 K18:L20">
    <cfRule type="cellIs" dxfId="5330" priority="5552" operator="equal">
      <formula>"RH"</formula>
    </cfRule>
    <cfRule type="cellIs" dxfId="5329" priority="5553" operator="equal">
      <formula>"R"</formula>
    </cfRule>
  </conditionalFormatting>
  <conditionalFormatting sqref="I26:I28 Q26:Q28">
    <cfRule type="cellIs" dxfId="5328" priority="5847" operator="equal">
      <formula>"RH"</formula>
    </cfRule>
    <cfRule type="cellIs" dxfId="5327" priority="5848" operator="equal">
      <formula>"R"</formula>
    </cfRule>
  </conditionalFormatting>
  <conditionalFormatting sqref="I44:I45">
    <cfRule type="cellIs" dxfId="5326" priority="5885" operator="equal">
      <formula>"RH"</formula>
    </cfRule>
    <cfRule type="cellIs" dxfId="5325" priority="5886" operator="equal">
      <formula>"R"</formula>
    </cfRule>
  </conditionalFormatting>
  <conditionalFormatting sqref="I50:I51">
    <cfRule type="cellIs" dxfId="5324" priority="5864" operator="equal">
      <formula>"RH"</formula>
    </cfRule>
    <cfRule type="cellIs" dxfId="5323" priority="5865" operator="equal">
      <formula>"R"</formula>
    </cfRule>
  </conditionalFormatting>
  <conditionalFormatting sqref="I31:J34">
    <cfRule type="cellIs" dxfId="5322" priority="5719" operator="equal">
      <formula>"RH"</formula>
    </cfRule>
    <cfRule type="cellIs" dxfId="5321" priority="5720" operator="equal">
      <formula>"R"</formula>
    </cfRule>
  </conditionalFormatting>
  <conditionalFormatting sqref="I46:J49 M47:N49">
    <cfRule type="cellIs" dxfId="5320" priority="5669" operator="equal">
      <formula>"RH"</formula>
    </cfRule>
    <cfRule type="cellIs" dxfId="5319" priority="5670" operator="equal">
      <formula>"R"</formula>
    </cfRule>
  </conditionalFormatting>
  <conditionalFormatting sqref="I52:J52">
    <cfRule type="cellIs" dxfId="5318" priority="5862" operator="equal">
      <formula>"RH"</formula>
    </cfRule>
    <cfRule type="cellIs" dxfId="5317" priority="5863" operator="equal">
      <formula>"R"</formula>
    </cfRule>
  </conditionalFormatting>
  <conditionalFormatting sqref="I53:J56">
    <cfRule type="cellIs" dxfId="5316" priority="5601" operator="equal">
      <formula>"RH"</formula>
    </cfRule>
    <cfRule type="cellIs" dxfId="5315" priority="5602" operator="equal">
      <formula>"R"</formula>
    </cfRule>
  </conditionalFormatting>
  <conditionalFormatting sqref="J7:J8">
    <cfRule type="cellIs" dxfId="5314" priority="5895" operator="equal">
      <formula>"RH"</formula>
    </cfRule>
    <cfRule type="cellIs" dxfId="5313" priority="5896" operator="equal">
      <formula>"R"</formula>
    </cfRule>
  </conditionalFormatting>
  <conditionalFormatting sqref="J7:J15">
    <cfRule type="containsText" dxfId="5312" priority="5761" operator="containsText" text="DI">
      <formula>NOT(ISERROR(SEARCH("DI",J7)))</formula>
    </cfRule>
  </conditionalFormatting>
  <conditionalFormatting sqref="J10:J15">
    <cfRule type="cellIs" dxfId="5311" priority="5762" operator="equal">
      <formula>"RH"</formula>
    </cfRule>
    <cfRule type="cellIs" dxfId="5310" priority="5763" operator="equal">
      <formula>"R"</formula>
    </cfRule>
  </conditionalFormatting>
  <conditionalFormatting sqref="J16">
    <cfRule type="cellIs" dxfId="5309" priority="5800" operator="equal">
      <formula>"RH"</formula>
    </cfRule>
    <cfRule type="cellIs" dxfId="5308" priority="5801" operator="equal">
      <formula>"R"</formula>
    </cfRule>
  </conditionalFormatting>
  <conditionalFormatting sqref="J16:J18">
    <cfRule type="containsText" dxfId="5307" priority="5799" operator="containsText" text="DI">
      <formula>NOT(ISERROR(SEARCH("DI",J16)))</formula>
    </cfRule>
  </conditionalFormatting>
  <conditionalFormatting sqref="J17">
    <cfRule type="cellIs" dxfId="5306" priority="5797" operator="equal">
      <formula>"RH"</formula>
    </cfRule>
    <cfRule type="cellIs" dxfId="5305" priority="5798" operator="equal">
      <formula>"R"</formula>
    </cfRule>
  </conditionalFormatting>
  <conditionalFormatting sqref="J18">
    <cfRule type="cellIs" dxfId="5304" priority="5802" operator="equal">
      <formula>"RH"</formula>
    </cfRule>
    <cfRule type="cellIs" dxfId="5303" priority="5803" operator="equal">
      <formula>"R"</formula>
    </cfRule>
  </conditionalFormatting>
  <conditionalFormatting sqref="J20">
    <cfRule type="containsText" dxfId="5302" priority="5804" operator="containsText" text="DI">
      <formula>NOT(ISERROR(SEARCH("DI",J20)))</formula>
    </cfRule>
    <cfRule type="cellIs" dxfId="5301" priority="5805" operator="equal">
      <formula>"RH"</formula>
    </cfRule>
    <cfRule type="cellIs" dxfId="5300" priority="5806" operator="equal">
      <formula>"R"</formula>
    </cfRule>
    <cfRule type="containsText" dxfId="5299" priority="5807" operator="containsText" text="DI">
      <formula>NOT(ISERROR(SEARCH("DI",J20)))</formula>
    </cfRule>
    <cfRule type="cellIs" dxfId="5298" priority="5808" operator="equal">
      <formula>"RH"</formula>
    </cfRule>
    <cfRule type="cellIs" dxfId="5297" priority="5809" operator="equal">
      <formula>"R"</formula>
    </cfRule>
  </conditionalFormatting>
  <conditionalFormatting sqref="J27:J28">
    <cfRule type="cellIs" dxfId="5296" priority="5733" operator="equal">
      <formula>"RH"</formula>
    </cfRule>
    <cfRule type="cellIs" dxfId="5295" priority="5734" operator="equal">
      <formula>"R"</formula>
    </cfRule>
  </conditionalFormatting>
  <conditionalFormatting sqref="J27:J29">
    <cfRule type="containsText" dxfId="5294" priority="5732" operator="containsText" text="DI">
      <formula>NOT(ISERROR(SEARCH("DI",J27)))</formula>
    </cfRule>
  </conditionalFormatting>
  <conditionalFormatting sqref="J28">
    <cfRule type="cellIs" dxfId="5293" priority="5727" operator="equal">
      <formula>"RH"</formula>
    </cfRule>
    <cfRule type="cellIs" dxfId="5292" priority="5728" operator="equal">
      <formula>"R"</formula>
    </cfRule>
    <cfRule type="containsText" dxfId="5291" priority="5729" operator="containsText" text="DI">
      <formula>NOT(ISERROR(SEARCH("DI",J28)))</formula>
    </cfRule>
    <cfRule type="cellIs" dxfId="5290" priority="5730" operator="equal">
      <formula>"RH"</formula>
    </cfRule>
    <cfRule type="cellIs" dxfId="5289" priority="5731" operator="equal">
      <formula>"R"</formula>
    </cfRule>
  </conditionalFormatting>
  <conditionalFormatting sqref="J30">
    <cfRule type="containsText" dxfId="5288" priority="5500" operator="containsText" text="DI">
      <formula>NOT(ISERROR(SEARCH("DI",J30)))</formula>
    </cfRule>
    <cfRule type="cellIs" dxfId="5287" priority="5501" operator="equal">
      <formula>"RH"</formula>
    </cfRule>
    <cfRule type="cellIs" dxfId="5286" priority="5502" operator="equal">
      <formula>"R"</formula>
    </cfRule>
  </conditionalFormatting>
  <conditionalFormatting sqref="J31:J38">
    <cfRule type="containsText" dxfId="5285" priority="5711" operator="containsText" text="DI">
      <formula>NOT(ISERROR(SEARCH("DI",J31)))</formula>
    </cfRule>
  </conditionalFormatting>
  <conditionalFormatting sqref="J35:J38">
    <cfRule type="cellIs" dxfId="5284" priority="5725" operator="equal">
      <formula>"RH"</formula>
    </cfRule>
    <cfRule type="cellIs" dxfId="5283" priority="5726" operator="equal">
      <formula>"R"</formula>
    </cfRule>
  </conditionalFormatting>
  <conditionalFormatting sqref="J38">
    <cfRule type="containsText" dxfId="5282" priority="5708" operator="containsText" text="DI">
      <formula>NOT(ISERROR(SEARCH("DI",J38)))</formula>
    </cfRule>
    <cfRule type="cellIs" dxfId="5281" priority="5709" operator="equal">
      <formula>"RH"</formula>
    </cfRule>
    <cfRule type="cellIs" dxfId="5280" priority="5710" operator="equal">
      <formula>"R"</formula>
    </cfRule>
    <cfRule type="containsText" dxfId="5279" priority="5850" operator="containsText" text="DI">
      <formula>NOT(ISERROR(SEARCH("DI",J38)))</formula>
    </cfRule>
  </conditionalFormatting>
  <conditionalFormatting sqref="J44">
    <cfRule type="cellIs" dxfId="5278" priority="5661" operator="equal">
      <formula>"RH"</formula>
    </cfRule>
    <cfRule type="cellIs" dxfId="5277" priority="5662" operator="equal">
      <formula>"R"</formula>
    </cfRule>
  </conditionalFormatting>
  <conditionalFormatting sqref="J44:J45">
    <cfRule type="containsText" dxfId="5276" priority="5599" operator="containsText" text="DI">
      <formula>NOT(ISERROR(SEARCH("DI",J44)))</formula>
    </cfRule>
  </conditionalFormatting>
  <conditionalFormatting sqref="J45:J46">
    <cfRule type="cellIs" dxfId="5275" priority="5597" operator="equal">
      <formula>"RH"</formula>
    </cfRule>
    <cfRule type="cellIs" dxfId="5274" priority="5598" operator="equal">
      <formula>"R"</formula>
    </cfRule>
  </conditionalFormatting>
  <conditionalFormatting sqref="J46:J49 N48:N49">
    <cfRule type="containsText" dxfId="5273" priority="5668" operator="containsText" text="DI">
      <formula>NOT(ISERROR(SEARCH("DI",J46)))</formula>
    </cfRule>
  </conditionalFormatting>
  <conditionalFormatting sqref="J48 N48">
    <cfRule type="cellIs" dxfId="5272" priority="5663" operator="equal">
      <formula>"RH"</formula>
    </cfRule>
    <cfRule type="cellIs" dxfId="5271" priority="5664" operator="equal">
      <formula>"R"</formula>
    </cfRule>
    <cfRule type="containsText" dxfId="5270" priority="5665" operator="containsText" text="DI">
      <formula>NOT(ISERROR(SEARCH("DI",J48)))</formula>
    </cfRule>
    <cfRule type="cellIs" dxfId="5269" priority="5666" operator="equal">
      <formula>"RH"</formula>
    </cfRule>
    <cfRule type="cellIs" dxfId="5268" priority="5667" operator="equal">
      <formula>"R"</formula>
    </cfRule>
  </conditionalFormatting>
  <conditionalFormatting sqref="J50">
    <cfRule type="cellIs" dxfId="5267" priority="5591" operator="equal">
      <formula>"RH"</formula>
    </cfRule>
    <cfRule type="cellIs" dxfId="5266" priority="5592" operator="equal">
      <formula>"R"</formula>
    </cfRule>
    <cfRule type="containsText" dxfId="5265" priority="5593" operator="containsText" text="DI">
      <formula>NOT(ISERROR(SEARCH("DI",J50)))</formula>
    </cfRule>
  </conditionalFormatting>
  <conditionalFormatting sqref="J51">
    <cfRule type="cellIs" dxfId="5264" priority="5659" operator="equal">
      <formula>"RH"</formula>
    </cfRule>
    <cfRule type="cellIs" dxfId="5263" priority="5660" operator="equal">
      <formula>"R"</formula>
    </cfRule>
  </conditionalFormatting>
  <conditionalFormatting sqref="J51:J53 J55">
    <cfRule type="containsText" dxfId="5262" priority="5658" operator="containsText" text="DI">
      <formula>NOT(ISERROR(SEARCH("DI",J51)))</formula>
    </cfRule>
  </conditionalFormatting>
  <conditionalFormatting sqref="J54">
    <cfRule type="containsText" dxfId="5261" priority="3797" operator="containsText" text="DI">
      <formula>NOT(ISERROR(SEARCH("DI",J54)))</formula>
    </cfRule>
  </conditionalFormatting>
  <conditionalFormatting sqref="J56">
    <cfRule type="containsText" dxfId="5260" priority="5600" operator="containsText" text="DI">
      <formula>NOT(ISERROR(SEARCH("DI",J56)))</formula>
    </cfRule>
  </conditionalFormatting>
  <conditionalFormatting sqref="J9:L9 S7:T11">
    <cfRule type="cellIs" dxfId="5259" priority="5554" operator="equal">
      <formula>"RH"</formula>
    </cfRule>
    <cfRule type="cellIs" dxfId="5258" priority="5555" operator="equal">
      <formula>"R"</formula>
    </cfRule>
  </conditionalFormatting>
  <conditionalFormatting sqref="K7:L8">
    <cfRule type="cellIs" dxfId="5257" priority="5557" operator="equal">
      <formula>"RH"</formula>
    </cfRule>
    <cfRule type="cellIs" dxfId="5256" priority="5558" operator="equal">
      <formula>"R"</formula>
    </cfRule>
  </conditionalFormatting>
  <conditionalFormatting sqref="K7:L15 G7:H16 O7:P16 W7:X16 G19:H20 K19:L20 N19:P20 S19:T20 V19:X20">
    <cfRule type="containsText" dxfId="5255" priority="5551" operator="containsText" text="DI">
      <formula>NOT(ISERROR(SEARCH("DI",G7)))</formula>
    </cfRule>
  </conditionalFormatting>
  <conditionalFormatting sqref="K11:L11">
    <cfRule type="cellIs" dxfId="5254" priority="5531" operator="equal">
      <formula>"RH"</formula>
    </cfRule>
    <cfRule type="cellIs" dxfId="5253" priority="5532" operator="equal">
      <formula>"R"</formula>
    </cfRule>
  </conditionalFormatting>
  <conditionalFormatting sqref="K16:L17">
    <cfRule type="cellIs" dxfId="5252" priority="5529" operator="equal">
      <formula>"RH"</formula>
    </cfRule>
    <cfRule type="cellIs" dxfId="5251" priority="5530" operator="equal">
      <formula>"R"</formula>
    </cfRule>
  </conditionalFormatting>
  <conditionalFormatting sqref="K16:L18 G17:H18 O17:P18 S17:T18 W17:X18">
    <cfRule type="containsText" dxfId="5250" priority="5556" operator="containsText" text="DI">
      <formula>NOT(ISERROR(SEARCH("DI",G16)))</formula>
    </cfRule>
  </conditionalFormatting>
  <conditionalFormatting sqref="K44:L56 O44:P56 S44:T56 W44:X56">
    <cfRule type="containsText" dxfId="5249" priority="5548" operator="containsText" text="DI">
      <formula>NOT(ISERROR(SEARCH("DI",K44)))</formula>
    </cfRule>
    <cfRule type="cellIs" dxfId="5248" priority="5549" operator="equal">
      <formula>"RH"</formula>
    </cfRule>
    <cfRule type="cellIs" dxfId="5247" priority="5550" operator="equal">
      <formula>"R"</formula>
    </cfRule>
  </conditionalFormatting>
  <conditionalFormatting sqref="K26:P29 G26:H29 S26:T29 G31:H38 K31:L38 O31:P38 S31:X38">
    <cfRule type="cellIs" dxfId="5246" priority="5546" operator="equal">
      <formula>"RH"</formula>
    </cfRule>
    <cfRule type="cellIs" dxfId="5245" priority="5547" operator="equal">
      <formula>"R"</formula>
    </cfRule>
  </conditionalFormatting>
  <conditionalFormatting sqref="M7:M14">
    <cfRule type="cellIs" dxfId="5244" priority="5841" operator="equal">
      <formula>"RH"</formula>
    </cfRule>
    <cfRule type="cellIs" dxfId="5243" priority="5842" operator="equal">
      <formula>"R"</formula>
    </cfRule>
  </conditionalFormatting>
  <conditionalFormatting sqref="M16:M20">
    <cfRule type="cellIs" dxfId="5242" priority="5837" operator="equal">
      <formula>"RH"</formula>
    </cfRule>
    <cfRule type="cellIs" dxfId="5241" priority="5838" operator="equal">
      <formula>"R"</formula>
    </cfRule>
  </conditionalFormatting>
  <conditionalFormatting sqref="M50:M53">
    <cfRule type="cellIs" dxfId="5240" priority="5854" operator="equal">
      <formula>"R"</formula>
    </cfRule>
  </conditionalFormatting>
  <conditionalFormatting sqref="M15:N15">
    <cfRule type="cellIs" dxfId="5239" priority="5912" operator="equal">
      <formula>"RH"</formula>
    </cfRule>
    <cfRule type="cellIs" dxfId="5238" priority="5913" operator="equal">
      <formula>"R"</formula>
    </cfRule>
  </conditionalFormatting>
  <conditionalFormatting sqref="M44:N44 U44:V44 Q44:Q45">
    <cfRule type="cellIs" dxfId="5237" priority="5880" operator="equal">
      <formula>"RH"</formula>
    </cfRule>
    <cfRule type="cellIs" dxfId="5236" priority="5881" operator="equal">
      <formula>"R"</formula>
    </cfRule>
  </conditionalFormatting>
  <conditionalFormatting sqref="M45:N46">
    <cfRule type="cellIs" dxfId="5235" priority="5889" operator="equal">
      <formula>"RH"</formula>
    </cfRule>
    <cfRule type="cellIs" dxfId="5234" priority="5890" operator="equal">
      <formula>"R"</formula>
    </cfRule>
  </conditionalFormatting>
  <conditionalFormatting sqref="M56:N56 M50:M53 M55 M54:N54 Q50:Q56">
    <cfRule type="cellIs" dxfId="5233" priority="5855" operator="equal">
      <formula>"RH"</formula>
    </cfRule>
  </conditionalFormatting>
  <conditionalFormatting sqref="N7:N11">
    <cfRule type="cellIs" dxfId="5232" priority="5795" operator="equal">
      <formula>"RH"</formula>
    </cfRule>
    <cfRule type="cellIs" dxfId="5231" priority="5796" operator="equal">
      <formula>"R"</formula>
    </cfRule>
  </conditionalFormatting>
  <conditionalFormatting sqref="N7:N14">
    <cfRule type="containsText" dxfId="5230" priority="5786" operator="containsText" text="DI">
      <formula>NOT(ISERROR(SEARCH("DI",N7)))</formula>
    </cfRule>
  </conditionalFormatting>
  <conditionalFormatting sqref="N12">
    <cfRule type="cellIs" dxfId="5229" priority="5784" operator="equal">
      <formula>"RH"</formula>
    </cfRule>
    <cfRule type="cellIs" dxfId="5228" priority="5785" operator="equal">
      <formula>"R"</formula>
    </cfRule>
  </conditionalFormatting>
  <conditionalFormatting sqref="N13:N17">
    <cfRule type="cellIs" dxfId="5227" priority="5787" operator="equal">
      <formula>"RH"</formula>
    </cfRule>
    <cfRule type="cellIs" dxfId="5226" priority="5788" operator="equal">
      <formula>"R"</formula>
    </cfRule>
  </conditionalFormatting>
  <conditionalFormatting sqref="N15:N17">
    <cfRule type="containsText" dxfId="5225" priority="5789" operator="containsText" text="DI">
      <formula>NOT(ISERROR(SEARCH("DI",N15)))</formula>
    </cfRule>
  </conditionalFormatting>
  <conditionalFormatting sqref="N17">
    <cfRule type="cellIs" dxfId="5224" priority="5790" operator="equal">
      <formula>"RH"</formula>
    </cfRule>
    <cfRule type="cellIs" dxfId="5223" priority="5791" operator="equal">
      <formula>"R"</formula>
    </cfRule>
  </conditionalFormatting>
  <conditionalFormatting sqref="N17:N18">
    <cfRule type="containsText" dxfId="5222" priority="5792" operator="containsText" text="DI">
      <formula>NOT(ISERROR(SEARCH("DI",N17)))</formula>
    </cfRule>
    <cfRule type="cellIs" dxfId="5221" priority="5793" operator="equal">
      <formula>"RH"</formula>
    </cfRule>
    <cfRule type="cellIs" dxfId="5220" priority="5794" operator="equal">
      <formula>"R"</formula>
    </cfRule>
  </conditionalFormatting>
  <conditionalFormatting sqref="N30">
    <cfRule type="cellIs" dxfId="5219" priority="5498" operator="equal">
      <formula>"RH"</formula>
    </cfRule>
    <cfRule type="cellIs" dxfId="5218" priority="5499" operator="equal">
      <formula>"R"</formula>
    </cfRule>
  </conditionalFormatting>
  <conditionalFormatting sqref="N30:N33">
    <cfRule type="containsText" dxfId="5217" priority="5497" operator="containsText" text="DI">
      <formula>NOT(ISERROR(SEARCH("DI",N30)))</formula>
    </cfRule>
  </conditionalFormatting>
  <conditionalFormatting sqref="N34">
    <cfRule type="containsText" dxfId="5216" priority="5713" operator="containsText" text="DI">
      <formula>NOT(ISERROR(SEARCH("DI",N34)))</formula>
    </cfRule>
    <cfRule type="cellIs" dxfId="5215" priority="5714" operator="equal">
      <formula>"RH"</formula>
    </cfRule>
    <cfRule type="cellIs" dxfId="5214" priority="5715" operator="equal">
      <formula>"R"</formula>
    </cfRule>
    <cfRule type="containsText" dxfId="5213" priority="5716" operator="containsText" text="DI">
      <formula>NOT(ISERROR(SEARCH("DI",N34)))</formula>
    </cfRule>
    <cfRule type="cellIs" dxfId="5212" priority="5717" operator="equal">
      <formula>"RH"</formula>
    </cfRule>
    <cfRule type="cellIs" dxfId="5211" priority="5718" operator="equal">
      <formula>"R"</formula>
    </cfRule>
  </conditionalFormatting>
  <conditionalFormatting sqref="N35:N38">
    <cfRule type="containsText" dxfId="5210" priority="5866" operator="containsText" text="DI">
      <formula>NOT(ISERROR(SEARCH("DI",N35)))</formula>
    </cfRule>
  </conditionalFormatting>
  <conditionalFormatting sqref="N38">
    <cfRule type="containsText" dxfId="5209" priority="5712" operator="containsText" text="DI">
      <formula>NOT(ISERROR(SEARCH("DI",N38)))</formula>
    </cfRule>
    <cfRule type="cellIs" dxfId="5208" priority="5845" operator="equal">
      <formula>"RH"</formula>
    </cfRule>
    <cfRule type="cellIs" dxfId="5207" priority="5846" operator="equal">
      <formula>"R"</formula>
    </cfRule>
  </conditionalFormatting>
  <conditionalFormatting sqref="N44:N46">
    <cfRule type="containsText" dxfId="5206" priority="5882" operator="containsText" text="DI">
      <formula>NOT(ISERROR(SEARCH("DI",N44)))</formula>
    </cfRule>
  </conditionalFormatting>
  <conditionalFormatting sqref="N47">
    <cfRule type="containsText" dxfId="5205" priority="5657" operator="containsText" text="DI">
      <formula>NOT(ISERROR(SEARCH("DI",N47)))</formula>
    </cfRule>
  </conditionalFormatting>
  <conditionalFormatting sqref="N50">
    <cfRule type="cellIs" dxfId="5204" priority="5648" operator="equal">
      <formula>"RH"</formula>
    </cfRule>
    <cfRule type="cellIs" dxfId="5203" priority="5649" operator="equal">
      <formula>"R"</formula>
    </cfRule>
  </conditionalFormatting>
  <conditionalFormatting sqref="N50:N56">
    <cfRule type="containsText" dxfId="5202" priority="5650" operator="containsText" text="DI">
      <formula>NOT(ISERROR(SEARCH("DI",N50)))</formula>
    </cfRule>
  </conditionalFormatting>
  <conditionalFormatting sqref="N51:N53 M54:N56">
    <cfRule type="cellIs" dxfId="5201" priority="5652" operator="equal">
      <formula>"R"</formula>
    </cfRule>
  </conditionalFormatting>
  <conditionalFormatting sqref="N51:N53 N55">
    <cfRule type="cellIs" dxfId="5200" priority="5651" operator="equal">
      <formula>"RH"</formula>
    </cfRule>
  </conditionalFormatting>
  <conditionalFormatting sqref="N26:P29">
    <cfRule type="containsText" dxfId="5199" priority="5545" operator="containsText" text="DI">
      <formula>NOT(ISERROR(SEARCH("DI",N26)))</formula>
    </cfRule>
  </conditionalFormatting>
  <conditionalFormatting sqref="Q50:Q56">
    <cfRule type="cellIs" dxfId="5198" priority="5856" operator="equal">
      <formula>"R"</formula>
    </cfRule>
  </conditionalFormatting>
  <conditionalFormatting sqref="Q31:R38">
    <cfRule type="cellIs" dxfId="5197" priority="5699" operator="equal">
      <formula>"RH"</formula>
    </cfRule>
    <cfRule type="cellIs" dxfId="5196" priority="5700" operator="equal">
      <formula>"R"</formula>
    </cfRule>
  </conditionalFormatting>
  <conditionalFormatting sqref="Q46:R49">
    <cfRule type="cellIs" dxfId="5195" priority="5653" operator="equal">
      <formula>"RH"</formula>
    </cfRule>
    <cfRule type="cellIs" dxfId="5194" priority="5654" operator="equal">
      <formula>"R"</formula>
    </cfRule>
  </conditionalFormatting>
  <conditionalFormatting sqref="R7:R11">
    <cfRule type="cellIs" dxfId="5193" priority="5782" operator="equal">
      <formula>"RH"</formula>
    </cfRule>
    <cfRule type="cellIs" dxfId="5192" priority="5783" operator="equal">
      <formula>"R"</formula>
    </cfRule>
  </conditionalFormatting>
  <conditionalFormatting sqref="R7:R15">
    <cfRule type="containsText" dxfId="5191" priority="5778" operator="containsText" text="DI">
      <formula>NOT(ISERROR(SEARCH("DI",R7)))</formula>
    </cfRule>
  </conditionalFormatting>
  <conditionalFormatting sqref="R13:R16">
    <cfRule type="cellIs" dxfId="5190" priority="5779" operator="equal">
      <formula>"RH"</formula>
    </cfRule>
    <cfRule type="cellIs" dxfId="5189" priority="5780" operator="equal">
      <formula>"R"</formula>
    </cfRule>
  </conditionalFormatting>
  <conditionalFormatting sqref="R15">
    <cfRule type="cellIs" dxfId="5188" priority="5773" operator="equal">
      <formula>"RH"</formula>
    </cfRule>
    <cfRule type="cellIs" dxfId="5187" priority="5774" operator="equal">
      <formula>"R"</formula>
    </cfRule>
    <cfRule type="containsText" dxfId="5186" priority="5775" operator="containsText" text="DI">
      <formula>NOT(ISERROR(SEARCH("DI",R15)))</formula>
    </cfRule>
    <cfRule type="cellIs" dxfId="5185" priority="5776" operator="equal">
      <formula>"RH"</formula>
    </cfRule>
    <cfRule type="cellIs" dxfId="5184" priority="5777" operator="equal">
      <formula>"R"</formula>
    </cfRule>
  </conditionalFormatting>
  <conditionalFormatting sqref="R16">
    <cfRule type="containsText" dxfId="5183" priority="5781" operator="containsText" text="DI">
      <formula>NOT(ISERROR(SEARCH("DI",R16)))</formula>
    </cfRule>
  </conditionalFormatting>
  <conditionalFormatting sqref="R17:R20 B19 F19 J19">
    <cfRule type="containsText" dxfId="5182" priority="5619" operator="containsText" text="DI">
      <formula>NOT(ISERROR(SEARCH("DI",B17)))</formula>
    </cfRule>
  </conditionalFormatting>
  <conditionalFormatting sqref="R18:R20 B19:B20 E19:F20 J19:J20 N19:N20">
    <cfRule type="cellIs" dxfId="5181" priority="5620" operator="equal">
      <formula>"RH"</formula>
    </cfRule>
    <cfRule type="cellIs" dxfId="5180" priority="5621" operator="equal">
      <formula>"R"</formula>
    </cfRule>
  </conditionalFormatting>
  <conditionalFormatting sqref="R29">
    <cfRule type="containsText" dxfId="5179" priority="5707" operator="containsText" text="DI">
      <formula>NOT(ISERROR(SEARCH("DI",R29)))</formula>
    </cfRule>
  </conditionalFormatting>
  <conditionalFormatting sqref="R30">
    <cfRule type="containsText" dxfId="5178" priority="5494" operator="containsText" text="DI">
      <formula>NOT(ISERROR(SEARCH("DI",R30)))</formula>
    </cfRule>
    <cfRule type="cellIs" dxfId="5177" priority="5495" operator="equal">
      <formula>"RH"</formula>
    </cfRule>
    <cfRule type="cellIs" dxfId="5176" priority="5496" operator="equal">
      <formula>"R"</formula>
    </cfRule>
  </conditionalFormatting>
  <conditionalFormatting sqref="R31">
    <cfRule type="containsText" dxfId="5175" priority="5701" operator="containsText" text="DI">
      <formula>NOT(ISERROR(SEARCH("DI",R31)))</formula>
    </cfRule>
    <cfRule type="cellIs" dxfId="5174" priority="5702" operator="equal">
      <formula>"RH"</formula>
    </cfRule>
    <cfRule type="cellIs" dxfId="5173" priority="5703" operator="equal">
      <formula>"R"</formula>
    </cfRule>
    <cfRule type="containsText" dxfId="5172" priority="5704" operator="containsText" text="DI">
      <formula>NOT(ISERROR(SEARCH("DI",R31)))</formula>
    </cfRule>
    <cfRule type="cellIs" dxfId="5171" priority="5705" operator="equal">
      <formula>"RH"</formula>
    </cfRule>
    <cfRule type="cellIs" dxfId="5170" priority="5706" operator="equal">
      <formula>"R"</formula>
    </cfRule>
  </conditionalFormatting>
  <conditionalFormatting sqref="R32:R34">
    <cfRule type="containsText" dxfId="5169" priority="5698" operator="containsText" text="DI">
      <formula>NOT(ISERROR(SEARCH("DI",R32)))</formula>
    </cfRule>
  </conditionalFormatting>
  <conditionalFormatting sqref="R44">
    <cfRule type="cellIs" dxfId="5168" priority="5655" operator="equal">
      <formula>"RH"</formula>
    </cfRule>
    <cfRule type="cellIs" dxfId="5167" priority="5656" operator="equal">
      <formula>"R"</formula>
    </cfRule>
  </conditionalFormatting>
  <conditionalFormatting sqref="R44:R50">
    <cfRule type="containsText" dxfId="5166" priority="5645" operator="containsText" text="DI">
      <formula>NOT(ISERROR(SEARCH("DI",R44)))</formula>
    </cfRule>
  </conditionalFormatting>
  <conditionalFormatting sqref="R45">
    <cfRule type="containsText" dxfId="5165" priority="5573" operator="containsText" text="DI">
      <formula>NOT(ISERROR(SEARCH("DI",R45)))</formula>
    </cfRule>
    <cfRule type="cellIs" dxfId="5164" priority="5574" operator="equal">
      <formula>"RH"</formula>
    </cfRule>
    <cfRule type="cellIs" dxfId="5163" priority="5575" operator="equal">
      <formula>"R"</formula>
    </cfRule>
  </conditionalFormatting>
  <conditionalFormatting sqref="R50">
    <cfRule type="containsText" dxfId="5162" priority="5642" operator="containsText" text="DI">
      <formula>NOT(ISERROR(SEARCH("DI",R50)))</formula>
    </cfRule>
    <cfRule type="cellIs" dxfId="5161" priority="5643" operator="equal">
      <formula>"RH"</formula>
    </cfRule>
    <cfRule type="cellIs" dxfId="5160" priority="5644" operator="equal">
      <formula>"R"</formula>
    </cfRule>
    <cfRule type="cellIs" dxfId="5159" priority="5646" operator="equal">
      <formula>"RH"</formula>
    </cfRule>
    <cfRule type="cellIs" dxfId="5158" priority="5647" operator="equal">
      <formula>"R"</formula>
    </cfRule>
  </conditionalFormatting>
  <conditionalFormatting sqref="R50:R52">
    <cfRule type="cellIs" dxfId="5157" priority="5583" operator="equal">
      <formula>"RH"</formula>
    </cfRule>
    <cfRule type="cellIs" dxfId="5156" priority="5584" operator="equal">
      <formula>"R"</formula>
    </cfRule>
  </conditionalFormatting>
  <conditionalFormatting sqref="R51:R52">
    <cfRule type="containsText" dxfId="5155" priority="5582" operator="containsText" text="DI">
      <formula>NOT(ISERROR(SEARCH("DI",R51)))</formula>
    </cfRule>
  </conditionalFormatting>
  <conditionalFormatting sqref="R53 R55">
    <cfRule type="containsText" dxfId="5154" priority="5859" operator="containsText" text="DI">
      <formula>NOT(ISERROR(SEARCH("DI",R53)))</formula>
    </cfRule>
  </conditionalFormatting>
  <conditionalFormatting sqref="R53:R56 U51:U56">
    <cfRule type="cellIs" dxfId="5153" priority="5852" operator="equal">
      <formula>"RH"</formula>
    </cfRule>
    <cfRule type="cellIs" dxfId="5152" priority="5853" operator="equal">
      <formula>"R"</formula>
    </cfRule>
  </conditionalFormatting>
  <conditionalFormatting sqref="R54">
    <cfRule type="containsText" dxfId="5151" priority="3800" operator="containsText" text="DI">
      <formula>NOT(ISERROR(SEARCH("DI",R54)))</formula>
    </cfRule>
  </conditionalFormatting>
  <conditionalFormatting sqref="R56">
    <cfRule type="containsText" dxfId="5150" priority="5851" operator="containsText" text="DI">
      <formula>NOT(ISERROR(SEARCH("DI",R56)))</formula>
    </cfRule>
  </conditionalFormatting>
  <conditionalFormatting sqref="R12:T12">
    <cfRule type="cellIs" dxfId="5149" priority="5527" operator="equal">
      <formula>"RH"</formula>
    </cfRule>
    <cfRule type="cellIs" dxfId="5148" priority="5528" operator="equal">
      <formula>"R"</formula>
    </cfRule>
  </conditionalFormatting>
  <conditionalFormatting sqref="S7:T16">
    <cfRule type="containsText" dxfId="5147" priority="5526" operator="containsText" text="DI">
      <formula>NOT(ISERROR(SEARCH("DI",S7)))</formula>
    </cfRule>
  </conditionalFormatting>
  <conditionalFormatting sqref="U12:U20">
    <cfRule type="cellIs" dxfId="5146" priority="5843" operator="equal">
      <formula>"RH"</formula>
    </cfRule>
    <cfRule type="cellIs" dxfId="5145" priority="5844" operator="equal">
      <formula>"R"</formula>
    </cfRule>
  </conditionalFormatting>
  <conditionalFormatting sqref="U45:U47">
    <cfRule type="cellIs" dxfId="5144" priority="5878" operator="equal">
      <formula>"RH"</formula>
    </cfRule>
    <cfRule type="cellIs" dxfId="5143" priority="5879" operator="equal">
      <formula>"R"</formula>
    </cfRule>
  </conditionalFormatting>
  <conditionalFormatting sqref="U7:V10">
    <cfRule type="cellIs" dxfId="5142" priority="5901" operator="equal">
      <formula>"RH"</formula>
    </cfRule>
    <cfRule type="cellIs" dxfId="5141" priority="5902" operator="equal">
      <formula>"R"</formula>
    </cfRule>
  </conditionalFormatting>
  <conditionalFormatting sqref="U11:V11">
    <cfRule type="cellIs" dxfId="5140" priority="5893" operator="equal">
      <formula>"RH"</formula>
    </cfRule>
    <cfRule type="cellIs" dxfId="5139" priority="5894" operator="equal">
      <formula>"R"</formula>
    </cfRule>
  </conditionalFormatting>
  <conditionalFormatting sqref="U26:V28">
    <cfRule type="cellIs" dxfId="5138" priority="5568" operator="equal">
      <formula>"RH"</formula>
    </cfRule>
    <cfRule type="cellIs" dxfId="5137" priority="5569" operator="equal">
      <formula>"R"</formula>
    </cfRule>
  </conditionalFormatting>
  <conditionalFormatting sqref="U29:V29">
    <cfRule type="cellIs" dxfId="5136" priority="5891" operator="equal">
      <formula>"RH"</formula>
    </cfRule>
    <cfRule type="cellIs" dxfId="5135" priority="5892" operator="equal">
      <formula>"R"</formula>
    </cfRule>
  </conditionalFormatting>
  <conditionalFormatting sqref="U48:V50 V51">
    <cfRule type="cellIs" dxfId="5134" priority="5869" operator="equal">
      <formula>"RH"</formula>
    </cfRule>
    <cfRule type="cellIs" dxfId="5133" priority="5870" operator="equal">
      <formula>"R"</formula>
    </cfRule>
  </conditionalFormatting>
  <conditionalFormatting sqref="V7:V10">
    <cfRule type="containsText" dxfId="5132" priority="5900" operator="containsText" text="DI">
      <formula>NOT(ISERROR(SEARCH("DI",V7)))</formula>
    </cfRule>
  </conditionalFormatting>
  <conditionalFormatting sqref="V12:V15">
    <cfRule type="cellIs" dxfId="5131" priority="5768" operator="equal">
      <formula>"RH"</formula>
    </cfRule>
    <cfRule type="cellIs" dxfId="5130" priority="5769" operator="equal">
      <formula>"R"</formula>
    </cfRule>
  </conditionalFormatting>
  <conditionalFormatting sqref="V13:V15">
    <cfRule type="containsText" dxfId="5129" priority="5767" operator="containsText" text="DI">
      <formula>NOT(ISERROR(SEARCH("DI",V13)))</formula>
    </cfRule>
  </conditionalFormatting>
  <conditionalFormatting sqref="V15">
    <cfRule type="containsText" dxfId="5128" priority="5764" operator="containsText" text="DI">
      <formula>NOT(ISERROR(SEARCH("DI",V15)))</formula>
    </cfRule>
    <cfRule type="cellIs" dxfId="5127" priority="5765" operator="equal">
      <formula>"RH"</formula>
    </cfRule>
    <cfRule type="cellIs" dxfId="5126" priority="5766" operator="equal">
      <formula>"R"</formula>
    </cfRule>
  </conditionalFormatting>
  <conditionalFormatting sqref="V16:V20">
    <cfRule type="cellIs" dxfId="5125" priority="5617" operator="equal">
      <formula>"R"</formula>
    </cfRule>
    <cfRule type="cellIs" dxfId="5124" priority="5618" operator="equal">
      <formula>"RH"</formula>
    </cfRule>
  </conditionalFormatting>
  <conditionalFormatting sqref="V17">
    <cfRule type="containsText" dxfId="5123" priority="5770" operator="containsText" text="DI">
      <formula>NOT(ISERROR(SEARCH("DI",V17)))</formula>
    </cfRule>
    <cfRule type="cellIs" dxfId="5122" priority="5771" operator="equal">
      <formula>"RH"</formula>
    </cfRule>
    <cfRule type="cellIs" dxfId="5121" priority="5772" operator="equal">
      <formula>"R"</formula>
    </cfRule>
  </conditionalFormatting>
  <conditionalFormatting sqref="V26:V28">
    <cfRule type="containsText" dxfId="5120" priority="5567" operator="containsText" text="DI">
      <formula>NOT(ISERROR(SEARCH("DI",V26)))</formula>
    </cfRule>
  </conditionalFormatting>
  <conditionalFormatting sqref="V27:V28">
    <cfRule type="cellIs" dxfId="5119" priority="5696" operator="equal">
      <formula>"RH"</formula>
    </cfRule>
    <cfRule type="cellIs" dxfId="5118" priority="5697" operator="equal">
      <formula>"R"</formula>
    </cfRule>
  </conditionalFormatting>
  <conditionalFormatting sqref="V27:V29">
    <cfRule type="containsText" dxfId="5117" priority="5695" operator="containsText" text="DI">
      <formula>NOT(ISERROR(SEARCH("DI",V27)))</formula>
    </cfRule>
  </conditionalFormatting>
  <conditionalFormatting sqref="V30">
    <cfRule type="cellIs" dxfId="5116" priority="5511" operator="equal">
      <formula>"R"</formula>
    </cfRule>
    <cfRule type="cellIs" dxfId="5115" priority="5512" operator="equal">
      <formula>"RH"</formula>
    </cfRule>
  </conditionalFormatting>
  <conditionalFormatting sqref="V45">
    <cfRule type="containsText" dxfId="5114" priority="5630" operator="containsText" text="DI">
      <formula>NOT(ISERROR(SEARCH("DI",V45)))</formula>
    </cfRule>
    <cfRule type="cellIs" dxfId="5113" priority="5631" operator="equal">
      <formula>"RH"</formula>
    </cfRule>
    <cfRule type="cellIs" dxfId="5112" priority="5632" operator="equal">
      <formula>"R"</formula>
    </cfRule>
    <cfRule type="containsText" dxfId="5111" priority="5633" operator="containsText" text="DI">
      <formula>NOT(ISERROR(SEARCH("DI",V45)))</formula>
    </cfRule>
    <cfRule type="cellIs" dxfId="5110" priority="5634" operator="equal">
      <formula>"RH"</formula>
    </cfRule>
    <cfRule type="cellIs" dxfId="5109" priority="5635" operator="equal">
      <formula>"R"</formula>
    </cfRule>
  </conditionalFormatting>
  <conditionalFormatting sqref="V46:V47">
    <cfRule type="containsText" dxfId="5108" priority="5639" operator="containsText" text="DI">
      <formula>NOT(ISERROR(SEARCH("DI",V46)))</formula>
    </cfRule>
    <cfRule type="cellIs" dxfId="5107" priority="5640" operator="equal">
      <formula>"RH"</formula>
    </cfRule>
    <cfRule type="cellIs" dxfId="5106" priority="5641" operator="equal">
      <formula>"R"</formula>
    </cfRule>
  </conditionalFormatting>
  <conditionalFormatting sqref="V47">
    <cfRule type="containsText" dxfId="5105" priority="5636" operator="containsText" text="DI">
      <formula>NOT(ISERROR(SEARCH("DI",V47)))</formula>
    </cfRule>
    <cfRule type="cellIs" dxfId="5104" priority="5637" operator="equal">
      <formula>"RH"</formula>
    </cfRule>
    <cfRule type="cellIs" dxfId="5103" priority="5638" operator="equal">
      <formula>"R"</formula>
    </cfRule>
  </conditionalFormatting>
  <conditionalFormatting sqref="V49:V51">
    <cfRule type="containsText" dxfId="5102" priority="5625" operator="containsText" text="DI">
      <formula>NOT(ISERROR(SEARCH("DI",V49)))</formula>
    </cfRule>
  </conditionalFormatting>
  <conditionalFormatting sqref="V50:V51">
    <cfRule type="containsText" dxfId="5101" priority="5622" operator="containsText" text="DI">
      <formula>NOT(ISERROR(SEARCH("DI",V50)))</formula>
    </cfRule>
  </conditionalFormatting>
  <conditionalFormatting sqref="V50:V56">
    <cfRule type="cellIs" dxfId="5100" priority="5623" operator="equal">
      <formula>"RH"</formula>
    </cfRule>
    <cfRule type="cellIs" dxfId="5099" priority="5624" operator="equal">
      <formula>"R"</formula>
    </cfRule>
  </conditionalFormatting>
  <conditionalFormatting sqref="W26:AC30 G30:I30 K30:M30 O30:Q30 S30:U30 AC31:AC38">
    <cfRule type="cellIs" dxfId="5098" priority="5517" operator="equal">
      <formula>"RH"</formula>
    </cfRule>
    <cfRule type="cellIs" dxfId="5097" priority="5518" operator="equal">
      <formula>"R"</formula>
    </cfRule>
  </conditionalFormatting>
  <conditionalFormatting sqref="Y53:Y56 AC53:AC56">
    <cfRule type="cellIs" dxfId="5096" priority="5857" operator="equal">
      <formula>"RH"</formula>
    </cfRule>
    <cfRule type="cellIs" dxfId="5095" priority="5858" operator="equal">
      <formula>"R"</formula>
    </cfRule>
  </conditionalFormatting>
  <conditionalFormatting sqref="Y35:Z35">
    <cfRule type="cellIs" dxfId="5094" priority="3328" operator="equal">
      <formula>"R"</formula>
    </cfRule>
  </conditionalFormatting>
  <conditionalFormatting sqref="Y31:AB31 Y33:AB33 Y32 AA32:AB32">
    <cfRule type="cellIs" dxfId="5093" priority="5692" operator="equal">
      <formula>"RH"</formula>
    </cfRule>
  </conditionalFormatting>
  <conditionalFormatting sqref="Y31:AB31 Y33:AB34">
    <cfRule type="cellIs" dxfId="5092" priority="5693" operator="equal">
      <formula>"R"</formula>
    </cfRule>
  </conditionalFormatting>
  <conditionalFormatting sqref="Y32:AB32">
    <cfRule type="cellIs" dxfId="5091" priority="3326" operator="equal">
      <formula>"R"</formula>
    </cfRule>
  </conditionalFormatting>
  <conditionalFormatting sqref="Y48:AB48">
    <cfRule type="cellIs" dxfId="5090" priority="5628" operator="equal">
      <formula>"RH"</formula>
    </cfRule>
    <cfRule type="cellIs" dxfId="5089" priority="5629" operator="equal">
      <formula>"R"</formula>
    </cfRule>
  </conditionalFormatting>
  <conditionalFormatting sqref="Y49:AB49">
    <cfRule type="cellIs" dxfId="5088" priority="5874" operator="equal">
      <formula>"RH"</formula>
    </cfRule>
    <cfRule type="cellIs" dxfId="5087" priority="5875" operator="equal">
      <formula>"R"</formula>
    </cfRule>
  </conditionalFormatting>
  <conditionalFormatting sqref="Y7:AC20">
    <cfRule type="cellIs" dxfId="5086" priority="5543" operator="equal">
      <formula>"RH"</formula>
    </cfRule>
    <cfRule type="cellIs" dxfId="5085" priority="5544" operator="equal">
      <formula>"R"</formula>
    </cfRule>
  </conditionalFormatting>
  <conditionalFormatting sqref="Y44:AC47">
    <cfRule type="cellIs" dxfId="5084" priority="5871" operator="equal">
      <formula>"RH"</formula>
    </cfRule>
    <cfRule type="cellIs" dxfId="5083" priority="5872" operator="equal">
      <formula>"R"</formula>
    </cfRule>
  </conditionalFormatting>
  <conditionalFormatting sqref="Y50:AC52">
    <cfRule type="cellIs" dxfId="5082" priority="5626" operator="equal">
      <formula>"RH"</formula>
    </cfRule>
    <cfRule type="cellIs" dxfId="5081" priority="5627" operator="equal">
      <formula>"R"</formula>
    </cfRule>
  </conditionalFormatting>
  <conditionalFormatting sqref="Z32 Z35">
    <cfRule type="cellIs" dxfId="5080" priority="3327" operator="equal">
      <formula>"RH"</formula>
    </cfRule>
    <cfRule type="containsText" dxfId="5079" priority="3329" operator="containsText" text="DI">
      <formula>NOT(ISERROR(SEARCH("DI",Z32)))</formula>
    </cfRule>
  </conditionalFormatting>
  <conditionalFormatting sqref="Z28:AB28">
    <cfRule type="cellIs" dxfId="5078" priority="5867" operator="equal">
      <formula>"RH"</formula>
    </cfRule>
    <cfRule type="cellIs" dxfId="5077" priority="5868" operator="equal">
      <formula>"R"</formula>
    </cfRule>
  </conditionalFormatting>
  <conditionalFormatting sqref="Z36:AB37 AA35:AB35">
    <cfRule type="containsText" dxfId="5076" priority="5694" operator="containsText" text="DI">
      <formula>NOT(ISERROR(SEARCH("DI",Z35)))</formula>
    </cfRule>
  </conditionalFormatting>
  <conditionalFormatting sqref="Z49:AB49">
    <cfRule type="containsText" dxfId="5075" priority="5873" operator="containsText" text="DI">
      <formula>NOT(ISERROR(SEARCH("DI",Z49)))</formula>
    </cfRule>
  </conditionalFormatting>
  <conditionalFormatting sqref="Z53:AB53 Z55:AB55">
    <cfRule type="cellIs" dxfId="5074" priority="5594" operator="equal">
      <formula>"RH"</formula>
    </cfRule>
    <cfRule type="cellIs" dxfId="5073" priority="5595" operator="equal">
      <formula>"R"</formula>
    </cfRule>
  </conditionalFormatting>
  <conditionalFormatting sqref="Z53:AB56">
    <cfRule type="containsText" dxfId="5072" priority="5596" operator="containsText" text="DI">
      <formula>NOT(ISERROR(SEARCH("DI",Z53)))</formula>
    </cfRule>
  </conditionalFormatting>
  <conditionalFormatting sqref="Z54:AB54">
    <cfRule type="cellIs" dxfId="5071" priority="3798" operator="equal">
      <formula>"RH"</formula>
    </cfRule>
    <cfRule type="cellIs" dxfId="5070" priority="3799" operator="equal">
      <formula>"R"</formula>
    </cfRule>
  </conditionalFormatting>
  <conditionalFormatting sqref="Z56:AB56">
    <cfRule type="cellIs" dxfId="5069" priority="5603" operator="equal">
      <formula>"RH"</formula>
    </cfRule>
    <cfRule type="cellIs" dxfId="5068" priority="5604" operator="equal">
      <formula>"R"</formula>
    </cfRule>
  </conditionalFormatting>
  <conditionalFormatting sqref="AA7:AB20">
    <cfRule type="containsText" dxfId="5067" priority="5542" operator="containsText" text="DI">
      <formula>NOT(ISERROR(SEARCH("DI",AA7)))</formula>
    </cfRule>
  </conditionalFormatting>
  <conditionalFormatting sqref="AA26:AB38">
    <cfRule type="containsText" dxfId="5066" priority="5513" operator="containsText" text="DI">
      <formula>NOT(ISERROR(SEARCH("DI",AA26)))</formula>
    </cfRule>
  </conditionalFormatting>
  <conditionalFormatting sqref="AA30:AB38">
    <cfRule type="cellIs" dxfId="5065" priority="5514" operator="equal">
      <formula>"RH"</formula>
    </cfRule>
    <cfRule type="cellIs" dxfId="5064" priority="5515" operator="equal">
      <formula>"R"</formula>
    </cfRule>
  </conditionalFormatting>
  <conditionalFormatting sqref="AA32:AB32">
    <cfRule type="containsText" dxfId="5063" priority="3324" operator="containsText" text="DI">
      <formula>NOT(ISERROR(SEARCH("DI",AA32)))</formula>
    </cfRule>
    <cfRule type="cellIs" dxfId="5062" priority="3325" operator="equal">
      <formula>"RH"</formula>
    </cfRule>
  </conditionalFormatting>
  <conditionalFormatting sqref="AA44:AB56">
    <cfRule type="containsText" dxfId="5061" priority="5539" operator="containsText" text="DI">
      <formula>NOT(ISERROR(SEARCH("DI",AA44)))</formula>
    </cfRule>
    <cfRule type="cellIs" dxfId="5060" priority="5540" operator="equal">
      <formula>"RH"</formula>
    </cfRule>
    <cfRule type="cellIs" dxfId="5059" priority="5541" operator="equal">
      <formula>"R"</formula>
    </cfRule>
  </conditionalFormatting>
  <conditionalFormatting sqref="AC48:AC49">
    <cfRule type="cellIs" dxfId="5058" priority="5876" operator="equal">
      <formula>"RH"</formula>
    </cfRule>
    <cfRule type="cellIs" dxfId="5057" priority="5877" operator="equal">
      <formula>"R"</formula>
    </cfRule>
  </conditionalFormatting>
  <conditionalFormatting sqref="AD7:AD20 AD26:AD29 AD31:AD38">
    <cfRule type="cellIs" dxfId="5056" priority="5910" operator="equal">
      <formula>#REF!</formula>
    </cfRule>
    <cfRule type="cellIs" dxfId="5055" priority="5911" operator="greaterThan">
      <formula>#REF!</formula>
    </cfRule>
  </conditionalFormatting>
  <conditionalFormatting sqref="AD12 AD44:AD56">
    <cfRule type="cellIs" dxfId="5054" priority="5860" operator="equal">
      <formula>#REF!</formula>
    </cfRule>
    <cfRule type="cellIs" dxfId="5053" priority="5861" operator="greaterThan">
      <formula>#REF!</formula>
    </cfRule>
  </conditionalFormatting>
  <conditionalFormatting sqref="AD30 DM9:DM19">
    <cfRule type="cellIs" dxfId="5052" priority="5521" operator="equal">
      <formula>$L$8</formula>
    </cfRule>
    <cfRule type="cellIs" dxfId="5051" priority="5522" operator="greaterThan">
      <formula>$L$8</formula>
    </cfRule>
  </conditionalFormatting>
  <conditionalFormatting sqref="AE9">
    <cfRule type="cellIs" dxfId="5050" priority="5297" operator="equal">
      <formula>"RH"</formula>
    </cfRule>
    <cfRule type="cellIs" dxfId="5049" priority="5298" operator="equal">
      <formula>"R"</formula>
    </cfRule>
    <cfRule type="containsText" dxfId="5048" priority="5299" operator="containsText" text="DI">
      <formula>NOT(ISERROR(SEARCH("DI",AE9)))</formula>
    </cfRule>
    <cfRule type="cellIs" dxfId="5047" priority="5300" operator="equal">
      <formula>"RH"</formula>
    </cfRule>
    <cfRule type="cellIs" dxfId="5046" priority="5301" operator="equal">
      <formula>"R"</formula>
    </cfRule>
    <cfRule type="containsText" dxfId="5045" priority="5302" operator="containsText" text="DI">
      <formula>NOT(ISERROR(SEARCH("DI",AE9)))</formula>
    </cfRule>
    <cfRule type="cellIs" dxfId="5044" priority="5303" operator="equal">
      <formula>"RH"</formula>
    </cfRule>
    <cfRule type="cellIs" dxfId="5043" priority="5304" operator="equal">
      <formula>"R"</formula>
    </cfRule>
  </conditionalFormatting>
  <conditionalFormatting sqref="AE10 AJ10:AK10">
    <cfRule type="containsText" dxfId="5042" priority="5493" operator="containsText" text="DI">
      <formula>NOT(ISERROR(SEARCH("DI",AE10)))</formula>
    </cfRule>
  </conditionalFormatting>
  <conditionalFormatting sqref="AE10:AE11">
    <cfRule type="cellIs" dxfId="5041" priority="5440" operator="equal">
      <formula>"RH"</formula>
    </cfRule>
    <cfRule type="cellIs" dxfId="5040" priority="5441" operator="equal">
      <formula>"R"</formula>
    </cfRule>
  </conditionalFormatting>
  <conditionalFormatting sqref="AE11">
    <cfRule type="containsText" dxfId="5039" priority="5439" operator="containsText" text="DI">
      <formula>NOT(ISERROR(SEARCH("DI",AE11)))</formula>
    </cfRule>
  </conditionalFormatting>
  <conditionalFormatting sqref="AE12">
    <cfRule type="containsText" dxfId="5038" priority="5389" operator="containsText" text="DI">
      <formula>NOT(ISERROR(SEARCH("DI",AE12)))</formula>
    </cfRule>
    <cfRule type="cellIs" dxfId="5037" priority="5390" operator="equal">
      <formula>"RH"</formula>
    </cfRule>
    <cfRule type="cellIs" dxfId="5036" priority="5391" operator="equal">
      <formula>"R"</formula>
    </cfRule>
  </conditionalFormatting>
  <conditionalFormatting sqref="AE13:AE14 AE7:AG8 AE18:AG18 AF10:AG14 AF17:AG17">
    <cfRule type="containsText" dxfId="5035" priority="5447" operator="containsText" text="DI">
      <formula>NOT(ISERROR(SEARCH("DI",AE7)))</formula>
    </cfRule>
  </conditionalFormatting>
  <conditionalFormatting sqref="AE15">
    <cfRule type="containsText" dxfId="5034" priority="5363" operator="containsText" text="DI">
      <formula>NOT(ISERROR(SEARCH("DI",AE15)))</formula>
    </cfRule>
  </conditionalFormatting>
  <conditionalFormatting sqref="AE15:AE17">
    <cfRule type="cellIs" dxfId="5033" priority="5295" operator="equal">
      <formula>"RH"</formula>
    </cfRule>
    <cfRule type="cellIs" dxfId="5032" priority="5296" operator="equal">
      <formula>"R"</formula>
    </cfRule>
  </conditionalFormatting>
  <conditionalFormatting sqref="AE16">
    <cfRule type="containsText" dxfId="5031" priority="5294" operator="containsText" text="DI">
      <formula>NOT(ISERROR(SEARCH("DI",AE16)))</formula>
    </cfRule>
  </conditionalFormatting>
  <conditionalFormatting sqref="AE17">
    <cfRule type="containsText" dxfId="5030" priority="5374" operator="containsText" text="DI">
      <formula>NOT(ISERROR(SEARCH("DI",AE17)))</formula>
    </cfRule>
  </conditionalFormatting>
  <conditionalFormatting sqref="AE19">
    <cfRule type="containsText" dxfId="5029" priority="5360" operator="containsText" text="DI">
      <formula>NOT(ISERROR(SEARCH("DI",AE19)))</formula>
    </cfRule>
    <cfRule type="cellIs" dxfId="5028" priority="5361" operator="equal">
      <formula>"RH"</formula>
    </cfRule>
    <cfRule type="cellIs" dxfId="5027" priority="5362" operator="equal">
      <formula>"R"</formula>
    </cfRule>
  </conditionalFormatting>
  <conditionalFormatting sqref="AE20 AI20 AM20 AQ20">
    <cfRule type="cellIs" dxfId="5026" priority="5402" operator="equal">
      <formula>"RH"</formula>
    </cfRule>
    <cfRule type="cellIs" dxfId="5025" priority="5403" operator="equal">
      <formula>"R"</formula>
    </cfRule>
  </conditionalFormatting>
  <conditionalFormatting sqref="AE26 AI26 AM26 AP26:AQ26 AU26">
    <cfRule type="cellIs" dxfId="5024" priority="5215" operator="equal">
      <formula>"R"</formula>
    </cfRule>
  </conditionalFormatting>
  <conditionalFormatting sqref="AE26 AI26 AM26 AQ26 AU26">
    <cfRule type="cellIs" dxfId="5023" priority="5214" operator="equal">
      <formula>"RH"</formula>
    </cfRule>
  </conditionalFormatting>
  <conditionalFormatting sqref="AE27">
    <cfRule type="containsText" dxfId="5022" priority="5235" operator="containsText" text="DI">
      <formula>NOT(ISERROR(SEARCH("DI",AE27)))</formula>
    </cfRule>
    <cfRule type="cellIs" dxfId="5021" priority="5236" operator="equal">
      <formula>"RH"</formula>
    </cfRule>
    <cfRule type="cellIs" dxfId="5020" priority="5237" operator="equal">
      <formula>"R"</formula>
    </cfRule>
  </conditionalFormatting>
  <conditionalFormatting sqref="AE28">
    <cfRule type="containsText" dxfId="5019" priority="5234" operator="containsText" text="DI">
      <formula>NOT(ISERROR(SEARCH("DI",AE28)))</formula>
    </cfRule>
  </conditionalFormatting>
  <conditionalFormatting sqref="AE28:AE29 AI29 AM29 AQ29">
    <cfRule type="cellIs" dxfId="5018" priority="5192" operator="equal">
      <formula>"RH"</formula>
    </cfRule>
    <cfRule type="cellIs" dxfId="5017" priority="5193" operator="equal">
      <formula>"R"</formula>
    </cfRule>
  </conditionalFormatting>
  <conditionalFormatting sqref="AE30">
    <cfRule type="containsText" dxfId="5016" priority="5162" operator="containsText" text="DI">
      <formula>NOT(ISERROR(SEARCH("DI",AE30)))</formula>
    </cfRule>
  </conditionalFormatting>
  <conditionalFormatting sqref="AE30:AE31">
    <cfRule type="cellIs" dxfId="5015" priority="5163" operator="equal">
      <formula>"RH"</formula>
    </cfRule>
    <cfRule type="cellIs" dxfId="5014" priority="5164" operator="equal">
      <formula>"R"</formula>
    </cfRule>
  </conditionalFormatting>
  <conditionalFormatting sqref="AE31">
    <cfRule type="containsText" dxfId="5013" priority="5181" operator="containsText" text="DI">
      <formula>NOT(ISERROR(SEARCH("DI",AE31)))</formula>
    </cfRule>
  </conditionalFormatting>
  <conditionalFormatting sqref="AE32">
    <cfRule type="containsText" dxfId="5012" priority="5161" operator="containsText" text="DI">
      <formula>NOT(ISERROR(SEARCH("DI",AE32)))</formula>
    </cfRule>
  </conditionalFormatting>
  <conditionalFormatting sqref="AE32:AE33">
    <cfRule type="cellIs" dxfId="5011" priority="5159" operator="equal">
      <formula>"RH"</formula>
    </cfRule>
    <cfRule type="cellIs" dxfId="5010" priority="5160" operator="equal">
      <formula>"R"</formula>
    </cfRule>
  </conditionalFormatting>
  <conditionalFormatting sqref="AE33">
    <cfRule type="cellIs" dxfId="5009" priority="5153" operator="equal">
      <formula>"RH"</formula>
    </cfRule>
    <cfRule type="cellIs" dxfId="5008" priority="5154" operator="equal">
      <formula>"R"</formula>
    </cfRule>
    <cfRule type="containsText" dxfId="5007" priority="5155" operator="containsText" text="DI">
      <formula>NOT(ISERROR(SEARCH("DI",AE33)))</formula>
    </cfRule>
    <cfRule type="cellIs" dxfId="5006" priority="5156" operator="equal">
      <formula>"RH"</formula>
    </cfRule>
    <cfRule type="cellIs" dxfId="5005" priority="5157" operator="equal">
      <formula>"R"</formula>
    </cfRule>
    <cfRule type="containsText" dxfId="5004" priority="5158" operator="containsText" text="DI">
      <formula>NOT(ISERROR(SEARCH("DI",AE33)))</formula>
    </cfRule>
  </conditionalFormatting>
  <conditionalFormatting sqref="AE34">
    <cfRule type="containsText" dxfId="5003" priority="5172" operator="containsText" text="DI">
      <formula>NOT(ISERROR(SEARCH("DI",AE34)))</formula>
    </cfRule>
  </conditionalFormatting>
  <conditionalFormatting sqref="AE34:AE37">
    <cfRule type="cellIs" dxfId="5002" priority="5173" operator="equal">
      <formula>"RH"</formula>
    </cfRule>
    <cfRule type="cellIs" dxfId="5001" priority="5174" operator="equal">
      <formula>"R"</formula>
    </cfRule>
  </conditionalFormatting>
  <conditionalFormatting sqref="AE35:AE37">
    <cfRule type="containsText" dxfId="5000" priority="5241" operator="containsText" text="DI">
      <formula>NOT(ISERROR(SEARCH("DI",AE35)))</formula>
    </cfRule>
  </conditionalFormatting>
  <conditionalFormatting sqref="AE38">
    <cfRule type="cellIs" dxfId="4999" priority="5109" operator="equal">
      <formula>"RH"</formula>
    </cfRule>
    <cfRule type="cellIs" dxfId="4998" priority="5110" operator="equal">
      <formula>"R"</formula>
    </cfRule>
    <cfRule type="containsText" dxfId="4997" priority="5111" operator="containsText" text="DI">
      <formula>NOT(ISERROR(SEARCH("DI",AE38)))</formula>
    </cfRule>
  </conditionalFormatting>
  <conditionalFormatting sqref="AE44">
    <cfRule type="containsText" dxfId="4996" priority="5059" operator="containsText" text="DI">
      <formula>NOT(ISERROR(SEARCH("DI",AE44)))</formula>
    </cfRule>
    <cfRule type="cellIs" dxfId="4995" priority="5060" operator="equal">
      <formula>"RH"</formula>
    </cfRule>
    <cfRule type="cellIs" dxfId="4994" priority="5061" operator="equal">
      <formula>"R"</formula>
    </cfRule>
  </conditionalFormatting>
  <conditionalFormatting sqref="AE44:AE45">
    <cfRule type="cellIs" dxfId="4993" priority="4933" operator="equal">
      <formula>"RH"</formula>
    </cfRule>
    <cfRule type="cellIs" dxfId="4992" priority="4934" operator="equal">
      <formula>"R"</formula>
    </cfRule>
  </conditionalFormatting>
  <conditionalFormatting sqref="AE45">
    <cfRule type="cellIs" dxfId="4991" priority="4927" operator="equal">
      <formula>"RH"</formula>
    </cfRule>
    <cfRule type="cellIs" dxfId="4990" priority="4928" operator="equal">
      <formula>"R"</formula>
    </cfRule>
    <cfRule type="containsText" dxfId="4989" priority="4929" operator="containsText" text="DI">
      <formula>NOT(ISERROR(SEARCH("DI",AE45)))</formula>
    </cfRule>
    <cfRule type="cellIs" dxfId="4988" priority="4930" operator="equal">
      <formula>"RH"</formula>
    </cfRule>
    <cfRule type="cellIs" dxfId="4987" priority="4931" operator="equal">
      <formula>"R"</formula>
    </cfRule>
    <cfRule type="containsText" dxfId="4986" priority="4932" operator="containsText" text="DI">
      <formula>NOT(ISERROR(SEARCH("DI",AE45)))</formula>
    </cfRule>
  </conditionalFormatting>
  <conditionalFormatting sqref="AE46:AE47 AE49">
    <cfRule type="containsText" dxfId="4985" priority="4975" operator="containsText" text="DI">
      <formula>NOT(ISERROR(SEARCH("DI",AE46)))</formula>
    </cfRule>
  </conditionalFormatting>
  <conditionalFormatting sqref="AE46:AE49">
    <cfRule type="cellIs" dxfId="4984" priority="4936" operator="equal">
      <formula>"RH"</formula>
    </cfRule>
    <cfRule type="cellIs" dxfId="4983" priority="4937" operator="equal">
      <formula>"R"</formula>
    </cfRule>
  </conditionalFormatting>
  <conditionalFormatting sqref="AE48">
    <cfRule type="containsText" dxfId="4982" priority="4935" operator="containsText" text="DI">
      <formula>NOT(ISERROR(SEARCH("DI",AE48)))</formula>
    </cfRule>
  </conditionalFormatting>
  <conditionalFormatting sqref="AE51">
    <cfRule type="containsText" dxfId="4981" priority="4924" operator="containsText" text="DI">
      <formula>NOT(ISERROR(SEARCH("DI",AE51)))</formula>
    </cfRule>
    <cfRule type="cellIs" dxfId="4980" priority="4925" operator="equal">
      <formula>"RH"</formula>
    </cfRule>
    <cfRule type="cellIs" dxfId="4979" priority="4926" operator="equal">
      <formula>"R"</formula>
    </cfRule>
  </conditionalFormatting>
  <conditionalFormatting sqref="AE52">
    <cfRule type="containsText" dxfId="4978" priority="4960" operator="containsText" text="DI">
      <formula>NOT(ISERROR(SEARCH("DI",AE52)))</formula>
    </cfRule>
    <cfRule type="cellIs" dxfId="4977" priority="4961" operator="equal">
      <formula>"RH"</formula>
    </cfRule>
    <cfRule type="cellIs" dxfId="4976" priority="4962" operator="equal">
      <formula>"R"</formula>
    </cfRule>
  </conditionalFormatting>
  <conditionalFormatting sqref="AE53 AE55">
    <cfRule type="cellIs" dxfId="4975" priority="4921" operator="equal">
      <formula>"RH"</formula>
    </cfRule>
    <cfRule type="containsText" dxfId="4974" priority="4923" operator="containsText" text="DI">
      <formula>NOT(ISERROR(SEARCH("DI",AE53)))</formula>
    </cfRule>
  </conditionalFormatting>
  <conditionalFormatting sqref="AE53:AE55">
    <cfRule type="cellIs" dxfId="4973" priority="3796" operator="equal">
      <formula>"R"</formula>
    </cfRule>
  </conditionalFormatting>
  <conditionalFormatting sqref="AE54">
    <cfRule type="containsText" dxfId="4972" priority="3794" operator="containsText" text="DI">
      <formula>NOT(ISERROR(SEARCH("DI",AE54)))</formula>
    </cfRule>
    <cfRule type="cellIs" dxfId="4971" priority="3795" operator="equal">
      <formula>"RH"</formula>
    </cfRule>
  </conditionalFormatting>
  <conditionalFormatting sqref="AE56">
    <cfRule type="containsText" dxfId="4970" priority="5027" operator="containsText" text="DI">
      <formula>NOT(ISERROR(SEARCH("DI",AE56)))</formula>
    </cfRule>
    <cfRule type="cellIs" dxfId="4969" priority="5028" operator="equal">
      <formula>"RH"</formula>
    </cfRule>
    <cfRule type="cellIs" dxfId="4968" priority="5029" operator="equal">
      <formula>"R"</formula>
    </cfRule>
  </conditionalFormatting>
  <conditionalFormatting sqref="AE7:AH8 AF10:AG11 AF12:AH14 AE13:AE14">
    <cfRule type="cellIs" dxfId="4967" priority="5453" operator="equal">
      <formula>"RH"</formula>
    </cfRule>
    <cfRule type="cellIs" dxfId="4966" priority="5454" operator="equal">
      <formula>"R"</formula>
    </cfRule>
  </conditionalFormatting>
  <conditionalFormatting sqref="AF9:AG9">
    <cfRule type="containsText" dxfId="4965" priority="5436" operator="containsText" text="DI">
      <formula>NOT(ISERROR(SEARCH("DI",AF9)))</formula>
    </cfRule>
  </conditionalFormatting>
  <conditionalFormatting sqref="AF15:AG16 AF20:AG20">
    <cfRule type="containsText" dxfId="4964" priority="5421" operator="containsText" text="DI">
      <formula>NOT(ISERROR(SEARCH("DI",AF15)))</formula>
    </cfRule>
  </conditionalFormatting>
  <conditionalFormatting sqref="AF15:AG18 AF20:AG20">
    <cfRule type="cellIs" dxfId="4963" priority="5422" operator="equal">
      <formula>"RH"</formula>
    </cfRule>
    <cfRule type="cellIs" dxfId="4962" priority="5423" operator="equal">
      <formula>"R"</formula>
    </cfRule>
  </conditionalFormatting>
  <conditionalFormatting sqref="AF17:AG17">
    <cfRule type="containsText" dxfId="4961" priority="5486" operator="containsText" text="DI">
      <formula>NOT(ISERROR(SEARCH("DI",AF17)))</formula>
    </cfRule>
    <cfRule type="cellIs" dxfId="4960" priority="5487" operator="equal">
      <formula>"RH"</formula>
    </cfRule>
    <cfRule type="cellIs" dxfId="4959" priority="5488" operator="equal">
      <formula>"R"</formula>
    </cfRule>
  </conditionalFormatting>
  <conditionalFormatting sqref="AF19:AG19">
    <cfRule type="containsText" dxfId="4958" priority="5398" operator="containsText" text="DI">
      <formula>NOT(ISERROR(SEARCH("DI",AF19)))</formula>
    </cfRule>
    <cfRule type="cellIs" dxfId="4957" priority="5399" operator="equal">
      <formula>"RH"</formula>
    </cfRule>
    <cfRule type="cellIs" dxfId="4956" priority="5400" operator="equal">
      <formula>"R"</formula>
    </cfRule>
  </conditionalFormatting>
  <conditionalFormatting sqref="AF20:AG20">
    <cfRule type="containsText" dxfId="4955" priority="5395" operator="containsText" text="DI">
      <formula>NOT(ISERROR(SEARCH("DI",AF20)))</formula>
    </cfRule>
    <cfRule type="cellIs" dxfId="4954" priority="5396" operator="equal">
      <formula>"RH"</formula>
    </cfRule>
    <cfRule type="cellIs" dxfId="4953" priority="5397" operator="equal">
      <formula>"R"</formula>
    </cfRule>
  </conditionalFormatting>
  <conditionalFormatting sqref="AF26:AG28 AF30:AG38">
    <cfRule type="containsText" dxfId="4952" priority="5207" operator="containsText" text="DI">
      <formula>NOT(ISERROR(SEARCH("DI",AF26)))</formula>
    </cfRule>
    <cfRule type="cellIs" dxfId="4951" priority="5208" operator="equal">
      <formula>"RH"</formula>
    </cfRule>
    <cfRule type="cellIs" dxfId="4950" priority="5209" operator="equal">
      <formula>"R"</formula>
    </cfRule>
  </conditionalFormatting>
  <conditionalFormatting sqref="AF29:AG29">
    <cfRule type="containsText" dxfId="4949" priority="5198" operator="containsText" text="DI">
      <formula>NOT(ISERROR(SEARCH("DI",AF29)))</formula>
    </cfRule>
    <cfRule type="cellIs" dxfId="4948" priority="5199" operator="equal">
      <formula>"RH"</formula>
    </cfRule>
    <cfRule type="cellIs" dxfId="4947" priority="5200" operator="equal">
      <formula>"R"</formula>
    </cfRule>
  </conditionalFormatting>
  <conditionalFormatting sqref="AF44:AG46 AJ44:AK53 AJ55:AK55 AF48:AG56 AN44:AO56 AR44:AS56 AV44:AW56 AZ44:BA56">
    <cfRule type="containsText" dxfId="4946" priority="4987" operator="containsText" text="DI">
      <formula>NOT(ISERROR(SEARCH("DI",AF44)))</formula>
    </cfRule>
  </conditionalFormatting>
  <conditionalFormatting sqref="AF44:AG46 AJ44:AK53 AJ55:AK55 AN44:AO56 AR44:AS56 AV44:AW56 AZ44:BA56 AF48:AG56">
    <cfRule type="cellIs" dxfId="4945" priority="4988" operator="equal">
      <formula>"RH"</formula>
    </cfRule>
  </conditionalFormatting>
  <conditionalFormatting sqref="AF44:AG46 AJ44:AK53 AN44:AO56 AR44:AS56 AV44:AW56 AZ44:BA56 AF48:AG56 AJ55:AK55">
    <cfRule type="cellIs" dxfId="4944" priority="4989" operator="equal">
      <formula>"R"</formula>
    </cfRule>
  </conditionalFormatting>
  <conditionalFormatting sqref="AF47:AG47">
    <cfRule type="containsText" dxfId="4943" priority="4981" operator="containsText" text="DI">
      <formula>NOT(ISERROR(SEARCH("DI",AF47)))</formula>
    </cfRule>
    <cfRule type="cellIs" dxfId="4942" priority="4982" operator="equal">
      <formula>"RH"</formula>
    </cfRule>
    <cfRule type="cellIs" dxfId="4941" priority="4983" operator="equal">
      <formula>"R"</formula>
    </cfRule>
  </conditionalFormatting>
  <conditionalFormatting sqref="AF9:AH9">
    <cfRule type="cellIs" dxfId="4940" priority="5437" operator="equal">
      <formula>"RH"</formula>
    </cfRule>
    <cfRule type="cellIs" dxfId="4939" priority="5438" operator="equal">
      <formula>"R"</formula>
    </cfRule>
  </conditionalFormatting>
  <conditionalFormatting sqref="AF17:AH17 AE18:AH18 AH15:AH16">
    <cfRule type="cellIs" dxfId="4938" priority="5478" operator="equal">
      <formula>"RH"</formula>
    </cfRule>
    <cfRule type="cellIs" dxfId="4937" priority="5479" operator="equal">
      <formula>"R"</formula>
    </cfRule>
  </conditionalFormatting>
  <conditionalFormatting sqref="AH19:AH20">
    <cfRule type="cellIs" dxfId="4936" priority="5445" operator="equal">
      <formula>"RH"</formula>
    </cfRule>
    <cfRule type="cellIs" dxfId="4935" priority="5446" operator="equal">
      <formula>"R"</formula>
    </cfRule>
  </conditionalFormatting>
  <conditionalFormatting sqref="AH44:AH56">
    <cfRule type="cellIs" dxfId="4934" priority="5030" operator="equal">
      <formula>"RH"</formula>
    </cfRule>
    <cfRule type="cellIs" dxfId="4933" priority="5031" operator="equal">
      <formula>"R"</formula>
    </cfRule>
  </conditionalFormatting>
  <conditionalFormatting sqref="AH11:AI11">
    <cfRule type="cellIs" dxfId="4932" priority="5392" operator="equal">
      <formula>"RH"</formula>
    </cfRule>
    <cfRule type="cellIs" dxfId="4931" priority="5393" operator="equal">
      <formula>"R"</formula>
    </cfRule>
  </conditionalFormatting>
  <conditionalFormatting sqref="AI7:AI8 AH10:AK10">
    <cfRule type="cellIs" dxfId="4930" priority="5476" operator="equal">
      <formula>"RH"</formula>
    </cfRule>
    <cfRule type="cellIs" dxfId="4929" priority="5477" operator="equal">
      <formula>"R"</formula>
    </cfRule>
  </conditionalFormatting>
  <conditionalFormatting sqref="AI7:AI8 AI10">
    <cfRule type="containsText" dxfId="4928" priority="5459" operator="containsText" text="DI">
      <formula>NOT(ISERROR(SEARCH("DI",AI7)))</formula>
    </cfRule>
  </conditionalFormatting>
  <conditionalFormatting sqref="AI9">
    <cfRule type="cellIs" dxfId="4927" priority="5283" operator="equal">
      <formula>"RH"</formula>
    </cfRule>
    <cfRule type="cellIs" dxfId="4926" priority="5284" operator="equal">
      <formula>"R"</formula>
    </cfRule>
    <cfRule type="containsText" dxfId="4925" priority="5285" operator="containsText" text="DI">
      <formula>NOT(ISERROR(SEARCH("DI",AI9)))</formula>
    </cfRule>
    <cfRule type="cellIs" dxfId="4924" priority="5286" operator="equal">
      <formula>"RH"</formula>
    </cfRule>
    <cfRule type="cellIs" dxfId="4923" priority="5287" operator="equal">
      <formula>"R"</formula>
    </cfRule>
    <cfRule type="containsText" dxfId="4922" priority="5288" operator="containsText" text="DI">
      <formula>NOT(ISERROR(SEARCH("DI",AI9)))</formula>
    </cfRule>
    <cfRule type="cellIs" dxfId="4921" priority="5289" operator="equal">
      <formula>"RH"</formula>
    </cfRule>
    <cfRule type="cellIs" dxfId="4920" priority="5290" operator="equal">
      <formula>"R"</formula>
    </cfRule>
  </conditionalFormatting>
  <conditionalFormatting sqref="AI11">
    <cfRule type="containsText" dxfId="4919" priority="5394" operator="containsText" text="DI">
      <formula>NOT(ISERROR(SEARCH("DI",AI11)))</formula>
    </cfRule>
  </conditionalFormatting>
  <conditionalFormatting sqref="AI12">
    <cfRule type="cellIs" dxfId="4918" priority="5357" operator="equal">
      <formula>"RH"</formula>
    </cfRule>
    <cfRule type="cellIs" dxfId="4917" priority="5358" operator="equal">
      <formula>"R"</formula>
    </cfRule>
    <cfRule type="containsText" dxfId="4916" priority="5359" operator="containsText" text="DI">
      <formula>NOT(ISERROR(SEARCH("DI",AI12)))</formula>
    </cfRule>
  </conditionalFormatting>
  <conditionalFormatting sqref="AI13:AI14 AY13:AY14 AU13:AU14">
    <cfRule type="cellIs" dxfId="4915" priority="5481" operator="equal">
      <formula>"RH"</formula>
    </cfRule>
    <cfRule type="cellIs" dxfId="4914" priority="5482" operator="equal">
      <formula>"R"</formula>
    </cfRule>
  </conditionalFormatting>
  <conditionalFormatting sqref="AI13:AI14 AY13:AY14">
    <cfRule type="containsText" dxfId="4913" priority="5480" operator="containsText" text="DI">
      <formula>NOT(ISERROR(SEARCH("DI",AI13)))</formula>
    </cfRule>
  </conditionalFormatting>
  <conditionalFormatting sqref="AI15">
    <cfRule type="containsText" dxfId="4912" priority="5433" operator="containsText" text="DI">
      <formula>NOT(ISERROR(SEARCH("DI",AI15)))</formula>
    </cfRule>
    <cfRule type="cellIs" dxfId="4911" priority="5434" operator="equal">
      <formula>"RH"</formula>
    </cfRule>
    <cfRule type="cellIs" dxfId="4910" priority="5435" operator="equal">
      <formula>"R"</formula>
    </cfRule>
  </conditionalFormatting>
  <conditionalFormatting sqref="AI16">
    <cfRule type="containsText" dxfId="4909" priority="5291" operator="containsText" text="DI">
      <formula>NOT(ISERROR(SEARCH("DI",AI16)))</formula>
    </cfRule>
    <cfRule type="cellIs" dxfId="4908" priority="5292" operator="equal">
      <formula>"RH"</formula>
    </cfRule>
    <cfRule type="cellIs" dxfId="4907" priority="5293" operator="equal">
      <formula>"R"</formula>
    </cfRule>
  </conditionalFormatting>
  <conditionalFormatting sqref="AI17">
    <cfRule type="containsText" dxfId="4906" priority="5371" operator="containsText" text="DI">
      <formula>NOT(ISERROR(SEARCH("DI",AI17)))</formula>
    </cfRule>
    <cfRule type="cellIs" dxfId="4905" priority="5372" operator="equal">
      <formula>"RH"</formula>
    </cfRule>
    <cfRule type="cellIs" dxfId="4904" priority="5373" operator="equal">
      <formula>"R"</formula>
    </cfRule>
  </conditionalFormatting>
  <conditionalFormatting sqref="AI18">
    <cfRule type="cellIs" dxfId="4903" priority="5349" operator="equal">
      <formula>"RH"</formula>
    </cfRule>
    <cfRule type="cellIs" dxfId="4902" priority="5350" operator="equal">
      <formula>"R"</formula>
    </cfRule>
    <cfRule type="containsText" dxfId="4901" priority="5351" operator="containsText" text="DI">
      <formula>NOT(ISERROR(SEARCH("DI",AI18)))</formula>
    </cfRule>
    <cfRule type="cellIs" dxfId="4900" priority="5352" operator="equal">
      <formula>"RH"</formula>
    </cfRule>
    <cfRule type="cellIs" dxfId="4899" priority="5353" operator="equal">
      <formula>"R"</formula>
    </cfRule>
    <cfRule type="containsText" dxfId="4898" priority="5354" operator="containsText" text="DI">
      <formula>NOT(ISERROR(SEARCH("DI",AI18)))</formula>
    </cfRule>
    <cfRule type="cellIs" dxfId="4897" priority="5355" operator="equal">
      <formula>"RH"</formula>
    </cfRule>
    <cfRule type="cellIs" dxfId="4896" priority="5356" operator="equal">
      <formula>"R"</formula>
    </cfRule>
  </conditionalFormatting>
  <conditionalFormatting sqref="AI19 AU19">
    <cfRule type="cellIs" dxfId="4895" priority="5425" operator="equal">
      <formula>"RH"</formula>
    </cfRule>
    <cfRule type="cellIs" dxfId="4894" priority="5426" operator="equal">
      <formula>"R"</formula>
    </cfRule>
  </conditionalFormatting>
  <conditionalFormatting sqref="AI27">
    <cfRule type="containsText" dxfId="4893" priority="5150" operator="containsText" text="DI">
      <formula>NOT(ISERROR(SEARCH("DI",AI27)))</formula>
    </cfRule>
    <cfRule type="cellIs" dxfId="4892" priority="5151" operator="equal">
      <formula>"RH"</formula>
    </cfRule>
    <cfRule type="cellIs" dxfId="4891" priority="5152" operator="equal">
      <formula>"R"</formula>
    </cfRule>
  </conditionalFormatting>
  <conditionalFormatting sqref="AI28">
    <cfRule type="cellIs" dxfId="4890" priority="5138" operator="equal">
      <formula>"RH"</formula>
    </cfRule>
    <cfRule type="cellIs" dxfId="4889" priority="5139" operator="equal">
      <formula>"R"</formula>
    </cfRule>
    <cfRule type="containsText" dxfId="4888" priority="5140" operator="containsText" text="DI">
      <formula>NOT(ISERROR(SEARCH("DI",AI28)))</formula>
    </cfRule>
    <cfRule type="cellIs" dxfId="4887" priority="5141" operator="equal">
      <formula>"RH"</formula>
    </cfRule>
    <cfRule type="cellIs" dxfId="4886" priority="5142" operator="equal">
      <formula>"R"</formula>
    </cfRule>
    <cfRule type="containsText" dxfId="4885" priority="5143" operator="containsText" text="DI">
      <formula>NOT(ISERROR(SEARCH("DI",AI28)))</formula>
    </cfRule>
    <cfRule type="cellIs" dxfId="4884" priority="5144" operator="equal">
      <formula>"RH"</formula>
    </cfRule>
    <cfRule type="cellIs" dxfId="4883" priority="5145" operator="equal">
      <formula>"R"</formula>
    </cfRule>
  </conditionalFormatting>
  <conditionalFormatting sqref="AI30">
    <cfRule type="containsText" dxfId="4882" priority="5147" operator="containsText" text="DI">
      <formula>NOT(ISERROR(SEARCH("DI",AI30)))</formula>
    </cfRule>
    <cfRule type="cellIs" dxfId="4881" priority="5148" operator="equal">
      <formula>"RH"</formula>
    </cfRule>
    <cfRule type="cellIs" dxfId="4880" priority="5149" operator="equal">
      <formula>"R"</formula>
    </cfRule>
  </conditionalFormatting>
  <conditionalFormatting sqref="AI31">
    <cfRule type="containsText" dxfId="4879" priority="5233" operator="containsText" text="DI">
      <formula>NOT(ISERROR(SEARCH("DI",AI31)))</formula>
    </cfRule>
  </conditionalFormatting>
  <conditionalFormatting sqref="AI31:AI33">
    <cfRule type="cellIs" dxfId="4878" priority="5179" operator="equal">
      <formula>"RH"</formula>
    </cfRule>
    <cfRule type="cellIs" dxfId="4877" priority="5180" operator="equal">
      <formula>"R"</formula>
    </cfRule>
  </conditionalFormatting>
  <conditionalFormatting sqref="AI32:AI33">
    <cfRule type="containsText" dxfId="4876" priority="5178" operator="containsText" text="DI">
      <formula>NOT(ISERROR(SEARCH("DI",AI32)))</formula>
    </cfRule>
  </conditionalFormatting>
  <conditionalFormatting sqref="AI34">
    <cfRule type="containsText" dxfId="4875" priority="5146" operator="containsText" text="DI">
      <formula>NOT(ISERROR(SEARCH("DI",AI34)))</formula>
    </cfRule>
  </conditionalFormatting>
  <conditionalFormatting sqref="AI34:AI38 AT35:AU38 AL35:AM38">
    <cfRule type="cellIs" dxfId="4874" priority="5106" operator="equal">
      <formula>"RH"</formula>
    </cfRule>
  </conditionalFormatting>
  <conditionalFormatting sqref="AI35:AI37">
    <cfRule type="containsText" dxfId="4873" priority="5168" operator="containsText" text="DI">
      <formula>NOT(ISERROR(SEARCH("DI",AI35)))</formula>
    </cfRule>
  </conditionalFormatting>
  <conditionalFormatting sqref="AI44">
    <cfRule type="containsText" dxfId="4872" priority="4918" operator="containsText" text="DI">
      <formula>NOT(ISERROR(SEARCH("DI",AI44)))</formula>
    </cfRule>
    <cfRule type="cellIs" dxfId="4871" priority="4919" operator="equal">
      <formula>"RH"</formula>
    </cfRule>
    <cfRule type="cellIs" dxfId="4870" priority="4920" operator="equal">
      <formula>"R"</formula>
    </cfRule>
  </conditionalFormatting>
  <conditionalFormatting sqref="AI45">
    <cfRule type="containsText" dxfId="4869" priority="4908" operator="containsText" text="DI">
      <formula>NOT(ISERROR(SEARCH("DI",AI45)))</formula>
    </cfRule>
  </conditionalFormatting>
  <conditionalFormatting sqref="AI45:AI46">
    <cfRule type="cellIs" dxfId="4868" priority="4906" operator="equal">
      <formula>"RH"</formula>
    </cfRule>
    <cfRule type="cellIs" dxfId="4867" priority="4907" operator="equal">
      <formula>"R"</formula>
    </cfRule>
  </conditionalFormatting>
  <conditionalFormatting sqref="AI46">
    <cfRule type="containsText" dxfId="4866" priority="4912" operator="containsText" text="DI">
      <formula>NOT(ISERROR(SEARCH("DI",AI46)))</formula>
    </cfRule>
    <cfRule type="cellIs" dxfId="4865" priority="4913" operator="equal">
      <formula>"RH"</formula>
    </cfRule>
    <cfRule type="cellIs" dxfId="4864" priority="4914" operator="equal">
      <formula>"R"</formula>
    </cfRule>
    <cfRule type="containsText" dxfId="4863" priority="4915" operator="containsText" text="DI">
      <formula>NOT(ISERROR(SEARCH("DI",AI46)))</formula>
    </cfRule>
  </conditionalFormatting>
  <conditionalFormatting sqref="AI46:AI49">
    <cfRule type="cellIs" dxfId="4862" priority="4916" operator="equal">
      <formula>"RH"</formula>
    </cfRule>
    <cfRule type="cellIs" dxfId="4861" priority="4917" operator="equal">
      <formula>"R"</formula>
    </cfRule>
  </conditionalFormatting>
  <conditionalFormatting sqref="AI47">
    <cfRule type="containsText" dxfId="4860" priority="4971" operator="containsText" text="DI">
      <formula>NOT(ISERROR(SEARCH("DI",AI47)))</formula>
    </cfRule>
  </conditionalFormatting>
  <conditionalFormatting sqref="AI48">
    <cfRule type="containsText" dxfId="4859" priority="5045" operator="containsText" text="DI">
      <formula>NOT(ISERROR(SEARCH("DI",AI48)))</formula>
    </cfRule>
  </conditionalFormatting>
  <conditionalFormatting sqref="AI49">
    <cfRule type="containsText" dxfId="4858" priority="4966" operator="containsText" text="DI">
      <formula>NOT(ISERROR(SEARCH("DI",AI49)))</formula>
    </cfRule>
  </conditionalFormatting>
  <conditionalFormatting sqref="AI50">
    <cfRule type="containsText" dxfId="4857" priority="4909" operator="containsText" text="DI">
      <formula>NOT(ISERROR(SEARCH("DI",AI50)))</formula>
    </cfRule>
    <cfRule type="cellIs" dxfId="4856" priority="4910" operator="equal">
      <formula>"RH"</formula>
    </cfRule>
    <cfRule type="cellIs" dxfId="4855" priority="4911" operator="equal">
      <formula>"R"</formula>
    </cfRule>
  </conditionalFormatting>
  <conditionalFormatting sqref="AI52">
    <cfRule type="containsText" dxfId="4854" priority="5024" operator="containsText" text="DI">
      <formula>NOT(ISERROR(SEARCH("DI",AI52)))</formula>
    </cfRule>
    <cfRule type="cellIs" dxfId="4853" priority="5025" operator="equal">
      <formula>"RH"</formula>
    </cfRule>
    <cfRule type="cellIs" dxfId="4852" priority="5026" operator="equal">
      <formula>"R"</formula>
    </cfRule>
  </conditionalFormatting>
  <conditionalFormatting sqref="AI53 AI55">
    <cfRule type="containsText" dxfId="4851" priority="4951" operator="containsText" text="DI">
      <formula>NOT(ISERROR(SEARCH("DI",AI53)))</formula>
    </cfRule>
  </conditionalFormatting>
  <conditionalFormatting sqref="AI53:AI56">
    <cfRule type="cellIs" dxfId="4850" priority="4948" operator="equal">
      <formula>"RH"</formula>
    </cfRule>
    <cfRule type="cellIs" dxfId="4849" priority="4949" operator="equal">
      <formula>"R"</formula>
    </cfRule>
  </conditionalFormatting>
  <conditionalFormatting sqref="AI54">
    <cfRule type="containsText" dxfId="4848" priority="3790" operator="containsText" text="DI">
      <formula>NOT(ISERROR(SEARCH("DI",AI54)))</formula>
    </cfRule>
  </conditionalFormatting>
  <conditionalFormatting sqref="AI56">
    <cfRule type="containsText" dxfId="4847" priority="4947" operator="containsText" text="DI">
      <formula>NOT(ISERROR(SEARCH("DI",AI56)))</formula>
    </cfRule>
  </conditionalFormatting>
  <conditionalFormatting sqref="AJ7:AK8 AJ17:AK18 AJ10:AK14 AN7:AO8 AR7:AS8 AR17:AS18 AR10:AS10 AV7:AW8 AV10:AW10 AZ17:BA18 AZ7:BA14 AN10:AO10 AV13:AW14 AV17:AW18 AR12:AS14 AN13:AO14 AN16:AO18">
    <cfRule type="containsText" dxfId="4846" priority="5413" operator="containsText" text="DI">
      <formula>NOT(ISERROR(SEARCH("DI",AJ7)))</formula>
    </cfRule>
  </conditionalFormatting>
  <conditionalFormatting sqref="AJ7:AK8 AN7:AO8 AR7:AS8 AV7:AW8 AZ7:BA14 AN10:AO10 AR10:AS10 AV10:AW10 AJ10:AK14 AR12:AS14 AN13:AO14 AV13:AW14">
    <cfRule type="cellIs" dxfId="4845" priority="5414" operator="equal">
      <formula>"RH"</formula>
    </cfRule>
    <cfRule type="cellIs" dxfId="4844" priority="5415" operator="equal">
      <formula>"R"</formula>
    </cfRule>
  </conditionalFormatting>
  <conditionalFormatting sqref="AJ9:AK9 AR9:AS9 AV9:AW9">
    <cfRule type="containsText" dxfId="4843" priority="5410" operator="containsText" text="DI">
      <formula>NOT(ISERROR(SEARCH("DI",AJ9)))</formula>
    </cfRule>
    <cfRule type="cellIs" dxfId="4842" priority="5411" operator="equal">
      <formula>"RH"</formula>
    </cfRule>
    <cfRule type="cellIs" dxfId="4841" priority="5412" operator="equal">
      <formula>"R"</formula>
    </cfRule>
  </conditionalFormatting>
  <conditionalFormatting sqref="AJ15:AK16 AJ19:AK20 AN15:AO15 AN19:AO20 AR15:AS16 AR19:AS20 AV15:AW16 AV19:AW20 AZ15:BA16 AZ19:BA20">
    <cfRule type="containsText" dxfId="4840" priority="5407" operator="containsText" text="DI">
      <formula>NOT(ISERROR(SEARCH("DI",AJ15)))</formula>
    </cfRule>
  </conditionalFormatting>
  <conditionalFormatting sqref="AJ17:AK17 AR17:AS17 AV17:AW17 AY17:BA17">
    <cfRule type="cellIs" dxfId="4839" priority="5420" operator="equal">
      <formula>"R"</formula>
    </cfRule>
  </conditionalFormatting>
  <conditionalFormatting sqref="AJ17:AK17 AR17:AS17 AV17:AW17 AZ17:BA17">
    <cfRule type="containsText" dxfId="4838" priority="5418" operator="containsText" text="DI">
      <formula>NOT(ISERROR(SEARCH("DI",AJ17)))</formula>
    </cfRule>
    <cfRule type="cellIs" dxfId="4837" priority="5419" operator="equal">
      <formula>"RH"</formula>
    </cfRule>
  </conditionalFormatting>
  <conditionalFormatting sqref="AJ17:AK18 AR17:AS18 AV17:AW18 AZ17:BA18 AN18:AO18">
    <cfRule type="cellIs" dxfId="4836" priority="5416" operator="equal">
      <formula>"RH"</formula>
    </cfRule>
    <cfRule type="cellIs" dxfId="4835" priority="5417" operator="equal">
      <formula>"R"</formula>
    </cfRule>
  </conditionalFormatting>
  <conditionalFormatting sqref="AJ54:AK54">
    <cfRule type="containsText" dxfId="4834" priority="3787" operator="containsText" text="DI">
      <formula>NOT(ISERROR(SEARCH("DI",AJ54)))</formula>
    </cfRule>
    <cfRule type="cellIs" dxfId="4833" priority="3788" operator="equal">
      <formula>"RH"</formula>
    </cfRule>
    <cfRule type="cellIs" dxfId="4832" priority="3789" operator="equal">
      <formula>"R"</formula>
    </cfRule>
  </conditionalFormatting>
  <conditionalFormatting sqref="AJ56:AK56">
    <cfRule type="containsText" dxfId="4831" priority="4944" operator="containsText" text="DI">
      <formula>NOT(ISERROR(SEARCH("DI",AJ56)))</formula>
    </cfRule>
    <cfRule type="cellIs" dxfId="4830" priority="4945" operator="equal">
      <formula>"RH"</formula>
    </cfRule>
    <cfRule type="cellIs" dxfId="4829" priority="4946" operator="equal">
      <formula>"R"</formula>
    </cfRule>
  </conditionalFormatting>
  <conditionalFormatting sqref="AL7:AL20 AX12:AX20">
    <cfRule type="cellIs" dxfId="4828" priority="5460" operator="equal">
      <formula>"RH"</formula>
    </cfRule>
    <cfRule type="cellIs" dxfId="4827" priority="5461" operator="equal">
      <formula>"R"</formula>
    </cfRule>
  </conditionalFormatting>
  <conditionalFormatting sqref="AL26:AL33 AT26:AT34">
    <cfRule type="cellIs" dxfId="4826" priority="5239" operator="equal">
      <formula>"R"</formula>
    </cfRule>
  </conditionalFormatting>
  <conditionalFormatting sqref="AL53:AL56">
    <cfRule type="cellIs" dxfId="4825" priority="4999" operator="equal">
      <formula>"RH"</formula>
    </cfRule>
    <cfRule type="cellIs" dxfId="4824" priority="5000" operator="equal">
      <formula>"R"</formula>
    </cfRule>
  </conditionalFormatting>
  <conditionalFormatting sqref="AL34:AM34 BD35:BF37 AP29:AP38">
    <cfRule type="cellIs" dxfId="4823" priority="5250" operator="equal">
      <formula>"RH"</formula>
    </cfRule>
    <cfRule type="cellIs" dxfId="4822" priority="5251" operator="equal">
      <formula>"R"</formula>
    </cfRule>
  </conditionalFormatting>
  <conditionalFormatting sqref="AL35:AM38 AI34:AI38 AT35:AU38">
    <cfRule type="cellIs" dxfId="4821" priority="5107" operator="equal">
      <formula>"R"</formula>
    </cfRule>
  </conditionalFormatting>
  <conditionalFormatting sqref="AL44:AM51">
    <cfRule type="cellIs" dxfId="4820" priority="4892" operator="equal">
      <formula>"RH"</formula>
    </cfRule>
    <cfRule type="cellIs" dxfId="4819" priority="4893" operator="equal">
      <formula>"R"</formula>
    </cfRule>
  </conditionalFormatting>
  <conditionalFormatting sqref="AL52:AM52">
    <cfRule type="cellIs" dxfId="4818" priority="5040" operator="equal">
      <formula>"RH"</formula>
    </cfRule>
    <cfRule type="cellIs" dxfId="4817" priority="5041" operator="equal">
      <formula>"R"</formula>
    </cfRule>
  </conditionalFormatting>
  <conditionalFormatting sqref="AM7:AM8 AM10 AM13:AM14">
    <cfRule type="containsText" dxfId="4816" priority="5455" operator="containsText" text="DI">
      <formula>NOT(ISERROR(SEARCH("DI",AM7)))</formula>
    </cfRule>
  </conditionalFormatting>
  <conditionalFormatting sqref="AM7:AM8 AM10">
    <cfRule type="cellIs" dxfId="4815" priority="5474" operator="equal">
      <formula>"RH"</formula>
    </cfRule>
    <cfRule type="cellIs" dxfId="4814" priority="5475" operator="equal">
      <formula>"R"</formula>
    </cfRule>
  </conditionalFormatting>
  <conditionalFormatting sqref="AM9">
    <cfRule type="containsText" dxfId="4813" priority="5429" operator="containsText" text="DI">
      <formula>NOT(ISERROR(SEARCH("DI",AM9)))</formula>
    </cfRule>
  </conditionalFormatting>
  <conditionalFormatting sqref="AM11">
    <cfRule type="cellIs" dxfId="4812" priority="5334" operator="equal">
      <formula>"RH"</formula>
    </cfRule>
    <cfRule type="cellIs" dxfId="4811" priority="5335" operator="equal">
      <formula>"R"</formula>
    </cfRule>
    <cfRule type="containsText" dxfId="4810" priority="5336" operator="containsText" text="DI">
      <formula>NOT(ISERROR(SEARCH("DI",AM11)))</formula>
    </cfRule>
    <cfRule type="cellIs" dxfId="4809" priority="5337" operator="equal">
      <formula>"RH"</formula>
    </cfRule>
    <cfRule type="cellIs" dxfId="4808" priority="5338" operator="equal">
      <formula>"R"</formula>
    </cfRule>
    <cfRule type="containsText" dxfId="4807" priority="5339" operator="containsText" text="DI">
      <formula>NOT(ISERROR(SEARCH("DI",AM11)))</formula>
    </cfRule>
  </conditionalFormatting>
  <conditionalFormatting sqref="AM11:AM12">
    <cfRule type="cellIs" dxfId="4806" priority="5340" operator="equal">
      <formula>"RH"</formula>
    </cfRule>
    <cfRule type="cellIs" dxfId="4805" priority="5341" operator="equal">
      <formula>"R"</formula>
    </cfRule>
  </conditionalFormatting>
  <conditionalFormatting sqref="AM12">
    <cfRule type="containsText" dxfId="4804" priority="5348" operator="containsText" text="DI">
      <formula>NOT(ISERROR(SEARCH("DI",AM12)))</formula>
    </cfRule>
  </conditionalFormatting>
  <conditionalFormatting sqref="AM13:AM14">
    <cfRule type="cellIs" dxfId="4803" priority="5472" operator="equal">
      <formula>"RH"</formula>
    </cfRule>
    <cfRule type="cellIs" dxfId="4802" priority="5473" operator="equal">
      <formula>"R"</formula>
    </cfRule>
  </conditionalFormatting>
  <conditionalFormatting sqref="AM15">
    <cfRule type="containsText" dxfId="4801" priority="5376" operator="containsText" text="DI">
      <formula>NOT(ISERROR(SEARCH("DI",AM15)))</formula>
    </cfRule>
  </conditionalFormatting>
  <conditionalFormatting sqref="AM15:AM16">
    <cfRule type="cellIs" dxfId="4800" priority="5346" operator="equal">
      <formula>"RH"</formula>
    </cfRule>
    <cfRule type="cellIs" dxfId="4799" priority="5347" operator="equal">
      <formula>"R"</formula>
    </cfRule>
  </conditionalFormatting>
  <conditionalFormatting sqref="AM16">
    <cfRule type="containsText" dxfId="4798" priority="5345" operator="containsText" text="DI">
      <formula>NOT(ISERROR(SEARCH("DI",AM16)))</formula>
    </cfRule>
  </conditionalFormatting>
  <conditionalFormatting sqref="AM17">
    <cfRule type="containsText" dxfId="4797" priority="5430" operator="containsText" text="DI">
      <formula>NOT(ISERROR(SEARCH("DI",AM17)))</formula>
    </cfRule>
    <cfRule type="cellIs" dxfId="4796" priority="5431" operator="equal">
      <formula>"RH"</formula>
    </cfRule>
    <cfRule type="cellIs" dxfId="4795" priority="5432" operator="equal">
      <formula>"R"</formula>
    </cfRule>
  </conditionalFormatting>
  <conditionalFormatting sqref="AM18">
    <cfRule type="containsText" dxfId="4794" priority="5365" operator="containsText" text="DI">
      <formula>NOT(ISERROR(SEARCH("DI",AM18)))</formula>
    </cfRule>
    <cfRule type="cellIs" dxfId="4793" priority="5366" operator="equal">
      <formula>"RH"</formula>
    </cfRule>
    <cfRule type="cellIs" dxfId="4792" priority="5367" operator="equal">
      <formula>"R"</formula>
    </cfRule>
  </conditionalFormatting>
  <conditionalFormatting sqref="AM19">
    <cfRule type="containsText" dxfId="4791" priority="5331" operator="containsText" text="DI">
      <formula>NOT(ISERROR(SEARCH("DI",AM19)))</formula>
    </cfRule>
    <cfRule type="cellIs" dxfId="4790" priority="5332" operator="equal">
      <formula>"RH"</formula>
    </cfRule>
    <cfRule type="cellIs" dxfId="4789" priority="5333" operator="equal">
      <formula>"R"</formula>
    </cfRule>
  </conditionalFormatting>
  <conditionalFormatting sqref="AM27">
    <cfRule type="containsText" dxfId="4788" priority="5230" operator="containsText" text="DI">
      <formula>NOT(ISERROR(SEARCH("DI",AM27)))</formula>
    </cfRule>
    <cfRule type="cellIs" dxfId="4787" priority="5231" operator="equal">
      <formula>"RH"</formula>
    </cfRule>
    <cfRule type="cellIs" dxfId="4786" priority="5232" operator="equal">
      <formula>"R"</formula>
    </cfRule>
  </conditionalFormatting>
  <conditionalFormatting sqref="AM28">
    <cfRule type="cellIs" dxfId="4785" priority="5127" operator="equal">
      <formula>"RH"</formula>
    </cfRule>
    <cfRule type="cellIs" dxfId="4784" priority="5128" operator="equal">
      <formula>"R"</formula>
    </cfRule>
    <cfRule type="containsText" dxfId="4783" priority="5129" operator="containsText" text="DI">
      <formula>NOT(ISERROR(SEARCH("DI",AM28)))</formula>
    </cfRule>
  </conditionalFormatting>
  <conditionalFormatting sqref="AM30">
    <cfRule type="containsText" dxfId="4782" priority="5123" operator="containsText" text="DI">
      <formula>NOT(ISERROR(SEARCH("DI",AM30)))</formula>
    </cfRule>
    <cfRule type="cellIs" dxfId="4781" priority="5124" operator="equal">
      <formula>"RH"</formula>
    </cfRule>
    <cfRule type="cellIs" dxfId="4780" priority="5125" operator="equal">
      <formula>"R"</formula>
    </cfRule>
  </conditionalFormatting>
  <conditionalFormatting sqref="AM31 AM34">
    <cfRule type="containsText" dxfId="4779" priority="5240" operator="containsText" text="DI">
      <formula>NOT(ISERROR(SEARCH("DI",AM31)))</formula>
    </cfRule>
  </conditionalFormatting>
  <conditionalFormatting sqref="AM31:AM32 AU32 AQ33">
    <cfRule type="cellIs" dxfId="4778" priority="5176" operator="equal">
      <formula>"RH"</formula>
    </cfRule>
    <cfRule type="cellIs" dxfId="4777" priority="5177" operator="equal">
      <formula>"R"</formula>
    </cfRule>
  </conditionalFormatting>
  <conditionalFormatting sqref="AM32 AQ33 AU32">
    <cfRule type="containsText" dxfId="4776" priority="5175" operator="containsText" text="DI">
      <formula>NOT(ISERROR(SEARCH("DI",AM32)))</formula>
    </cfRule>
  </conditionalFormatting>
  <conditionalFormatting sqref="AM33">
    <cfRule type="cellIs" dxfId="4775" priority="5130" operator="equal">
      <formula>"RH"</formula>
    </cfRule>
    <cfRule type="cellIs" dxfId="4774" priority="5131" operator="equal">
      <formula>"R"</formula>
    </cfRule>
    <cfRule type="containsText" dxfId="4773" priority="5132" operator="containsText" text="DI">
      <formula>NOT(ISERROR(SEARCH("DI",AM33)))</formula>
    </cfRule>
    <cfRule type="cellIs" dxfId="4772" priority="5133" operator="equal">
      <formula>"RH"</formula>
    </cfRule>
    <cfRule type="cellIs" dxfId="4771" priority="5134" operator="equal">
      <formula>"R"</formula>
    </cfRule>
    <cfRule type="containsText" dxfId="4770" priority="5135" operator="containsText" text="DI">
      <formula>NOT(ISERROR(SEARCH("DI",AM33)))</formula>
    </cfRule>
    <cfRule type="cellIs" dxfId="4769" priority="5136" operator="equal">
      <formula>"RH"</formula>
    </cfRule>
    <cfRule type="cellIs" dxfId="4768" priority="5137" operator="equal">
      <formula>"R"</formula>
    </cfRule>
  </conditionalFormatting>
  <conditionalFormatting sqref="AM35:AM37">
    <cfRule type="containsText" dxfId="4767" priority="5126" operator="containsText" text="DI">
      <formula>NOT(ISERROR(SEARCH("DI",AM35)))</formula>
    </cfRule>
  </conditionalFormatting>
  <conditionalFormatting sqref="AM36:AM37">
    <cfRule type="containsText" dxfId="4766" priority="1270" operator="containsText" text="DI">
      <formula>NOT(ISERROR(SEARCH("DI",AM36)))</formula>
    </cfRule>
  </conditionalFormatting>
  <conditionalFormatting sqref="AM44">
    <cfRule type="containsText" dxfId="4765" priority="4976" operator="containsText" text="DI">
      <formula>NOT(ISERROR(SEARCH("DI",AM44)))</formula>
    </cfRule>
  </conditionalFormatting>
  <conditionalFormatting sqref="AM45">
    <cfRule type="containsText" dxfId="4764" priority="4902" operator="containsText" text="DI">
      <formula>NOT(ISERROR(SEARCH("DI",AM45)))</formula>
    </cfRule>
  </conditionalFormatting>
  <conditionalFormatting sqref="AM46">
    <cfRule type="containsText" dxfId="4763" priority="4998" operator="containsText" text="DI">
      <formula>NOT(ISERROR(SEARCH("DI",AM46)))</formula>
    </cfRule>
  </conditionalFormatting>
  <conditionalFormatting sqref="AM47">
    <cfRule type="containsText" dxfId="4762" priority="4970" operator="containsText" text="DI">
      <formula>NOT(ISERROR(SEARCH("DI",AM47)))</formula>
    </cfRule>
  </conditionalFormatting>
  <conditionalFormatting sqref="AM48">
    <cfRule type="containsText" dxfId="4761" priority="4891" operator="containsText" text="DI">
      <formula>NOT(ISERROR(SEARCH("DI",AM48)))</formula>
    </cfRule>
  </conditionalFormatting>
  <conditionalFormatting sqref="AM49">
    <cfRule type="containsText" dxfId="4760" priority="4965" operator="containsText" text="DI">
      <formula>NOT(ISERROR(SEARCH("DI",AM49)))</formula>
    </cfRule>
  </conditionalFormatting>
  <conditionalFormatting sqref="AM50">
    <cfRule type="containsText" dxfId="4759" priority="4994" operator="containsText" text="DI">
      <formula>NOT(ISERROR(SEARCH("DI",AM50)))</formula>
    </cfRule>
  </conditionalFormatting>
  <conditionalFormatting sqref="AM51">
    <cfRule type="containsText" dxfId="4758" priority="4963" operator="containsText" text="DI">
      <formula>NOT(ISERROR(SEARCH("DI",AM51)))</formula>
    </cfRule>
  </conditionalFormatting>
  <conditionalFormatting sqref="AM52">
    <cfRule type="containsText" dxfId="4757" priority="5034" operator="containsText" text="DI">
      <formula>NOT(ISERROR(SEARCH("DI",AM52)))</formula>
    </cfRule>
  </conditionalFormatting>
  <conditionalFormatting sqref="AM53 AM55">
    <cfRule type="containsText" dxfId="4756" priority="4903" operator="containsText" text="DI">
      <formula>NOT(ISERROR(SEARCH("DI",AM53)))</formula>
    </cfRule>
    <cfRule type="cellIs" dxfId="4755" priority="4904" operator="equal">
      <formula>"RH"</formula>
    </cfRule>
    <cfRule type="cellIs" dxfId="4754" priority="4905" operator="equal">
      <formula>"R"</formula>
    </cfRule>
  </conditionalFormatting>
  <conditionalFormatting sqref="AM54">
    <cfRule type="cellIs" dxfId="4753" priority="3775" operator="equal">
      <formula>"RH"</formula>
    </cfRule>
    <cfRule type="cellIs" dxfId="4752" priority="3776" operator="equal">
      <formula>"R"</formula>
    </cfRule>
    <cfRule type="containsText" dxfId="4751" priority="3777" operator="containsText" text="DI">
      <formula>NOT(ISERROR(SEARCH("DI",AM54)))</formula>
    </cfRule>
    <cfRule type="cellIs" dxfId="4750" priority="3778" operator="equal">
      <formula>"RH"</formula>
    </cfRule>
    <cfRule type="cellIs" dxfId="4749" priority="3779" operator="equal">
      <formula>"R"</formula>
    </cfRule>
    <cfRule type="containsText" dxfId="4748" priority="3780" operator="containsText" text="DI">
      <formula>NOT(ISERROR(SEARCH("DI",AM54)))</formula>
    </cfRule>
    <cfRule type="cellIs" dxfId="4747" priority="3781" operator="equal">
      <formula>"RH"</formula>
    </cfRule>
    <cfRule type="cellIs" dxfId="4746" priority="3782" operator="equal">
      <formula>"R"</formula>
    </cfRule>
  </conditionalFormatting>
  <conditionalFormatting sqref="AM56">
    <cfRule type="cellIs" dxfId="4745" priority="4894" operator="equal">
      <formula>"RH"</formula>
    </cfRule>
    <cfRule type="cellIs" dxfId="4744" priority="4895" operator="equal">
      <formula>"R"</formula>
    </cfRule>
    <cfRule type="containsText" dxfId="4743" priority="4896" operator="containsText" text="DI">
      <formula>NOT(ISERROR(SEARCH("DI",AM56)))</formula>
    </cfRule>
    <cfRule type="cellIs" dxfId="4742" priority="4897" operator="equal">
      <formula>"RH"</formula>
    </cfRule>
    <cfRule type="cellIs" dxfId="4741" priority="4898" operator="equal">
      <formula>"R"</formula>
    </cfRule>
    <cfRule type="containsText" dxfId="4740" priority="4899" operator="containsText" text="DI">
      <formula>NOT(ISERROR(SEARCH("DI",AM56)))</formula>
    </cfRule>
    <cfRule type="cellIs" dxfId="4739" priority="4900" operator="equal">
      <formula>"RH"</formula>
    </cfRule>
    <cfRule type="cellIs" dxfId="4738" priority="4901" operator="equal">
      <formula>"R"</formula>
    </cfRule>
  </conditionalFormatting>
  <conditionalFormatting sqref="AM9:AO9">
    <cfRule type="cellIs" dxfId="4737" priority="5321" operator="equal">
      <formula>"RH"</formula>
    </cfRule>
    <cfRule type="cellIs" dxfId="4736" priority="5322" operator="equal">
      <formula>"R"</formula>
    </cfRule>
  </conditionalFormatting>
  <conditionalFormatting sqref="AN11:AN12">
    <cfRule type="containsText" dxfId="4735" priority="5380" operator="containsText" text="DI">
      <formula>NOT(ISERROR(SEARCH("DI",AN11)))</formula>
    </cfRule>
    <cfRule type="cellIs" dxfId="4734" priority="5381" operator="equal">
      <formula>"RH"</formula>
    </cfRule>
    <cfRule type="cellIs" dxfId="4733" priority="5382" operator="equal">
      <formula>"R"</formula>
    </cfRule>
  </conditionalFormatting>
  <conditionalFormatting sqref="AN9:AO9">
    <cfRule type="containsText" dxfId="4732" priority="5320" operator="containsText" text="DI">
      <formula>NOT(ISERROR(SEARCH("DI",AN9)))</formula>
    </cfRule>
  </conditionalFormatting>
  <conditionalFormatting sqref="AN15:AO15 AJ15:AK20 AR15:AS20 AV15:AW20 AZ15:BA20 AN18:AO20">
    <cfRule type="cellIs" dxfId="4731" priority="5408" operator="equal">
      <formula>"RH"</formula>
    </cfRule>
    <cfRule type="cellIs" dxfId="4730" priority="5409" operator="equal">
      <formula>"R"</formula>
    </cfRule>
  </conditionalFormatting>
  <conditionalFormatting sqref="AN16:AO17">
    <cfRule type="cellIs" dxfId="4729" priority="5369" operator="equal">
      <formula>"RH"</formula>
    </cfRule>
    <cfRule type="cellIs" dxfId="4728" priority="5370" operator="equal">
      <formula>"R"</formula>
    </cfRule>
  </conditionalFormatting>
  <conditionalFormatting sqref="AN26:AO38 AJ26:AK38 AR26:AS38 AZ26:BA37 AV26:AW38">
    <cfRule type="containsText" dxfId="4727" priority="5204" operator="containsText" text="DI">
      <formula>NOT(ISERROR(SEARCH("DI",AJ26)))</formula>
    </cfRule>
  </conditionalFormatting>
  <conditionalFormatting sqref="AO11:AO12">
    <cfRule type="containsText" dxfId="4726" priority="5377" operator="containsText" text="DI">
      <formula>NOT(ISERROR(SEARCH("DI",AO11)))</formula>
    </cfRule>
    <cfRule type="cellIs" dxfId="4725" priority="5378" operator="equal">
      <formula>"RH"</formula>
    </cfRule>
    <cfRule type="cellIs" dxfId="4724" priority="5379" operator="equal">
      <formula>"R"</formula>
    </cfRule>
  </conditionalFormatting>
  <conditionalFormatting sqref="AP7:AP14 AT7:AT20">
    <cfRule type="cellIs" dxfId="4723" priority="5457" operator="equal">
      <formula>"RH"</formula>
    </cfRule>
    <cfRule type="cellIs" dxfId="4722" priority="5458" operator="equal">
      <formula>"R"</formula>
    </cfRule>
  </conditionalFormatting>
  <conditionalFormatting sqref="AP16:AP20">
    <cfRule type="cellIs" dxfId="4721" priority="5448" operator="equal">
      <formula>"RH"</formula>
    </cfRule>
    <cfRule type="cellIs" dxfId="4720" priority="5449" operator="equal">
      <formula>"R"</formula>
    </cfRule>
  </conditionalFormatting>
  <conditionalFormatting sqref="AP26:AP27 AL26:AL33 AT26:AT34">
    <cfRule type="cellIs" dxfId="4719" priority="5238" operator="equal">
      <formula>"RH"</formula>
    </cfRule>
  </conditionalFormatting>
  <conditionalFormatting sqref="AP47:AP56">
    <cfRule type="cellIs" dxfId="4718" priority="5022" operator="equal">
      <formula>"RH"</formula>
    </cfRule>
    <cfRule type="cellIs" dxfId="4717" priority="5023" operator="equal">
      <formula>"R"</formula>
    </cfRule>
  </conditionalFormatting>
  <conditionalFormatting sqref="AP15:AQ15">
    <cfRule type="cellIs" dxfId="4716" priority="5491" operator="equal">
      <formula>"RH"</formula>
    </cfRule>
    <cfRule type="cellIs" dxfId="4715" priority="5492" operator="equal">
      <formula>"R"</formula>
    </cfRule>
  </conditionalFormatting>
  <conditionalFormatting sqref="AP27:AQ27">
    <cfRule type="cellIs" dxfId="4714" priority="5119" operator="equal">
      <formula>"R"</formula>
    </cfRule>
  </conditionalFormatting>
  <conditionalFormatting sqref="AP28:AQ28 AX26:AX28">
    <cfRule type="cellIs" dxfId="4713" priority="5245" operator="equal">
      <formula>"R"</formula>
    </cfRule>
  </conditionalFormatting>
  <conditionalFormatting sqref="AP28:AQ28">
    <cfRule type="cellIs" dxfId="4712" priority="5244" operator="equal">
      <formula>"RH"</formula>
    </cfRule>
  </conditionalFormatting>
  <conditionalFormatting sqref="AP44:AQ44 AU44 AY44">
    <cfRule type="cellIs" dxfId="4711" priority="4979" operator="equal">
      <formula>"RH"</formula>
    </cfRule>
    <cfRule type="cellIs" dxfId="4710" priority="4980" operator="equal">
      <formula>"R"</formula>
    </cfRule>
  </conditionalFormatting>
  <conditionalFormatting sqref="AQ7:AQ8 AQ10 AQ13:AQ14">
    <cfRule type="containsText" dxfId="4709" priority="5456" operator="containsText" text="DI">
      <formula>NOT(ISERROR(SEARCH("DI",AQ7)))</formula>
    </cfRule>
  </conditionalFormatting>
  <conditionalFormatting sqref="AQ7:AQ8 AQ10">
    <cfRule type="cellIs" dxfId="4708" priority="5470" operator="equal">
      <formula>"RH"</formula>
    </cfRule>
    <cfRule type="cellIs" dxfId="4707" priority="5471" operator="equal">
      <formula>"R"</formula>
    </cfRule>
  </conditionalFormatting>
  <conditionalFormatting sqref="AQ9">
    <cfRule type="cellIs" dxfId="4706" priority="5275" operator="equal">
      <formula>"RH"</formula>
    </cfRule>
    <cfRule type="cellIs" dxfId="4705" priority="5276" operator="equal">
      <formula>"R"</formula>
    </cfRule>
    <cfRule type="containsText" dxfId="4704" priority="5277" operator="containsText" text="DI">
      <formula>NOT(ISERROR(SEARCH("DI",AQ9)))</formula>
    </cfRule>
    <cfRule type="cellIs" dxfId="4703" priority="5278" operator="equal">
      <formula>"RH"</formula>
    </cfRule>
    <cfRule type="cellIs" dxfId="4702" priority="5279" operator="equal">
      <formula>"R"</formula>
    </cfRule>
    <cfRule type="containsText" dxfId="4701" priority="5280" operator="containsText" text="DI">
      <formula>NOT(ISERROR(SEARCH("DI",AQ9)))</formula>
    </cfRule>
    <cfRule type="cellIs" dxfId="4700" priority="5281" operator="equal">
      <formula>"RH"</formula>
    </cfRule>
    <cfRule type="cellIs" dxfId="4699" priority="5282" operator="equal">
      <formula>"R"</formula>
    </cfRule>
  </conditionalFormatting>
  <conditionalFormatting sqref="AQ11">
    <cfRule type="cellIs" dxfId="4698" priority="5323" operator="equal">
      <formula>"RH"</formula>
    </cfRule>
    <cfRule type="cellIs" dxfId="4697" priority="5324" operator="equal">
      <formula>"R"</formula>
    </cfRule>
    <cfRule type="containsText" dxfId="4696" priority="5325" operator="containsText" text="DI">
      <formula>NOT(ISERROR(SEARCH("DI",AQ11)))</formula>
    </cfRule>
    <cfRule type="cellIs" dxfId="4695" priority="5326" operator="equal">
      <formula>"RH"</formula>
    </cfRule>
    <cfRule type="cellIs" dxfId="4694" priority="5327" operator="equal">
      <formula>"R"</formula>
    </cfRule>
    <cfRule type="containsText" dxfId="4693" priority="5328" operator="containsText" text="DI">
      <formula>NOT(ISERROR(SEARCH("DI",AQ11)))</formula>
    </cfRule>
  </conditionalFormatting>
  <conditionalFormatting sqref="AQ11:AQ12">
    <cfRule type="cellIs" dxfId="4692" priority="5329" operator="equal">
      <formula>"RH"</formula>
    </cfRule>
    <cfRule type="cellIs" dxfId="4691" priority="5330" operator="equal">
      <formula>"R"</formula>
    </cfRule>
  </conditionalFormatting>
  <conditionalFormatting sqref="AQ12">
    <cfRule type="containsText" dxfId="4690" priority="5428" operator="containsText" text="DI">
      <formula>NOT(ISERROR(SEARCH("DI",AQ12)))</formula>
    </cfRule>
  </conditionalFormatting>
  <conditionalFormatting sqref="AQ13:AQ15">
    <cfRule type="cellIs" dxfId="4689" priority="5467" operator="equal">
      <formula>"RH"</formula>
    </cfRule>
    <cfRule type="cellIs" dxfId="4688" priority="5468" operator="equal">
      <formula>"R"</formula>
    </cfRule>
  </conditionalFormatting>
  <conditionalFormatting sqref="AQ15">
    <cfRule type="containsText" dxfId="4687" priority="5469" operator="containsText" text="DI">
      <formula>NOT(ISERROR(SEARCH("DI",AQ15)))</formula>
    </cfRule>
  </conditionalFormatting>
  <conditionalFormatting sqref="AQ16">
    <cfRule type="containsText" dxfId="4686" priority="5269" operator="containsText" text="DI">
      <formula>NOT(ISERROR(SEARCH("DI",AQ16)))</formula>
    </cfRule>
    <cfRule type="cellIs" dxfId="4685" priority="5270" operator="equal">
      <formula>"RH"</formula>
    </cfRule>
    <cfRule type="cellIs" dxfId="4684" priority="5271" operator="equal">
      <formula>"R"</formula>
    </cfRule>
  </conditionalFormatting>
  <conditionalFormatting sqref="AQ17">
    <cfRule type="containsText" dxfId="4683" priority="5342" operator="containsText" text="DI">
      <formula>NOT(ISERROR(SEARCH("DI",AQ17)))</formula>
    </cfRule>
    <cfRule type="cellIs" dxfId="4682" priority="5343" operator="equal">
      <formula>"RH"</formula>
    </cfRule>
    <cfRule type="cellIs" dxfId="4681" priority="5344" operator="equal">
      <formula>"R"</formula>
    </cfRule>
  </conditionalFormatting>
  <conditionalFormatting sqref="AQ18">
    <cfRule type="containsText" dxfId="4680" priority="5274" operator="containsText" text="DI">
      <formula>NOT(ISERROR(SEARCH("DI",AQ18)))</formula>
    </cfRule>
  </conditionalFormatting>
  <conditionalFormatting sqref="AQ18:AQ19">
    <cfRule type="cellIs" dxfId="4679" priority="5272" operator="equal">
      <formula>"RH"</formula>
    </cfRule>
    <cfRule type="cellIs" dxfId="4678" priority="5273" operator="equal">
      <formula>"R"</formula>
    </cfRule>
  </conditionalFormatting>
  <conditionalFormatting sqref="AQ19">
    <cfRule type="containsText" dxfId="4677" priority="5364" operator="containsText" text="DI">
      <formula>NOT(ISERROR(SEARCH("DI",AQ19)))</formula>
    </cfRule>
  </conditionalFormatting>
  <conditionalFormatting sqref="AQ20 AM20 AI20 AE20">
    <cfRule type="containsText" dxfId="4676" priority="5401" operator="containsText" text="DI">
      <formula>NOT(ISERROR(SEARCH("DI",AE20)))</formula>
    </cfRule>
  </conditionalFormatting>
  <conditionalFormatting sqref="AQ27">
    <cfRule type="cellIs" dxfId="4675" priority="5112" operator="equal">
      <formula>"RH"</formula>
    </cfRule>
    <cfRule type="cellIs" dxfId="4674" priority="5113" operator="equal">
      <formula>"R"</formula>
    </cfRule>
    <cfRule type="containsText" dxfId="4673" priority="5114" operator="containsText" text="DI">
      <formula>NOT(ISERROR(SEARCH("DI",AQ27)))</formula>
    </cfRule>
    <cfRule type="cellIs" dxfId="4672" priority="5115" operator="equal">
      <formula>"RH"</formula>
    </cfRule>
    <cfRule type="cellIs" dxfId="4671" priority="5116" operator="equal">
      <formula>"R"</formula>
    </cfRule>
    <cfRule type="containsText" dxfId="4670" priority="5117" operator="containsText" text="DI">
      <formula>NOT(ISERROR(SEARCH("DI",AQ27)))</formula>
    </cfRule>
    <cfRule type="cellIs" dxfId="4669" priority="5118" operator="equal">
      <formula>"RH"</formula>
    </cfRule>
  </conditionalFormatting>
  <conditionalFormatting sqref="AQ28">
    <cfRule type="containsText" dxfId="4668" priority="5242" operator="containsText" text="DI">
      <formula>NOT(ISERROR(SEARCH("DI",AQ28)))</formula>
    </cfRule>
  </conditionalFormatting>
  <conditionalFormatting sqref="AQ29 AM29 AI29 AE29">
    <cfRule type="containsText" dxfId="4667" priority="5191" operator="containsText" text="DI">
      <formula>NOT(ISERROR(SEARCH("DI",AE29)))</formula>
    </cfRule>
  </conditionalFormatting>
  <conditionalFormatting sqref="AQ30">
    <cfRule type="containsText" dxfId="4666" priority="5185" operator="containsText" text="DI">
      <formula>NOT(ISERROR(SEARCH("DI",AQ30)))</formula>
    </cfRule>
    <cfRule type="cellIs" dxfId="4665" priority="5186" operator="equal">
      <formula>"RH"</formula>
    </cfRule>
    <cfRule type="cellIs" dxfId="4664" priority="5187" operator="equal">
      <formula>"R"</formula>
    </cfRule>
  </conditionalFormatting>
  <conditionalFormatting sqref="AQ31">
    <cfRule type="containsText" dxfId="4663" priority="5120" operator="containsText" text="DI">
      <formula>NOT(ISERROR(SEARCH("DI",AQ31)))</formula>
    </cfRule>
    <cfRule type="cellIs" dxfId="4662" priority="5121" operator="equal">
      <formula>"RH"</formula>
    </cfRule>
    <cfRule type="cellIs" dxfId="4661" priority="5122" operator="equal">
      <formula>"R"</formula>
    </cfRule>
  </conditionalFormatting>
  <conditionalFormatting sqref="AQ32">
    <cfRule type="containsText" dxfId="4660" priority="5094" operator="containsText" text="DI">
      <formula>NOT(ISERROR(SEARCH("DI",AQ32)))</formula>
    </cfRule>
    <cfRule type="cellIs" dxfId="4659" priority="5095" operator="equal">
      <formula>"RH"</formula>
    </cfRule>
    <cfRule type="cellIs" dxfId="4658" priority="5096" operator="equal">
      <formula>"R"</formula>
    </cfRule>
  </conditionalFormatting>
  <conditionalFormatting sqref="AQ34">
    <cfRule type="containsText" dxfId="4657" priority="5169" operator="containsText" text="DI">
      <formula>NOT(ISERROR(SEARCH("DI",AQ34)))</formula>
    </cfRule>
    <cfRule type="cellIs" dxfId="4656" priority="5170" operator="equal">
      <formula>"RH"</formula>
    </cfRule>
    <cfRule type="cellIs" dxfId="4655" priority="5171" operator="equal">
      <formula>"R"</formula>
    </cfRule>
  </conditionalFormatting>
  <conditionalFormatting sqref="AQ35 AQ38">
    <cfRule type="cellIs" dxfId="4654" priority="5091" operator="equal">
      <formula>"RH"</formula>
    </cfRule>
  </conditionalFormatting>
  <conditionalFormatting sqref="AQ35">
    <cfRule type="containsText" dxfId="4653" priority="5093" operator="containsText" text="DI">
      <formula>NOT(ISERROR(SEARCH("DI",AQ35)))</formula>
    </cfRule>
  </conditionalFormatting>
  <conditionalFormatting sqref="AQ35:AQ38">
    <cfRule type="cellIs" dxfId="4652" priority="1268" operator="equal">
      <formula>"R"</formula>
    </cfRule>
  </conditionalFormatting>
  <conditionalFormatting sqref="AQ36:AQ37">
    <cfRule type="cellIs" dxfId="4651" priority="1267" operator="equal">
      <formula>"RH"</formula>
    </cfRule>
    <cfRule type="containsText" dxfId="4650" priority="1269" operator="containsText" text="DI">
      <formula>NOT(ISERROR(SEARCH("DI",AQ36)))</formula>
    </cfRule>
  </conditionalFormatting>
  <conditionalFormatting sqref="AQ44:AQ46">
    <cfRule type="containsText" dxfId="4649" priority="5058" operator="containsText" text="DI">
      <formula>NOT(ISERROR(SEARCH("DI",AQ44)))</formula>
    </cfRule>
  </conditionalFormatting>
  <conditionalFormatting sqref="AQ47">
    <cfRule type="containsText" dxfId="4648" priority="4881" operator="containsText" text="DI">
      <formula>NOT(ISERROR(SEARCH("DI",AQ47)))</formula>
    </cfRule>
    <cfRule type="cellIs" dxfId="4647" priority="4882" operator="equal">
      <formula>"RH"</formula>
    </cfRule>
    <cfRule type="cellIs" dxfId="4646" priority="4883" operator="equal">
      <formula>"R"</formula>
    </cfRule>
    <cfRule type="containsText" dxfId="4645" priority="4884" operator="containsText" text="DI">
      <formula>NOT(ISERROR(SEARCH("DI",AQ47)))</formula>
    </cfRule>
    <cfRule type="cellIs" dxfId="4644" priority="4885" operator="equal">
      <formula>"RH"</formula>
    </cfRule>
    <cfRule type="cellIs" dxfId="4643" priority="4886" operator="equal">
      <formula>"R"</formula>
    </cfRule>
  </conditionalFormatting>
  <conditionalFormatting sqref="AQ47:AQ48">
    <cfRule type="cellIs" dxfId="4642" priority="4879" operator="equal">
      <formula>"RH"</formula>
    </cfRule>
    <cfRule type="cellIs" dxfId="4641" priority="4880" operator="equal">
      <formula>"R"</formula>
    </cfRule>
  </conditionalFormatting>
  <conditionalFormatting sqref="AQ48">
    <cfRule type="containsText" dxfId="4640" priority="4878" operator="containsText" text="DI">
      <formula>NOT(ISERROR(SEARCH("DI",AQ48)))</formula>
    </cfRule>
  </conditionalFormatting>
  <conditionalFormatting sqref="AQ49">
    <cfRule type="containsText" dxfId="4639" priority="4890" operator="containsText" text="DI">
      <formula>NOT(ISERROR(SEARCH("DI",AQ49)))</formula>
    </cfRule>
  </conditionalFormatting>
  <conditionalFormatting sqref="AQ49:AQ50">
    <cfRule type="cellIs" dxfId="4638" priority="4888" operator="equal">
      <formula>"RH"</formula>
    </cfRule>
    <cfRule type="cellIs" dxfId="4637" priority="4889" operator="equal">
      <formula>"R"</formula>
    </cfRule>
  </conditionalFormatting>
  <conditionalFormatting sqref="AQ50">
    <cfRule type="containsText" dxfId="4636" priority="4887" operator="containsText" text="DI">
      <formula>NOT(ISERROR(SEARCH("DI",AQ50)))</formula>
    </cfRule>
  </conditionalFormatting>
  <conditionalFormatting sqref="AQ51">
    <cfRule type="containsText" dxfId="4635" priority="5019" operator="containsText" text="DI">
      <formula>NOT(ISERROR(SEARCH("DI",AQ51)))</formula>
    </cfRule>
  </conditionalFormatting>
  <conditionalFormatting sqref="AQ51:AQ52">
    <cfRule type="cellIs" dxfId="4634" priority="4958" operator="equal">
      <formula>"RH"</formula>
    </cfRule>
    <cfRule type="cellIs" dxfId="4633" priority="4959" operator="equal">
      <formula>"R"</formula>
    </cfRule>
  </conditionalFormatting>
  <conditionalFormatting sqref="AQ52">
    <cfRule type="containsText" dxfId="4632" priority="4957" operator="containsText" text="DI">
      <formula>NOT(ISERROR(SEARCH("DI",AQ52)))</formula>
    </cfRule>
  </conditionalFormatting>
  <conditionalFormatting sqref="AQ53 AQ55">
    <cfRule type="containsText" dxfId="4631" priority="4950" operator="containsText" text="DI">
      <formula>NOT(ISERROR(SEARCH("DI",AQ53)))</formula>
    </cfRule>
  </conditionalFormatting>
  <conditionalFormatting sqref="AQ53:AQ56">
    <cfRule type="cellIs" dxfId="4630" priority="4941" operator="equal">
      <formula>"RH"</formula>
    </cfRule>
    <cfRule type="cellIs" dxfId="4629" priority="4942" operator="equal">
      <formula>"R"</formula>
    </cfRule>
  </conditionalFormatting>
  <conditionalFormatting sqref="AQ54">
    <cfRule type="containsText" dxfId="4628" priority="3786" operator="containsText" text="DI">
      <formula>NOT(ISERROR(SEARCH("DI",AQ54)))</formula>
    </cfRule>
  </conditionalFormatting>
  <conditionalFormatting sqref="AQ56">
    <cfRule type="containsText" dxfId="4627" priority="4943" operator="containsText" text="DI">
      <formula>NOT(ISERROR(SEARCH("DI",AQ56)))</formula>
    </cfRule>
  </conditionalFormatting>
  <conditionalFormatting sqref="AR11:AS11">
    <cfRule type="containsText" dxfId="4626" priority="5383" operator="containsText" text="DI">
      <formula>NOT(ISERROR(SEARCH("DI",AR11)))</formula>
    </cfRule>
    <cfRule type="cellIs" dxfId="4625" priority="5384" operator="equal">
      <formula>"RH"</formula>
    </cfRule>
    <cfRule type="cellIs" dxfId="4624" priority="5385" operator="equal">
      <formula>"R"</formula>
    </cfRule>
  </conditionalFormatting>
  <conditionalFormatting sqref="AT44:AT45">
    <cfRule type="cellIs" dxfId="4623" priority="5056" operator="equal">
      <formula>"RH"</formula>
    </cfRule>
    <cfRule type="cellIs" dxfId="4622" priority="5057" operator="equal">
      <formula>"R"</formula>
    </cfRule>
  </conditionalFormatting>
  <conditionalFormatting sqref="AT47:AT56">
    <cfRule type="cellIs" dxfId="4621" priority="5020" operator="equal">
      <formula>"RH"</formula>
    </cfRule>
    <cfRule type="cellIs" dxfId="4620" priority="5021" operator="equal">
      <formula>"R"</formula>
    </cfRule>
  </conditionalFormatting>
  <conditionalFormatting sqref="AT46:AU46 AP45:AQ46">
    <cfRule type="cellIs" dxfId="4619" priority="5063" operator="equal">
      <formula>"RH"</formula>
    </cfRule>
    <cfRule type="cellIs" dxfId="4618" priority="5064" operator="equal">
      <formula>"R"</formula>
    </cfRule>
  </conditionalFormatting>
  <conditionalFormatting sqref="AU7:AU8 AX7:AY10 AU10">
    <cfRule type="cellIs" dxfId="4617" priority="5484" operator="equal">
      <formula>"RH"</formula>
    </cfRule>
    <cfRule type="cellIs" dxfId="4616" priority="5485" operator="equal">
      <formula>"R"</formula>
    </cfRule>
  </conditionalFormatting>
  <conditionalFormatting sqref="AU7:AU8 AY7:AY10 AU10">
    <cfRule type="containsText" dxfId="4615" priority="5483" operator="containsText" text="DI">
      <formula>NOT(ISERROR(SEARCH("DI",AU7)))</formula>
    </cfRule>
  </conditionalFormatting>
  <conditionalFormatting sqref="AU9">
    <cfRule type="containsText" dxfId="4614" priority="5442" operator="containsText" text="DI">
      <formula>NOT(ISERROR(SEARCH("DI",AU9)))</formula>
    </cfRule>
    <cfRule type="cellIs" dxfId="4613" priority="5443" operator="equal">
      <formula>"RH"</formula>
    </cfRule>
    <cfRule type="cellIs" dxfId="4612" priority="5444" operator="equal">
      <formula>"R"</formula>
    </cfRule>
  </conditionalFormatting>
  <conditionalFormatting sqref="AU11">
    <cfRule type="cellIs" dxfId="4611" priority="5305" operator="equal">
      <formula>"RH"</formula>
    </cfRule>
    <cfRule type="cellIs" dxfId="4610" priority="5306" operator="equal">
      <formula>"R"</formula>
    </cfRule>
    <cfRule type="containsText" dxfId="4609" priority="5307" operator="containsText" text="DI">
      <formula>NOT(ISERROR(SEARCH("DI",AU11)))</formula>
    </cfRule>
    <cfRule type="cellIs" dxfId="4608" priority="5308" operator="equal">
      <formula>"RH"</formula>
    </cfRule>
    <cfRule type="cellIs" dxfId="4607" priority="5309" operator="equal">
      <formula>"R"</formula>
    </cfRule>
    <cfRule type="containsText" dxfId="4606" priority="5310" operator="containsText" text="DI">
      <formula>NOT(ISERROR(SEARCH("DI",AU11)))</formula>
    </cfRule>
  </conditionalFormatting>
  <conditionalFormatting sqref="AU11:AU12">
    <cfRule type="cellIs" dxfId="4605" priority="5311" operator="equal">
      <formula>"RH"</formula>
    </cfRule>
    <cfRule type="cellIs" dxfId="4604" priority="5312" operator="equal">
      <formula>"R"</formula>
    </cfRule>
  </conditionalFormatting>
  <conditionalFormatting sqref="AU12">
    <cfRule type="containsText" dxfId="4603" priority="5313" operator="containsText" text="DI">
      <formula>NOT(ISERROR(SEARCH("DI",AU12)))</formula>
    </cfRule>
  </conditionalFormatting>
  <conditionalFormatting sqref="AU13:AU14">
    <cfRule type="containsText" dxfId="4602" priority="5466" operator="containsText" text="DI">
      <formula>NOT(ISERROR(SEARCH("DI",AU13)))</formula>
    </cfRule>
  </conditionalFormatting>
  <conditionalFormatting sqref="AU15">
    <cfRule type="containsText" dxfId="4601" priority="5375" operator="containsText" text="DI">
      <formula>NOT(ISERROR(SEARCH("DI",AU15)))</formula>
    </cfRule>
  </conditionalFormatting>
  <conditionalFormatting sqref="AU15:AU17">
    <cfRule type="cellIs" dxfId="4600" priority="5318" operator="equal">
      <formula>"RH"</formula>
    </cfRule>
    <cfRule type="cellIs" dxfId="4599" priority="5319" operator="equal">
      <formula>"R"</formula>
    </cfRule>
  </conditionalFormatting>
  <conditionalFormatting sqref="AU16">
    <cfRule type="containsText" dxfId="4598" priority="5427" operator="containsText" text="DI">
      <formula>NOT(ISERROR(SEARCH("DI",AU16)))</formula>
    </cfRule>
  </conditionalFormatting>
  <conditionalFormatting sqref="AU17">
    <cfRule type="containsText" dxfId="4597" priority="5317" operator="containsText" text="DI">
      <formula>NOT(ISERROR(SEARCH("DI",AU17)))</formula>
    </cfRule>
  </conditionalFormatting>
  <conditionalFormatting sqref="AU18">
    <cfRule type="containsText" dxfId="4596" priority="5314" operator="containsText" text="DI">
      <formula>NOT(ISERROR(SEARCH("DI",AU18)))</formula>
    </cfRule>
    <cfRule type="cellIs" dxfId="4595" priority="5315" operator="equal">
      <formula>"RH"</formula>
    </cfRule>
    <cfRule type="cellIs" dxfId="4594" priority="5316" operator="equal">
      <formula>"R"</formula>
    </cfRule>
  </conditionalFormatting>
  <conditionalFormatting sqref="AU19 AI19">
    <cfRule type="containsText" dxfId="4593" priority="5424" operator="containsText" text="DI">
      <formula>NOT(ISERROR(SEARCH("DI",AI19)))</formula>
    </cfRule>
  </conditionalFormatting>
  <conditionalFormatting sqref="AU20 AY20">
    <cfRule type="cellIs" dxfId="4592" priority="5451" operator="equal">
      <formula>"RH"</formula>
    </cfRule>
    <cfRule type="cellIs" dxfId="4591" priority="5452" operator="equal">
      <formula>"R"</formula>
    </cfRule>
  </conditionalFormatting>
  <conditionalFormatting sqref="AU26 AQ26 AM26 AI26 AE26">
    <cfRule type="containsText" dxfId="4590" priority="5213" operator="containsText" text="DI">
      <formula>NOT(ISERROR(SEARCH("DI",AE26)))</formula>
    </cfRule>
  </conditionalFormatting>
  <conditionalFormatting sqref="AU27">
    <cfRule type="containsText" dxfId="4589" priority="5227" operator="containsText" text="DI">
      <formula>NOT(ISERROR(SEARCH("DI",AU27)))</formula>
    </cfRule>
    <cfRule type="cellIs" dxfId="4588" priority="5228" operator="equal">
      <formula>"RH"</formula>
    </cfRule>
    <cfRule type="cellIs" dxfId="4587" priority="5229" operator="equal">
      <formula>"R"</formula>
    </cfRule>
  </conditionalFormatting>
  <conditionalFormatting sqref="AU28">
    <cfRule type="containsText" dxfId="4586" priority="5224" operator="containsText" text="DI">
      <formula>NOT(ISERROR(SEARCH("DI",AU28)))</formula>
    </cfRule>
    <cfRule type="cellIs" dxfId="4585" priority="5225" operator="equal">
      <formula>"RH"</formula>
    </cfRule>
    <cfRule type="cellIs" dxfId="4584" priority="5226" operator="equal">
      <formula>"R"</formula>
    </cfRule>
  </conditionalFormatting>
  <conditionalFormatting sqref="AU29">
    <cfRule type="containsText" dxfId="4583" priority="5188" operator="containsText" text="DI">
      <formula>NOT(ISERROR(SEARCH("DI",AU29)))</formula>
    </cfRule>
    <cfRule type="cellIs" dxfId="4582" priority="5189" operator="equal">
      <formula>"RH"</formula>
    </cfRule>
    <cfRule type="cellIs" dxfId="4581" priority="5190" operator="equal">
      <formula>"R"</formula>
    </cfRule>
  </conditionalFormatting>
  <conditionalFormatting sqref="AU30">
    <cfRule type="containsText" dxfId="4580" priority="5182" operator="containsText" text="DI">
      <formula>NOT(ISERROR(SEARCH("DI",AU30)))</formula>
    </cfRule>
    <cfRule type="cellIs" dxfId="4579" priority="5183" operator="equal">
      <formula>"RH"</formula>
    </cfRule>
    <cfRule type="cellIs" dxfId="4578" priority="5184" operator="equal">
      <formula>"R"</formula>
    </cfRule>
  </conditionalFormatting>
  <conditionalFormatting sqref="AU31">
    <cfRule type="containsText" dxfId="4577" priority="5100" operator="containsText" text="DI">
      <formula>NOT(ISERROR(SEARCH("DI",AU31)))</formula>
    </cfRule>
    <cfRule type="cellIs" dxfId="4576" priority="5101" operator="equal">
      <formula>"RH"</formula>
    </cfRule>
    <cfRule type="cellIs" dxfId="4575" priority="5102" operator="equal">
      <formula>"R"</formula>
    </cfRule>
  </conditionalFormatting>
  <conditionalFormatting sqref="AU33">
    <cfRule type="containsText" dxfId="4574" priority="5097" operator="containsText" text="DI">
      <formula>NOT(ISERROR(SEARCH("DI",AU33)))</formula>
    </cfRule>
    <cfRule type="cellIs" dxfId="4573" priority="5098" operator="equal">
      <formula>"RH"</formula>
    </cfRule>
    <cfRule type="cellIs" dxfId="4572" priority="5099" operator="equal">
      <formula>"R"</formula>
    </cfRule>
  </conditionalFormatting>
  <conditionalFormatting sqref="AU34">
    <cfRule type="cellIs" dxfId="4571" priority="5083" operator="equal">
      <formula>"RH"</formula>
    </cfRule>
    <cfRule type="cellIs" dxfId="4570" priority="5084" operator="equal">
      <formula>"R"</formula>
    </cfRule>
    <cfRule type="containsText" dxfId="4569" priority="5085" operator="containsText" text="DI">
      <formula>NOT(ISERROR(SEARCH("DI",AU34)))</formula>
    </cfRule>
    <cfRule type="cellIs" dxfId="4568" priority="5086" operator="equal">
      <formula>"RH"</formula>
    </cfRule>
    <cfRule type="cellIs" dxfId="4567" priority="5087" operator="equal">
      <formula>"R"</formula>
    </cfRule>
    <cfRule type="containsText" dxfId="4566" priority="5088" operator="containsText" text="DI">
      <formula>NOT(ISERROR(SEARCH("DI",AU34)))</formula>
    </cfRule>
    <cfRule type="cellIs" dxfId="4565" priority="5089" operator="equal">
      <formula>"RH"</formula>
    </cfRule>
    <cfRule type="cellIs" dxfId="4564" priority="5090" operator="equal">
      <formula>"R"</formula>
    </cfRule>
  </conditionalFormatting>
  <conditionalFormatting sqref="AU35:AU37">
    <cfRule type="containsText" dxfId="4563" priority="5252" operator="containsText" text="DI">
      <formula>NOT(ISERROR(SEARCH("DI",AU35)))</formula>
    </cfRule>
  </conditionalFormatting>
  <conditionalFormatting sqref="AU38 AQ38 AM38 AI38">
    <cfRule type="containsText" dxfId="4562" priority="5108" operator="containsText" text="DI">
      <formula>NOT(ISERROR(SEARCH("DI",AI38)))</formula>
    </cfRule>
  </conditionalFormatting>
  <conditionalFormatting sqref="AU45:AU46">
    <cfRule type="containsText" dxfId="4561" priority="4990" operator="containsText" text="DI">
      <formula>NOT(ISERROR(SEARCH("DI",AU45)))</formula>
    </cfRule>
    <cfRule type="containsText" dxfId="4560" priority="4991" operator="containsText" text="DI">
      <formula>NOT(ISERROR(SEARCH("DI",AU45)))</formula>
    </cfRule>
    <cfRule type="cellIs" dxfId="4559" priority="4992" operator="equal">
      <formula>"RH"</formula>
    </cfRule>
    <cfRule type="cellIs" dxfId="4558" priority="4993" operator="equal">
      <formula>"R"</formula>
    </cfRule>
    <cfRule type="containsText" dxfId="4557" priority="5053" operator="containsText" text="DI">
      <formula>NOT(ISERROR(SEARCH("DI",AU45)))</formula>
    </cfRule>
  </conditionalFormatting>
  <conditionalFormatting sqref="AU46">
    <cfRule type="containsText" dxfId="4556" priority="5062" operator="containsText" text="DI">
      <formula>NOT(ISERROR(SEARCH("DI",AU46)))</formula>
    </cfRule>
  </conditionalFormatting>
  <conditionalFormatting sqref="AU47">
    <cfRule type="containsText" dxfId="4555" priority="4872" operator="containsText" text="DI">
      <formula>NOT(ISERROR(SEARCH("DI",AU47)))</formula>
    </cfRule>
    <cfRule type="cellIs" dxfId="4554" priority="4873" operator="equal">
      <formula>"RH"</formula>
    </cfRule>
    <cfRule type="cellIs" dxfId="4553" priority="4874" operator="equal">
      <formula>"R"</formula>
    </cfRule>
    <cfRule type="containsText" dxfId="4552" priority="4875" operator="containsText" text="DI">
      <formula>NOT(ISERROR(SEARCH("DI",AU47)))</formula>
    </cfRule>
    <cfRule type="cellIs" dxfId="4551" priority="4876" operator="equal">
      <formula>"RH"</formula>
    </cfRule>
    <cfRule type="cellIs" dxfId="4550" priority="4877" operator="equal">
      <formula>"R"</formula>
    </cfRule>
  </conditionalFormatting>
  <conditionalFormatting sqref="AU47:AU48">
    <cfRule type="cellIs" dxfId="4549" priority="4870" operator="equal">
      <formula>"RH"</formula>
    </cfRule>
    <cfRule type="cellIs" dxfId="4548" priority="4871" operator="equal">
      <formula>"R"</formula>
    </cfRule>
  </conditionalFormatting>
  <conditionalFormatting sqref="AU48">
    <cfRule type="containsText" dxfId="4547" priority="4869" operator="containsText" text="DI">
      <formula>NOT(ISERROR(SEARCH("DI",AU48)))</formula>
    </cfRule>
  </conditionalFormatting>
  <conditionalFormatting sqref="AU49">
    <cfRule type="containsText" dxfId="4546" priority="4868" operator="containsText" text="DI">
      <formula>NOT(ISERROR(SEARCH("DI",AU49)))</formula>
    </cfRule>
  </conditionalFormatting>
  <conditionalFormatting sqref="AU49:AU51">
    <cfRule type="cellIs" dxfId="4545" priority="4866" operator="equal">
      <formula>"RH"</formula>
    </cfRule>
    <cfRule type="cellIs" dxfId="4544" priority="4867" operator="equal">
      <formula>"R"</formula>
    </cfRule>
  </conditionalFormatting>
  <conditionalFormatting sqref="AU50">
    <cfRule type="containsText" dxfId="4543" priority="5013" operator="containsText" text="DI">
      <formula>NOT(ISERROR(SEARCH("DI",AU50)))</formula>
    </cfRule>
    <cfRule type="cellIs" dxfId="4542" priority="5014" operator="equal">
      <formula>"RH"</formula>
    </cfRule>
    <cfRule type="cellIs" dxfId="4541" priority="5015" operator="equal">
      <formula>"R"</formula>
    </cfRule>
    <cfRule type="containsText" dxfId="4540" priority="5016" operator="containsText" text="DI">
      <formula>NOT(ISERROR(SEARCH("DI",AU50)))</formula>
    </cfRule>
    <cfRule type="cellIs" dxfId="4539" priority="5017" operator="equal">
      <formula>"RH"</formula>
    </cfRule>
    <cfRule type="cellIs" dxfId="4538" priority="5018" operator="equal">
      <formula>"R"</formula>
    </cfRule>
  </conditionalFormatting>
  <conditionalFormatting sqref="AU51">
    <cfRule type="containsText" dxfId="4537" priority="4865" operator="containsText" text="DI">
      <formula>NOT(ISERROR(SEARCH("DI",AU51)))</formula>
    </cfRule>
  </conditionalFormatting>
  <conditionalFormatting sqref="AU52">
    <cfRule type="containsText" dxfId="4536" priority="4952" operator="containsText" text="DI">
      <formula>NOT(ISERROR(SEARCH("DI",AU52)))</formula>
    </cfRule>
    <cfRule type="containsText" dxfId="4535" priority="4953" operator="containsText" text="DI">
      <formula>NOT(ISERROR(SEARCH("DI",AU52)))</formula>
    </cfRule>
    <cfRule type="containsText" dxfId="4534" priority="4956" operator="containsText" text="DI">
      <formula>NOT(ISERROR(SEARCH("DI",AU52)))</formula>
    </cfRule>
  </conditionalFormatting>
  <conditionalFormatting sqref="AU52:AU53 AU55">
    <cfRule type="cellIs" dxfId="4533" priority="4954" operator="equal">
      <formula>"RH"</formula>
    </cfRule>
  </conditionalFormatting>
  <conditionalFormatting sqref="AU52:AU53">
    <cfRule type="cellIs" dxfId="4532" priority="4955" operator="equal">
      <formula>"R"</formula>
    </cfRule>
  </conditionalFormatting>
  <conditionalFormatting sqref="AU53 AU55">
    <cfRule type="containsText" dxfId="4531" priority="5037" operator="containsText" text="DI">
      <formula>NOT(ISERROR(SEARCH("DI",AU53)))</formula>
    </cfRule>
  </conditionalFormatting>
  <conditionalFormatting sqref="AU54">
    <cfRule type="cellIs" dxfId="4530" priority="3783" operator="equal">
      <formula>"RH"</formula>
    </cfRule>
  </conditionalFormatting>
  <conditionalFormatting sqref="AU54:AU56">
    <cfRule type="cellIs" dxfId="4529" priority="3784" operator="equal">
      <formula>"R"</formula>
    </cfRule>
  </conditionalFormatting>
  <conditionalFormatting sqref="AU56">
    <cfRule type="cellIs" dxfId="4528" priority="4938" operator="equal">
      <formula>"RH"</formula>
    </cfRule>
  </conditionalFormatting>
  <conditionalFormatting sqref="AV11:AW12">
    <cfRule type="containsText" dxfId="4527" priority="5386" operator="containsText" text="DI">
      <formula>NOT(ISERROR(SEARCH("DI",AV11)))</formula>
    </cfRule>
    <cfRule type="cellIs" dxfId="4526" priority="5387" operator="equal">
      <formula>"RH"</formula>
    </cfRule>
    <cfRule type="cellIs" dxfId="4525" priority="5388" operator="equal">
      <formula>"R"</formula>
    </cfRule>
  </conditionalFormatting>
  <conditionalFormatting sqref="AX26:AX31 AX32:AY32 AX33:AX38">
    <cfRule type="cellIs" dxfId="4524" priority="5217" operator="equal">
      <formula>"RH"</formula>
    </cfRule>
  </conditionalFormatting>
  <conditionalFormatting sqref="AX33:AX38">
    <cfRule type="cellIs" dxfId="4523" priority="5194" operator="equal">
      <formula>"R"</formula>
    </cfRule>
  </conditionalFormatting>
  <conditionalFormatting sqref="AX44:AX47">
    <cfRule type="cellIs" dxfId="4522" priority="5054" operator="equal">
      <formula>"RH"</formula>
    </cfRule>
    <cfRule type="cellIs" dxfId="4521" priority="5055" operator="equal">
      <formula>"R"</formula>
    </cfRule>
  </conditionalFormatting>
  <conditionalFormatting sqref="AX49:AX56">
    <cfRule type="cellIs" dxfId="4520" priority="5032" operator="equal">
      <formula>"RH"</formula>
    </cfRule>
    <cfRule type="cellIs" dxfId="4519" priority="5033" operator="equal">
      <formula>"R"</formula>
    </cfRule>
  </conditionalFormatting>
  <conditionalFormatting sqref="AX11:AY11 AY12">
    <cfRule type="cellIs" dxfId="4518" priority="5464" operator="equal">
      <formula>"RH"</formula>
    </cfRule>
    <cfRule type="cellIs" dxfId="4517" priority="5465" operator="equal">
      <formula>"R"</formula>
    </cfRule>
  </conditionalFormatting>
  <conditionalFormatting sqref="AX29:AY29">
    <cfRule type="cellIs" dxfId="4516" priority="5249" operator="equal">
      <formula>"R"</formula>
    </cfRule>
  </conditionalFormatting>
  <conditionalFormatting sqref="AX30:AY32">
    <cfRule type="cellIs" dxfId="4515" priority="5078" operator="equal">
      <formula>"R"</formula>
    </cfRule>
  </conditionalFormatting>
  <conditionalFormatting sqref="AY15">
    <cfRule type="containsText" dxfId="4514" priority="5257" operator="containsText" text="DI">
      <formula>NOT(ISERROR(SEARCH("DI",AY15)))</formula>
    </cfRule>
    <cfRule type="cellIs" dxfId="4513" priority="5258" operator="equal">
      <formula>"RH"</formula>
    </cfRule>
    <cfRule type="cellIs" dxfId="4512" priority="5259" operator="equal">
      <formula>"R"</formula>
    </cfRule>
    <cfRule type="containsText" dxfId="4511" priority="5260" operator="containsText" text="DI">
      <formula>NOT(ISERROR(SEARCH("DI",AY15)))</formula>
    </cfRule>
    <cfRule type="cellIs" dxfId="4510" priority="5261" operator="equal">
      <formula>"RH"</formula>
    </cfRule>
    <cfRule type="cellIs" dxfId="4509" priority="5262" operator="equal">
      <formula>"R"</formula>
    </cfRule>
  </conditionalFormatting>
  <conditionalFormatting sqref="AY16">
    <cfRule type="cellIs" dxfId="4508" priority="5255" operator="equal">
      <formula>"R"</formula>
    </cfRule>
    <cfRule type="cellIs" dxfId="4507" priority="5256" operator="equal">
      <formula>"RH"</formula>
    </cfRule>
  </conditionalFormatting>
  <conditionalFormatting sqref="AY17">
    <cfRule type="containsText" dxfId="4506" priority="5368" operator="containsText" text="DI">
      <formula>NOT(ISERROR(SEARCH("DI",AY17)))</formula>
    </cfRule>
  </conditionalFormatting>
  <conditionalFormatting sqref="AY17:AY19">
    <cfRule type="cellIs" dxfId="4505" priority="5267" operator="equal">
      <formula>"RH"</formula>
    </cfRule>
  </conditionalFormatting>
  <conditionalFormatting sqref="AY18:AY19">
    <cfRule type="cellIs" dxfId="4504" priority="5268" operator="equal">
      <formula>"R"</formula>
    </cfRule>
  </conditionalFormatting>
  <conditionalFormatting sqref="AY19">
    <cfRule type="containsText" dxfId="4503" priority="5263" operator="containsText" text="DI">
      <formula>NOT(ISERROR(SEARCH("DI",AY19)))</formula>
    </cfRule>
    <cfRule type="cellIs" dxfId="4502" priority="5264" operator="equal">
      <formula>"RH"</formula>
    </cfRule>
    <cfRule type="cellIs" dxfId="4501" priority="5265" operator="equal">
      <formula>"R"</formula>
    </cfRule>
    <cfRule type="containsText" dxfId="4500" priority="5266" operator="containsText" text="DI">
      <formula>NOT(ISERROR(SEARCH("DI",AY19)))</formula>
    </cfRule>
  </conditionalFormatting>
  <conditionalFormatting sqref="AY20 AU20">
    <cfRule type="containsText" dxfId="4499" priority="5450" operator="containsText" text="DI">
      <formula>NOT(ISERROR(SEARCH("DI",AU20)))</formula>
    </cfRule>
  </conditionalFormatting>
  <conditionalFormatting sqref="AY26">
    <cfRule type="containsText" dxfId="4498" priority="5210" operator="containsText" text="DI">
      <formula>NOT(ISERROR(SEARCH("DI",AY26)))</formula>
    </cfRule>
    <cfRule type="cellIs" dxfId="4497" priority="5211" operator="equal">
      <formula>"RH"</formula>
    </cfRule>
    <cfRule type="cellIs" dxfId="4496" priority="5212" operator="equal">
      <formula>"R"</formula>
    </cfRule>
  </conditionalFormatting>
  <conditionalFormatting sqref="AY27">
    <cfRule type="containsText" dxfId="4495" priority="5218" operator="containsText" text="DI">
      <formula>NOT(ISERROR(SEARCH("DI",AY27)))</formula>
    </cfRule>
    <cfRule type="cellIs" dxfId="4494" priority="5219" operator="equal">
      <formula>"RH"</formula>
    </cfRule>
    <cfRule type="cellIs" dxfId="4493" priority="5220" operator="equal">
      <formula>"R"</formula>
    </cfRule>
    <cfRule type="containsText" dxfId="4492" priority="5221" operator="containsText" text="DI">
      <formula>NOT(ISERROR(SEARCH("DI",AY27)))</formula>
    </cfRule>
    <cfRule type="cellIs" dxfId="4491" priority="5222" operator="equal">
      <formula>"RH"</formula>
    </cfRule>
    <cfRule type="cellIs" dxfId="4490" priority="5223" operator="equal">
      <formula>"R"</formula>
    </cfRule>
  </conditionalFormatting>
  <conditionalFormatting sqref="AY28">
    <cfRule type="cellIs" dxfId="4489" priority="5079" operator="equal">
      <formula>"R"</formula>
    </cfRule>
    <cfRule type="cellIs" dxfId="4488" priority="5080" operator="equal">
      <formula>"RH"</formula>
    </cfRule>
  </conditionalFormatting>
  <conditionalFormatting sqref="AY29">
    <cfRule type="containsText" dxfId="4487" priority="5243" operator="containsText" text="DI">
      <formula>NOT(ISERROR(SEARCH("DI",AY29)))</formula>
    </cfRule>
    <cfRule type="cellIs" dxfId="4486" priority="5248" operator="equal">
      <formula>"RH"</formula>
    </cfRule>
  </conditionalFormatting>
  <conditionalFormatting sqref="AY30:AY31">
    <cfRule type="cellIs" dxfId="4485" priority="5077" operator="equal">
      <formula>"RH"</formula>
    </cfRule>
  </conditionalFormatting>
  <conditionalFormatting sqref="AY31">
    <cfRule type="containsText" dxfId="4484" priority="5073" operator="containsText" text="DI">
      <formula>NOT(ISERROR(SEARCH("DI",AY31)))</formula>
    </cfRule>
    <cfRule type="cellIs" dxfId="4483" priority="5074" operator="equal">
      <formula>"RH"</formula>
    </cfRule>
    <cfRule type="cellIs" dxfId="4482" priority="5075" operator="equal">
      <formula>"R"</formula>
    </cfRule>
    <cfRule type="containsText" dxfId="4481" priority="5076" operator="containsText" text="DI">
      <formula>NOT(ISERROR(SEARCH("DI",AY31)))</formula>
    </cfRule>
  </conditionalFormatting>
  <conditionalFormatting sqref="AY33">
    <cfRule type="cellIs" dxfId="4480" priority="5065" operator="equal">
      <formula>"R"</formula>
    </cfRule>
    <cfRule type="cellIs" dxfId="4479" priority="5066" operator="equal">
      <formula>"RH"</formula>
    </cfRule>
  </conditionalFormatting>
  <conditionalFormatting sqref="AY34">
    <cfRule type="containsText" dxfId="4478" priority="5067" operator="containsText" text="DI">
      <formula>NOT(ISERROR(SEARCH("DI",AY34)))</formula>
    </cfRule>
    <cfRule type="cellIs" dxfId="4477" priority="5068" operator="equal">
      <formula>"RH"</formula>
    </cfRule>
    <cfRule type="cellIs" dxfId="4476" priority="5069" operator="equal">
      <formula>"R"</formula>
    </cfRule>
    <cfRule type="containsText" dxfId="4475" priority="5070" operator="containsText" text="DI">
      <formula>NOT(ISERROR(SEARCH("DI",AY34)))</formula>
    </cfRule>
    <cfRule type="cellIs" dxfId="4474" priority="5071" operator="equal">
      <formula>"RH"</formula>
    </cfRule>
    <cfRule type="cellIs" dxfId="4473" priority="5072" operator="equal">
      <formula>"R"</formula>
    </cfRule>
  </conditionalFormatting>
  <conditionalFormatting sqref="AY35:AY37">
    <cfRule type="containsText" dxfId="4472" priority="5165" operator="containsText" text="DI">
      <formula>NOT(ISERROR(SEARCH("DI",AY35)))</formula>
    </cfRule>
    <cfRule type="cellIs" dxfId="4471" priority="5166" operator="equal">
      <formula>"RH"</formula>
    </cfRule>
    <cfRule type="cellIs" dxfId="4470" priority="5167" operator="equal">
      <formula>"R"</formula>
    </cfRule>
  </conditionalFormatting>
  <conditionalFormatting sqref="AY44 AU44 AQ44">
    <cfRule type="containsText" dxfId="4469" priority="4978" operator="containsText" text="DI">
      <formula>NOT(ISERROR(SEARCH("DI",AQ44)))</formula>
    </cfRule>
  </conditionalFormatting>
  <conditionalFormatting sqref="AY44 AU44">
    <cfRule type="containsText" dxfId="4468" priority="4977" operator="containsText" text="DI">
      <formula>NOT(ISERROR(SEARCH("DI",AU44)))</formula>
    </cfRule>
  </conditionalFormatting>
  <conditionalFormatting sqref="AY45">
    <cfRule type="containsText" dxfId="4467" priority="4847" operator="containsText" text="DI">
      <formula>NOT(ISERROR(SEARCH("DI",AY45)))</formula>
    </cfRule>
    <cfRule type="cellIs" dxfId="4466" priority="4848" operator="equal">
      <formula>"RH"</formula>
    </cfRule>
    <cfRule type="cellIs" dxfId="4465" priority="4849" operator="equal">
      <formula>"R"</formula>
    </cfRule>
    <cfRule type="containsText" dxfId="4464" priority="4850" operator="containsText" text="DI">
      <formula>NOT(ISERROR(SEARCH("DI",AY45)))</formula>
    </cfRule>
    <cfRule type="cellIs" dxfId="4463" priority="4851" operator="equal">
      <formula>"RH"</formula>
    </cfRule>
    <cfRule type="cellIs" dxfId="4462" priority="4852" operator="equal">
      <formula>"R"</formula>
    </cfRule>
  </conditionalFormatting>
  <conditionalFormatting sqref="AY46">
    <cfRule type="containsText" dxfId="4461" priority="4972" operator="containsText" text="DI">
      <formula>NOT(ISERROR(SEARCH("DI",AY46)))</formula>
    </cfRule>
    <cfRule type="cellIs" dxfId="4460" priority="4973" operator="equal">
      <formula>"RH"</formula>
    </cfRule>
    <cfRule type="cellIs" dxfId="4459" priority="4974" operator="equal">
      <formula>"R"</formula>
    </cfRule>
  </conditionalFormatting>
  <conditionalFormatting sqref="AY47">
    <cfRule type="containsText" dxfId="4458" priority="4967" operator="containsText" text="DI">
      <formula>NOT(ISERROR(SEARCH("DI",AY47)))</formula>
    </cfRule>
    <cfRule type="cellIs" dxfId="4457" priority="4968" operator="equal">
      <formula>"RH"</formula>
    </cfRule>
    <cfRule type="cellIs" dxfId="4456" priority="4969" operator="equal">
      <formula>"R"</formula>
    </cfRule>
  </conditionalFormatting>
  <conditionalFormatting sqref="AY49:AY50">
    <cfRule type="cellIs" dxfId="4455" priority="4845" operator="equal">
      <formula>"R"</formula>
    </cfRule>
    <cfRule type="cellIs" dxfId="4454" priority="4846" operator="equal">
      <formula>"RH"</formula>
    </cfRule>
  </conditionalFormatting>
  <conditionalFormatting sqref="AY50">
    <cfRule type="containsText" dxfId="4453" priority="4964" operator="containsText" text="DI">
      <formula>NOT(ISERROR(SEARCH("DI",AY50)))</formula>
    </cfRule>
  </conditionalFormatting>
  <conditionalFormatting sqref="AY51 AX48:AY48">
    <cfRule type="cellIs" dxfId="4452" priority="5043" operator="equal">
      <formula>"RH"</formula>
    </cfRule>
    <cfRule type="cellIs" dxfId="4451" priority="5044" operator="equal">
      <formula>"R"</formula>
    </cfRule>
  </conditionalFormatting>
  <conditionalFormatting sqref="AY51">
    <cfRule type="containsText" dxfId="4450" priority="5004" operator="containsText" text="DI">
      <formula>NOT(ISERROR(SEARCH("DI",AY51)))</formula>
    </cfRule>
    <cfRule type="containsText" dxfId="4449" priority="5005" operator="containsText" text="DI">
      <formula>NOT(ISERROR(SEARCH("DI",AY51)))</formula>
    </cfRule>
    <cfRule type="cellIs" dxfId="4448" priority="5006" operator="equal">
      <formula>"RH"</formula>
    </cfRule>
    <cfRule type="cellIs" dxfId="4447" priority="5007" operator="equal">
      <formula>"R"</formula>
    </cfRule>
    <cfRule type="containsText" dxfId="4446" priority="5008" operator="containsText" text="DI">
      <formula>NOT(ISERROR(SEARCH("DI",AY51)))</formula>
    </cfRule>
    <cfRule type="containsText" dxfId="4445" priority="5042" operator="containsText" text="DI">
      <formula>NOT(ISERROR(SEARCH("DI",AY51)))</formula>
    </cfRule>
  </conditionalFormatting>
  <conditionalFormatting sqref="AY52">
    <cfRule type="containsText" dxfId="4444" priority="4853" operator="containsText" text="DI">
      <formula>NOT(ISERROR(SEARCH("DI",AY52)))</formula>
    </cfRule>
    <cfRule type="cellIs" dxfId="4443" priority="4854" operator="equal">
      <formula>"RH"</formula>
    </cfRule>
    <cfRule type="cellIs" dxfId="4442" priority="4855" operator="equal">
      <formula>"R"</formula>
    </cfRule>
    <cfRule type="containsText" dxfId="4441" priority="4856" operator="containsText" text="DI">
      <formula>NOT(ISERROR(SEARCH("DI",AY52)))</formula>
    </cfRule>
    <cfRule type="cellIs" dxfId="4440" priority="4857" operator="equal">
      <formula>"RH"</formula>
    </cfRule>
    <cfRule type="cellIs" dxfId="4439" priority="4858" operator="equal">
      <formula>"R"</formula>
    </cfRule>
  </conditionalFormatting>
  <conditionalFormatting sqref="AY53:AY56">
    <cfRule type="cellIs" dxfId="4438" priority="4843" operator="equal">
      <formula>"R"</formula>
    </cfRule>
    <cfRule type="cellIs" dxfId="4437" priority="4844" operator="equal">
      <formula>"RH"</formula>
    </cfRule>
  </conditionalFormatting>
  <conditionalFormatting sqref="AY54 AU54">
    <cfRule type="containsText" dxfId="4436" priority="3785" operator="containsText" text="DI">
      <formula>NOT(ISERROR(SEARCH("DI",AU54)))</formula>
    </cfRule>
  </conditionalFormatting>
  <conditionalFormatting sqref="AY56 AU56">
    <cfRule type="containsText" dxfId="4435" priority="4940" operator="containsText" text="DI">
      <formula>NOT(ISERROR(SEARCH("DI",AU56)))</formula>
    </cfRule>
  </conditionalFormatting>
  <conditionalFormatting sqref="AY38:BA38">
    <cfRule type="cellIs" dxfId="4434" priority="5104" operator="equal">
      <formula>"RH"</formula>
    </cfRule>
    <cfRule type="cellIs" dxfId="4433" priority="5105" operator="equal">
      <formula>"R"</formula>
    </cfRule>
  </conditionalFormatting>
  <conditionalFormatting sqref="AZ26:BA37 AJ26:AK38 AN26:AO38 AR26:AS38 AV26:AW38">
    <cfRule type="cellIs" dxfId="4432" priority="5205" operator="equal">
      <formula>"RH"</formula>
    </cfRule>
    <cfRule type="cellIs" dxfId="4431" priority="5206" operator="equal">
      <formula>"R"</formula>
    </cfRule>
  </conditionalFormatting>
  <conditionalFormatting sqref="AZ38:BA38">
    <cfRule type="containsText" dxfId="4430" priority="5103" operator="containsText" text="DI">
      <formula>NOT(ISERROR(SEARCH("DI",AZ38)))</formula>
    </cfRule>
  </conditionalFormatting>
  <conditionalFormatting sqref="BB53:BB56 BF53:BF56">
    <cfRule type="cellIs" dxfId="4429" priority="5035" operator="equal">
      <formula>"RH"</formula>
    </cfRule>
    <cfRule type="cellIs" dxfId="4428" priority="5036" operator="equal">
      <formula>"R"</formula>
    </cfRule>
  </conditionalFormatting>
  <conditionalFormatting sqref="BB35:BC35 BB36:BB37">
    <cfRule type="cellIs" dxfId="4427" priority="5081" operator="equal">
      <formula>"RH"</formula>
    </cfRule>
  </conditionalFormatting>
  <conditionalFormatting sqref="BB35:BC37">
    <cfRule type="cellIs" dxfId="4426" priority="1265" operator="equal">
      <formula>"R"</formula>
    </cfRule>
  </conditionalFormatting>
  <conditionalFormatting sqref="BB44:BC44">
    <cfRule type="cellIs" dxfId="4425" priority="4863" operator="equal">
      <formula>"RH"</formula>
    </cfRule>
    <cfRule type="cellIs" dxfId="4424" priority="4864" operator="equal">
      <formula>"R"</formula>
    </cfRule>
  </conditionalFormatting>
  <conditionalFormatting sqref="BB46:BC46">
    <cfRule type="cellIs" dxfId="4423" priority="4859" operator="equal">
      <formula>"RH"</formula>
    </cfRule>
    <cfRule type="cellIs" dxfId="4422" priority="4860" operator="equal">
      <formula>"R"</formula>
    </cfRule>
  </conditionalFormatting>
  <conditionalFormatting sqref="BB48:BE48">
    <cfRule type="cellIs" dxfId="4421" priority="5011" operator="equal">
      <formula>"RH"</formula>
    </cfRule>
    <cfRule type="cellIs" dxfId="4420" priority="5012" operator="equal">
      <formula>"R"</formula>
    </cfRule>
  </conditionalFormatting>
  <conditionalFormatting sqref="BB49:BE49">
    <cfRule type="cellIs" dxfId="4419" priority="5049" operator="equal">
      <formula>"RH"</formula>
    </cfRule>
    <cfRule type="cellIs" dxfId="4418" priority="5050" operator="equal">
      <formula>"R"</formula>
    </cfRule>
  </conditionalFormatting>
  <conditionalFormatting sqref="BB7:BF20">
    <cfRule type="cellIs" dxfId="4417" priority="5405" operator="equal">
      <formula>"RH"</formula>
    </cfRule>
    <cfRule type="cellIs" dxfId="4416" priority="5406" operator="equal">
      <formula>"R"</formula>
    </cfRule>
  </conditionalFormatting>
  <conditionalFormatting sqref="BB26:BF34 BB38:BF38">
    <cfRule type="cellIs" dxfId="4415" priority="5202" operator="equal">
      <formula>"RH"</formula>
    </cfRule>
    <cfRule type="cellIs" dxfId="4414" priority="5203" operator="equal">
      <formula>"R"</formula>
    </cfRule>
  </conditionalFormatting>
  <conditionalFormatting sqref="BB50:BF52">
    <cfRule type="cellIs" dxfId="4413" priority="5009" operator="equal">
      <formula>"RH"</formula>
    </cfRule>
    <cfRule type="cellIs" dxfId="4412" priority="5010" operator="equal">
      <formula>"R"</formula>
    </cfRule>
  </conditionalFormatting>
  <conditionalFormatting sqref="BC36:BC37">
    <cfRule type="cellIs" dxfId="4411" priority="1264" operator="equal">
      <formula>"RH"</formula>
    </cfRule>
    <cfRule type="containsText" dxfId="4410" priority="1266" operator="containsText" text="DI">
      <formula>NOT(ISERROR(SEARCH("DI",BC36)))</formula>
    </cfRule>
  </conditionalFormatting>
  <conditionalFormatting sqref="BC44">
    <cfRule type="containsText" dxfId="4409" priority="4861" operator="containsText" text="DI">
      <formula>NOT(ISERROR(SEARCH("DI",BC44)))</formula>
    </cfRule>
    <cfRule type="containsText" dxfId="4408" priority="4862" operator="containsText" text="DI">
      <formula>NOT(ISERROR(SEARCH("DI",BC44)))</formula>
    </cfRule>
  </conditionalFormatting>
  <conditionalFormatting sqref="BC28:BE28 AH26:AH38">
    <cfRule type="cellIs" dxfId="4407" priority="5246" operator="equal">
      <formula>"RH"</formula>
    </cfRule>
    <cfRule type="cellIs" dxfId="4406" priority="5247" operator="equal">
      <formula>"R"</formula>
    </cfRule>
  </conditionalFormatting>
  <conditionalFormatting sqref="BC49:BE49">
    <cfRule type="containsText" dxfId="4405" priority="5048" operator="containsText" text="DI">
      <formula>NOT(ISERROR(SEARCH("DI",BC49)))</formula>
    </cfRule>
  </conditionalFormatting>
  <conditionalFormatting sqref="BC53:BE53 BC55:BE55">
    <cfRule type="cellIs" dxfId="4404" priority="4995" operator="equal">
      <formula>"RH"</formula>
    </cfRule>
    <cfRule type="cellIs" dxfId="4403" priority="4996" operator="equal">
      <formula>"R"</formula>
    </cfRule>
    <cfRule type="containsText" dxfId="4402" priority="4997" operator="containsText" text="DI">
      <formula>NOT(ISERROR(SEARCH("DI",BC53)))</formula>
    </cfRule>
  </conditionalFormatting>
  <conditionalFormatting sqref="BC54:BE54">
    <cfRule type="containsText" dxfId="4401" priority="3791" operator="containsText" text="DI">
      <formula>NOT(ISERROR(SEARCH("DI",BC54)))</formula>
    </cfRule>
    <cfRule type="cellIs" dxfId="4400" priority="3792" operator="equal">
      <formula>"RH"</formula>
    </cfRule>
    <cfRule type="cellIs" dxfId="4399" priority="3793" operator="equal">
      <formula>"R"</formula>
    </cfRule>
  </conditionalFormatting>
  <conditionalFormatting sqref="BC56:BE56">
    <cfRule type="containsText" dxfId="4398" priority="5001" operator="containsText" text="DI">
      <formula>NOT(ISERROR(SEARCH("DI",BC56)))</formula>
    </cfRule>
    <cfRule type="cellIs" dxfId="4397" priority="5002" operator="equal">
      <formula>"RH"</formula>
    </cfRule>
    <cfRule type="cellIs" dxfId="4396" priority="5003" operator="equal">
      <formula>"R"</formula>
    </cfRule>
  </conditionalFormatting>
  <conditionalFormatting sqref="BD7:BE20">
    <cfRule type="containsText" dxfId="4395" priority="5404" operator="containsText" text="DI">
      <formula>NOT(ISERROR(SEARCH("DI",BD7)))</formula>
    </cfRule>
  </conditionalFormatting>
  <conditionalFormatting sqref="BD35:BE37">
    <cfRule type="containsText" dxfId="4394" priority="5195" operator="containsText" text="DI">
      <formula>NOT(ISERROR(SEARCH("DI",BD35)))</formula>
    </cfRule>
    <cfRule type="cellIs" dxfId="4393" priority="5196" operator="equal">
      <formula>"RH"</formula>
    </cfRule>
    <cfRule type="cellIs" dxfId="4392" priority="5197" operator="equal">
      <formula>"R"</formula>
    </cfRule>
    <cfRule type="containsText" dxfId="4391" priority="5216" operator="containsText" text="DI">
      <formula>NOT(ISERROR(SEARCH("DI",BD35)))</formula>
    </cfRule>
  </conditionalFormatting>
  <conditionalFormatting sqref="BD38:BE38 BD26:BE34">
    <cfRule type="containsText" dxfId="4390" priority="5201" operator="containsText" text="DI">
      <formula>NOT(ISERROR(SEARCH("DI",BD26)))</formula>
    </cfRule>
  </conditionalFormatting>
  <conditionalFormatting sqref="BD44:BE56">
    <cfRule type="containsText" dxfId="4389" priority="4984" operator="containsText" text="DI">
      <formula>NOT(ISERROR(SEARCH("DI",BD44)))</formula>
    </cfRule>
    <cfRule type="cellIs" dxfId="4388" priority="4985" operator="equal">
      <formula>"RH"</formula>
    </cfRule>
    <cfRule type="cellIs" dxfId="4387" priority="4986" operator="equal">
      <formula>"R"</formula>
    </cfRule>
  </conditionalFormatting>
  <conditionalFormatting sqref="BD44:BF44 BB45:BF45 BD46:BF46 BB47:BF47">
    <cfRule type="cellIs" dxfId="4386" priority="5046" operator="equal">
      <formula>"RH"</formula>
    </cfRule>
    <cfRule type="cellIs" dxfId="4385" priority="5047" operator="equal">
      <formula>"R"</formula>
    </cfRule>
  </conditionalFormatting>
  <conditionalFormatting sqref="BF48:BF49">
    <cfRule type="cellIs" dxfId="4384" priority="5051" operator="equal">
      <formula>"RH"</formula>
    </cfRule>
    <cfRule type="cellIs" dxfId="4383" priority="5052" operator="equal">
      <formula>"R"</formula>
    </cfRule>
  </conditionalFormatting>
  <conditionalFormatting sqref="BG7:BG20">
    <cfRule type="cellIs" dxfId="4382" priority="5489" operator="equal">
      <formula>$L$8</formula>
    </cfRule>
    <cfRule type="cellIs" dxfId="4381" priority="5490" operator="greaterThan">
      <formula>$L$8</formula>
    </cfRule>
  </conditionalFormatting>
  <conditionalFormatting sqref="BG12">
    <cfRule type="cellIs" dxfId="4380" priority="5462" operator="equal">
      <formula>$L$8</formula>
    </cfRule>
    <cfRule type="cellIs" dxfId="4379" priority="5463" operator="greaterThan">
      <formula>$L$8</formula>
    </cfRule>
  </conditionalFormatting>
  <conditionalFormatting sqref="BG26:BG38">
    <cfRule type="cellIs" dxfId="4378" priority="5253" operator="equal">
      <formula>$L$8</formula>
    </cfRule>
    <cfRule type="cellIs" dxfId="4377" priority="5254" operator="greaterThan">
      <formula>$L$8</formula>
    </cfRule>
  </conditionalFormatting>
  <conditionalFormatting sqref="BG44:BG56">
    <cfRule type="cellIs" dxfId="4376" priority="5038" operator="equal">
      <formula>$L$8</formula>
    </cfRule>
    <cfRule type="cellIs" dxfId="4375" priority="5039" operator="greaterThan">
      <formula>$L$8</formula>
    </cfRule>
  </conditionalFormatting>
  <conditionalFormatting sqref="BH7">
    <cfRule type="cellIs" dxfId="4374" priority="4411" operator="equal">
      <formula>"RH"</formula>
    </cfRule>
    <cfRule type="containsText" dxfId="4373" priority="4413" operator="containsText" text="DI">
      <formula>NOT(ISERROR(SEARCH("DI",BH7)))</formula>
    </cfRule>
  </conditionalFormatting>
  <conditionalFormatting sqref="BH7:BH8">
    <cfRule type="cellIs" dxfId="4372" priority="4410" operator="equal">
      <formula>"R"</formula>
    </cfRule>
  </conditionalFormatting>
  <conditionalFormatting sqref="BH8">
    <cfRule type="containsText" dxfId="4371" priority="4408" operator="containsText" text="DI">
      <formula>NOT(ISERROR(SEARCH("DI",BH8)))</formula>
    </cfRule>
    <cfRule type="cellIs" dxfId="4370" priority="4409" operator="equal">
      <formula>"RH"</formula>
    </cfRule>
  </conditionalFormatting>
  <conditionalFormatting sqref="BH9">
    <cfRule type="containsText" dxfId="4369" priority="4424" operator="containsText" text="DI">
      <formula>NOT(ISERROR(SEARCH("DI",BH9)))</formula>
    </cfRule>
    <cfRule type="cellIs" dxfId="4368" priority="4425" operator="equal">
      <formula>"RH"</formula>
    </cfRule>
    <cfRule type="cellIs" dxfId="4367" priority="4426" operator="equal">
      <formula>"R"</formula>
    </cfRule>
  </conditionalFormatting>
  <conditionalFormatting sqref="BH10">
    <cfRule type="cellIs" dxfId="4366" priority="4305" operator="equal">
      <formula>"RH"</formula>
    </cfRule>
    <cfRule type="containsText" dxfId="4365" priority="4307" operator="containsText" text="DI">
      <formula>NOT(ISERROR(SEARCH("DI",BH10)))</formula>
    </cfRule>
  </conditionalFormatting>
  <conditionalFormatting sqref="BH10:BH13">
    <cfRule type="cellIs" dxfId="4364" priority="4269" operator="equal">
      <formula>"R"</formula>
    </cfRule>
  </conditionalFormatting>
  <conditionalFormatting sqref="BH11">
    <cfRule type="cellIs" dxfId="4363" priority="4262" operator="equal">
      <formula>"RH"</formula>
    </cfRule>
    <cfRule type="cellIs" dxfId="4362" priority="4263" operator="equal">
      <formula>"R"</formula>
    </cfRule>
    <cfRule type="containsText" dxfId="4361" priority="4264" operator="containsText" text="DI">
      <formula>NOT(ISERROR(SEARCH("DI",BH11)))</formula>
    </cfRule>
    <cfRule type="cellIs" dxfId="4360" priority="4265" operator="equal">
      <formula>"RH"</formula>
    </cfRule>
    <cfRule type="cellIs" dxfId="4359" priority="4266" operator="equal">
      <formula>"R"</formula>
    </cfRule>
    <cfRule type="containsText" dxfId="4358" priority="4267" operator="containsText" text="DI">
      <formula>NOT(ISERROR(SEARCH("DI",BH11)))</formula>
    </cfRule>
    <cfRule type="cellIs" dxfId="4357" priority="4268" operator="equal">
      <formula>"RH"</formula>
    </cfRule>
  </conditionalFormatting>
  <conditionalFormatting sqref="BH12">
    <cfRule type="cellIs" dxfId="4356" priority="4416" operator="equal">
      <formula>"RH"</formula>
    </cfRule>
    <cfRule type="containsText" dxfId="4355" priority="4418" operator="containsText" text="DI">
      <formula>NOT(ISERROR(SEARCH("DI",BH12)))</formula>
    </cfRule>
    <cfRule type="cellIs" dxfId="4354" priority="4419" operator="equal">
      <formula>"RH"</formula>
    </cfRule>
    <cfRule type="cellIs" dxfId="4353" priority="4420" operator="equal">
      <formula>"R"</formula>
    </cfRule>
    <cfRule type="containsText" dxfId="4352" priority="4421" operator="containsText" text="DI">
      <formula>NOT(ISERROR(SEARCH("DI",BH12)))</formula>
    </cfRule>
    <cfRule type="cellIs" dxfId="4351" priority="4422" operator="equal">
      <formula>"RH"</formula>
    </cfRule>
    <cfRule type="cellIs" dxfId="4350" priority="4423" operator="equal">
      <formula>"R"</formula>
    </cfRule>
  </conditionalFormatting>
  <conditionalFormatting sqref="BH13">
    <cfRule type="cellIs" dxfId="4349" priority="4405" operator="equal">
      <formula>"RH"</formula>
    </cfRule>
    <cfRule type="containsText" dxfId="4348" priority="4407" operator="containsText" text="DI">
      <formula>NOT(ISERROR(SEARCH("DI",BH13)))</formula>
    </cfRule>
  </conditionalFormatting>
  <conditionalFormatting sqref="BH16">
    <cfRule type="containsText" dxfId="4347" priority="4402" operator="containsText" text="DI">
      <formula>NOT(ISERROR(SEARCH("DI",BH16)))</formula>
    </cfRule>
    <cfRule type="cellIs" dxfId="4346" priority="4403" operator="equal">
      <formula>"RH"</formula>
    </cfRule>
  </conditionalFormatting>
  <conditionalFormatting sqref="BH16:BH17">
    <cfRule type="cellIs" dxfId="4345" priority="4404" operator="equal">
      <formula>"R"</formula>
    </cfRule>
  </conditionalFormatting>
  <conditionalFormatting sqref="BH17">
    <cfRule type="cellIs" dxfId="4344" priority="4427" operator="equal">
      <formula>"RH"</formula>
    </cfRule>
  </conditionalFormatting>
  <conditionalFormatting sqref="BH18">
    <cfRule type="containsText" dxfId="4343" priority="4399" operator="containsText" text="DI">
      <formula>NOT(ISERROR(SEARCH("DI",BH18)))</formula>
    </cfRule>
    <cfRule type="cellIs" dxfId="4342" priority="4400" operator="equal">
      <formula>"RH"</formula>
    </cfRule>
    <cfRule type="cellIs" dxfId="4341" priority="4401" operator="equal">
      <formula>"R"</formula>
    </cfRule>
  </conditionalFormatting>
  <conditionalFormatting sqref="BH19">
    <cfRule type="cellIs" dxfId="4340" priority="4308" operator="equal">
      <formula>"RH"</formula>
    </cfRule>
    <cfRule type="cellIs" dxfId="4339" priority="4309" operator="equal">
      <formula>"R"</formula>
    </cfRule>
    <cfRule type="containsText" dxfId="4338" priority="4310" operator="containsText" text="DI">
      <formula>NOT(ISERROR(SEARCH("DI",BH19)))</formula>
    </cfRule>
    <cfRule type="cellIs" dxfId="4337" priority="4311" operator="equal">
      <formula>"RH"</formula>
    </cfRule>
    <cfRule type="cellIs" dxfId="4336" priority="4312" operator="equal">
      <formula>"R"</formula>
    </cfRule>
    <cfRule type="containsText" dxfId="4335" priority="4313" operator="containsText" text="DI">
      <formula>NOT(ISERROR(SEARCH("DI",BH19)))</formula>
    </cfRule>
    <cfRule type="cellIs" dxfId="4334" priority="4314" operator="equal">
      <formula>"RH"</formula>
    </cfRule>
  </conditionalFormatting>
  <conditionalFormatting sqref="BH19:BH20">
    <cfRule type="cellIs" dxfId="4333" priority="4315" operator="equal">
      <formula>"R"</formula>
    </cfRule>
  </conditionalFormatting>
  <conditionalFormatting sqref="BH20">
    <cfRule type="cellIs" dxfId="4332" priority="4414" operator="equal">
      <formula>"RH"</formula>
    </cfRule>
  </conditionalFormatting>
  <conditionalFormatting sqref="BH26 BL26">
    <cfRule type="cellIs" dxfId="4331" priority="4443" operator="equal">
      <formula>"R"</formula>
    </cfRule>
  </conditionalFormatting>
  <conditionalFormatting sqref="BH27">
    <cfRule type="containsText" dxfId="4330" priority="4396" operator="containsText" text="DI">
      <formula>NOT(ISERROR(SEARCH("DI",BH27)))</formula>
    </cfRule>
    <cfRule type="cellIs" dxfId="4329" priority="4397" operator="equal">
      <formula>"RH"</formula>
    </cfRule>
    <cfRule type="cellIs" dxfId="4328" priority="4398" operator="equal">
      <formula>"R"</formula>
    </cfRule>
  </conditionalFormatting>
  <conditionalFormatting sqref="BH28">
    <cfRule type="cellIs" dxfId="4327" priority="4388" operator="equal">
      <formula>"RH"</formula>
    </cfRule>
    <cfRule type="cellIs" dxfId="4326" priority="4389" operator="equal">
      <formula>"R"</formula>
    </cfRule>
    <cfRule type="containsText" dxfId="4325" priority="4390" operator="containsText" text="DI">
      <formula>NOT(ISERROR(SEARCH("DI",BH28)))</formula>
    </cfRule>
    <cfRule type="cellIs" dxfId="4324" priority="4391" operator="equal">
      <formula>"RH"</formula>
    </cfRule>
    <cfRule type="cellIs" dxfId="4323" priority="4392" operator="equal">
      <formula>"R"</formula>
    </cfRule>
    <cfRule type="containsText" dxfId="4322" priority="4393" operator="containsText" text="DI">
      <formula>NOT(ISERROR(SEARCH("DI",BH28)))</formula>
    </cfRule>
    <cfRule type="cellIs" dxfId="4321" priority="4394" operator="equal">
      <formula>"RH"</formula>
    </cfRule>
    <cfRule type="cellIs" dxfId="4320" priority="4395" operator="equal">
      <formula>"R"</formula>
    </cfRule>
  </conditionalFormatting>
  <conditionalFormatting sqref="BH29 BL29 BP29 BT29 BX29 CB29">
    <cfRule type="cellIs" dxfId="4319" priority="4466" operator="equal">
      <formula>"R"</formula>
    </cfRule>
  </conditionalFormatting>
  <conditionalFormatting sqref="BH30">
    <cfRule type="cellIs" dxfId="4318" priority="4380" operator="equal">
      <formula>"RH"</formula>
    </cfRule>
    <cfRule type="containsText" dxfId="4317" priority="4382" operator="containsText" text="DI">
      <formula>NOT(ISERROR(SEARCH("DI",BH30)))</formula>
    </cfRule>
    <cfRule type="cellIs" dxfId="4316" priority="4383" operator="equal">
      <formula>"RH"</formula>
    </cfRule>
    <cfRule type="cellIs" dxfId="4315" priority="4384" operator="equal">
      <formula>"R"</formula>
    </cfRule>
    <cfRule type="containsText" dxfId="4314" priority="4385" operator="containsText" text="DI">
      <formula>NOT(ISERROR(SEARCH("DI",BH30)))</formula>
    </cfRule>
    <cfRule type="cellIs" dxfId="4313" priority="4386" operator="equal">
      <formula>"RH"</formula>
    </cfRule>
    <cfRule type="cellIs" dxfId="4312" priority="4387" operator="equal">
      <formula>"R"</formula>
    </cfRule>
  </conditionalFormatting>
  <conditionalFormatting sqref="BH30:BH31">
    <cfRule type="cellIs" dxfId="4311" priority="4379" operator="equal">
      <formula>"R"</formula>
    </cfRule>
  </conditionalFormatting>
  <conditionalFormatting sqref="BH31">
    <cfRule type="cellIs" dxfId="4310" priority="4372" operator="equal">
      <formula>"RH"</formula>
    </cfRule>
    <cfRule type="containsText" dxfId="4309" priority="4374" operator="containsText" text="DI">
      <formula>NOT(ISERROR(SEARCH("DI",BH31)))</formula>
    </cfRule>
    <cfRule type="cellIs" dxfId="4308" priority="4375" operator="equal">
      <formula>"RH"</formula>
    </cfRule>
    <cfRule type="cellIs" dxfId="4307" priority="4376" operator="equal">
      <formula>"R"</formula>
    </cfRule>
    <cfRule type="containsText" dxfId="4306" priority="4377" operator="containsText" text="DI">
      <formula>NOT(ISERROR(SEARCH("DI",BH31)))</formula>
    </cfRule>
    <cfRule type="cellIs" dxfId="4305" priority="4378" operator="equal">
      <formula>"RH"</formula>
    </cfRule>
  </conditionalFormatting>
  <conditionalFormatting sqref="BH31:BH32">
    <cfRule type="cellIs" dxfId="4304" priority="3322" operator="equal">
      <formula>"R"</formula>
    </cfRule>
  </conditionalFormatting>
  <conditionalFormatting sqref="BH32">
    <cfRule type="cellIs" dxfId="4303" priority="3321" operator="equal">
      <formula>"RH"</formula>
    </cfRule>
    <cfRule type="containsText" dxfId="4302" priority="3323" operator="containsText" text="DI">
      <formula>NOT(ISERROR(SEARCH("DI",BH32)))</formula>
    </cfRule>
  </conditionalFormatting>
  <conditionalFormatting sqref="BH33">
    <cfRule type="cellIs" dxfId="4301" priority="4368" operator="equal">
      <formula>"RH"</formula>
    </cfRule>
  </conditionalFormatting>
  <conditionalFormatting sqref="BH33:BH35">
    <cfRule type="cellIs" dxfId="4300" priority="4258" operator="equal">
      <formula>"R"</formula>
    </cfRule>
  </conditionalFormatting>
  <conditionalFormatting sqref="BH34">
    <cfRule type="cellIs" dxfId="4299" priority="4370" operator="equal">
      <formula>"RH"</formula>
    </cfRule>
  </conditionalFormatting>
  <conditionalFormatting sqref="BH35">
    <cfRule type="containsText" dxfId="4298" priority="4256" operator="containsText" text="DI">
      <formula>NOT(ISERROR(SEARCH("DI",BH35)))</formula>
    </cfRule>
    <cfRule type="cellIs" dxfId="4297" priority="4257" operator="equal">
      <formula>"RH"</formula>
    </cfRule>
  </conditionalFormatting>
  <conditionalFormatting sqref="BH36">
    <cfRule type="containsText" dxfId="4296" priority="3318" operator="containsText" text="DI">
      <formula>NOT(ISERROR(SEARCH("DI",BH36)))</formula>
    </cfRule>
    <cfRule type="cellIs" dxfId="4295" priority="3319" operator="equal">
      <formula>"RH"</formula>
    </cfRule>
    <cfRule type="cellIs" dxfId="4294" priority="3320" operator="equal">
      <formula>"R"</formula>
    </cfRule>
  </conditionalFormatting>
  <conditionalFormatting sqref="BH37">
    <cfRule type="containsText" dxfId="4293" priority="3750" operator="containsText" text="DI">
      <formula>NOT(ISERROR(SEARCH("DI",BH37)))</formula>
    </cfRule>
    <cfRule type="cellIs" dxfId="4292" priority="3751" operator="equal">
      <formula>"RH"</formula>
    </cfRule>
  </conditionalFormatting>
  <conditionalFormatting sqref="BH37:BH38">
    <cfRule type="cellIs" dxfId="4291" priority="3752" operator="equal">
      <formula>"R"</formula>
    </cfRule>
  </conditionalFormatting>
  <conditionalFormatting sqref="BH38">
    <cfRule type="cellIs" dxfId="4290" priority="4365" operator="equal">
      <formula>"RH"</formula>
    </cfRule>
    <cfRule type="containsText" dxfId="4289" priority="4367" operator="containsText" text="DI">
      <formula>NOT(ISERROR(SEARCH("DI",BH38)))</formula>
    </cfRule>
  </conditionalFormatting>
  <conditionalFormatting sqref="BH44 BL44 BP44 BT44 BX44 CK44 CN44:CO44 CR44:CS44 CV44:CW44 CZ44:DA44 DN44 DQ44:DR44 DU44:DV44 DY44:DZ44 EC44:ED44 EQ44 ET44:EU44 EX44:EY44 FB44:FC44 FF44:FG44">
    <cfRule type="cellIs" dxfId="4288" priority="4499" operator="equal">
      <formula>"R"</formula>
    </cfRule>
  </conditionalFormatting>
  <conditionalFormatting sqref="BH45">
    <cfRule type="cellIs" dxfId="4287" priority="4342" operator="equal">
      <formula>"RH"</formula>
    </cfRule>
    <cfRule type="cellIs" dxfId="4286" priority="4343" operator="equal">
      <formula>"R"</formula>
    </cfRule>
    <cfRule type="containsText" dxfId="4285" priority="4344" operator="containsText" text="DI">
      <formula>NOT(ISERROR(SEARCH("DI",BH45)))</formula>
    </cfRule>
    <cfRule type="cellIs" dxfId="4284" priority="4345" operator="equal">
      <formula>"RH"</formula>
    </cfRule>
    <cfRule type="cellIs" dxfId="4283" priority="4346" operator="equal">
      <formula>"R"</formula>
    </cfRule>
    <cfRule type="containsText" dxfId="4282" priority="4347" operator="containsText" text="DI">
      <formula>NOT(ISERROR(SEARCH("DI",BH45)))</formula>
    </cfRule>
    <cfRule type="cellIs" dxfId="4281" priority="4348" operator="equal">
      <formula>"RH"</formula>
    </cfRule>
    <cfRule type="cellIs" dxfId="4280" priority="4349" operator="equal">
      <formula>"R"</formula>
    </cfRule>
  </conditionalFormatting>
  <conditionalFormatting sqref="BH46">
    <cfRule type="containsText" dxfId="4279" priority="4360" operator="containsText" text="DI">
      <formula>NOT(ISERROR(SEARCH("DI",BH46)))</formula>
    </cfRule>
    <cfRule type="cellIs" dxfId="4278" priority="4361" operator="equal">
      <formula>"RH"</formula>
    </cfRule>
    <cfRule type="cellIs" dxfId="4277" priority="4362" operator="equal">
      <formula>"R"</formula>
    </cfRule>
  </conditionalFormatting>
  <conditionalFormatting sqref="BH47">
    <cfRule type="containsText" dxfId="4276" priority="4333" operator="containsText" text="DI">
      <formula>NOT(ISERROR(SEARCH("DI",BH47)))</formula>
    </cfRule>
    <cfRule type="cellIs" dxfId="4275" priority="4334" operator="equal">
      <formula>"RH"</formula>
    </cfRule>
  </conditionalFormatting>
  <conditionalFormatting sqref="BH47:BH48">
    <cfRule type="cellIs" dxfId="4274" priority="4335" operator="equal">
      <formula>"R"</formula>
    </cfRule>
  </conditionalFormatting>
  <conditionalFormatting sqref="BH48">
    <cfRule type="cellIs" dxfId="4273" priority="4363" operator="equal">
      <formula>"RH"</formula>
    </cfRule>
  </conditionalFormatting>
  <conditionalFormatting sqref="BH49">
    <cfRule type="cellIs" dxfId="4272" priority="4330" operator="equal">
      <formula>"RH"</formula>
    </cfRule>
    <cfRule type="cellIs" dxfId="4271" priority="4331" operator="equal">
      <formula>"R"</formula>
    </cfRule>
    <cfRule type="containsText" dxfId="4270" priority="4332" operator="containsText" text="DI">
      <formula>NOT(ISERROR(SEARCH("DI",BH49)))</formula>
    </cfRule>
  </conditionalFormatting>
  <conditionalFormatting sqref="BH50">
    <cfRule type="cellIs" dxfId="4269" priority="4352" operator="equal">
      <formula>"RH"</formula>
    </cfRule>
    <cfRule type="containsText" dxfId="4268" priority="4354" operator="containsText" text="DI">
      <formula>NOT(ISERROR(SEARCH("DI",BH50)))</formula>
    </cfRule>
    <cfRule type="cellIs" dxfId="4267" priority="4355" operator="equal">
      <formula>"RH"</formula>
    </cfRule>
    <cfRule type="cellIs" dxfId="4266" priority="4356" operator="equal">
      <formula>"R"</formula>
    </cfRule>
    <cfRule type="containsText" dxfId="4265" priority="4357" operator="containsText" text="DI">
      <formula>NOT(ISERROR(SEARCH("DI",BH50)))</formula>
    </cfRule>
    <cfRule type="cellIs" dxfId="4264" priority="4358" operator="equal">
      <formula>"RH"</formula>
    </cfRule>
    <cfRule type="cellIs" dxfId="4263" priority="4359" operator="equal">
      <formula>"R"</formula>
    </cfRule>
  </conditionalFormatting>
  <conditionalFormatting sqref="BH50:BH52">
    <cfRule type="cellIs" dxfId="4262" priority="4341" operator="equal">
      <formula>"R"</formula>
    </cfRule>
  </conditionalFormatting>
  <conditionalFormatting sqref="BH51">
    <cfRule type="containsText" dxfId="4261" priority="4339" operator="containsText" text="DI">
      <formula>NOT(ISERROR(SEARCH("DI",BH51)))</formula>
    </cfRule>
    <cfRule type="cellIs" dxfId="4260" priority="4340" operator="equal">
      <formula>"RH"</formula>
    </cfRule>
  </conditionalFormatting>
  <conditionalFormatting sqref="BH52">
    <cfRule type="cellIs" dxfId="4259" priority="4350" operator="equal">
      <formula>"RH"</formula>
    </cfRule>
  </conditionalFormatting>
  <conditionalFormatting sqref="BH53">
    <cfRule type="cellIs" dxfId="4258" priority="4336" operator="equal">
      <formula>"RH"</formula>
    </cfRule>
    <cfRule type="containsText" dxfId="4257" priority="4338" operator="containsText" text="DI">
      <formula>NOT(ISERROR(SEARCH("DI",BH53)))</formula>
    </cfRule>
  </conditionalFormatting>
  <conditionalFormatting sqref="BH53:BH54">
    <cfRule type="cellIs" dxfId="4256" priority="3766" operator="equal">
      <formula>"R"</formula>
    </cfRule>
  </conditionalFormatting>
  <conditionalFormatting sqref="BH54">
    <cfRule type="cellIs" dxfId="4255" priority="3759" operator="equal">
      <formula>"RH"</formula>
    </cfRule>
    <cfRule type="containsText" dxfId="4254" priority="3761" operator="containsText" text="DI">
      <formula>NOT(ISERROR(SEARCH("DI",BH54)))</formula>
    </cfRule>
    <cfRule type="cellIs" dxfId="4253" priority="3762" operator="equal">
      <formula>"RH"</formula>
    </cfRule>
    <cfRule type="cellIs" dxfId="4252" priority="3763" operator="equal">
      <formula>"R"</formula>
    </cfRule>
    <cfRule type="containsText" dxfId="4251" priority="3764" operator="containsText" text="DI">
      <formula>NOT(ISERROR(SEARCH("DI",BH54)))</formula>
    </cfRule>
    <cfRule type="cellIs" dxfId="4250" priority="3765" operator="equal">
      <formula>"RH"</formula>
    </cfRule>
  </conditionalFormatting>
  <conditionalFormatting sqref="BH54:BH56 BL54:BL56">
    <cfRule type="cellIs" dxfId="4249" priority="3634" operator="equal">
      <formula>"R"</formula>
    </cfRule>
  </conditionalFormatting>
  <conditionalFormatting sqref="BH56">
    <cfRule type="cellIs" dxfId="4248" priority="3635" operator="equal">
      <formula>"RH"</formula>
    </cfRule>
    <cfRule type="containsText" dxfId="4247" priority="3637" operator="containsText" text="DI">
      <formula>NOT(ISERROR(SEARCH("DI",BH56)))</formula>
    </cfRule>
  </conditionalFormatting>
  <conditionalFormatting sqref="BI7:BJ20">
    <cfRule type="containsText" dxfId="4246" priority="4825" operator="containsText" text="DI">
      <formula>NOT(ISERROR(SEARCH("DI",BI7)))</formula>
    </cfRule>
  </conditionalFormatting>
  <conditionalFormatting sqref="BI7:BK20">
    <cfRule type="cellIs" dxfId="4245" priority="4829" operator="equal">
      <formula>"RH"</formula>
    </cfRule>
    <cfRule type="cellIs" dxfId="4244" priority="4830" operator="equal">
      <formula>"R"</formula>
    </cfRule>
  </conditionalFormatting>
  <conditionalFormatting sqref="BL7">
    <cfRule type="containsText" dxfId="4243" priority="4327" operator="containsText" text="DI">
      <formula>NOT(ISERROR(SEARCH("DI",BL7)))</formula>
    </cfRule>
    <cfRule type="cellIs" dxfId="4242" priority="4328" operator="equal">
      <formula>"RH"</formula>
    </cfRule>
    <cfRule type="cellIs" dxfId="4241" priority="4329" operator="equal">
      <formula>"R"</formula>
    </cfRule>
  </conditionalFormatting>
  <conditionalFormatting sqref="BL8">
    <cfRule type="cellIs" dxfId="4240" priority="4284" operator="equal">
      <formula>"RH"</formula>
    </cfRule>
    <cfRule type="cellIs" dxfId="4239" priority="4285" operator="equal">
      <formula>"R"</formula>
    </cfRule>
  </conditionalFormatting>
  <conditionalFormatting sqref="BL9">
    <cfRule type="cellIs" dxfId="4238" priority="4324" operator="equal">
      <formula>"RH"</formula>
    </cfRule>
    <cfRule type="containsText" dxfId="4237" priority="4326" operator="containsText" text="DI">
      <formula>NOT(ISERROR(SEARCH("DI",BL9)))</formula>
    </cfRule>
  </conditionalFormatting>
  <conditionalFormatting sqref="BL9:BL11">
    <cfRule type="cellIs" dxfId="4236" priority="4296" operator="equal">
      <formula>"R"</formula>
    </cfRule>
  </conditionalFormatting>
  <conditionalFormatting sqref="BL10">
    <cfRule type="cellIs" dxfId="4235" priority="4289" operator="equal">
      <formula>"RH"</formula>
    </cfRule>
    <cfRule type="cellIs" dxfId="4234" priority="4290" operator="equal">
      <formula>"R"</formula>
    </cfRule>
    <cfRule type="containsText" dxfId="4233" priority="4291" operator="containsText" text="DI">
      <formula>NOT(ISERROR(SEARCH("DI",BL10)))</formula>
    </cfRule>
    <cfRule type="cellIs" dxfId="4232" priority="4292" operator="equal">
      <formula>"RH"</formula>
    </cfRule>
    <cfRule type="cellIs" dxfId="4231" priority="4293" operator="equal">
      <formula>"R"</formula>
    </cfRule>
    <cfRule type="containsText" dxfId="4230" priority="4294" operator="containsText" text="DI">
      <formula>NOT(ISERROR(SEARCH("DI",BL10)))</formula>
    </cfRule>
    <cfRule type="cellIs" dxfId="4229" priority="4295" operator="equal">
      <formula>"RH"</formula>
    </cfRule>
  </conditionalFormatting>
  <conditionalFormatting sqref="BL11">
    <cfRule type="cellIs" dxfId="4228" priority="4297" operator="equal">
      <formula>"RH"</formula>
    </cfRule>
    <cfRule type="containsText" dxfId="4227" priority="4299" operator="containsText" text="DI">
      <formula>NOT(ISERROR(SEARCH("DI",BL11)))</formula>
    </cfRule>
    <cfRule type="cellIs" dxfId="4226" priority="4300" operator="equal">
      <formula>"RH"</formula>
    </cfRule>
    <cfRule type="cellIs" dxfId="4225" priority="4301" operator="equal">
      <formula>"R"</formula>
    </cfRule>
    <cfRule type="containsText" dxfId="4224" priority="4302" operator="containsText" text="DI">
      <formula>NOT(ISERROR(SEARCH("DI",BL11)))</formula>
    </cfRule>
    <cfRule type="cellIs" dxfId="4223" priority="4303" operator="equal">
      <formula>"RH"</formula>
    </cfRule>
    <cfRule type="cellIs" dxfId="4222" priority="4304" operator="equal">
      <formula>"R"</formula>
    </cfRule>
  </conditionalFormatting>
  <conditionalFormatting sqref="BL12">
    <cfRule type="cellIs" dxfId="4221" priority="4286" operator="equal">
      <formula>"RH"</formula>
    </cfRule>
    <cfRule type="containsText" dxfId="4220" priority="4288" operator="containsText" text="DI">
      <formula>NOT(ISERROR(SEARCH("DI",BL12)))</formula>
    </cfRule>
  </conditionalFormatting>
  <conditionalFormatting sqref="BL12:BL13">
    <cfRule type="cellIs" dxfId="4219" priority="4287" operator="equal">
      <formula>"R"</formula>
    </cfRule>
  </conditionalFormatting>
  <conditionalFormatting sqref="BL13">
    <cfRule type="cellIs" dxfId="4218" priority="4316" operator="equal">
      <formula>"RH"</formula>
    </cfRule>
    <cfRule type="containsText" dxfId="4217" priority="4318" operator="containsText" text="DI">
      <formula>NOT(ISERROR(SEARCH("DI",BL13)))</formula>
    </cfRule>
    <cfRule type="cellIs" dxfId="4216" priority="4319" operator="equal">
      <formula>"RH"</formula>
    </cfRule>
    <cfRule type="cellIs" dxfId="4215" priority="4320" operator="equal">
      <formula>"R"</formula>
    </cfRule>
    <cfRule type="containsText" dxfId="4214" priority="4321" operator="containsText" text="DI">
      <formula>NOT(ISERROR(SEARCH("DI",BL13)))</formula>
    </cfRule>
    <cfRule type="cellIs" dxfId="4213" priority="4322" operator="equal">
      <formula>"RH"</formula>
    </cfRule>
    <cfRule type="cellIs" dxfId="4212" priority="4323" operator="equal">
      <formula>"R"</formula>
    </cfRule>
  </conditionalFormatting>
  <conditionalFormatting sqref="BL14 BH14:BH15">
    <cfRule type="containsText" dxfId="4211" priority="4506" operator="containsText" text="DI">
      <formula>NOT(ISERROR(SEARCH("DI",BH14)))</formula>
    </cfRule>
    <cfRule type="cellIs" dxfId="4210" priority="4507" operator="equal">
      <formula>"RH"</formula>
    </cfRule>
    <cfRule type="cellIs" dxfId="4209" priority="4508" operator="equal">
      <formula>"R"</formula>
    </cfRule>
  </conditionalFormatting>
  <conditionalFormatting sqref="BL15 BP15 BT15 BX15 CB15:CB16">
    <cfRule type="cellIs" dxfId="4208" priority="4491" operator="equal">
      <formula>"R"</formula>
    </cfRule>
  </conditionalFormatting>
  <conditionalFormatting sqref="BL16">
    <cfRule type="cellIs" dxfId="4207" priority="4282" operator="equal">
      <formula>"RH"</formula>
    </cfRule>
  </conditionalFormatting>
  <conditionalFormatting sqref="BL16:BL17">
    <cfRule type="cellIs" dxfId="4206" priority="4278" operator="equal">
      <formula>"R"</formula>
    </cfRule>
  </conditionalFormatting>
  <conditionalFormatting sqref="BL17">
    <cfRule type="containsText" dxfId="4205" priority="4276" operator="containsText" text="DI">
      <formula>NOT(ISERROR(SEARCH("DI",BL17)))</formula>
    </cfRule>
    <cfRule type="cellIs" dxfId="4204" priority="4277" operator="equal">
      <formula>"RH"</formula>
    </cfRule>
  </conditionalFormatting>
  <conditionalFormatting sqref="BL18">
    <cfRule type="containsText" dxfId="4203" priority="4279" operator="containsText" text="DI">
      <formula>NOT(ISERROR(SEARCH("DI",BL18)))</formula>
    </cfRule>
    <cfRule type="cellIs" dxfId="4202" priority="4280" operator="equal">
      <formula>"RH"</formula>
    </cfRule>
    <cfRule type="cellIs" dxfId="4201" priority="4281" operator="equal">
      <formula>"R"</formula>
    </cfRule>
  </conditionalFormatting>
  <conditionalFormatting sqref="BL19">
    <cfRule type="cellIs" dxfId="4200" priority="4270" operator="equal">
      <formula>"RH"</formula>
    </cfRule>
    <cfRule type="cellIs" dxfId="4199" priority="4271" operator="equal">
      <formula>"R"</formula>
    </cfRule>
    <cfRule type="containsText" dxfId="4198" priority="4272" operator="containsText" text="DI">
      <formula>NOT(ISERROR(SEARCH("DI",BL19)))</formula>
    </cfRule>
  </conditionalFormatting>
  <conditionalFormatting sqref="BL20">
    <cfRule type="containsText" dxfId="4197" priority="4273" operator="containsText" text="DI">
      <formula>NOT(ISERROR(SEARCH("DI",BL20)))</formula>
    </cfRule>
    <cfRule type="cellIs" dxfId="4196" priority="4274" operator="equal">
      <formula>"RH"</formula>
    </cfRule>
    <cfRule type="cellIs" dxfId="4195" priority="4275" operator="equal">
      <formula>"R"</formula>
    </cfRule>
  </conditionalFormatting>
  <conditionalFormatting sqref="BL26 BH26">
    <cfRule type="containsText" dxfId="4194" priority="4441" operator="containsText" text="DI">
      <formula>NOT(ISERROR(SEARCH("DI",BH26)))</formula>
    </cfRule>
    <cfRule type="cellIs" dxfId="4193" priority="4442" operator="equal">
      <formula>"RH"</formula>
    </cfRule>
  </conditionalFormatting>
  <conditionalFormatting sqref="BL27">
    <cfRule type="containsText" dxfId="4192" priority="4250" operator="containsText" text="DI">
      <formula>NOT(ISERROR(SEARCH("DI",BL27)))</formula>
    </cfRule>
    <cfRule type="cellIs" dxfId="4191" priority="4251" operator="equal">
      <formula>"RH"</formula>
    </cfRule>
    <cfRule type="cellIs" dxfId="4190" priority="4252" operator="equal">
      <formula>"R"</formula>
    </cfRule>
  </conditionalFormatting>
  <conditionalFormatting sqref="BL28">
    <cfRule type="cellIs" dxfId="4189" priority="4242" operator="equal">
      <formula>"RH"</formula>
    </cfRule>
    <cfRule type="cellIs" dxfId="4188" priority="4243" operator="equal">
      <formula>"R"</formula>
    </cfRule>
    <cfRule type="containsText" dxfId="4187" priority="4244" operator="containsText" text="DI">
      <formula>NOT(ISERROR(SEARCH("DI",BL28)))</formula>
    </cfRule>
    <cfRule type="cellIs" dxfId="4186" priority="4245" operator="equal">
      <formula>"RH"</formula>
    </cfRule>
    <cfRule type="cellIs" dxfId="4185" priority="4246" operator="equal">
      <formula>"R"</formula>
    </cfRule>
    <cfRule type="containsText" dxfId="4184" priority="4247" operator="containsText" text="DI">
      <formula>NOT(ISERROR(SEARCH("DI",BL28)))</formula>
    </cfRule>
    <cfRule type="cellIs" dxfId="4183" priority="4248" operator="equal">
      <formula>"RH"</formula>
    </cfRule>
    <cfRule type="cellIs" dxfId="4182" priority="4249" operator="equal">
      <formula>"R"</formula>
    </cfRule>
  </conditionalFormatting>
  <conditionalFormatting sqref="BL30">
    <cfRule type="cellIs" dxfId="4181" priority="4234" operator="equal">
      <formula>"RH"</formula>
    </cfRule>
    <cfRule type="containsText" dxfId="4180" priority="4236" operator="containsText" text="DI">
      <formula>NOT(ISERROR(SEARCH("DI",BL30)))</formula>
    </cfRule>
    <cfRule type="cellIs" dxfId="4179" priority="4237" operator="equal">
      <formula>"RH"</formula>
    </cfRule>
    <cfRule type="cellIs" dxfId="4178" priority="4238" operator="equal">
      <formula>"R"</formula>
    </cfRule>
    <cfRule type="containsText" dxfId="4177" priority="4239" operator="containsText" text="DI">
      <formula>NOT(ISERROR(SEARCH("DI",BL30)))</formula>
    </cfRule>
    <cfRule type="cellIs" dxfId="4176" priority="4240" operator="equal">
      <formula>"RH"</formula>
    </cfRule>
    <cfRule type="cellIs" dxfId="4175" priority="4241" operator="equal">
      <formula>"R"</formula>
    </cfRule>
  </conditionalFormatting>
  <conditionalFormatting sqref="BL30:BL31">
    <cfRule type="cellIs" dxfId="4174" priority="4233" operator="equal">
      <formula>"R"</formula>
    </cfRule>
  </conditionalFormatting>
  <conditionalFormatting sqref="BL31">
    <cfRule type="cellIs" dxfId="4173" priority="4226" operator="equal">
      <formula>"RH"</formula>
    </cfRule>
    <cfRule type="containsText" dxfId="4172" priority="4228" operator="containsText" text="DI">
      <formula>NOT(ISERROR(SEARCH("DI",BL31)))</formula>
    </cfRule>
    <cfRule type="cellIs" dxfId="4171" priority="4229" operator="equal">
      <formula>"RH"</formula>
    </cfRule>
    <cfRule type="cellIs" dxfId="4170" priority="4230" operator="equal">
      <formula>"R"</formula>
    </cfRule>
    <cfRule type="containsText" dxfId="4169" priority="4231" operator="containsText" text="DI">
      <formula>NOT(ISERROR(SEARCH("DI",BL31)))</formula>
    </cfRule>
    <cfRule type="cellIs" dxfId="4168" priority="4232" operator="equal">
      <formula>"RH"</formula>
    </cfRule>
  </conditionalFormatting>
  <conditionalFormatting sqref="BL31:BL32">
    <cfRule type="cellIs" dxfId="4167" priority="2939" operator="equal">
      <formula>"R"</formula>
    </cfRule>
  </conditionalFormatting>
  <conditionalFormatting sqref="BL32">
    <cfRule type="cellIs" dxfId="4166" priority="2938" operator="equal">
      <formula>"RH"</formula>
    </cfRule>
  </conditionalFormatting>
  <conditionalFormatting sqref="BL33">
    <cfRule type="cellIs" dxfId="4165" priority="4224" operator="equal">
      <formula>"RH"</formula>
    </cfRule>
  </conditionalFormatting>
  <conditionalFormatting sqref="BL33:BL34">
    <cfRule type="cellIs" dxfId="4164" priority="2942" operator="equal">
      <formula>"R"</formula>
    </cfRule>
  </conditionalFormatting>
  <conditionalFormatting sqref="BL34">
    <cfRule type="containsText" dxfId="4163" priority="2940" operator="containsText" text="DI">
      <formula>NOT(ISERROR(SEARCH("DI",BL34)))</formula>
    </cfRule>
    <cfRule type="cellIs" dxfId="4162" priority="2941" operator="equal">
      <formula>"RH"</formula>
    </cfRule>
  </conditionalFormatting>
  <conditionalFormatting sqref="BL35">
    <cfRule type="containsText" dxfId="4161" priority="4253" operator="containsText" text="DI">
      <formula>NOT(ISERROR(SEARCH("DI",BL35)))</formula>
    </cfRule>
    <cfRule type="cellIs" dxfId="4160" priority="4254" operator="equal">
      <formula>"RH"</formula>
    </cfRule>
    <cfRule type="cellIs" dxfId="4159" priority="4255" operator="equal">
      <formula>"R"</formula>
    </cfRule>
  </conditionalFormatting>
  <conditionalFormatting sqref="BL36">
    <cfRule type="cellIs" dxfId="4158" priority="3744" operator="equal">
      <formula>"RH"</formula>
    </cfRule>
    <cfRule type="cellIs" dxfId="4157" priority="3745" operator="equal">
      <formula>"R"</formula>
    </cfRule>
    <cfRule type="containsText" dxfId="4156" priority="3746" operator="containsText" text="DI">
      <formula>NOT(ISERROR(SEARCH("DI",BL36)))</formula>
    </cfRule>
  </conditionalFormatting>
  <conditionalFormatting sqref="BL37">
    <cfRule type="containsText" dxfId="4155" priority="3747" operator="containsText" text="DI">
      <formula>NOT(ISERROR(SEARCH("DI",BL37)))</formula>
    </cfRule>
    <cfRule type="cellIs" dxfId="4154" priority="3748" operator="equal">
      <formula>"RH"</formula>
    </cfRule>
  </conditionalFormatting>
  <conditionalFormatting sqref="BL37:BL38">
    <cfRule type="cellIs" dxfId="4153" priority="3749" operator="equal">
      <formula>"R"</formula>
    </cfRule>
  </conditionalFormatting>
  <conditionalFormatting sqref="BL45">
    <cfRule type="cellIs" dxfId="4152" priority="4216" operator="equal">
      <formula>"RH"</formula>
    </cfRule>
    <cfRule type="containsText" dxfId="4151" priority="4218" operator="containsText" text="DI">
      <formula>NOT(ISERROR(SEARCH("DI",BL45)))</formula>
    </cfRule>
    <cfRule type="cellIs" dxfId="4150" priority="4219" operator="equal">
      <formula>"RH"</formula>
    </cfRule>
    <cfRule type="cellIs" dxfId="4149" priority="4220" operator="equal">
      <formula>"R"</formula>
    </cfRule>
    <cfRule type="containsText" dxfId="4148" priority="4221" operator="containsText" text="DI">
      <formula>NOT(ISERROR(SEARCH("DI",BL45)))</formula>
    </cfRule>
    <cfRule type="cellIs" dxfId="4147" priority="4222" operator="equal">
      <formula>"RH"</formula>
    </cfRule>
    <cfRule type="cellIs" dxfId="4146" priority="4223" operator="equal">
      <formula>"R"</formula>
    </cfRule>
  </conditionalFormatting>
  <conditionalFormatting sqref="BL45:BL46">
    <cfRule type="cellIs" dxfId="4145" priority="4175" operator="equal">
      <formula>"R"</formula>
    </cfRule>
  </conditionalFormatting>
  <conditionalFormatting sqref="BL46">
    <cfRule type="cellIs" dxfId="4144" priority="4174" operator="equal">
      <formula>"RH"</formula>
    </cfRule>
  </conditionalFormatting>
  <conditionalFormatting sqref="BL47">
    <cfRule type="containsText" dxfId="4143" priority="4213" operator="containsText" text="DI">
      <formula>NOT(ISERROR(SEARCH("DI",BL47)))</formula>
    </cfRule>
    <cfRule type="cellIs" dxfId="4142" priority="4214" operator="equal">
      <formula>"RH"</formula>
    </cfRule>
    <cfRule type="cellIs" dxfId="4141" priority="4215" operator="equal">
      <formula>"R"</formula>
    </cfRule>
  </conditionalFormatting>
  <conditionalFormatting sqref="BL48">
    <cfRule type="containsText" dxfId="4140" priority="4171" operator="containsText" text="DI">
      <formula>NOT(ISERROR(SEARCH("DI",BL48)))</formula>
    </cfRule>
    <cfRule type="cellIs" dxfId="4139" priority="4172" operator="equal">
      <formula>"RH"</formula>
    </cfRule>
  </conditionalFormatting>
  <conditionalFormatting sqref="BL48:BL49">
    <cfRule type="cellIs" dxfId="4138" priority="4173" operator="equal">
      <formula>"R"</formula>
    </cfRule>
  </conditionalFormatting>
  <conditionalFormatting sqref="BL49">
    <cfRule type="cellIs" dxfId="4137" priority="4203" operator="equal">
      <formula>"RH"</formula>
    </cfRule>
    <cfRule type="containsText" dxfId="4136" priority="4205" operator="containsText" text="DI">
      <formula>NOT(ISERROR(SEARCH("DI",BL49)))</formula>
    </cfRule>
    <cfRule type="cellIs" dxfId="4135" priority="4206" operator="equal">
      <formula>"RH"</formula>
    </cfRule>
    <cfRule type="cellIs" dxfId="4134" priority="4207" operator="equal">
      <formula>"R"</formula>
    </cfRule>
    <cfRule type="containsText" dxfId="4133" priority="4208" operator="containsText" text="DI">
      <formula>NOT(ISERROR(SEARCH("DI",BL49)))</formula>
    </cfRule>
    <cfRule type="cellIs" dxfId="4132" priority="4209" operator="equal">
      <formula>"RH"</formula>
    </cfRule>
    <cfRule type="cellIs" dxfId="4131" priority="4210" operator="equal">
      <formula>"R"</formula>
    </cfRule>
  </conditionalFormatting>
  <conditionalFormatting sqref="BL50">
    <cfRule type="containsText" dxfId="4130" priority="4768" operator="containsText" text="DI">
      <formula>NOT(ISERROR(SEARCH("DI",BL50)))</formula>
    </cfRule>
    <cfRule type="cellIs" dxfId="4129" priority="4769" operator="equal">
      <formula>"RH"</formula>
    </cfRule>
    <cfRule type="cellIs" dxfId="4128" priority="4770" operator="equal">
      <formula>"R"</formula>
    </cfRule>
  </conditionalFormatting>
  <conditionalFormatting sqref="BL51">
    <cfRule type="cellIs" dxfId="4127" priority="4194" operator="equal">
      <formula>"RH"</formula>
    </cfRule>
    <cfRule type="cellIs" dxfId="4126" priority="4195" operator="equal">
      <formula>"R"</formula>
    </cfRule>
    <cfRule type="containsText" dxfId="4125" priority="4196" operator="containsText" text="DI">
      <formula>NOT(ISERROR(SEARCH("DI",BL51)))</formula>
    </cfRule>
  </conditionalFormatting>
  <conditionalFormatting sqref="BL52">
    <cfRule type="cellIs" dxfId="4124" priority="4211" operator="equal">
      <formula>"RH"</formula>
    </cfRule>
  </conditionalFormatting>
  <conditionalFormatting sqref="BL52:BL53">
    <cfRule type="cellIs" dxfId="4123" priority="4199" operator="equal">
      <formula>"R"</formula>
    </cfRule>
  </conditionalFormatting>
  <conditionalFormatting sqref="BL53">
    <cfRule type="containsText" dxfId="4122" priority="4197" operator="containsText" text="DI">
      <formula>NOT(ISERROR(SEARCH("DI",BL53)))</formula>
    </cfRule>
    <cfRule type="cellIs" dxfId="4121" priority="4198" operator="equal">
      <formula>"RH"</formula>
    </cfRule>
  </conditionalFormatting>
  <conditionalFormatting sqref="BL54">
    <cfRule type="cellIs" dxfId="4120" priority="3756" operator="equal">
      <formula>"RH"</formula>
    </cfRule>
    <cfRule type="containsText" dxfId="4119" priority="3758" operator="containsText" text="DI">
      <formula>NOT(ISERROR(SEARCH("DI",BL54)))</formula>
    </cfRule>
  </conditionalFormatting>
  <conditionalFormatting sqref="BL55 BH55">
    <cfRule type="containsText" dxfId="4118" priority="3632" operator="containsText" text="DI">
      <formula>NOT(ISERROR(SEARCH("DI",BH55)))</formula>
    </cfRule>
    <cfRule type="cellIs" dxfId="4117" priority="3633" operator="equal">
      <formula>"RH"</formula>
    </cfRule>
  </conditionalFormatting>
  <conditionalFormatting sqref="BL56">
    <cfRule type="cellIs" dxfId="4116" priority="4200" operator="equal">
      <formula>"RH"</formula>
    </cfRule>
    <cfRule type="containsText" dxfId="4115" priority="4202" operator="containsText" text="DI">
      <formula>NOT(ISERROR(SEARCH("DI",BL56)))</formula>
    </cfRule>
  </conditionalFormatting>
  <conditionalFormatting sqref="BM7:BN20 BQ7:BR20 BU7:BV20 BY7:BZ20 CC7:CD20 BI26:BJ38 BM26:BN38 BQ26:BR38 BU26:BV38 BY26:BZ38 CC26:CD38 BI44:BJ56 BM44:BN56 BQ44:BR56 BU44:BV56 BY44:BZ56 CC44:CD56">
    <cfRule type="cellIs" dxfId="4114" priority="4440" operator="equal">
      <formula>"R"</formula>
    </cfRule>
  </conditionalFormatting>
  <conditionalFormatting sqref="BO7:BO20 BS7:BS20 BW7:BW20 CA7:CA20 CE7:CE20 BK26:BK38 BO26:BO38 BS26:BS38 BW26:BW38 CA26:CA38 CE26:CE38 CI26:CI38 BK44:BK56 BO44:BO56 BS44:BS56 BW44:BW56 CA44:CA56 CI44:CI56">
    <cfRule type="cellIs" dxfId="4113" priority="3895" operator="equal">
      <formula>"R"</formula>
    </cfRule>
  </conditionalFormatting>
  <conditionalFormatting sqref="BP7">
    <cfRule type="cellIs" dxfId="4112" priority="3875" operator="equal">
      <formula>"RH"</formula>
    </cfRule>
    <cfRule type="cellIs" dxfId="4111" priority="3876" operator="equal">
      <formula>"R"</formula>
    </cfRule>
    <cfRule type="containsText" dxfId="4110" priority="3877" operator="containsText" text="DI">
      <formula>NOT(ISERROR(SEARCH("DI",BP7)))</formula>
    </cfRule>
    <cfRule type="cellIs" dxfId="4109" priority="3878" operator="equal">
      <formula>"RH"</formula>
    </cfRule>
    <cfRule type="cellIs" dxfId="4108" priority="3879" operator="equal">
      <formula>"R"</formula>
    </cfRule>
    <cfRule type="containsText" dxfId="4107" priority="3880" operator="containsText" text="DI">
      <formula>NOT(ISERROR(SEARCH("DI",BP7)))</formula>
    </cfRule>
    <cfRule type="cellIs" dxfId="4106" priority="3881" operator="equal">
      <formula>"RH"</formula>
    </cfRule>
    <cfRule type="cellIs" dxfId="4105" priority="3882" operator="equal">
      <formula>"R"</formula>
    </cfRule>
  </conditionalFormatting>
  <conditionalFormatting sqref="BP8">
    <cfRule type="cellIs" dxfId="4104" priority="4192" operator="equal">
      <formula>"RH"</formula>
    </cfRule>
  </conditionalFormatting>
  <conditionalFormatting sqref="BP8:BP10">
    <cfRule type="cellIs" dxfId="4103" priority="3959" operator="equal">
      <formula>"R"</formula>
    </cfRule>
  </conditionalFormatting>
  <conditionalFormatting sqref="BP9">
    <cfRule type="cellIs" dxfId="4102" priority="4820" operator="equal">
      <formula>"RH"</formula>
    </cfRule>
    <cfRule type="containsText" dxfId="4101" priority="4824" operator="containsText" text="DI">
      <formula>NOT(ISERROR(SEARCH("DI",BP9)))</formula>
    </cfRule>
  </conditionalFormatting>
  <conditionalFormatting sqref="BP10">
    <cfRule type="cellIs" dxfId="4100" priority="3952" operator="equal">
      <formula>"RH"</formula>
    </cfRule>
    <cfRule type="containsText" dxfId="4099" priority="3954" operator="containsText" text="DI">
      <formula>NOT(ISERROR(SEARCH("DI",BP10)))</formula>
    </cfRule>
    <cfRule type="cellIs" dxfId="4098" priority="3955" operator="equal">
      <formula>"RH"</formula>
    </cfRule>
    <cfRule type="cellIs" dxfId="4097" priority="3956" operator="equal">
      <formula>"R"</formula>
    </cfRule>
    <cfRule type="containsText" dxfId="4096" priority="3957" operator="containsText" text="DI">
      <formula>NOT(ISERROR(SEARCH("DI",BP10)))</formula>
    </cfRule>
    <cfRule type="cellIs" dxfId="4095" priority="3958" operator="equal">
      <formula>"RH"</formula>
    </cfRule>
  </conditionalFormatting>
  <conditionalFormatting sqref="BP10:BP11">
    <cfRule type="cellIs" dxfId="4094" priority="3822" operator="equal">
      <formula>"R"</formula>
    </cfRule>
  </conditionalFormatting>
  <conditionalFormatting sqref="BP11">
    <cfRule type="cellIs" dxfId="4093" priority="3815" operator="equal">
      <formula>"RH"</formula>
    </cfRule>
    <cfRule type="cellIs" dxfId="4092" priority="3816" operator="equal">
      <formula>"R"</formula>
    </cfRule>
    <cfRule type="containsText" dxfId="4091" priority="3817" operator="containsText" text="DI">
      <formula>NOT(ISERROR(SEARCH("DI",BP11)))</formula>
    </cfRule>
    <cfRule type="cellIs" dxfId="4090" priority="3818" operator="equal">
      <formula>"RH"</formula>
    </cfRule>
    <cfRule type="cellIs" dxfId="4089" priority="3819" operator="equal">
      <formula>"R"</formula>
    </cfRule>
    <cfRule type="containsText" dxfId="4088" priority="3820" operator="containsText" text="DI">
      <formula>NOT(ISERROR(SEARCH("DI",BP11)))</formula>
    </cfRule>
    <cfRule type="cellIs" dxfId="4087" priority="3821" operator="equal">
      <formula>"RH"</formula>
    </cfRule>
  </conditionalFormatting>
  <conditionalFormatting sqref="BP12">
    <cfRule type="containsText" dxfId="4086" priority="3891" operator="containsText" text="DI">
      <formula>NOT(ISERROR(SEARCH("DI",BP12)))</formula>
    </cfRule>
    <cfRule type="cellIs" dxfId="4085" priority="3892" operator="equal">
      <formula>"RH"</formula>
    </cfRule>
  </conditionalFormatting>
  <conditionalFormatting sqref="BP12:BP13">
    <cfRule type="cellIs" dxfId="4084" priority="3893" operator="equal">
      <formula>"R"</formula>
    </cfRule>
  </conditionalFormatting>
  <conditionalFormatting sqref="BP13">
    <cfRule type="cellIs" dxfId="4083" priority="4184" operator="equal">
      <formula>"RH"</formula>
    </cfRule>
    <cfRule type="containsText" dxfId="4082" priority="4186" operator="containsText" text="DI">
      <formula>NOT(ISERROR(SEARCH("DI",BP13)))</formula>
    </cfRule>
    <cfRule type="cellIs" dxfId="4081" priority="4187" operator="equal">
      <formula>"RH"</formula>
    </cfRule>
    <cfRule type="cellIs" dxfId="4080" priority="4188" operator="equal">
      <formula>"R"</formula>
    </cfRule>
    <cfRule type="containsText" dxfId="4079" priority="4189" operator="containsText" text="DI">
      <formula>NOT(ISERROR(SEARCH("DI",BP13)))</formula>
    </cfRule>
    <cfRule type="cellIs" dxfId="4078" priority="4190" operator="equal">
      <formula>"RH"</formula>
    </cfRule>
    <cfRule type="cellIs" dxfId="4077" priority="4191" operator="equal">
      <formula>"R"</formula>
    </cfRule>
  </conditionalFormatting>
  <conditionalFormatting sqref="BP14">
    <cfRule type="containsText" dxfId="4076" priority="3804" operator="containsText" text="DI">
      <formula>NOT(ISERROR(SEARCH("DI",BP14)))</formula>
    </cfRule>
    <cfRule type="cellIs" dxfId="4075" priority="3805" operator="equal">
      <formula>"RH"</formula>
    </cfRule>
    <cfRule type="cellIs" dxfId="4074" priority="3806" operator="equal">
      <formula>"R"</formula>
    </cfRule>
  </conditionalFormatting>
  <conditionalFormatting sqref="BP16">
    <cfRule type="containsText" dxfId="4073" priority="4168" operator="containsText" text="DI">
      <formula>NOT(ISERROR(SEARCH("DI",BP16)))</formula>
    </cfRule>
    <cfRule type="cellIs" dxfId="4072" priority="4169" operator="equal">
      <formula>"RH"</formula>
    </cfRule>
    <cfRule type="cellIs" dxfId="4071" priority="4170" operator="equal">
      <formula>"R"</formula>
    </cfRule>
  </conditionalFormatting>
  <conditionalFormatting sqref="BP17">
    <cfRule type="containsText" dxfId="4070" priority="4181" operator="containsText" text="DI">
      <formula>NOT(ISERROR(SEARCH("DI",BP17)))</formula>
    </cfRule>
    <cfRule type="cellIs" dxfId="4069" priority="4182" operator="equal">
      <formula>"RH"</formula>
    </cfRule>
    <cfRule type="cellIs" dxfId="4068" priority="4183" operator="equal">
      <formula>"R"</formula>
    </cfRule>
  </conditionalFormatting>
  <conditionalFormatting sqref="BP18">
    <cfRule type="containsText" dxfId="4067" priority="4176" operator="containsText" text="DI">
      <formula>NOT(ISERROR(SEARCH("DI",BP18)))</formula>
    </cfRule>
    <cfRule type="cellIs" dxfId="4066" priority="4177" operator="equal">
      <formula>"RH"</formula>
    </cfRule>
    <cfRule type="cellIs" dxfId="4065" priority="4178" operator="equal">
      <formula>"R"</formula>
    </cfRule>
  </conditionalFormatting>
  <conditionalFormatting sqref="BP19">
    <cfRule type="cellIs" dxfId="4064" priority="4160" operator="equal">
      <formula>"RH"</formula>
    </cfRule>
    <cfRule type="cellIs" dxfId="4063" priority="4161" operator="equal">
      <formula>"R"</formula>
    </cfRule>
    <cfRule type="containsText" dxfId="4062" priority="4162" operator="containsText" text="DI">
      <formula>NOT(ISERROR(SEARCH("DI",BP19)))</formula>
    </cfRule>
    <cfRule type="cellIs" dxfId="4061" priority="4163" operator="equal">
      <formula>"RH"</formula>
    </cfRule>
    <cfRule type="cellIs" dxfId="4060" priority="4164" operator="equal">
      <formula>"R"</formula>
    </cfRule>
    <cfRule type="containsText" dxfId="4059" priority="4165" operator="containsText" text="DI">
      <formula>NOT(ISERROR(SEARCH("DI",BP19)))</formula>
    </cfRule>
    <cfRule type="cellIs" dxfId="4058" priority="4166" operator="equal">
      <formula>"RH"</formula>
    </cfRule>
  </conditionalFormatting>
  <conditionalFormatting sqref="BP19:BP20">
    <cfRule type="cellIs" dxfId="4057" priority="4167" operator="equal">
      <formula>"R"</formula>
    </cfRule>
  </conditionalFormatting>
  <conditionalFormatting sqref="BP20">
    <cfRule type="cellIs" dxfId="4056" priority="4179" operator="equal">
      <formula>"RH"</formula>
    </cfRule>
  </conditionalFormatting>
  <conditionalFormatting sqref="BP26">
    <cfRule type="cellIs" dxfId="4055" priority="4146" operator="equal">
      <formula>"RH"</formula>
    </cfRule>
    <cfRule type="cellIs" dxfId="4054" priority="4147" operator="equal">
      <formula>"R"</formula>
    </cfRule>
    <cfRule type="containsText" dxfId="4053" priority="4148" operator="containsText" text="DI">
      <formula>NOT(ISERROR(SEARCH("DI",BP26)))</formula>
    </cfRule>
  </conditionalFormatting>
  <conditionalFormatting sqref="BP28 BT28">
    <cfRule type="cellIs" dxfId="4052" priority="4153" operator="equal">
      <formula>"R"</formula>
    </cfRule>
    <cfRule type="cellIs" dxfId="4051" priority="4156" operator="equal">
      <formula>"R"</formula>
    </cfRule>
  </conditionalFormatting>
  <conditionalFormatting sqref="BP28">
    <cfRule type="cellIs" dxfId="4050" priority="4150" operator="equal">
      <formula>"R"</formula>
    </cfRule>
  </conditionalFormatting>
  <conditionalFormatting sqref="BP30">
    <cfRule type="cellIs" dxfId="4049" priority="4138" operator="equal">
      <formula>"RH"</formula>
    </cfRule>
    <cfRule type="containsText" dxfId="4048" priority="4140" operator="containsText" text="DI">
      <formula>NOT(ISERROR(SEARCH("DI",BP30)))</formula>
    </cfRule>
    <cfRule type="cellIs" dxfId="4047" priority="4141" operator="equal">
      <formula>"RH"</formula>
    </cfRule>
    <cfRule type="cellIs" dxfId="4046" priority="4142" operator="equal">
      <formula>"R"</formula>
    </cfRule>
    <cfRule type="containsText" dxfId="4045" priority="4143" operator="containsText" text="DI">
      <formula>NOT(ISERROR(SEARCH("DI",BP30)))</formula>
    </cfRule>
    <cfRule type="cellIs" dxfId="4044" priority="4144" operator="equal">
      <formula>"RH"</formula>
    </cfRule>
    <cfRule type="cellIs" dxfId="4043" priority="4145" operator="equal">
      <formula>"R"</formula>
    </cfRule>
  </conditionalFormatting>
  <conditionalFormatting sqref="BP30:BP31">
    <cfRule type="cellIs" dxfId="4042" priority="4137" operator="equal">
      <formula>"R"</formula>
    </cfRule>
  </conditionalFormatting>
  <conditionalFormatting sqref="BP31">
    <cfRule type="cellIs" dxfId="4041" priority="4130" operator="equal">
      <formula>"RH"</formula>
    </cfRule>
    <cfRule type="containsText" dxfId="4040" priority="4132" operator="containsText" text="DI">
      <formula>NOT(ISERROR(SEARCH("DI",BP31)))</formula>
    </cfRule>
    <cfRule type="cellIs" dxfId="4039" priority="4133" operator="equal">
      <formula>"RH"</formula>
    </cfRule>
    <cfRule type="cellIs" dxfId="4038" priority="4134" operator="equal">
      <formula>"R"</formula>
    </cfRule>
    <cfRule type="containsText" dxfId="4037" priority="4135" operator="containsText" text="DI">
      <formula>NOT(ISERROR(SEARCH("DI",BP31)))</formula>
    </cfRule>
    <cfRule type="cellIs" dxfId="4036" priority="4136" operator="equal">
      <formula>"RH"</formula>
    </cfRule>
  </conditionalFormatting>
  <conditionalFormatting sqref="BP31:BP32">
    <cfRule type="cellIs" dxfId="4035" priority="4127" operator="equal">
      <formula>"R"</formula>
    </cfRule>
  </conditionalFormatting>
  <conditionalFormatting sqref="BP32">
    <cfRule type="containsText" dxfId="4034" priority="4125" operator="containsText" text="DI">
      <formula>NOT(ISERROR(SEARCH("DI",BP32)))</formula>
    </cfRule>
    <cfRule type="cellIs" dxfId="4033" priority="4126" operator="equal">
      <formula>"RH"</formula>
    </cfRule>
  </conditionalFormatting>
  <conditionalFormatting sqref="BP33">
    <cfRule type="containsText" dxfId="4032" priority="3739" operator="containsText" text="DI">
      <formula>NOT(ISERROR(SEARCH("DI",BP33)))</formula>
    </cfRule>
    <cfRule type="cellIs" dxfId="4031" priority="3740" operator="equal">
      <formula>"RH"</formula>
    </cfRule>
  </conditionalFormatting>
  <conditionalFormatting sqref="BP33:BP38">
    <cfRule type="cellIs" dxfId="4030" priority="3741" operator="equal">
      <formula>"R"</formula>
    </cfRule>
  </conditionalFormatting>
  <conditionalFormatting sqref="BP34">
    <cfRule type="cellIs" dxfId="4029" priority="4128" operator="equal">
      <formula>"RH"</formula>
    </cfRule>
  </conditionalFormatting>
  <conditionalFormatting sqref="BP35">
    <cfRule type="cellIs" dxfId="4028" priority="4123" operator="equal">
      <formula>"RH"</formula>
    </cfRule>
  </conditionalFormatting>
  <conditionalFormatting sqref="BP36:BP37">
    <cfRule type="cellIs" dxfId="4027" priority="3742" operator="equal">
      <formula>"RH"</formula>
    </cfRule>
  </conditionalFormatting>
  <conditionalFormatting sqref="BP45:BP46">
    <cfRule type="containsText" dxfId="4026" priority="4062" operator="containsText" text="DI">
      <formula>NOT(ISERROR(SEARCH("DI",BP45)))</formula>
    </cfRule>
    <cfRule type="cellIs" dxfId="4025" priority="4063" operator="equal">
      <formula>"RH"</formula>
    </cfRule>
    <cfRule type="cellIs" dxfId="4024" priority="4064" operator="equal">
      <formula>"R"</formula>
    </cfRule>
  </conditionalFormatting>
  <conditionalFormatting sqref="BP47">
    <cfRule type="cellIs" dxfId="4023" priority="4044" operator="equal">
      <formula>"RH"</formula>
    </cfRule>
  </conditionalFormatting>
  <conditionalFormatting sqref="BP47:BP48">
    <cfRule type="cellIs" dxfId="4022" priority="3610" operator="equal">
      <formula>"R"</formula>
    </cfRule>
  </conditionalFormatting>
  <conditionalFormatting sqref="BP48">
    <cfRule type="cellIs" dxfId="4021" priority="3609" operator="equal">
      <formula>"RH"</formula>
    </cfRule>
  </conditionalFormatting>
  <conditionalFormatting sqref="BP49">
    <cfRule type="cellIs" dxfId="4020" priority="4054" operator="equal">
      <formula>"RH"</formula>
    </cfRule>
    <cfRule type="containsText" dxfId="4019" priority="4056" operator="containsText" text="DI">
      <formula>NOT(ISERROR(SEARCH("DI",BP49)))</formula>
    </cfRule>
    <cfRule type="cellIs" dxfId="4018" priority="4057" operator="equal">
      <formula>"RH"</formula>
    </cfRule>
    <cfRule type="cellIs" dxfId="4017" priority="4058" operator="equal">
      <formula>"R"</formula>
    </cfRule>
    <cfRule type="containsText" dxfId="4016" priority="4059" operator="containsText" text="DI">
      <formula>NOT(ISERROR(SEARCH("DI",BP49)))</formula>
    </cfRule>
    <cfRule type="cellIs" dxfId="4015" priority="4060" operator="equal">
      <formula>"RH"</formula>
    </cfRule>
    <cfRule type="cellIs" dxfId="4014" priority="4061" operator="equal">
      <formula>"R"</formula>
    </cfRule>
  </conditionalFormatting>
  <conditionalFormatting sqref="BP49:BP50">
    <cfRule type="cellIs" dxfId="4013" priority="4053" operator="equal">
      <formula>"R"</formula>
    </cfRule>
  </conditionalFormatting>
  <conditionalFormatting sqref="BP50">
    <cfRule type="cellIs" dxfId="4012" priority="4046" operator="equal">
      <formula>"RH"</formula>
    </cfRule>
    <cfRule type="containsText" dxfId="4011" priority="4048" operator="containsText" text="DI">
      <formula>NOT(ISERROR(SEARCH("DI",BP50)))</formula>
    </cfRule>
    <cfRule type="cellIs" dxfId="4010" priority="4049" operator="equal">
      <formula>"RH"</formula>
    </cfRule>
    <cfRule type="cellIs" dxfId="4009" priority="4050" operator="equal">
      <formula>"R"</formula>
    </cfRule>
    <cfRule type="containsText" dxfId="4008" priority="4051" operator="containsText" text="DI">
      <formula>NOT(ISERROR(SEARCH("DI",BP50)))</formula>
    </cfRule>
    <cfRule type="cellIs" dxfId="4007" priority="4052" operator="equal">
      <formula>"RH"</formula>
    </cfRule>
  </conditionalFormatting>
  <conditionalFormatting sqref="BP50:BP51">
    <cfRule type="cellIs" dxfId="4006" priority="4043" operator="equal">
      <formula>"R"</formula>
    </cfRule>
  </conditionalFormatting>
  <conditionalFormatting sqref="BP51">
    <cfRule type="containsText" dxfId="4005" priority="4041" operator="containsText" text="DI">
      <formula>NOT(ISERROR(SEARCH("DI",BP51)))</formula>
    </cfRule>
    <cfRule type="cellIs" dxfId="4004" priority="4042" operator="equal">
      <formula>"RH"</formula>
    </cfRule>
  </conditionalFormatting>
  <conditionalFormatting sqref="BP52">
    <cfRule type="containsText" dxfId="4003" priority="3606" operator="containsText" text="DI">
      <formula>NOT(ISERROR(SEARCH("DI",BP52)))</formula>
    </cfRule>
    <cfRule type="cellIs" dxfId="4002" priority="3607" operator="equal">
      <formula>"RH"</formula>
    </cfRule>
    <cfRule type="cellIs" dxfId="4001" priority="3608" operator="equal">
      <formula>"R"</formula>
    </cfRule>
  </conditionalFormatting>
  <conditionalFormatting sqref="BP53">
    <cfRule type="cellIs" dxfId="4000" priority="4038" operator="equal">
      <formula>"RH"</formula>
    </cfRule>
    <cfRule type="containsText" dxfId="3999" priority="4040" operator="containsText" text="DI">
      <formula>NOT(ISERROR(SEARCH("DI",BP53)))</formula>
    </cfRule>
  </conditionalFormatting>
  <conditionalFormatting sqref="BP53:BP54">
    <cfRule type="cellIs" dxfId="3998" priority="3774" operator="equal">
      <formula>"R"</formula>
    </cfRule>
  </conditionalFormatting>
  <conditionalFormatting sqref="BP54">
    <cfRule type="cellIs" dxfId="3997" priority="3767" operator="equal">
      <formula>"RH"</formula>
    </cfRule>
    <cfRule type="containsText" dxfId="3996" priority="3769" operator="containsText" text="DI">
      <formula>NOT(ISERROR(SEARCH("DI",BP54)))</formula>
    </cfRule>
    <cfRule type="cellIs" dxfId="3995" priority="3770" operator="equal">
      <formula>"RH"</formula>
    </cfRule>
    <cfRule type="cellIs" dxfId="3994" priority="3771" operator="equal">
      <formula>"R"</formula>
    </cfRule>
    <cfRule type="containsText" dxfId="3993" priority="3772" operator="containsText" text="DI">
      <formula>NOT(ISERROR(SEARCH("DI",BP54)))</formula>
    </cfRule>
    <cfRule type="cellIs" dxfId="3992" priority="3773" operator="equal">
      <formula>"RH"</formula>
    </cfRule>
  </conditionalFormatting>
  <conditionalFormatting sqref="BP54:BP56">
    <cfRule type="cellIs" dxfId="3991" priority="3640" operator="equal">
      <formula>"R"</formula>
    </cfRule>
  </conditionalFormatting>
  <conditionalFormatting sqref="BP55">
    <cfRule type="containsText" dxfId="3990" priority="3638" operator="containsText" text="DI">
      <formula>NOT(ISERROR(SEARCH("DI",BP55)))</formula>
    </cfRule>
    <cfRule type="cellIs" dxfId="3989" priority="3639" operator="equal">
      <formula>"RH"</formula>
    </cfRule>
  </conditionalFormatting>
  <conditionalFormatting sqref="BP56">
    <cfRule type="cellIs" dxfId="3988" priority="4760" operator="equal">
      <formula>"RH"</formula>
    </cfRule>
    <cfRule type="containsText" dxfId="3987" priority="4762" operator="containsText" text="DI">
      <formula>NOT(ISERROR(SEARCH("DI",BP56)))</formula>
    </cfRule>
    <cfRule type="cellIs" dxfId="3986" priority="4763" operator="equal">
      <formula>"RH"</formula>
    </cfRule>
    <cfRule type="cellIs" dxfId="3985" priority="4764" operator="equal">
      <formula>"R"</formula>
    </cfRule>
    <cfRule type="containsText" dxfId="3984" priority="4765" operator="containsText" text="DI">
      <formula>NOT(ISERROR(SEARCH("DI",BP56)))</formula>
    </cfRule>
    <cfRule type="cellIs" dxfId="3983" priority="4766" operator="equal">
      <formula>"RH"</formula>
    </cfRule>
    <cfRule type="cellIs" dxfId="3982" priority="4767" operator="equal">
      <formula>"R"</formula>
    </cfRule>
  </conditionalFormatting>
  <conditionalFormatting sqref="BT7">
    <cfRule type="containsText" dxfId="3981" priority="3998" operator="containsText" text="DI">
      <formula>NOT(ISERROR(SEARCH("DI",BT7)))</formula>
    </cfRule>
    <cfRule type="cellIs" dxfId="3980" priority="3999" operator="equal">
      <formula>"RH"</formula>
    </cfRule>
    <cfRule type="cellIs" dxfId="3979" priority="4000" operator="equal">
      <formula>"R"</formula>
    </cfRule>
  </conditionalFormatting>
  <conditionalFormatting sqref="BT8">
    <cfRule type="cellIs" dxfId="3978" priority="3974" operator="equal">
      <formula>"RH"</formula>
    </cfRule>
  </conditionalFormatting>
  <conditionalFormatting sqref="BT8:BT10">
    <cfRule type="cellIs" dxfId="3977" priority="3927" operator="equal">
      <formula>"R"</formula>
    </cfRule>
  </conditionalFormatting>
  <conditionalFormatting sqref="BT9">
    <cfRule type="cellIs" dxfId="3976" priority="3995" operator="equal">
      <formula>"RH"</formula>
    </cfRule>
    <cfRule type="containsText" dxfId="3975" priority="3997" operator="containsText" text="DI">
      <formula>NOT(ISERROR(SEARCH("DI",BT9)))</formula>
    </cfRule>
  </conditionalFormatting>
  <conditionalFormatting sqref="BT10">
    <cfRule type="cellIs" dxfId="3974" priority="3926" operator="equal">
      <formula>"RH"</formula>
    </cfRule>
    <cfRule type="containsText" dxfId="3973" priority="3928" operator="containsText" text="DI">
      <formula>NOT(ISERROR(SEARCH("DI",BT10)))</formula>
    </cfRule>
  </conditionalFormatting>
  <conditionalFormatting sqref="BT11">
    <cfRule type="cellIs" dxfId="3972" priority="3979" operator="equal">
      <formula>"RH"</formula>
    </cfRule>
    <cfRule type="containsText" dxfId="3971" priority="3981" operator="containsText" text="DI">
      <formula>NOT(ISERROR(SEARCH("DI",BT11)))</formula>
    </cfRule>
    <cfRule type="cellIs" dxfId="3970" priority="3982" operator="equal">
      <formula>"RH"</formula>
    </cfRule>
    <cfRule type="cellIs" dxfId="3969" priority="3983" operator="equal">
      <formula>"R"</formula>
    </cfRule>
    <cfRule type="containsText" dxfId="3968" priority="3984" operator="containsText" text="DI">
      <formula>NOT(ISERROR(SEARCH("DI",BT11)))</formula>
    </cfRule>
    <cfRule type="cellIs" dxfId="3967" priority="3985" operator="equal">
      <formula>"RH"</formula>
    </cfRule>
    <cfRule type="cellIs" dxfId="3966" priority="3986" operator="equal">
      <formula>"R"</formula>
    </cfRule>
  </conditionalFormatting>
  <conditionalFormatting sqref="BT11:BT14">
    <cfRule type="cellIs" dxfId="3965" priority="3936" operator="equal">
      <formula>"R"</formula>
    </cfRule>
  </conditionalFormatting>
  <conditionalFormatting sqref="BT12">
    <cfRule type="cellIs" dxfId="3964" priority="3976" operator="equal">
      <formula>"RH"</formula>
    </cfRule>
    <cfRule type="containsText" dxfId="3963" priority="3978" operator="containsText" text="DI">
      <formula>NOT(ISERROR(SEARCH("DI",BT12)))</formula>
    </cfRule>
  </conditionalFormatting>
  <conditionalFormatting sqref="BT13">
    <cfRule type="cellIs" dxfId="3962" priority="3987" operator="equal">
      <formula>"RH"</formula>
    </cfRule>
    <cfRule type="containsText" dxfId="3961" priority="3989" operator="containsText" text="DI">
      <formula>NOT(ISERROR(SEARCH("DI",BT13)))</formula>
    </cfRule>
    <cfRule type="cellIs" dxfId="3960" priority="3990" operator="equal">
      <formula>"RH"</formula>
    </cfRule>
    <cfRule type="cellIs" dxfId="3959" priority="3991" operator="equal">
      <formula>"R"</formula>
    </cfRule>
    <cfRule type="containsText" dxfId="3958" priority="3992" operator="containsText" text="DI">
      <formula>NOT(ISERROR(SEARCH("DI",BT13)))</formula>
    </cfRule>
    <cfRule type="cellIs" dxfId="3957" priority="3993" operator="equal">
      <formula>"RH"</formula>
    </cfRule>
    <cfRule type="cellIs" dxfId="3956" priority="3994" operator="equal">
      <formula>"R"</formula>
    </cfRule>
  </conditionalFormatting>
  <conditionalFormatting sqref="BT14">
    <cfRule type="cellIs" dxfId="3955" priority="3929" operator="equal">
      <formula>"RH"</formula>
    </cfRule>
    <cfRule type="cellIs" dxfId="3954" priority="3930" operator="equal">
      <formula>"R"</formula>
    </cfRule>
    <cfRule type="containsText" dxfId="3953" priority="3931" operator="containsText" text="DI">
      <formula>NOT(ISERROR(SEARCH("DI",BT14)))</formula>
    </cfRule>
    <cfRule type="cellIs" dxfId="3952" priority="3932" operator="equal">
      <formula>"RH"</formula>
    </cfRule>
    <cfRule type="cellIs" dxfId="3951" priority="3933" operator="equal">
      <formula>"R"</formula>
    </cfRule>
    <cfRule type="containsText" dxfId="3950" priority="3934" operator="containsText" text="DI">
      <formula>NOT(ISERROR(SEARCH("DI",BT14)))</formula>
    </cfRule>
    <cfRule type="cellIs" dxfId="3949" priority="3935" operator="equal">
      <formula>"RH"</formula>
    </cfRule>
  </conditionalFormatting>
  <conditionalFormatting sqref="BT16">
    <cfRule type="cellIs" dxfId="3948" priority="3972" operator="equal">
      <formula>"RH"</formula>
    </cfRule>
  </conditionalFormatting>
  <conditionalFormatting sqref="BT16:BT17">
    <cfRule type="cellIs" dxfId="3947" priority="3968" operator="equal">
      <formula>"R"</formula>
    </cfRule>
  </conditionalFormatting>
  <conditionalFormatting sqref="BT17">
    <cfRule type="containsText" dxfId="3946" priority="3966" operator="containsText" text="DI">
      <formula>NOT(ISERROR(SEARCH("DI",BT17)))</formula>
    </cfRule>
    <cfRule type="cellIs" dxfId="3945" priority="3967" operator="equal">
      <formula>"RH"</formula>
    </cfRule>
  </conditionalFormatting>
  <conditionalFormatting sqref="BT18">
    <cfRule type="containsText" dxfId="3944" priority="3969" operator="containsText" text="DI">
      <formula>NOT(ISERROR(SEARCH("DI",BT18)))</formula>
    </cfRule>
    <cfRule type="cellIs" dxfId="3943" priority="3970" operator="equal">
      <formula>"RH"</formula>
    </cfRule>
    <cfRule type="cellIs" dxfId="3942" priority="3971" operator="equal">
      <formula>"R"</formula>
    </cfRule>
  </conditionalFormatting>
  <conditionalFormatting sqref="BT19">
    <cfRule type="cellIs" dxfId="3941" priority="3960" operator="equal">
      <formula>"RH"</formula>
    </cfRule>
    <cfRule type="cellIs" dxfId="3940" priority="3961" operator="equal">
      <formula>"R"</formula>
    </cfRule>
    <cfRule type="containsText" dxfId="3939" priority="3962" operator="containsText" text="DI">
      <formula>NOT(ISERROR(SEARCH("DI",BT19)))</formula>
    </cfRule>
  </conditionalFormatting>
  <conditionalFormatting sqref="BT20">
    <cfRule type="containsText" dxfId="3938" priority="3963" operator="containsText" text="DI">
      <formula>NOT(ISERROR(SEARCH("DI",BT20)))</formula>
    </cfRule>
    <cfRule type="cellIs" dxfId="3937" priority="3964" operator="equal">
      <formula>"RH"</formula>
    </cfRule>
    <cfRule type="cellIs" dxfId="3936" priority="3965" operator="equal">
      <formula>"R"</formula>
    </cfRule>
  </conditionalFormatting>
  <conditionalFormatting sqref="BT26 BP27 BX27">
    <cfRule type="cellIs" dxfId="3935" priority="4159" operator="equal">
      <formula>"R"</formula>
    </cfRule>
  </conditionalFormatting>
  <conditionalFormatting sqref="BT27">
    <cfRule type="cellIs" dxfId="3934" priority="4099" operator="equal">
      <formula>"RH"</formula>
    </cfRule>
    <cfRule type="containsText" dxfId="3933" priority="4101" operator="containsText" text="DI">
      <formula>NOT(ISERROR(SEARCH("DI",BT27)))</formula>
    </cfRule>
  </conditionalFormatting>
  <conditionalFormatting sqref="BT27:BT28">
    <cfRule type="cellIs" dxfId="3932" priority="4100" operator="equal">
      <formula>"R"</formula>
    </cfRule>
  </conditionalFormatting>
  <conditionalFormatting sqref="BT28 BP28">
    <cfRule type="cellIs" dxfId="3931" priority="4149" operator="equal">
      <formula>"RH"</formula>
    </cfRule>
    <cfRule type="containsText" dxfId="3930" priority="4151" operator="containsText" text="DI">
      <formula>NOT(ISERROR(SEARCH("DI",BP28)))</formula>
    </cfRule>
    <cfRule type="cellIs" dxfId="3929" priority="4152" operator="equal">
      <formula>"RH"</formula>
    </cfRule>
    <cfRule type="containsText" dxfId="3928" priority="4154" operator="containsText" text="DI">
      <formula>NOT(ISERROR(SEARCH("DI",BP28)))</formula>
    </cfRule>
    <cfRule type="cellIs" dxfId="3927" priority="4155" operator="equal">
      <formula>"RH"</formula>
    </cfRule>
  </conditionalFormatting>
  <conditionalFormatting sqref="BT30">
    <cfRule type="cellIs" dxfId="3926" priority="4115" operator="equal">
      <formula>"RH"</formula>
    </cfRule>
    <cfRule type="containsText" dxfId="3925" priority="4117" operator="containsText" text="DI">
      <formula>NOT(ISERROR(SEARCH("DI",BT30)))</formula>
    </cfRule>
    <cfRule type="cellIs" dxfId="3924" priority="4118" operator="equal">
      <formula>"RH"</formula>
    </cfRule>
    <cfRule type="cellIs" dxfId="3923" priority="4119" operator="equal">
      <formula>"R"</formula>
    </cfRule>
    <cfRule type="containsText" dxfId="3922" priority="4120" operator="containsText" text="DI">
      <formula>NOT(ISERROR(SEARCH("DI",BT30)))</formula>
    </cfRule>
    <cfRule type="cellIs" dxfId="3921" priority="4121" operator="equal">
      <formula>"RH"</formula>
    </cfRule>
    <cfRule type="cellIs" dxfId="3920" priority="4122" operator="equal">
      <formula>"R"</formula>
    </cfRule>
  </conditionalFormatting>
  <conditionalFormatting sqref="BT30:BT31">
    <cfRule type="cellIs" dxfId="3919" priority="4114" operator="equal">
      <formula>"R"</formula>
    </cfRule>
  </conditionalFormatting>
  <conditionalFormatting sqref="BT31">
    <cfRule type="cellIs" dxfId="3918" priority="4107" operator="equal">
      <formula>"RH"</formula>
    </cfRule>
    <cfRule type="containsText" dxfId="3917" priority="4109" operator="containsText" text="DI">
      <formula>NOT(ISERROR(SEARCH("DI",BT31)))</formula>
    </cfRule>
    <cfRule type="cellIs" dxfId="3916" priority="4110" operator="equal">
      <formula>"RH"</formula>
    </cfRule>
    <cfRule type="cellIs" dxfId="3915" priority="4111" operator="equal">
      <formula>"R"</formula>
    </cfRule>
    <cfRule type="containsText" dxfId="3914" priority="4112" operator="containsText" text="DI">
      <formula>NOT(ISERROR(SEARCH("DI",BT31)))</formula>
    </cfRule>
    <cfRule type="cellIs" dxfId="3913" priority="4113" operator="equal">
      <formula>"RH"</formula>
    </cfRule>
  </conditionalFormatting>
  <conditionalFormatting sqref="BT31:BT32">
    <cfRule type="cellIs" dxfId="3912" priority="4104" operator="equal">
      <formula>"R"</formula>
    </cfRule>
  </conditionalFormatting>
  <conditionalFormatting sqref="BT32">
    <cfRule type="containsText" dxfId="3911" priority="4102" operator="containsText" text="DI">
      <formula>NOT(ISERROR(SEARCH("DI",BT32)))</formula>
    </cfRule>
    <cfRule type="cellIs" dxfId="3910" priority="4103" operator="equal">
      <formula>"RH"</formula>
    </cfRule>
  </conditionalFormatting>
  <conditionalFormatting sqref="BT33">
    <cfRule type="cellIs" dxfId="3909" priority="3947" operator="equal">
      <formula>"RH"</formula>
    </cfRule>
    <cfRule type="cellIs" dxfId="3908" priority="3948" operator="equal">
      <formula>"R"</formula>
    </cfRule>
  </conditionalFormatting>
  <conditionalFormatting sqref="BT34">
    <cfRule type="cellIs" dxfId="3907" priority="4105" operator="equal">
      <formula>"RH"</formula>
    </cfRule>
  </conditionalFormatting>
  <conditionalFormatting sqref="BT34:BT35 BT37:BT38">
    <cfRule type="cellIs" dxfId="3906" priority="3951" operator="equal">
      <formula>"R"</formula>
    </cfRule>
  </conditionalFormatting>
  <conditionalFormatting sqref="BT35 BT37">
    <cfRule type="containsText" dxfId="3905" priority="3949" operator="containsText" text="DI">
      <formula>NOT(ISERROR(SEARCH("DI",BT35)))</formula>
    </cfRule>
    <cfRule type="cellIs" dxfId="3904" priority="3950" operator="equal">
      <formula>"RH"</formula>
    </cfRule>
  </conditionalFormatting>
  <conditionalFormatting sqref="BT36">
    <cfRule type="cellIs" dxfId="3903" priority="3726" operator="equal">
      <formula>"RH"</formula>
    </cfRule>
    <cfRule type="cellIs" dxfId="3902" priority="3727" operator="equal">
      <formula>"R"</formula>
    </cfRule>
    <cfRule type="containsText" dxfId="3901" priority="3728" operator="containsText" text="DI">
      <formula>NOT(ISERROR(SEARCH("DI",BT36)))</formula>
    </cfRule>
  </conditionalFormatting>
  <conditionalFormatting sqref="BT45">
    <cfRule type="containsText" dxfId="3900" priority="3597" operator="containsText" text="DI">
      <formula>NOT(ISERROR(SEARCH("DI",BT45)))</formula>
    </cfRule>
    <cfRule type="cellIs" dxfId="3899" priority="3598" operator="equal">
      <formula>"RH"</formula>
    </cfRule>
    <cfRule type="cellIs" dxfId="3898" priority="3599" operator="equal">
      <formula>"R"</formula>
    </cfRule>
  </conditionalFormatting>
  <conditionalFormatting sqref="BT46">
    <cfRule type="containsText" dxfId="3897" priority="3600" operator="containsText" text="DI">
      <formula>NOT(ISERROR(SEARCH("DI",BT46)))</formula>
    </cfRule>
    <cfRule type="cellIs" dxfId="3896" priority="3601" operator="equal">
      <formula>"RH"</formula>
    </cfRule>
  </conditionalFormatting>
  <conditionalFormatting sqref="BT46:BT47">
    <cfRule type="cellIs" dxfId="3895" priority="3602" operator="equal">
      <formula>"R"</formula>
    </cfRule>
  </conditionalFormatting>
  <conditionalFormatting sqref="BT47">
    <cfRule type="cellIs" dxfId="3894" priority="4004" operator="equal">
      <formula>"RH"</formula>
    </cfRule>
  </conditionalFormatting>
  <conditionalFormatting sqref="BT48">
    <cfRule type="containsText" dxfId="3893" priority="4027" operator="containsText" text="DI">
      <formula>NOT(ISERROR(SEARCH("DI",BT48)))</formula>
    </cfRule>
    <cfRule type="cellIs" dxfId="3892" priority="4028" operator="equal">
      <formula>"RH"</formula>
    </cfRule>
    <cfRule type="cellIs" dxfId="3891" priority="4029" operator="equal">
      <formula>"R"</formula>
    </cfRule>
  </conditionalFormatting>
  <conditionalFormatting sqref="BT49">
    <cfRule type="cellIs" dxfId="3890" priority="4014" operator="equal">
      <formula>"RH"</formula>
    </cfRule>
    <cfRule type="containsText" dxfId="3889" priority="4016" operator="containsText" text="DI">
      <formula>NOT(ISERROR(SEARCH("DI",BT49)))</formula>
    </cfRule>
    <cfRule type="cellIs" dxfId="3888" priority="4017" operator="equal">
      <formula>"RH"</formula>
    </cfRule>
    <cfRule type="cellIs" dxfId="3887" priority="4018" operator="equal">
      <formula>"R"</formula>
    </cfRule>
    <cfRule type="containsText" dxfId="3886" priority="4019" operator="containsText" text="DI">
      <formula>NOT(ISERROR(SEARCH("DI",BT49)))</formula>
    </cfRule>
    <cfRule type="cellIs" dxfId="3885" priority="4020" operator="equal">
      <formula>"RH"</formula>
    </cfRule>
    <cfRule type="cellIs" dxfId="3884" priority="4021" operator="equal">
      <formula>"R"</formula>
    </cfRule>
  </conditionalFormatting>
  <conditionalFormatting sqref="BT49:BT50">
    <cfRule type="cellIs" dxfId="3883" priority="4013" operator="equal">
      <formula>"R"</formula>
    </cfRule>
  </conditionalFormatting>
  <conditionalFormatting sqref="BT50">
    <cfRule type="cellIs" dxfId="3882" priority="4006" operator="equal">
      <formula>"RH"</formula>
    </cfRule>
    <cfRule type="containsText" dxfId="3881" priority="4008" operator="containsText" text="DI">
      <formula>NOT(ISERROR(SEARCH("DI",BT50)))</formula>
    </cfRule>
    <cfRule type="cellIs" dxfId="3880" priority="4009" operator="equal">
      <formula>"RH"</formula>
    </cfRule>
    <cfRule type="cellIs" dxfId="3879" priority="4010" operator="equal">
      <formula>"R"</formula>
    </cfRule>
    <cfRule type="containsText" dxfId="3878" priority="4011" operator="containsText" text="DI">
      <formula>NOT(ISERROR(SEARCH("DI",BT50)))</formula>
    </cfRule>
    <cfRule type="cellIs" dxfId="3877" priority="4012" operator="equal">
      <formula>"RH"</formula>
    </cfRule>
  </conditionalFormatting>
  <conditionalFormatting sqref="BT50:BT52">
    <cfRule type="cellIs" dxfId="3876" priority="3604" operator="equal">
      <formula>"R"</formula>
    </cfRule>
  </conditionalFormatting>
  <conditionalFormatting sqref="BT51">
    <cfRule type="cellIs" dxfId="3875" priority="3603" operator="equal">
      <formula>"RH"</formula>
    </cfRule>
    <cfRule type="containsText" dxfId="3874" priority="3605" operator="containsText" text="DI">
      <formula>NOT(ISERROR(SEARCH("DI",BT51)))</formula>
    </cfRule>
  </conditionalFormatting>
  <conditionalFormatting sqref="BT52">
    <cfRule type="cellIs" dxfId="3873" priority="4022" operator="equal">
      <formula>"RH"</formula>
    </cfRule>
  </conditionalFormatting>
  <conditionalFormatting sqref="BT53">
    <cfRule type="containsText" dxfId="3872" priority="4024" operator="containsText" text="DI">
      <formula>NOT(ISERROR(SEARCH("DI",BT53)))</formula>
    </cfRule>
    <cfRule type="cellIs" dxfId="3871" priority="4025" operator="equal">
      <formula>"RH"</formula>
    </cfRule>
    <cfRule type="cellIs" dxfId="3870" priority="4026" operator="equal">
      <formula>"R"</formula>
    </cfRule>
  </conditionalFormatting>
  <conditionalFormatting sqref="BT54">
    <cfRule type="cellIs" dxfId="3869" priority="3753" operator="equal">
      <formula>"RH"</formula>
    </cfRule>
    <cfRule type="containsText" dxfId="3868" priority="3755" operator="containsText" text="DI">
      <formula>NOT(ISERROR(SEARCH("DI",BT54)))</formula>
    </cfRule>
  </conditionalFormatting>
  <conditionalFormatting sqref="BT54:BT56">
    <cfRule type="cellIs" dxfId="3867" priority="3642" operator="equal">
      <formula>"R"</formula>
    </cfRule>
  </conditionalFormatting>
  <conditionalFormatting sqref="BT55">
    <cfRule type="cellIs" dxfId="3866" priority="3641" operator="equal">
      <formula>"RH"</formula>
    </cfRule>
    <cfRule type="containsText" dxfId="3865" priority="3643" operator="containsText" text="DI">
      <formula>NOT(ISERROR(SEARCH("DI",BT55)))</formula>
    </cfRule>
  </conditionalFormatting>
  <conditionalFormatting sqref="BT56">
    <cfRule type="cellIs" dxfId="3864" priority="4001" operator="equal">
      <formula>"RH"</formula>
    </cfRule>
    <cfRule type="containsText" dxfId="3863" priority="4003" operator="containsText" text="DI">
      <formula>NOT(ISERROR(SEARCH("DI",BT56)))</formula>
    </cfRule>
  </conditionalFormatting>
  <conditionalFormatting sqref="BX7">
    <cfRule type="cellIs" dxfId="3862" priority="3910" operator="equal">
      <formula>"RH"</formula>
    </cfRule>
    <cfRule type="containsText" dxfId="3861" priority="3912" operator="containsText" text="DI">
      <formula>NOT(ISERROR(SEARCH("DI",BX7)))</formula>
    </cfRule>
  </conditionalFormatting>
  <conditionalFormatting sqref="BX7:BX9">
    <cfRule type="cellIs" dxfId="3860" priority="3909" operator="equal">
      <formula>"R"</formula>
    </cfRule>
  </conditionalFormatting>
  <conditionalFormatting sqref="BX8">
    <cfRule type="cellIs" dxfId="3859" priority="3945" operator="equal">
      <formula>"RH"</formula>
    </cfRule>
  </conditionalFormatting>
  <conditionalFormatting sqref="BX9">
    <cfRule type="containsText" dxfId="3858" priority="3907" operator="containsText" text="DI">
      <formula>NOT(ISERROR(SEARCH("DI",BX9)))</formula>
    </cfRule>
    <cfRule type="cellIs" dxfId="3857" priority="3908" operator="equal">
      <formula>"RH"</formula>
    </cfRule>
  </conditionalFormatting>
  <conditionalFormatting sqref="BX10">
    <cfRule type="cellIs" dxfId="3856" priority="3899" operator="equal">
      <formula>"RH"</formula>
    </cfRule>
    <cfRule type="cellIs" dxfId="3855" priority="3900" operator="equal">
      <formula>"R"</formula>
    </cfRule>
    <cfRule type="containsText" dxfId="3854" priority="3901" operator="containsText" text="DI">
      <formula>NOT(ISERROR(SEARCH("DI",BX10)))</formula>
    </cfRule>
    <cfRule type="cellIs" dxfId="3853" priority="3902" operator="equal">
      <formula>"RH"</formula>
    </cfRule>
    <cfRule type="cellIs" dxfId="3852" priority="3903" operator="equal">
      <formula>"R"</formula>
    </cfRule>
    <cfRule type="containsText" dxfId="3851" priority="3904" operator="containsText" text="DI">
      <formula>NOT(ISERROR(SEARCH("DI",BX10)))</formula>
    </cfRule>
    <cfRule type="cellIs" dxfId="3850" priority="3905" operator="equal">
      <formula>"RH"</formula>
    </cfRule>
  </conditionalFormatting>
  <conditionalFormatting sqref="BX10:BX11">
    <cfRule type="cellIs" dxfId="3849" priority="3906" operator="equal">
      <formula>"R"</formula>
    </cfRule>
  </conditionalFormatting>
  <conditionalFormatting sqref="BX11">
    <cfRule type="cellIs" dxfId="3848" priority="3937" operator="equal">
      <formula>"RH"</formula>
    </cfRule>
    <cfRule type="containsText" dxfId="3847" priority="3939" operator="containsText" text="DI">
      <formula>NOT(ISERROR(SEARCH("DI",BX11)))</formula>
    </cfRule>
    <cfRule type="cellIs" dxfId="3846" priority="3940" operator="equal">
      <formula>"RH"</formula>
    </cfRule>
    <cfRule type="cellIs" dxfId="3845" priority="3941" operator="equal">
      <formula>"R"</formula>
    </cfRule>
    <cfRule type="containsText" dxfId="3844" priority="3942" operator="containsText" text="DI">
      <formula>NOT(ISERROR(SEARCH("DI",BX11)))</formula>
    </cfRule>
    <cfRule type="cellIs" dxfId="3843" priority="3943" operator="equal">
      <formula>"RH"</formula>
    </cfRule>
    <cfRule type="cellIs" dxfId="3842" priority="3944" operator="equal">
      <formula>"R"</formula>
    </cfRule>
  </conditionalFormatting>
  <conditionalFormatting sqref="BX12">
    <cfRule type="cellIs" dxfId="3841" priority="3883" operator="equal">
      <formula>"RH"</formula>
    </cfRule>
    <cfRule type="cellIs" dxfId="3840" priority="3884" operator="equal">
      <formula>"R"</formula>
    </cfRule>
    <cfRule type="containsText" dxfId="3839" priority="3885" operator="containsText" text="DI">
      <formula>NOT(ISERROR(SEARCH("DI",BX12)))</formula>
    </cfRule>
    <cfRule type="cellIs" dxfId="3838" priority="3886" operator="equal">
      <formula>"RH"</formula>
    </cfRule>
    <cfRule type="cellIs" dxfId="3837" priority="3887" operator="equal">
      <formula>"R"</formula>
    </cfRule>
    <cfRule type="containsText" dxfId="3836" priority="3888" operator="containsText" text="DI">
      <formula>NOT(ISERROR(SEARCH("DI",BX12)))</formula>
    </cfRule>
    <cfRule type="cellIs" dxfId="3835" priority="3889" operator="equal">
      <formula>"RH"</formula>
    </cfRule>
  </conditionalFormatting>
  <conditionalFormatting sqref="BX12:BX14">
    <cfRule type="cellIs" dxfId="3834" priority="3890" operator="equal">
      <formula>"R"</formula>
    </cfRule>
  </conditionalFormatting>
  <conditionalFormatting sqref="BX13">
    <cfRule type="cellIs" dxfId="3833" priority="3896" operator="equal">
      <formula>"RH"</formula>
    </cfRule>
    <cfRule type="containsText" dxfId="3832" priority="3898" operator="containsText" text="DI">
      <formula>NOT(ISERROR(SEARCH("DI",BX13)))</formula>
    </cfRule>
  </conditionalFormatting>
  <conditionalFormatting sqref="BX14">
    <cfRule type="cellIs" dxfId="3831" priority="3918" operator="equal">
      <formula>"RH"</formula>
    </cfRule>
    <cfRule type="containsText" dxfId="3830" priority="3920" operator="containsText" text="DI">
      <formula>NOT(ISERROR(SEARCH("DI",BX14)))</formula>
    </cfRule>
    <cfRule type="cellIs" dxfId="3829" priority="3921" operator="equal">
      <formula>"RH"</formula>
    </cfRule>
    <cfRule type="cellIs" dxfId="3828" priority="3922" operator="equal">
      <formula>"R"</formula>
    </cfRule>
    <cfRule type="containsText" dxfId="3827" priority="3923" operator="containsText" text="DI">
      <formula>NOT(ISERROR(SEARCH("DI",BX14)))</formula>
    </cfRule>
    <cfRule type="cellIs" dxfId="3826" priority="3924" operator="equal">
      <formula>"RH"</formula>
    </cfRule>
    <cfRule type="cellIs" dxfId="3825" priority="3925" operator="equal">
      <formula>"R"</formula>
    </cfRule>
  </conditionalFormatting>
  <conditionalFormatting sqref="BX16">
    <cfRule type="cellIs" dxfId="3824" priority="3916" operator="equal">
      <formula>"RH"</formula>
    </cfRule>
  </conditionalFormatting>
  <conditionalFormatting sqref="BX16:BX17">
    <cfRule type="cellIs" dxfId="3823" priority="3915" operator="equal">
      <formula>"R"</formula>
    </cfRule>
  </conditionalFormatting>
  <conditionalFormatting sqref="BX17">
    <cfRule type="containsText" dxfId="3822" priority="3913" operator="containsText" text="DI">
      <formula>NOT(ISERROR(SEARCH("DI",BX17)))</formula>
    </cfRule>
    <cfRule type="cellIs" dxfId="3821" priority="3914" operator="equal">
      <formula>"RH"</formula>
    </cfRule>
  </conditionalFormatting>
  <conditionalFormatting sqref="BX18">
    <cfRule type="cellIs" dxfId="3820" priority="3873" operator="equal">
      <formula>"RH"</formula>
    </cfRule>
  </conditionalFormatting>
  <conditionalFormatting sqref="BX18:BX19">
    <cfRule type="cellIs" dxfId="3819" priority="3872" operator="equal">
      <formula>"R"</formula>
    </cfRule>
  </conditionalFormatting>
  <conditionalFormatting sqref="BX19">
    <cfRule type="containsText" dxfId="3818" priority="3870" operator="containsText" text="DI">
      <formula>NOT(ISERROR(SEARCH("DI",BX19)))</formula>
    </cfRule>
    <cfRule type="cellIs" dxfId="3817" priority="3871" operator="equal">
      <formula>"RH"</formula>
    </cfRule>
  </conditionalFormatting>
  <conditionalFormatting sqref="BX20">
    <cfRule type="containsText" dxfId="3816" priority="4826" operator="containsText" text="DI">
      <formula>NOT(ISERROR(SEARCH("DI",BX20)))</formula>
    </cfRule>
    <cfRule type="cellIs" dxfId="3815" priority="4827" operator="equal">
      <formula>"RH"</formula>
    </cfRule>
    <cfRule type="cellIs" dxfId="3814" priority="4828" operator="equal">
      <formula>"R"</formula>
    </cfRule>
  </conditionalFormatting>
  <conditionalFormatting sqref="BX26">
    <cfRule type="cellIs" dxfId="3813" priority="4080" operator="equal">
      <formula>"RH"</formula>
    </cfRule>
    <cfRule type="cellIs" dxfId="3812" priority="4081" operator="equal">
      <formula>"R"</formula>
    </cfRule>
    <cfRule type="containsText" dxfId="3811" priority="4082" operator="containsText" text="DI">
      <formula>NOT(ISERROR(SEARCH("DI",BX26)))</formula>
    </cfRule>
    <cfRule type="cellIs" dxfId="3810" priority="4083" operator="equal">
      <formula>"RH"</formula>
    </cfRule>
    <cfRule type="cellIs" dxfId="3809" priority="4084" operator="equal">
      <formula>"R"</formula>
    </cfRule>
    <cfRule type="containsText" dxfId="3808" priority="4085" operator="containsText" text="DI">
      <formula>NOT(ISERROR(SEARCH("DI",BX26)))</formula>
    </cfRule>
    <cfRule type="cellIs" dxfId="3807" priority="4086" operator="equal">
      <formula>"RH"</formula>
    </cfRule>
    <cfRule type="cellIs" dxfId="3806" priority="4087" operator="equal">
      <formula>"R"</formula>
    </cfRule>
  </conditionalFormatting>
  <conditionalFormatting sqref="BX27 BP27 BT26">
    <cfRule type="containsText" dxfId="3805" priority="4157" operator="containsText" text="DI">
      <formula>NOT(ISERROR(SEARCH("DI",BP26)))</formula>
    </cfRule>
    <cfRule type="cellIs" dxfId="3804" priority="4158" operator="equal">
      <formula>"RH"</formula>
    </cfRule>
  </conditionalFormatting>
  <conditionalFormatting sqref="BX28">
    <cfRule type="cellIs" dxfId="3803" priority="4088" operator="equal">
      <formula>"RH"</formula>
    </cfRule>
    <cfRule type="cellIs" dxfId="3802" priority="4089" operator="equal">
      <formula>"R"</formula>
    </cfRule>
    <cfRule type="containsText" dxfId="3801" priority="4090" operator="containsText" text="DI">
      <formula>NOT(ISERROR(SEARCH("DI",BX28)))</formula>
    </cfRule>
  </conditionalFormatting>
  <conditionalFormatting sqref="BX30">
    <cfRule type="cellIs" dxfId="3800" priority="4065" operator="equal">
      <formula>"RH"</formula>
    </cfRule>
    <cfRule type="cellIs" dxfId="3799" priority="4066" operator="equal">
      <formula>"R"</formula>
    </cfRule>
    <cfRule type="containsText" dxfId="3798" priority="4067" operator="containsText" text="DI">
      <formula>NOT(ISERROR(SEARCH("DI",BX30)))</formula>
    </cfRule>
    <cfRule type="cellIs" dxfId="3797" priority="4068" operator="equal">
      <formula>"RH"</formula>
    </cfRule>
    <cfRule type="cellIs" dxfId="3796" priority="4069" operator="equal">
      <formula>"R"</formula>
    </cfRule>
    <cfRule type="containsText" dxfId="3795" priority="4070" operator="containsText" text="DI">
      <formula>NOT(ISERROR(SEARCH("DI",BX30)))</formula>
    </cfRule>
    <cfRule type="cellIs" dxfId="3794" priority="4071" operator="equal">
      <formula>"RH"</formula>
    </cfRule>
  </conditionalFormatting>
  <conditionalFormatting sqref="BX30:BX31">
    <cfRule type="cellIs" dxfId="3793" priority="4072" operator="equal">
      <formula>"R"</formula>
    </cfRule>
  </conditionalFormatting>
  <conditionalFormatting sqref="BX31">
    <cfRule type="cellIs" dxfId="3792" priority="4091" operator="equal">
      <formula>"RH"</formula>
    </cfRule>
    <cfRule type="containsText" dxfId="3791" priority="4093" operator="containsText" text="DI">
      <formula>NOT(ISERROR(SEARCH("DI",BX31)))</formula>
    </cfRule>
    <cfRule type="cellIs" dxfId="3790" priority="4094" operator="equal">
      <formula>"RH"</formula>
    </cfRule>
    <cfRule type="cellIs" dxfId="3789" priority="4095" operator="equal">
      <formula>"R"</formula>
    </cfRule>
    <cfRule type="containsText" dxfId="3788" priority="4096" operator="containsText" text="DI">
      <formula>NOT(ISERROR(SEARCH("DI",BX31)))</formula>
    </cfRule>
    <cfRule type="cellIs" dxfId="3787" priority="4097" operator="equal">
      <formula>"RH"</formula>
    </cfRule>
    <cfRule type="cellIs" dxfId="3786" priority="4098" operator="equal">
      <formula>"R"</formula>
    </cfRule>
  </conditionalFormatting>
  <conditionalFormatting sqref="BX32">
    <cfRule type="containsText" dxfId="3785" priority="2943" operator="containsText" text="DI">
      <formula>NOT(ISERROR(SEARCH("DI",BX32)))</formula>
    </cfRule>
    <cfRule type="cellIs" dxfId="3784" priority="2944" operator="equal">
      <formula>"RH"</formula>
    </cfRule>
    <cfRule type="cellIs" dxfId="3783" priority="2945" operator="equal">
      <formula>"R"</formula>
    </cfRule>
  </conditionalFormatting>
  <conditionalFormatting sqref="BX33">
    <cfRule type="containsText" dxfId="3782" priority="4073" operator="containsText" text="DI">
      <formula>NOT(ISERROR(SEARCH("DI",BX33)))</formula>
    </cfRule>
    <cfRule type="cellIs" dxfId="3781" priority="4074" operator="equal">
      <formula>"RH"</formula>
    </cfRule>
  </conditionalFormatting>
  <conditionalFormatting sqref="BX33:BX35">
    <cfRule type="cellIs" dxfId="3780" priority="4075" operator="equal">
      <formula>"R"</formula>
    </cfRule>
  </conditionalFormatting>
  <conditionalFormatting sqref="BX34">
    <cfRule type="cellIs" dxfId="3779" priority="4078" operator="equal">
      <formula>"RH"</formula>
    </cfRule>
  </conditionalFormatting>
  <conditionalFormatting sqref="BX35 BX37">
    <cfRule type="cellIs" dxfId="3778" priority="4076" operator="equal">
      <formula>"RH"</formula>
    </cfRule>
  </conditionalFormatting>
  <conditionalFormatting sqref="BX36">
    <cfRule type="cellIs" dxfId="3777" priority="3723" operator="equal">
      <formula>"RH"</formula>
    </cfRule>
    <cfRule type="containsText" dxfId="3776" priority="3725" operator="containsText" text="DI">
      <formula>NOT(ISERROR(SEARCH("DI",BX36)))</formula>
    </cfRule>
  </conditionalFormatting>
  <conditionalFormatting sqref="BX36:BX38">
    <cfRule type="cellIs" dxfId="3775" priority="3724" operator="equal">
      <formula>"R"</formula>
    </cfRule>
  </conditionalFormatting>
  <conditionalFormatting sqref="BX38 BT38 BP38 BL38">
    <cfRule type="cellIs" dxfId="3774" priority="4259" operator="equal">
      <formula>"RH"</formula>
    </cfRule>
    <cfRule type="containsText" dxfId="3773" priority="4261" operator="containsText" text="DI">
      <formula>NOT(ISERROR(SEARCH("DI",BL38)))</formula>
    </cfRule>
  </conditionalFormatting>
  <conditionalFormatting sqref="BX45">
    <cfRule type="cellIs" dxfId="3772" priority="814" operator="equal">
      <formula>"RH"</formula>
    </cfRule>
    <cfRule type="cellIs" dxfId="3771" priority="815" operator="equal">
      <formula>"R"</formula>
    </cfRule>
    <cfRule type="containsText" dxfId="3770" priority="816" operator="containsText" text="DI">
      <formula>NOT(ISERROR(SEARCH("DI",BX45)))</formula>
    </cfRule>
    <cfRule type="cellIs" dxfId="3769" priority="817" operator="equal">
      <formula>"RH"</formula>
    </cfRule>
    <cfRule type="cellIs" dxfId="3768" priority="818" operator="equal">
      <formula>"R"</formula>
    </cfRule>
    <cfRule type="containsText" dxfId="3767" priority="819" operator="containsText" text="DI">
      <formula>NOT(ISERROR(SEARCH("DI",BX45)))</formula>
    </cfRule>
    <cfRule type="cellIs" dxfId="3766" priority="820" operator="equal">
      <formula>"RH"</formula>
    </cfRule>
  </conditionalFormatting>
  <conditionalFormatting sqref="BX45:BX46">
    <cfRule type="cellIs" dxfId="3765" priority="821" operator="equal">
      <formula>"R"</formula>
    </cfRule>
  </conditionalFormatting>
  <conditionalFormatting sqref="BX46">
    <cfRule type="cellIs" dxfId="3764" priority="4030" operator="equal">
      <formula>"RH"</formula>
    </cfRule>
    <cfRule type="containsText" dxfId="3763" priority="4032" operator="containsText" text="DI">
      <formula>NOT(ISERROR(SEARCH("DI",BX46)))</formula>
    </cfRule>
    <cfRule type="cellIs" dxfId="3762" priority="4033" operator="equal">
      <formula>"RH"</formula>
    </cfRule>
    <cfRule type="cellIs" dxfId="3761" priority="4034" operator="equal">
      <formula>"R"</formula>
    </cfRule>
    <cfRule type="containsText" dxfId="3760" priority="4035" operator="containsText" text="DI">
      <formula>NOT(ISERROR(SEARCH("DI",BX46)))</formula>
    </cfRule>
    <cfRule type="cellIs" dxfId="3759" priority="4036" operator="equal">
      <formula>"RH"</formula>
    </cfRule>
  </conditionalFormatting>
  <conditionalFormatting sqref="BX46:BX47">
    <cfRule type="cellIs" dxfId="3758" priority="4037" operator="equal">
      <formula>"R"</formula>
    </cfRule>
  </conditionalFormatting>
  <conditionalFormatting sqref="BX47">
    <cfRule type="cellIs" dxfId="3757" priority="4752" operator="equal">
      <formula>"RH"</formula>
    </cfRule>
    <cfRule type="containsText" dxfId="3756" priority="4754" operator="containsText" text="DI">
      <formula>NOT(ISERROR(SEARCH("DI",BX47)))</formula>
    </cfRule>
    <cfRule type="cellIs" dxfId="3755" priority="4755" operator="equal">
      <formula>"RH"</formula>
    </cfRule>
    <cfRule type="cellIs" dxfId="3754" priority="4756" operator="equal">
      <formula>"R"</formula>
    </cfRule>
    <cfRule type="containsText" dxfId="3753" priority="4757" operator="containsText" text="DI">
      <formula>NOT(ISERROR(SEARCH("DI",BX47)))</formula>
    </cfRule>
    <cfRule type="cellIs" dxfId="3752" priority="4758" operator="equal">
      <formula>"RH"</formula>
    </cfRule>
    <cfRule type="cellIs" dxfId="3751" priority="4759" operator="equal">
      <formula>"R"</formula>
    </cfRule>
  </conditionalFormatting>
  <conditionalFormatting sqref="BX48">
    <cfRule type="cellIs" dxfId="3750" priority="3611" operator="equal">
      <formula>"RH"</formula>
    </cfRule>
  </conditionalFormatting>
  <conditionalFormatting sqref="BX48:BX50">
    <cfRule type="cellIs" dxfId="3749" priority="810" operator="equal">
      <formula>"R"</formula>
    </cfRule>
  </conditionalFormatting>
  <conditionalFormatting sqref="BX49">
    <cfRule type="containsText" dxfId="3748" priority="808" operator="containsText" text="DI">
      <formula>NOT(ISERROR(SEARCH("DI",BX49)))</formula>
    </cfRule>
    <cfRule type="cellIs" dxfId="3747" priority="809" operator="equal">
      <formula>"RH"</formula>
    </cfRule>
  </conditionalFormatting>
  <conditionalFormatting sqref="BX50">
    <cfRule type="cellIs" dxfId="3746" priority="811" operator="equal">
      <formula>"RH"</formula>
    </cfRule>
    <cfRule type="containsText" dxfId="3745" priority="813" operator="containsText" text="DI">
      <formula>NOT(ISERROR(SEARCH("DI",BX50)))</formula>
    </cfRule>
  </conditionalFormatting>
  <conditionalFormatting sqref="BX51">
    <cfRule type="containsText" dxfId="3744" priority="4749" operator="containsText" text="DI">
      <formula>NOT(ISERROR(SEARCH("DI",BX51)))</formula>
    </cfRule>
    <cfRule type="cellIs" dxfId="3743" priority="4750" operator="equal">
      <formula>"RH"</formula>
    </cfRule>
    <cfRule type="cellIs" dxfId="3742" priority="4751" operator="equal">
      <formula>"R"</formula>
    </cfRule>
  </conditionalFormatting>
  <conditionalFormatting sqref="BX52">
    <cfRule type="containsText" dxfId="3741" priority="3613" operator="containsText" text="DI">
      <formula>NOT(ISERROR(SEARCH("DI",BX52)))</formula>
    </cfRule>
    <cfRule type="cellIs" dxfId="3740" priority="3614" operator="equal">
      <formula>"RH"</formula>
    </cfRule>
    <cfRule type="cellIs" dxfId="3739" priority="3615" operator="equal">
      <formula>"R"</formula>
    </cfRule>
  </conditionalFormatting>
  <conditionalFormatting sqref="BX53">
    <cfRule type="containsText" dxfId="3738" priority="3692" operator="containsText" text="DI">
      <formula>NOT(ISERROR(SEARCH("DI",BX53)))</formula>
    </cfRule>
    <cfRule type="cellIs" dxfId="3737" priority="3693" operator="equal">
      <formula>"RH"</formula>
    </cfRule>
    <cfRule type="cellIs" dxfId="3736" priority="3694" operator="equal">
      <formula>"R"</formula>
    </cfRule>
  </conditionalFormatting>
  <conditionalFormatting sqref="BX54">
    <cfRule type="cellIs" dxfId="3735" priority="3616" operator="equal">
      <formula>"RH"</formula>
    </cfRule>
    <cfRule type="cellIs" dxfId="3734" priority="3617" operator="equal">
      <formula>"R"</formula>
    </cfRule>
    <cfRule type="containsText" dxfId="3733" priority="3618" operator="containsText" text="DI">
      <formula>NOT(ISERROR(SEARCH("DI",BX54)))</formula>
    </cfRule>
    <cfRule type="cellIs" dxfId="3732" priority="3619" operator="equal">
      <formula>"RH"</formula>
    </cfRule>
    <cfRule type="cellIs" dxfId="3731" priority="3620" operator="equal">
      <formula>"R"</formula>
    </cfRule>
    <cfRule type="containsText" dxfId="3730" priority="3621" operator="containsText" text="DI">
      <formula>NOT(ISERROR(SEARCH("DI",BX54)))</formula>
    </cfRule>
    <cfRule type="cellIs" dxfId="3729" priority="3622" operator="equal">
      <formula>"RH"</formula>
    </cfRule>
    <cfRule type="cellIs" dxfId="3728" priority="3623" operator="equal">
      <formula>"R"</formula>
    </cfRule>
  </conditionalFormatting>
  <conditionalFormatting sqref="BX55">
    <cfRule type="cellIs" dxfId="3727" priority="3695" operator="equal">
      <formula>"RH"</formula>
    </cfRule>
  </conditionalFormatting>
  <conditionalFormatting sqref="BX55:BX56">
    <cfRule type="cellIs" dxfId="3726" priority="3691" operator="equal">
      <formula>"R"</formula>
    </cfRule>
  </conditionalFormatting>
  <conditionalFormatting sqref="BX56">
    <cfRule type="cellIs" dxfId="3725" priority="3684" operator="equal">
      <formula>"RH"</formula>
    </cfRule>
    <cfRule type="cellIs" dxfId="3724" priority="3685" operator="equal">
      <formula>"R"</formula>
    </cfRule>
    <cfRule type="containsText" dxfId="3723" priority="3686" operator="containsText" text="DI">
      <formula>NOT(ISERROR(SEARCH("DI",BX56)))</formula>
    </cfRule>
    <cfRule type="cellIs" dxfId="3722" priority="3687" operator="equal">
      <formula>"RH"</formula>
    </cfRule>
    <cfRule type="cellIs" dxfId="3721" priority="3688" operator="equal">
      <formula>"R"</formula>
    </cfRule>
    <cfRule type="containsText" dxfId="3720" priority="3689" operator="containsText" text="DI">
      <formula>NOT(ISERROR(SEARCH("DI",BX56)))</formula>
    </cfRule>
    <cfRule type="cellIs" dxfId="3719" priority="3690" operator="equal">
      <formula>"RH"</formula>
    </cfRule>
  </conditionalFormatting>
  <conditionalFormatting sqref="CB7">
    <cfRule type="cellIs" dxfId="3718" priority="3851" operator="equal">
      <formula>"RH"</formula>
    </cfRule>
    <cfRule type="containsText" dxfId="3717" priority="3853" operator="containsText" text="DI">
      <formula>NOT(ISERROR(SEARCH("DI",CB7)))</formula>
    </cfRule>
    <cfRule type="cellIs" dxfId="3716" priority="3854" operator="equal">
      <formula>"RH"</formula>
    </cfRule>
    <cfRule type="cellIs" dxfId="3715" priority="3855" operator="equal">
      <formula>"R"</formula>
    </cfRule>
    <cfRule type="containsText" dxfId="3714" priority="3856" operator="containsText" text="DI">
      <formula>NOT(ISERROR(SEARCH("DI",CB7)))</formula>
    </cfRule>
    <cfRule type="cellIs" dxfId="3713" priority="3857" operator="equal">
      <formula>"RH"</formula>
    </cfRule>
    <cfRule type="cellIs" dxfId="3712" priority="3858" operator="equal">
      <formula>"R"</formula>
    </cfRule>
  </conditionalFormatting>
  <conditionalFormatting sqref="CB7:CB8">
    <cfRule type="cellIs" dxfId="3711" priority="3845" operator="equal">
      <formula>"R"</formula>
    </cfRule>
  </conditionalFormatting>
  <conditionalFormatting sqref="CB8">
    <cfRule type="cellIs" dxfId="3710" priority="3844" operator="equal">
      <formula>"RH"</formula>
    </cfRule>
  </conditionalFormatting>
  <conditionalFormatting sqref="CB9">
    <cfRule type="containsText" dxfId="3709" priority="4838" operator="containsText" text="DI">
      <formula>NOT(ISERROR(SEARCH("DI",CB9)))</formula>
    </cfRule>
    <cfRule type="cellIs" dxfId="3708" priority="4839" operator="equal">
      <formula>"RH"</formula>
    </cfRule>
    <cfRule type="cellIs" dxfId="3707" priority="4840" operator="equal">
      <formula>"R"</formula>
    </cfRule>
  </conditionalFormatting>
  <conditionalFormatting sqref="CB10">
    <cfRule type="containsText" dxfId="3706" priority="3867" operator="containsText" text="DI">
      <formula>NOT(ISERROR(SEARCH("DI",CB10)))</formula>
    </cfRule>
    <cfRule type="cellIs" dxfId="3705" priority="3868" operator="equal">
      <formula>"RH"</formula>
    </cfRule>
    <cfRule type="cellIs" dxfId="3704" priority="3869" operator="equal">
      <formula>"R"</formula>
    </cfRule>
  </conditionalFormatting>
  <conditionalFormatting sqref="CB11">
    <cfRule type="cellIs" dxfId="3703" priority="3859" operator="equal">
      <formula>"RH"</formula>
    </cfRule>
    <cfRule type="cellIs" dxfId="3702" priority="3860" operator="equal">
      <formula>"R"</formula>
    </cfRule>
    <cfRule type="containsText" dxfId="3701" priority="3861" operator="containsText" text="DI">
      <formula>NOT(ISERROR(SEARCH("DI",CB11)))</formula>
    </cfRule>
    <cfRule type="cellIs" dxfId="3700" priority="3862" operator="equal">
      <formula>"RH"</formula>
    </cfRule>
    <cfRule type="cellIs" dxfId="3699" priority="3863" operator="equal">
      <formula>"R"</formula>
    </cfRule>
    <cfRule type="containsText" dxfId="3698" priority="3864" operator="containsText" text="DI">
      <formula>NOT(ISERROR(SEARCH("DI",CB11)))</formula>
    </cfRule>
    <cfRule type="cellIs" dxfId="3697" priority="3865" operator="equal">
      <formula>"RH"</formula>
    </cfRule>
  </conditionalFormatting>
  <conditionalFormatting sqref="CB11:CB12">
    <cfRule type="cellIs" dxfId="3696" priority="3866" operator="equal">
      <formula>"R"</formula>
    </cfRule>
  </conditionalFormatting>
  <conditionalFormatting sqref="CB12">
    <cfRule type="cellIs" dxfId="3695" priority="4833" operator="equal">
      <formula>"RH"</formula>
    </cfRule>
  </conditionalFormatting>
  <conditionalFormatting sqref="CB13">
    <cfRule type="containsText" dxfId="3694" priority="4835" operator="containsText" text="DI">
      <formula>NOT(ISERROR(SEARCH("DI",CB13)))</formula>
    </cfRule>
    <cfRule type="cellIs" dxfId="3693" priority="4836" operator="equal">
      <formula>"RH"</formula>
    </cfRule>
    <cfRule type="cellIs" dxfId="3692" priority="4837" operator="equal">
      <formula>"R"</formula>
    </cfRule>
  </conditionalFormatting>
  <conditionalFormatting sqref="CB14">
    <cfRule type="cellIs" dxfId="3691" priority="3836" operator="equal">
      <formula>"RH"</formula>
    </cfRule>
    <cfRule type="cellIs" dxfId="3690" priority="3837" operator="equal">
      <formula>"R"</formula>
    </cfRule>
    <cfRule type="containsText" dxfId="3689" priority="3838" operator="containsText" text="DI">
      <formula>NOT(ISERROR(SEARCH("DI",CB14)))</formula>
    </cfRule>
    <cfRule type="cellIs" dxfId="3688" priority="3839" operator="equal">
      <formula>"RH"</formula>
    </cfRule>
    <cfRule type="cellIs" dxfId="3687" priority="3840" operator="equal">
      <formula>"R"</formula>
    </cfRule>
    <cfRule type="containsText" dxfId="3686" priority="3841" operator="containsText" text="DI">
      <formula>NOT(ISERROR(SEARCH("DI",CB14)))</formula>
    </cfRule>
    <cfRule type="cellIs" dxfId="3685" priority="3842" operator="equal">
      <formula>"RH"</formula>
    </cfRule>
    <cfRule type="cellIs" dxfId="3684" priority="3843" operator="equal">
      <formula>"R"</formula>
    </cfRule>
  </conditionalFormatting>
  <conditionalFormatting sqref="CB15 BX15 BP15 BL15 BT15">
    <cfRule type="containsText" dxfId="3683" priority="4489" operator="containsText" text="DI">
      <formula>NOT(ISERROR(SEARCH("DI",BL15)))</formula>
    </cfRule>
    <cfRule type="cellIs" dxfId="3682" priority="4490" operator="equal">
      <formula>"RH"</formula>
    </cfRule>
  </conditionalFormatting>
  <conditionalFormatting sqref="CB16">
    <cfRule type="cellIs" dxfId="3681" priority="4813" operator="equal">
      <formula>"RH"</formula>
    </cfRule>
  </conditionalFormatting>
  <conditionalFormatting sqref="CB17">
    <cfRule type="cellIs" dxfId="3680" priority="3849" operator="equal">
      <formula>"RH"</formula>
    </cfRule>
    <cfRule type="cellIs" dxfId="3679" priority="3850" operator="equal">
      <formula>"R"</formula>
    </cfRule>
  </conditionalFormatting>
  <conditionalFormatting sqref="CB18:CB19">
    <cfRule type="cellIs" dxfId="3678" priority="4818" operator="equal">
      <formula>"RH"</formula>
    </cfRule>
    <cfRule type="cellIs" dxfId="3677" priority="4819" operator="equal">
      <formula>"R"</formula>
    </cfRule>
  </conditionalFormatting>
  <conditionalFormatting sqref="CB19">
    <cfRule type="containsText" dxfId="3676" priority="4814" operator="containsText" text="DI">
      <formula>NOT(ISERROR(SEARCH("DI",CB19)))</formula>
    </cfRule>
    <cfRule type="cellIs" dxfId="3675" priority="4815" operator="equal">
      <formula>"RH"</formula>
    </cfRule>
    <cfRule type="cellIs" dxfId="3674" priority="4816" operator="equal">
      <formula>"R"</formula>
    </cfRule>
    <cfRule type="containsText" dxfId="3673" priority="4817" operator="containsText" text="DI">
      <formula>NOT(ISERROR(SEARCH("DI",CB19)))</formula>
    </cfRule>
  </conditionalFormatting>
  <conditionalFormatting sqref="CB20">
    <cfRule type="containsText" dxfId="3672" priority="3846" operator="containsText" text="DI">
      <formula>NOT(ISERROR(SEARCH("DI",CB20)))</formula>
    </cfRule>
    <cfRule type="cellIs" dxfId="3671" priority="3847" operator="equal">
      <formula>"RH"</formula>
    </cfRule>
    <cfRule type="cellIs" dxfId="3670" priority="3848" operator="equal">
      <formula>"R"</formula>
    </cfRule>
  </conditionalFormatting>
  <conditionalFormatting sqref="CB26">
    <cfRule type="cellIs" dxfId="3669" priority="3807" operator="equal">
      <formula>"RH"</formula>
    </cfRule>
    <cfRule type="cellIs" dxfId="3668" priority="3808" operator="equal">
      <formula>"R"</formula>
    </cfRule>
    <cfRule type="containsText" dxfId="3667" priority="3809" operator="containsText" text="DI">
      <formula>NOT(ISERROR(SEARCH("DI",CB26)))</formula>
    </cfRule>
    <cfRule type="cellIs" dxfId="3666" priority="3810" operator="equal">
      <formula>"RH"</formula>
    </cfRule>
    <cfRule type="cellIs" dxfId="3665" priority="3811" operator="equal">
      <formula>"R"</formula>
    </cfRule>
    <cfRule type="containsText" dxfId="3664" priority="3812" operator="containsText" text="DI">
      <formula>NOT(ISERROR(SEARCH("DI",CB26)))</formula>
    </cfRule>
    <cfRule type="cellIs" dxfId="3663" priority="3813" operator="equal">
      <formula>"RH"</formula>
    </cfRule>
    <cfRule type="cellIs" dxfId="3662" priority="3814" operator="equal">
      <formula>"R"</formula>
    </cfRule>
  </conditionalFormatting>
  <conditionalFormatting sqref="CB27">
    <cfRule type="containsText" dxfId="3661" priority="4802" operator="containsText" text="DI">
      <formula>NOT(ISERROR(SEARCH("DI",CB27)))</formula>
    </cfRule>
    <cfRule type="cellIs" dxfId="3660" priority="4803" operator="equal">
      <formula>"RH"</formula>
    </cfRule>
    <cfRule type="cellIs" dxfId="3659" priority="4804" operator="equal">
      <formula>"R"</formula>
    </cfRule>
    <cfRule type="containsText" dxfId="3658" priority="4805" operator="containsText" text="DI">
      <formula>NOT(ISERROR(SEARCH("DI",CB27)))</formula>
    </cfRule>
    <cfRule type="cellIs" dxfId="3657" priority="4806" operator="equal">
      <formula>"RH"</formula>
    </cfRule>
    <cfRule type="cellIs" dxfId="3656" priority="4807" operator="equal">
      <formula>"R"</formula>
    </cfRule>
  </conditionalFormatting>
  <conditionalFormatting sqref="CB28">
    <cfRule type="containsText" dxfId="3655" priority="3801" operator="containsText" text="DI">
      <formula>NOT(ISERROR(SEARCH("DI",CB28)))</formula>
    </cfRule>
    <cfRule type="cellIs" dxfId="3654" priority="3802" operator="equal">
      <formula>"RH"</formula>
    </cfRule>
    <cfRule type="cellIs" dxfId="3653" priority="3803" operator="equal">
      <formula>"R"</formula>
    </cfRule>
  </conditionalFormatting>
  <conditionalFormatting sqref="CB29 BX29 BT29 BP29 BL29 BH29">
    <cfRule type="containsText" dxfId="3652" priority="4464" operator="containsText" text="DI">
      <formula>NOT(ISERROR(SEARCH("DI",BH29)))</formula>
    </cfRule>
    <cfRule type="cellIs" dxfId="3651" priority="4465" operator="equal">
      <formula>"RH"</formula>
    </cfRule>
  </conditionalFormatting>
  <conditionalFormatting sqref="CB30">
    <cfRule type="containsText" dxfId="3650" priority="3708" operator="containsText" text="DI">
      <formula>NOT(ISERROR(SEARCH("DI",CB30)))</formula>
    </cfRule>
    <cfRule type="cellIs" dxfId="3649" priority="3709" operator="equal">
      <formula>"RH"</formula>
    </cfRule>
    <cfRule type="cellIs" dxfId="3648" priority="3710" operator="equal">
      <formula>"R"</formula>
    </cfRule>
  </conditionalFormatting>
  <conditionalFormatting sqref="CB31">
    <cfRule type="cellIs" dxfId="3647" priority="3697" operator="equal">
      <formula>"RH"</formula>
    </cfRule>
    <cfRule type="cellIs" dxfId="3646" priority="3698" operator="equal">
      <formula>"R"</formula>
    </cfRule>
    <cfRule type="containsText" dxfId="3645" priority="3699" operator="containsText" text="DI">
      <formula>NOT(ISERROR(SEARCH("DI",CB31)))</formula>
    </cfRule>
    <cfRule type="cellIs" dxfId="3644" priority="3700" operator="equal">
      <formula>"RH"</formula>
    </cfRule>
    <cfRule type="cellIs" dxfId="3643" priority="3701" operator="equal">
      <formula>"R"</formula>
    </cfRule>
    <cfRule type="containsText" dxfId="3642" priority="3702" operator="containsText" text="DI">
      <formula>NOT(ISERROR(SEARCH("DI",CB31)))</formula>
    </cfRule>
    <cfRule type="cellIs" dxfId="3641" priority="3703" operator="equal">
      <formula>"RH"</formula>
    </cfRule>
  </conditionalFormatting>
  <conditionalFormatting sqref="CB31:CB33">
    <cfRule type="cellIs" dxfId="3640" priority="3704" operator="equal">
      <formula>"R"</formula>
    </cfRule>
  </conditionalFormatting>
  <conditionalFormatting sqref="CB32">
    <cfRule type="cellIs" dxfId="3639" priority="4801" operator="equal">
      <formula>"RH"</formula>
    </cfRule>
  </conditionalFormatting>
  <conditionalFormatting sqref="CB33">
    <cfRule type="cellIs" dxfId="3638" priority="3711" operator="equal">
      <formula>"RH"</formula>
    </cfRule>
  </conditionalFormatting>
  <conditionalFormatting sqref="CB34">
    <cfRule type="containsText" dxfId="3637" priority="4458" operator="containsText" text="DI">
      <formula>NOT(ISERROR(SEARCH("DI",CB34)))</formula>
    </cfRule>
    <cfRule type="cellIs" dxfId="3636" priority="4459" operator="equal">
      <formula>"RH"</formula>
    </cfRule>
    <cfRule type="cellIs" dxfId="3635" priority="4460" operator="equal">
      <formula>"R"</formula>
    </cfRule>
  </conditionalFormatting>
  <conditionalFormatting sqref="CB35">
    <cfRule type="containsText" dxfId="3634" priority="4795" operator="containsText" text="DI">
      <formula>NOT(ISERROR(SEARCH("DI",CB35)))</formula>
    </cfRule>
    <cfRule type="cellIs" dxfId="3633" priority="4796" operator="equal">
      <formula>"RH"</formula>
    </cfRule>
    <cfRule type="cellIs" dxfId="3632" priority="4797" operator="equal">
      <formula>"R"</formula>
    </cfRule>
  </conditionalFormatting>
  <conditionalFormatting sqref="CB36">
    <cfRule type="cellIs" dxfId="3631" priority="3731" operator="equal">
      <formula>"RH"</formula>
    </cfRule>
    <cfRule type="containsText" dxfId="3630" priority="3733" operator="containsText" text="DI">
      <formula>NOT(ISERROR(SEARCH("DI",CB36)))</formula>
    </cfRule>
    <cfRule type="cellIs" dxfId="3629" priority="3734" operator="equal">
      <formula>"RH"</formula>
    </cfRule>
    <cfRule type="cellIs" dxfId="3628" priority="3735" operator="equal">
      <formula>"R"</formula>
    </cfRule>
    <cfRule type="containsText" dxfId="3627" priority="3736" operator="containsText" text="DI">
      <formula>NOT(ISERROR(SEARCH("DI",CB36)))</formula>
    </cfRule>
    <cfRule type="cellIs" dxfId="3626" priority="3737" operator="equal">
      <formula>"RH"</formula>
    </cfRule>
    <cfRule type="cellIs" dxfId="3625" priority="3738" operator="equal">
      <formula>"R"</formula>
    </cfRule>
  </conditionalFormatting>
  <conditionalFormatting sqref="CB36:CB38">
    <cfRule type="cellIs" dxfId="3624" priority="3730" operator="equal">
      <formula>"R"</formula>
    </cfRule>
  </conditionalFormatting>
  <conditionalFormatting sqref="CB37">
    <cfRule type="cellIs" dxfId="3623" priority="3729" operator="equal">
      <formula>"RH"</formula>
    </cfRule>
  </conditionalFormatting>
  <conditionalFormatting sqref="CB38">
    <cfRule type="cellIs" dxfId="3622" priority="4793" operator="equal">
      <formula>"RH"</formula>
    </cfRule>
  </conditionalFormatting>
  <conditionalFormatting sqref="CB44 DD44:DE44 EG44:EH44 FJ44:FK44">
    <cfRule type="cellIs" dxfId="3621" priority="4496" operator="equal">
      <formula>"R"</formula>
    </cfRule>
  </conditionalFormatting>
  <conditionalFormatting sqref="CB45">
    <cfRule type="containsText" dxfId="3620" priority="4737" operator="containsText" text="DI">
      <formula>NOT(ISERROR(SEARCH("DI",CB45)))</formula>
    </cfRule>
    <cfRule type="cellIs" dxfId="3619" priority="4738" operator="equal">
      <formula>"RH"</formula>
    </cfRule>
    <cfRule type="cellIs" dxfId="3618" priority="4739" operator="equal">
      <formula>"R"</formula>
    </cfRule>
    <cfRule type="containsText" dxfId="3617" priority="4740" operator="containsText" text="DI">
      <formula>NOT(ISERROR(SEARCH("DI",CB45)))</formula>
    </cfRule>
    <cfRule type="cellIs" dxfId="3616" priority="4741" operator="equal">
      <formula>"RH"</formula>
    </cfRule>
    <cfRule type="cellIs" dxfId="3615" priority="4742" operator="equal">
      <formula>"R"</formula>
    </cfRule>
  </conditionalFormatting>
  <conditionalFormatting sqref="CB46">
    <cfRule type="containsText" dxfId="3614" priority="4771" operator="containsText" text="DI">
      <formula>NOT(ISERROR(SEARCH("DI",CB46)))</formula>
    </cfRule>
    <cfRule type="cellIs" dxfId="3613" priority="4772" operator="equal">
      <formula>"RH"</formula>
    </cfRule>
    <cfRule type="cellIs" dxfId="3612" priority="4773" operator="equal">
      <formula>"R"</formula>
    </cfRule>
  </conditionalFormatting>
  <conditionalFormatting sqref="CB47">
    <cfRule type="cellIs" dxfId="3611" priority="3682" operator="equal">
      <formula>"RH"</formula>
    </cfRule>
  </conditionalFormatting>
  <conditionalFormatting sqref="CB47:CB48">
    <cfRule type="cellIs" dxfId="3610" priority="3648" operator="equal">
      <formula>"R"</formula>
    </cfRule>
  </conditionalFormatting>
  <conditionalFormatting sqref="CB48">
    <cfRule type="cellIs" dxfId="3609" priority="3647" operator="equal">
      <formula>"RH"</formula>
    </cfRule>
  </conditionalFormatting>
  <conditionalFormatting sqref="CB49">
    <cfRule type="cellIs" dxfId="3608" priority="4736" operator="equal">
      <formula>"RH"</formula>
    </cfRule>
  </conditionalFormatting>
  <conditionalFormatting sqref="CB49:CB50">
    <cfRule type="cellIs" dxfId="3607" priority="3667" operator="equal">
      <formula>"R"</formula>
    </cfRule>
  </conditionalFormatting>
  <conditionalFormatting sqref="CB50">
    <cfRule type="cellIs" dxfId="3606" priority="3660" operator="equal">
      <formula>"RH"</formula>
    </cfRule>
    <cfRule type="cellIs" dxfId="3605" priority="3661" operator="equal">
      <formula>"R"</formula>
    </cfRule>
    <cfRule type="containsText" dxfId="3604" priority="3662" operator="containsText" text="DI">
      <formula>NOT(ISERROR(SEARCH("DI",CB50)))</formula>
    </cfRule>
    <cfRule type="cellIs" dxfId="3603" priority="3663" operator="equal">
      <formula>"RH"</formula>
    </cfRule>
    <cfRule type="cellIs" dxfId="3602" priority="3664" operator="equal">
      <formula>"R"</formula>
    </cfRule>
    <cfRule type="containsText" dxfId="3601" priority="3665" operator="containsText" text="DI">
      <formula>NOT(ISERROR(SEARCH("DI",CB50)))</formula>
    </cfRule>
    <cfRule type="cellIs" dxfId="3600" priority="3666" operator="equal">
      <formula>"RH"</formula>
    </cfRule>
  </conditionalFormatting>
  <conditionalFormatting sqref="CB51">
    <cfRule type="containsText" dxfId="3599" priority="4780" operator="containsText" text="DI">
      <formula>NOT(ISERROR(SEARCH("DI",CB51)))</formula>
    </cfRule>
    <cfRule type="containsText" dxfId="3598" priority="4781" operator="containsText" text="DI">
      <formula>NOT(ISERROR(SEARCH("DI",CB51)))</formula>
    </cfRule>
    <cfRule type="cellIs" dxfId="3597" priority="4782" operator="equal">
      <formula>"RH"</formula>
    </cfRule>
    <cfRule type="cellIs" dxfId="3596" priority="4783" operator="equal">
      <formula>"R"</formula>
    </cfRule>
    <cfRule type="containsText" dxfId="3595" priority="4784" operator="containsText" text="DI">
      <formula>NOT(ISERROR(SEARCH("DI",CB51)))</formula>
    </cfRule>
    <cfRule type="containsText" dxfId="3594" priority="4787" operator="containsText" text="DI">
      <formula>NOT(ISERROR(SEARCH("DI",CB51)))</formula>
    </cfRule>
    <cfRule type="cellIs" dxfId="3593" priority="4788" operator="equal">
      <formula>"RH"</formula>
    </cfRule>
    <cfRule type="cellIs" dxfId="3592" priority="4789" operator="equal">
      <formula>"R"</formula>
    </cfRule>
  </conditionalFormatting>
  <conditionalFormatting sqref="CB52">
    <cfRule type="containsText" dxfId="3591" priority="4743" operator="containsText" text="DI">
      <formula>NOT(ISERROR(SEARCH("DI",CB52)))</formula>
    </cfRule>
    <cfRule type="cellIs" dxfId="3590" priority="4744" operator="equal">
      <formula>"RH"</formula>
    </cfRule>
    <cfRule type="cellIs" dxfId="3589" priority="4745" operator="equal">
      <formula>"R"</formula>
    </cfRule>
    <cfRule type="containsText" dxfId="3588" priority="4746" operator="containsText" text="DI">
      <formula>NOT(ISERROR(SEARCH("DI",CB52)))</formula>
    </cfRule>
    <cfRule type="cellIs" dxfId="3587" priority="4747" operator="equal">
      <formula>"RH"</formula>
    </cfRule>
    <cfRule type="cellIs" dxfId="3586" priority="4748" operator="equal">
      <formula>"R"</formula>
    </cfRule>
  </conditionalFormatting>
  <conditionalFormatting sqref="CB53">
    <cfRule type="containsText" dxfId="3585" priority="3657" operator="containsText" text="DI">
      <formula>NOT(ISERROR(SEARCH("DI",CB53)))</formula>
    </cfRule>
    <cfRule type="cellIs" dxfId="3584" priority="3658" operator="equal">
      <formula>"RH"</formula>
    </cfRule>
    <cfRule type="cellIs" dxfId="3583" priority="3659" operator="equal">
      <formula>"R"</formula>
    </cfRule>
  </conditionalFormatting>
  <conditionalFormatting sqref="CB54">
    <cfRule type="cellIs" dxfId="3582" priority="3624" operator="equal">
      <formula>"RH"</formula>
    </cfRule>
    <cfRule type="cellIs" dxfId="3581" priority="3625" operator="equal">
      <formula>"R"</formula>
    </cfRule>
    <cfRule type="containsText" dxfId="3580" priority="3626" operator="containsText" text="DI">
      <formula>NOT(ISERROR(SEARCH("DI",CB54)))</formula>
    </cfRule>
    <cfRule type="cellIs" dxfId="3579" priority="3627" operator="equal">
      <formula>"RH"</formula>
    </cfRule>
    <cfRule type="cellIs" dxfId="3578" priority="3628" operator="equal">
      <formula>"R"</formula>
    </cfRule>
    <cfRule type="containsText" dxfId="3577" priority="3629" operator="containsText" text="DI">
      <formula>NOT(ISERROR(SEARCH("DI",CB54)))</formula>
    </cfRule>
    <cfRule type="cellIs" dxfId="3576" priority="3630" operator="equal">
      <formula>"RH"</formula>
    </cfRule>
    <cfRule type="cellIs" dxfId="3575" priority="3631" operator="equal">
      <formula>"R"</formula>
    </cfRule>
  </conditionalFormatting>
  <conditionalFormatting sqref="CB55">
    <cfRule type="containsText" dxfId="3574" priority="3644" operator="containsText" text="DI">
      <formula>NOT(ISERROR(SEARCH("DI",CB55)))</formula>
    </cfRule>
    <cfRule type="cellIs" dxfId="3573" priority="3645" operator="equal">
      <formula>"RH"</formula>
    </cfRule>
  </conditionalFormatting>
  <conditionalFormatting sqref="CB55:CB56">
    <cfRule type="cellIs" dxfId="3572" priority="3646" operator="equal">
      <formula>"R"</formula>
    </cfRule>
  </conditionalFormatting>
  <conditionalFormatting sqref="CB56">
    <cfRule type="cellIs" dxfId="3571" priority="3649" operator="equal">
      <formula>"RH"</formula>
    </cfRule>
    <cfRule type="containsText" dxfId="3570" priority="3651" operator="containsText" text="DI">
      <formula>NOT(ISERROR(SEARCH("DI",CB56)))</formula>
    </cfRule>
    <cfRule type="cellIs" dxfId="3569" priority="3652" operator="equal">
      <formula>"RH"</formula>
    </cfRule>
    <cfRule type="cellIs" dxfId="3568" priority="3653" operator="equal">
      <formula>"R"</formula>
    </cfRule>
    <cfRule type="containsText" dxfId="3567" priority="3654" operator="containsText" text="DI">
      <formula>NOT(ISERROR(SEARCH("DI",CB56)))</formula>
    </cfRule>
    <cfRule type="cellIs" dxfId="3566" priority="3655" operator="equal">
      <formula>"RH"</formula>
    </cfRule>
    <cfRule type="cellIs" dxfId="3565" priority="3656" operator="equal">
      <formula>"R"</formula>
    </cfRule>
  </conditionalFormatting>
  <conditionalFormatting sqref="CC7:CD20 BY7:BZ20 BU7:BV20 BQ7:BR20 BM7:BN20 BM26:BN38 BQ26:BR38 BU26:BV38 BY26:BZ38 CC26:CD38 BU44:BV56 BI44:BJ56 BM44:BN56 BQ44:BR56 BY44:BZ56 CC44:CD56 BI26:BJ38">
    <cfRule type="containsText" dxfId="3564" priority="4438" operator="containsText" text="DI">
      <formula>NOT(ISERROR(SEARCH("DI",BI7)))</formula>
    </cfRule>
    <cfRule type="cellIs" dxfId="3563" priority="4439" operator="equal">
      <formula>"RH"</formula>
    </cfRule>
  </conditionalFormatting>
  <conditionalFormatting sqref="CE44:CF56">
    <cfRule type="cellIs" dxfId="3562" priority="3669" operator="equal">
      <formula>"R"</formula>
    </cfRule>
  </conditionalFormatting>
  <conditionalFormatting sqref="CF7:CF12 CF14:CF18 CF20">
    <cfRule type="cellIs" dxfId="3561" priority="4822" operator="equal">
      <formula>"RH"</formula>
    </cfRule>
  </conditionalFormatting>
  <conditionalFormatting sqref="CF7:CF18">
    <cfRule type="cellIs" dxfId="3560" priority="3835" operator="equal">
      <formula>"R"</formula>
    </cfRule>
  </conditionalFormatting>
  <conditionalFormatting sqref="CF13">
    <cfRule type="cellIs" dxfId="3559" priority="3828" operator="equal">
      <formula>"RH"</formula>
    </cfRule>
    <cfRule type="cellIs" dxfId="3558" priority="3829" operator="equal">
      <formula>"R"</formula>
    </cfRule>
    <cfRule type="containsText" dxfId="3557" priority="3830" operator="containsText" text="DI">
      <formula>NOT(ISERROR(SEARCH("DI",CF13)))</formula>
    </cfRule>
    <cfRule type="cellIs" dxfId="3556" priority="3831" operator="equal">
      <formula>"RH"</formula>
    </cfRule>
    <cfRule type="cellIs" dxfId="3555" priority="3832" operator="equal">
      <formula>"R"</formula>
    </cfRule>
    <cfRule type="containsText" dxfId="3554" priority="3833" operator="containsText" text="DI">
      <formula>NOT(ISERROR(SEARCH("DI",CF13)))</formula>
    </cfRule>
    <cfRule type="cellIs" dxfId="3553" priority="3834" operator="equal">
      <formula>"RH"</formula>
    </cfRule>
  </conditionalFormatting>
  <conditionalFormatting sqref="CF19">
    <cfRule type="cellIs" dxfId="3552" priority="3826" operator="equal">
      <formula>"RH"</formula>
    </cfRule>
  </conditionalFormatting>
  <conditionalFormatting sqref="CF19:CF20">
    <cfRule type="cellIs" dxfId="3551" priority="3827" operator="equal">
      <formula>"R"</formula>
    </cfRule>
  </conditionalFormatting>
  <conditionalFormatting sqref="CF27">
    <cfRule type="cellIs" dxfId="3550" priority="3713" operator="equal">
      <formula>"RH"</formula>
    </cfRule>
    <cfRule type="cellIs" dxfId="3549" priority="3714" operator="equal">
      <formula>"R"</formula>
    </cfRule>
    <cfRule type="containsText" dxfId="3548" priority="3715" operator="containsText" text="DI">
      <formula>NOT(ISERROR(SEARCH("DI",CF27)))</formula>
    </cfRule>
    <cfRule type="cellIs" dxfId="3547" priority="3716" operator="equal">
      <formula>"RH"</formula>
    </cfRule>
    <cfRule type="cellIs" dxfId="3546" priority="3717" operator="equal">
      <formula>"R"</formula>
    </cfRule>
    <cfRule type="containsText" dxfId="3545" priority="3718" operator="containsText" text="DI">
      <formula>NOT(ISERROR(SEARCH("DI",CF27)))</formula>
    </cfRule>
    <cfRule type="cellIs" dxfId="3544" priority="3719" operator="equal">
      <formula>"RH"</formula>
    </cfRule>
    <cfRule type="cellIs" dxfId="3543" priority="3720" operator="equal">
      <formula>"R"</formula>
    </cfRule>
  </conditionalFormatting>
  <conditionalFormatting sqref="CF29">
    <cfRule type="cellIs" dxfId="3542" priority="4467" operator="equal">
      <formula>"RH"</formula>
    </cfRule>
    <cfRule type="cellIs" dxfId="3541" priority="4468" operator="equal">
      <formula>"R"</formula>
    </cfRule>
  </conditionalFormatting>
  <conditionalFormatting sqref="CF35:CF36">
    <cfRule type="cellIs" dxfId="3540" priority="4791" operator="equal">
      <formula>"RH"</formula>
    </cfRule>
  </conditionalFormatting>
  <conditionalFormatting sqref="CF37">
    <cfRule type="cellIs" dxfId="3539" priority="3721" operator="equal">
      <formula>"RH"</formula>
    </cfRule>
  </conditionalFormatting>
  <conditionalFormatting sqref="CF51">
    <cfRule type="cellIs" dxfId="3538" priority="3672" operator="equal">
      <formula>"RH"</formula>
    </cfRule>
  </conditionalFormatting>
  <conditionalFormatting sqref="CF52:CF53">
    <cfRule type="cellIs" dxfId="3537" priority="3670" operator="equal">
      <formula>"RH"</formula>
    </cfRule>
  </conditionalFormatting>
  <conditionalFormatting sqref="CF54">
    <cfRule type="cellIs" dxfId="3536" priority="3674" operator="equal">
      <formula>"RH"</formula>
    </cfRule>
    <cfRule type="containsText" dxfId="3535" priority="3676" operator="containsText" text="DI">
      <formula>NOT(ISERROR(SEARCH("DI",CF54)))</formula>
    </cfRule>
    <cfRule type="cellIs" dxfId="3534" priority="3677" operator="equal">
      <formula>"RH"</formula>
    </cfRule>
    <cfRule type="cellIs" dxfId="3533" priority="3678" operator="equal">
      <formula>"R"</formula>
    </cfRule>
    <cfRule type="containsText" dxfId="3532" priority="3679" operator="containsText" text="DI">
      <formula>NOT(ISERROR(SEARCH("DI",CF54)))</formula>
    </cfRule>
    <cfRule type="cellIs" dxfId="3531" priority="3680" operator="equal">
      <formula>"RH"</formula>
    </cfRule>
    <cfRule type="cellIs" dxfId="3530" priority="3681" operator="equal">
      <formula>"R"</formula>
    </cfRule>
  </conditionalFormatting>
  <conditionalFormatting sqref="CF55:CF56">
    <cfRule type="cellIs" dxfId="3529" priority="3668" operator="equal">
      <formula>"RH"</formula>
    </cfRule>
  </conditionalFormatting>
  <conditionalFormatting sqref="CF26:CH26 CF38:CH38 CF30:CH34 CG29:CH29 CF28:CH28 CG27:CH27">
    <cfRule type="cellIs" dxfId="3528" priority="4799" operator="equal">
      <formula>"RH"</formula>
    </cfRule>
  </conditionalFormatting>
  <conditionalFormatting sqref="CF26:CH26 CG27:CH27 CF28:CH28 CG29:CH29 CF30:CH34 CF38:CH38">
    <cfRule type="cellIs" dxfId="3527" priority="4800" operator="equal">
      <formula>"R"</formula>
    </cfRule>
  </conditionalFormatting>
  <conditionalFormatting sqref="CF28:CH28">
    <cfRule type="cellIs" dxfId="3526" priority="4808" operator="equal">
      <formula>"RH"</formula>
    </cfRule>
  </conditionalFormatting>
  <conditionalFormatting sqref="CF35:CH37">
    <cfRule type="cellIs" dxfId="3525" priority="3707" operator="equal">
      <formula>"R"</formula>
    </cfRule>
  </conditionalFormatting>
  <conditionalFormatting sqref="CG7:CH20">
    <cfRule type="containsText" dxfId="3524" priority="3823" operator="containsText" text="DI">
      <formula>NOT(ISERROR(SEARCH("DI",CG7)))</formula>
    </cfRule>
    <cfRule type="cellIs" dxfId="3523" priority="3824" operator="equal">
      <formula>"RH"</formula>
    </cfRule>
  </conditionalFormatting>
  <conditionalFormatting sqref="CG35:CH37">
    <cfRule type="containsText" dxfId="3522" priority="3705" operator="containsText" text="DI">
      <formula>NOT(ISERROR(SEARCH("DI",CG35)))</formula>
    </cfRule>
    <cfRule type="cellIs" dxfId="3521" priority="3706" operator="equal">
      <formula>"RH"</formula>
    </cfRule>
  </conditionalFormatting>
  <conditionalFormatting sqref="CG38:CH38 CG26:CH34">
    <cfRule type="containsText" dxfId="3520" priority="4798" operator="containsText" text="DI">
      <formula>NOT(ISERROR(SEARCH("DI",CG26)))</formula>
    </cfRule>
  </conditionalFormatting>
  <conditionalFormatting sqref="CG44:CH55">
    <cfRule type="containsText" dxfId="3519" priority="2737" operator="containsText" text="DI">
      <formula>NOT(ISERROR(SEARCH("DI",CG44)))</formula>
    </cfRule>
    <cfRule type="cellIs" dxfId="3518" priority="2738" operator="equal">
      <formula>"RH"</formula>
    </cfRule>
    <cfRule type="cellIs" dxfId="3517" priority="2739" operator="equal">
      <formula>"R"</formula>
    </cfRule>
  </conditionalFormatting>
  <conditionalFormatting sqref="CG56:CH56">
    <cfRule type="containsText" dxfId="3516" priority="4774" operator="containsText" text="DI">
      <formula>NOT(ISERROR(SEARCH("DI",CG56)))</formula>
    </cfRule>
    <cfRule type="cellIs" dxfId="3515" priority="4775" operator="equal">
      <formula>"RH"</formula>
    </cfRule>
    <cfRule type="cellIs" dxfId="3514" priority="4776" operator="equal">
      <formula>"R"</formula>
    </cfRule>
    <cfRule type="containsText" dxfId="3513" priority="4777" operator="containsText" text="DI">
      <formula>NOT(ISERROR(SEARCH("DI",CG56)))</formula>
    </cfRule>
    <cfRule type="cellIs" dxfId="3512" priority="4778" operator="equal">
      <formula>"RH"</formula>
    </cfRule>
    <cfRule type="cellIs" dxfId="3511" priority="4779" operator="equal">
      <formula>"R"</formula>
    </cfRule>
  </conditionalFormatting>
  <conditionalFormatting sqref="CG7:CI20">
    <cfRule type="cellIs" dxfId="3510" priority="3825" operator="equal">
      <formula>"R"</formula>
    </cfRule>
  </conditionalFormatting>
  <conditionalFormatting sqref="CI7:CI20 CE7:CE20 CA7:CA20 BW7:BW20 BS7:BS20 BO7:BO20 BK26:BK38 BO26:BO38 BS26:BS38 BW26:BW38 CA26:CA38 CE26:CE38 CI26:CI38 BW44:BW56 BK44:BK56 BO44:BO56 BS44:BS56 CA44:CA56 CE44:CE56 CI44:CI56">
    <cfRule type="cellIs" dxfId="3509" priority="3894" operator="equal">
      <formula>"RH"</formula>
    </cfRule>
  </conditionalFormatting>
  <conditionalFormatting sqref="CJ7:CJ20">
    <cfRule type="cellIs" dxfId="3508" priority="4841" operator="equal">
      <formula>$L$8</formula>
    </cfRule>
    <cfRule type="cellIs" dxfId="3507" priority="4842" operator="greaterThan">
      <formula>$L$8</formula>
    </cfRule>
  </conditionalFormatting>
  <conditionalFormatting sqref="CJ12">
    <cfRule type="cellIs" dxfId="3506" priority="4831" operator="equal">
      <formula>$L$8</formula>
    </cfRule>
    <cfRule type="cellIs" dxfId="3505" priority="4832" operator="greaterThan">
      <formula>$L$8</formula>
    </cfRule>
  </conditionalFormatting>
  <conditionalFormatting sqref="CJ26:CJ38">
    <cfRule type="cellIs" dxfId="3504" priority="4810" operator="equal">
      <formula>$L$8</formula>
    </cfRule>
    <cfRule type="cellIs" dxfId="3503" priority="4811" operator="greaterThan">
      <formula>$L$8</formula>
    </cfRule>
  </conditionalFormatting>
  <conditionalFormatting sqref="CJ44:CJ56">
    <cfRule type="cellIs" dxfId="3502" priority="4785" operator="equal">
      <formula>$L$8</formula>
    </cfRule>
    <cfRule type="cellIs" dxfId="3501" priority="4786" operator="greaterThan">
      <formula>$L$8</formula>
    </cfRule>
  </conditionalFormatting>
  <conditionalFormatting sqref="CK7">
    <cfRule type="cellIs" dxfId="3500" priority="3541" operator="equal">
      <formula>"RH"</formula>
    </cfRule>
  </conditionalFormatting>
  <conditionalFormatting sqref="CK7:CK8">
    <cfRule type="cellIs" dxfId="3499" priority="3542" operator="equal">
      <formula>"R"</formula>
    </cfRule>
  </conditionalFormatting>
  <conditionalFormatting sqref="CK8">
    <cfRule type="cellIs" dxfId="3498" priority="3584" operator="equal">
      <formula>"RH"</formula>
    </cfRule>
    <cfRule type="containsText" dxfId="3497" priority="3586" operator="containsText" text="DI">
      <formula>NOT(ISERROR(SEARCH("DI",CK8)))</formula>
    </cfRule>
  </conditionalFormatting>
  <conditionalFormatting sqref="CK9 CN9:CO9 CS9 CV9:CW9 CZ9:DA9 DD9:DE9 DN9 DQ9:DR9 DU9:DV9 DY9:DZ9 EC9:ED9 EG9:EH9">
    <cfRule type="cellIs" dxfId="3496" priority="4511" operator="equal">
      <formula>"R"</formula>
    </cfRule>
  </conditionalFormatting>
  <conditionalFormatting sqref="CK10">
    <cfRule type="containsText" dxfId="3495" priority="3519" operator="containsText" text="DI">
      <formula>NOT(ISERROR(SEARCH("DI",CK10)))</formula>
    </cfRule>
    <cfRule type="cellIs" dxfId="3494" priority="3520" operator="equal">
      <formula>"RH"</formula>
    </cfRule>
    <cfRule type="cellIs" dxfId="3493" priority="3521" operator="equal">
      <formula>"R"</formula>
    </cfRule>
  </conditionalFormatting>
  <conditionalFormatting sqref="CK11">
    <cfRule type="cellIs" dxfId="3492" priority="3457" operator="equal">
      <formula>"RH"</formula>
    </cfRule>
    <cfRule type="containsText" dxfId="3491" priority="3459" operator="containsText" text="DI">
      <formula>NOT(ISERROR(SEARCH("DI",CK11)))</formula>
    </cfRule>
  </conditionalFormatting>
  <conditionalFormatting sqref="CK11:CK12">
    <cfRule type="cellIs" dxfId="3490" priority="3408" operator="equal">
      <formula>"R"</formula>
    </cfRule>
  </conditionalFormatting>
  <conditionalFormatting sqref="CK12">
    <cfRule type="cellIs" dxfId="3489" priority="3401" operator="equal">
      <formula>"RH"</formula>
    </cfRule>
    <cfRule type="containsText" dxfId="3488" priority="3403" operator="containsText" text="DI">
      <formula>NOT(ISERROR(SEARCH("DI",CK12)))</formula>
    </cfRule>
    <cfRule type="cellIs" dxfId="3487" priority="3404" operator="equal">
      <formula>"RH"</formula>
    </cfRule>
    <cfRule type="cellIs" dxfId="3486" priority="3405" operator="equal">
      <formula>"R"</formula>
    </cfRule>
    <cfRule type="containsText" dxfId="3485" priority="3406" operator="containsText" text="DI">
      <formula>NOT(ISERROR(SEARCH("DI",CK12)))</formula>
    </cfRule>
    <cfRule type="cellIs" dxfId="3484" priority="3407" operator="equal">
      <formula>"RH"</formula>
    </cfRule>
  </conditionalFormatting>
  <conditionalFormatting sqref="CK12:CK13">
    <cfRule type="cellIs" dxfId="3483" priority="3356" operator="equal">
      <formula>"R"</formula>
    </cfRule>
  </conditionalFormatting>
  <conditionalFormatting sqref="CK13">
    <cfRule type="cellIs" dxfId="3482" priority="3349" operator="equal">
      <formula>"RH"</formula>
    </cfRule>
    <cfRule type="containsText" dxfId="3481" priority="3351" operator="containsText" text="DI">
      <formula>NOT(ISERROR(SEARCH("DI",CK13)))</formula>
    </cfRule>
    <cfRule type="cellIs" dxfId="3480" priority="3352" operator="equal">
      <formula>"RH"</formula>
    </cfRule>
    <cfRule type="cellIs" dxfId="3479" priority="3353" operator="equal">
      <formula>"R"</formula>
    </cfRule>
    <cfRule type="containsText" dxfId="3478" priority="3354" operator="containsText" text="DI">
      <formula>NOT(ISERROR(SEARCH("DI",CK13)))</formula>
    </cfRule>
    <cfRule type="cellIs" dxfId="3477" priority="3355" operator="equal">
      <formula>"RH"</formula>
    </cfRule>
  </conditionalFormatting>
  <conditionalFormatting sqref="CK13:CK14">
    <cfRule type="cellIs" dxfId="3476" priority="3307" operator="equal">
      <formula>"R"</formula>
    </cfRule>
  </conditionalFormatting>
  <conditionalFormatting sqref="CK14">
    <cfRule type="cellIs" dxfId="3475" priority="3306" operator="equal">
      <formula>"RH"</formula>
    </cfRule>
    <cfRule type="containsText" dxfId="3474" priority="3308" operator="containsText" text="DI">
      <formula>NOT(ISERROR(SEARCH("DI",CK14)))</formula>
    </cfRule>
  </conditionalFormatting>
  <conditionalFormatting sqref="CK15 CN15:CO15 CR15:CS15 CV15:CW15 CZ15:DA15">
    <cfRule type="cellIs" dxfId="3473" priority="4482" operator="equal">
      <formula>"R"</formula>
    </cfRule>
  </conditionalFormatting>
  <conditionalFormatting sqref="CK15 CO15 CS15 CW15 DA15">
    <cfRule type="cellIs" dxfId="3472" priority="4481" operator="equal">
      <formula>"RH"</formula>
    </cfRule>
  </conditionalFormatting>
  <conditionalFormatting sqref="CK16">
    <cfRule type="containsText" dxfId="3471" priority="3266" operator="containsText" text="DI">
      <formula>NOT(ISERROR(SEARCH("DI",CK16)))</formula>
    </cfRule>
    <cfRule type="cellIs" dxfId="3470" priority="3267" operator="equal">
      <formula>"RH"</formula>
    </cfRule>
    <cfRule type="cellIs" dxfId="3469" priority="3268" operator="equal">
      <formula>"R"</formula>
    </cfRule>
  </conditionalFormatting>
  <conditionalFormatting sqref="CK17">
    <cfRule type="cellIs" dxfId="3468" priority="3248" operator="equal">
      <formula>"RH"</formula>
    </cfRule>
  </conditionalFormatting>
  <conditionalFormatting sqref="CK17:CK18">
    <cfRule type="cellIs" dxfId="3467" priority="3247" operator="equal">
      <formula>"R"</formula>
    </cfRule>
  </conditionalFormatting>
  <conditionalFormatting sqref="CK18">
    <cfRule type="containsText" dxfId="3466" priority="3245" operator="containsText" text="DI">
      <formula>NOT(ISERROR(SEARCH("DI",CK18)))</formula>
    </cfRule>
    <cfRule type="cellIs" dxfId="3465" priority="3246" operator="equal">
      <formula>"RH"</formula>
    </cfRule>
  </conditionalFormatting>
  <conditionalFormatting sqref="CK19">
    <cfRule type="containsText" dxfId="3464" priority="3224" operator="containsText" text="DI">
      <formula>NOT(ISERROR(SEARCH("DI",CK19)))</formula>
    </cfRule>
    <cfRule type="cellIs" dxfId="3463" priority="3225" operator="equal">
      <formula>"RH"</formula>
    </cfRule>
  </conditionalFormatting>
  <conditionalFormatting sqref="CK19:CK20">
    <cfRule type="cellIs" dxfId="3462" priority="3226" operator="equal">
      <formula>"R"</formula>
    </cfRule>
  </conditionalFormatting>
  <conditionalFormatting sqref="CK20">
    <cfRule type="cellIs" dxfId="3461" priority="3489" operator="equal">
      <formula>"RH"</formula>
    </cfRule>
    <cfRule type="containsText" dxfId="3460" priority="3491" operator="containsText" text="DI">
      <formula>NOT(ISERROR(SEARCH("DI",CK20)))</formula>
    </cfRule>
    <cfRule type="cellIs" dxfId="3459" priority="3492" operator="equal">
      <formula>"RH"</formula>
    </cfRule>
    <cfRule type="cellIs" dxfId="3458" priority="3493" operator="equal">
      <formula>"R"</formula>
    </cfRule>
    <cfRule type="containsText" dxfId="3457" priority="3494" operator="containsText" text="DI">
      <formula>NOT(ISERROR(SEARCH("DI",CK20)))</formula>
    </cfRule>
    <cfRule type="cellIs" dxfId="3456" priority="3495" operator="equal">
      <formula>"RH"</formula>
    </cfRule>
    <cfRule type="cellIs" dxfId="3455" priority="3496" operator="equal">
      <formula>"R"</formula>
    </cfRule>
  </conditionalFormatting>
  <conditionalFormatting sqref="CK26">
    <cfRule type="containsText" dxfId="3454" priority="3086" operator="containsText" text="DI">
      <formula>NOT(ISERROR(SEARCH("DI",CK26)))</formula>
    </cfRule>
    <cfRule type="cellIs" dxfId="3453" priority="3087" operator="equal">
      <formula>"RH"</formula>
    </cfRule>
    <cfRule type="cellIs" dxfId="3452" priority="3088" operator="equal">
      <formula>"R"</formula>
    </cfRule>
  </conditionalFormatting>
  <conditionalFormatting sqref="CK27">
    <cfRule type="cellIs" dxfId="3451" priority="2919" operator="equal">
      <formula>"RH"</formula>
    </cfRule>
    <cfRule type="cellIs" dxfId="3450" priority="2920" operator="equal">
      <formula>"R"</formula>
    </cfRule>
    <cfRule type="containsText" dxfId="3449" priority="2921" operator="containsText" text="DI">
      <formula>NOT(ISERROR(SEARCH("DI",CK27)))</formula>
    </cfRule>
    <cfRule type="cellIs" dxfId="3448" priority="2922" operator="equal">
      <formula>"RH"</formula>
    </cfRule>
    <cfRule type="cellIs" dxfId="3447" priority="2923" operator="equal">
      <formula>"R"</formula>
    </cfRule>
    <cfRule type="containsText" dxfId="3446" priority="2924" operator="containsText" text="DI">
      <formula>NOT(ISERROR(SEARCH("DI",CK27)))</formula>
    </cfRule>
    <cfRule type="cellIs" dxfId="3445" priority="2925" operator="equal">
      <formula>"RH"</formula>
    </cfRule>
    <cfRule type="cellIs" dxfId="3444" priority="2926" operator="equal">
      <formula>"R"</formula>
    </cfRule>
  </conditionalFormatting>
  <conditionalFormatting sqref="CK28">
    <cfRule type="containsText" dxfId="3443" priority="3145" operator="containsText" text="DI">
      <formula>NOT(ISERROR(SEARCH("DI",CK28)))</formula>
    </cfRule>
    <cfRule type="cellIs" dxfId="3442" priority="3146" operator="equal">
      <formula>"RH"</formula>
    </cfRule>
    <cfRule type="cellIs" dxfId="3441" priority="3147" operator="equal">
      <formula>"R"</formula>
    </cfRule>
  </conditionalFormatting>
  <conditionalFormatting sqref="CK29 CN29:CO29 CR29:CS29">
    <cfRule type="cellIs" dxfId="3440" priority="4463" operator="equal">
      <formula>"R"</formula>
    </cfRule>
  </conditionalFormatting>
  <conditionalFormatting sqref="CK30">
    <cfRule type="cellIs" dxfId="3439" priority="3074" operator="equal">
      <formula>"RH"</formula>
    </cfRule>
  </conditionalFormatting>
  <conditionalFormatting sqref="CK30:CK31 CN30:CO33">
    <cfRule type="cellIs" dxfId="3438" priority="2861" operator="equal">
      <formula>"R"</formula>
    </cfRule>
  </conditionalFormatting>
  <conditionalFormatting sqref="CK31 CO31">
    <cfRule type="cellIs" dxfId="3437" priority="2854" operator="equal">
      <formula>"RH"</formula>
    </cfRule>
    <cfRule type="cellIs" dxfId="3436" priority="2855" operator="equal">
      <formula>"R"</formula>
    </cfRule>
    <cfRule type="containsText" dxfId="3435" priority="2856" operator="containsText" text="DI">
      <formula>NOT(ISERROR(SEARCH("DI",CK31)))</formula>
    </cfRule>
    <cfRule type="cellIs" dxfId="3434" priority="2857" operator="equal">
      <formula>"RH"</formula>
    </cfRule>
    <cfRule type="cellIs" dxfId="3433" priority="2858" operator="equal">
      <formula>"R"</formula>
    </cfRule>
    <cfRule type="containsText" dxfId="3432" priority="2859" operator="containsText" text="DI">
      <formula>NOT(ISERROR(SEARCH("DI",CK31)))</formula>
    </cfRule>
    <cfRule type="cellIs" dxfId="3431" priority="2860" operator="equal">
      <formula>"RH"</formula>
    </cfRule>
  </conditionalFormatting>
  <conditionalFormatting sqref="CK32">
    <cfRule type="cellIs" dxfId="3430" priority="3057" operator="equal">
      <formula>"RH"</formula>
    </cfRule>
  </conditionalFormatting>
  <conditionalFormatting sqref="CK32:CK33">
    <cfRule type="cellIs" dxfId="3429" priority="3017" operator="equal">
      <formula>"R"</formula>
    </cfRule>
  </conditionalFormatting>
  <conditionalFormatting sqref="CK33">
    <cfRule type="cellIs" dxfId="3428" priority="3010" operator="equal">
      <formula>"RH"</formula>
    </cfRule>
    <cfRule type="cellIs" dxfId="3427" priority="3011" operator="equal">
      <formula>"R"</formula>
    </cfRule>
    <cfRule type="containsText" dxfId="3426" priority="3012" operator="containsText" text="DI">
      <formula>NOT(ISERROR(SEARCH("DI",CK33)))</formula>
    </cfRule>
    <cfRule type="cellIs" dxfId="3425" priority="3013" operator="equal">
      <formula>"RH"</formula>
    </cfRule>
    <cfRule type="cellIs" dxfId="3424" priority="3014" operator="equal">
      <formula>"R"</formula>
    </cfRule>
    <cfRule type="containsText" dxfId="3423" priority="3015" operator="containsText" text="DI">
      <formula>NOT(ISERROR(SEARCH("DI",CK33)))</formula>
    </cfRule>
    <cfRule type="cellIs" dxfId="3422" priority="3016" operator="equal">
      <formula>"RH"</formula>
    </cfRule>
  </conditionalFormatting>
  <conditionalFormatting sqref="CK34 CO34 CS34 CW34 DA34">
    <cfRule type="cellIs" dxfId="3421" priority="4450" operator="equal">
      <formula>"RH"</formula>
    </cfRule>
  </conditionalFormatting>
  <conditionalFormatting sqref="CK34:CK35 CN34:CO35 CR34:CS35 CV34:CW35 CZ34:DA35">
    <cfRule type="cellIs" dxfId="3420" priority="4451" operator="equal">
      <formula>"R"</formula>
    </cfRule>
  </conditionalFormatting>
  <conditionalFormatting sqref="CK35">
    <cfRule type="cellIs" dxfId="3419" priority="4689" operator="equal">
      <formula>"RH"</formula>
    </cfRule>
    <cfRule type="containsText" dxfId="3418" priority="4695" operator="containsText" text="DI">
      <formula>NOT(ISERROR(SEARCH("DI",CK35)))</formula>
    </cfRule>
  </conditionalFormatting>
  <conditionalFormatting sqref="CK36">
    <cfRule type="cellIs" dxfId="3417" priority="1764" operator="equal">
      <formula>"RH"</formula>
    </cfRule>
    <cfRule type="cellIs" dxfId="3416" priority="1765" operator="equal">
      <formula>"R"</formula>
    </cfRule>
    <cfRule type="containsText" dxfId="3415" priority="1766" operator="containsText" text="DI">
      <formula>NOT(ISERROR(SEARCH("DI",CK36)))</formula>
    </cfRule>
  </conditionalFormatting>
  <conditionalFormatting sqref="CK37">
    <cfRule type="containsText" dxfId="3414" priority="2961" operator="containsText" text="DI">
      <formula>NOT(ISERROR(SEARCH("DI",CK37)))</formula>
    </cfRule>
    <cfRule type="cellIs" dxfId="3413" priority="2962" operator="equal">
      <formula>"RH"</formula>
    </cfRule>
  </conditionalFormatting>
  <conditionalFormatting sqref="CK37:CK38">
    <cfRule type="cellIs" dxfId="3412" priority="2963" operator="equal">
      <formula>"R"</formula>
    </cfRule>
  </conditionalFormatting>
  <conditionalFormatting sqref="CK38">
    <cfRule type="cellIs" dxfId="3411" priority="3162" operator="equal">
      <formula>"RH"</formula>
    </cfRule>
    <cfRule type="containsText" dxfId="3410" priority="3164" operator="containsText" text="DI">
      <formula>NOT(ISERROR(SEARCH("DI",CK38)))</formula>
    </cfRule>
  </conditionalFormatting>
  <conditionalFormatting sqref="CK45">
    <cfRule type="cellIs" dxfId="3409" priority="2833" operator="equal">
      <formula>"RH"</formula>
    </cfRule>
    <cfRule type="containsText" dxfId="3408" priority="2835" operator="containsText" text="DI">
      <formula>NOT(ISERROR(SEARCH("DI",CK45)))</formula>
    </cfRule>
    <cfRule type="cellIs" dxfId="3407" priority="2836" operator="equal">
      <formula>"RH"</formula>
    </cfRule>
    <cfRule type="cellIs" dxfId="3406" priority="2837" operator="equal">
      <formula>"R"</formula>
    </cfRule>
    <cfRule type="containsText" dxfId="3405" priority="2838" operator="containsText" text="DI">
      <formula>NOT(ISERROR(SEARCH("DI",CK45)))</formula>
    </cfRule>
    <cfRule type="cellIs" dxfId="3404" priority="2839" operator="equal">
      <formula>"RH"</formula>
    </cfRule>
    <cfRule type="cellIs" dxfId="3403" priority="2840" operator="equal">
      <formula>"R"</formula>
    </cfRule>
  </conditionalFormatting>
  <conditionalFormatting sqref="CK45:CK46">
    <cfRule type="cellIs" dxfId="3402" priority="1333" operator="equal">
      <formula>"R"</formula>
    </cfRule>
  </conditionalFormatting>
  <conditionalFormatting sqref="CK46">
    <cfRule type="cellIs" dxfId="3401" priority="1332" operator="equal">
      <formula>"RH"</formula>
    </cfRule>
    <cfRule type="containsText" dxfId="3400" priority="1334" operator="containsText" text="DI">
      <formula>NOT(ISERROR(SEARCH("DI",CK46)))</formula>
    </cfRule>
  </conditionalFormatting>
  <conditionalFormatting sqref="CK47">
    <cfRule type="cellIs" dxfId="3399" priority="2800" operator="equal">
      <formula>"RH"</formula>
    </cfRule>
    <cfRule type="containsText" dxfId="3398" priority="2802" operator="containsText" text="DI">
      <formula>NOT(ISERROR(SEARCH("DI",CK47)))</formula>
    </cfRule>
  </conditionalFormatting>
  <conditionalFormatting sqref="CK47:CK49">
    <cfRule type="cellIs" dxfId="3397" priority="2752" operator="equal">
      <formula>"R"</formula>
    </cfRule>
  </conditionalFormatting>
  <conditionalFormatting sqref="CK48">
    <cfRule type="cellIs" dxfId="3396" priority="2773" operator="equal">
      <formula>"RH"</formula>
    </cfRule>
  </conditionalFormatting>
  <conditionalFormatting sqref="CK49">
    <cfRule type="containsText" dxfId="3395" priority="2750" operator="containsText" text="DI">
      <formula>NOT(ISERROR(SEARCH("DI",CK49)))</formula>
    </cfRule>
    <cfRule type="cellIs" dxfId="3394" priority="2751" operator="equal">
      <formula>"RH"</formula>
    </cfRule>
  </conditionalFormatting>
  <conditionalFormatting sqref="CK50">
    <cfRule type="cellIs" dxfId="3393" priority="2618" operator="equal">
      <formula>"RH"</formula>
    </cfRule>
    <cfRule type="cellIs" dxfId="3392" priority="2619" operator="equal">
      <formula>"R"</formula>
    </cfRule>
  </conditionalFormatting>
  <conditionalFormatting sqref="CK51">
    <cfRule type="cellIs" dxfId="3391" priority="2723" operator="equal">
      <formula>"RH"</formula>
    </cfRule>
    <cfRule type="containsText" dxfId="3390" priority="2725" operator="containsText" text="DI">
      <formula>NOT(ISERROR(SEARCH("DI",CK51)))</formula>
    </cfRule>
    <cfRule type="cellIs" dxfId="3389" priority="2726" operator="equal">
      <formula>"RH"</formula>
    </cfRule>
    <cfRule type="cellIs" dxfId="3388" priority="2727" operator="equal">
      <formula>"R"</formula>
    </cfRule>
    <cfRule type="containsText" dxfId="3387" priority="2728" operator="containsText" text="DI">
      <formula>NOT(ISERROR(SEARCH("DI",CK51)))</formula>
    </cfRule>
    <cfRule type="cellIs" dxfId="3386" priority="2729" operator="equal">
      <formula>"RH"</formula>
    </cfRule>
    <cfRule type="cellIs" dxfId="3385" priority="2730" operator="equal">
      <formula>"R"</formula>
    </cfRule>
  </conditionalFormatting>
  <conditionalFormatting sqref="CK51:CK52">
    <cfRule type="cellIs" dxfId="3384" priority="2627" operator="equal">
      <formula>"R"</formula>
    </cfRule>
  </conditionalFormatting>
  <conditionalFormatting sqref="CK52">
    <cfRule type="containsText" dxfId="3383" priority="2625" operator="containsText" text="DI">
      <formula>NOT(ISERROR(SEARCH("DI",CK52)))</formula>
    </cfRule>
    <cfRule type="cellIs" dxfId="3382" priority="2626" operator="equal">
      <formula>"RH"</formula>
    </cfRule>
  </conditionalFormatting>
  <conditionalFormatting sqref="CK53">
    <cfRule type="containsText" dxfId="3381" priority="2644" operator="containsText" text="DI">
      <formula>NOT(ISERROR(SEARCH("DI",CK53)))</formula>
    </cfRule>
    <cfRule type="cellIs" dxfId="3380" priority="2645" operator="equal">
      <formula>"RH"</formula>
    </cfRule>
  </conditionalFormatting>
  <conditionalFormatting sqref="CK53:CK54">
    <cfRule type="cellIs" dxfId="3379" priority="2646" operator="equal">
      <formula>"R"</formula>
    </cfRule>
  </conditionalFormatting>
  <conditionalFormatting sqref="CK54">
    <cfRule type="cellIs" dxfId="3378" priority="2684" operator="equal">
      <formula>"RH"</formula>
    </cfRule>
    <cfRule type="containsText" dxfId="3377" priority="2686" operator="containsText" text="DI">
      <formula>NOT(ISERROR(SEARCH("DI",CK54)))</formula>
    </cfRule>
  </conditionalFormatting>
  <conditionalFormatting sqref="CK56">
    <cfRule type="cellIs" dxfId="3376" priority="1396" operator="equal">
      <formula>"RH"</formula>
    </cfRule>
    <cfRule type="cellIs" dxfId="3375" priority="1397" operator="equal">
      <formula>"R"</formula>
    </cfRule>
    <cfRule type="containsText" dxfId="3374" priority="1398" operator="containsText" text="DI">
      <formula>NOT(ISERROR(SEARCH("DI",CK56)))</formula>
    </cfRule>
    <cfRule type="cellIs" dxfId="3373" priority="1399" operator="equal">
      <formula>"RH"</formula>
    </cfRule>
    <cfRule type="cellIs" dxfId="3372" priority="1400" operator="equal">
      <formula>"R"</formula>
    </cfRule>
    <cfRule type="containsText" dxfId="3371" priority="1401" operator="containsText" text="DI">
      <formula>NOT(ISERROR(SEARCH("DI",CK56)))</formula>
    </cfRule>
    <cfRule type="cellIs" dxfId="3370" priority="1402" operator="equal">
      <formula>"RH"</formula>
    </cfRule>
    <cfRule type="cellIs" dxfId="3369" priority="1403" operator="equal">
      <formula>"R"</formula>
    </cfRule>
  </conditionalFormatting>
  <conditionalFormatting sqref="CL7:CM7">
    <cfRule type="containsText" dxfId="3368" priority="3548" operator="containsText" text="DI">
      <formula>NOT(ISERROR(SEARCH("DI",CL7)))</formula>
    </cfRule>
  </conditionalFormatting>
  <conditionalFormatting sqref="CL8:CM8">
    <cfRule type="containsText" dxfId="3367" priority="3592" operator="containsText" text="DI">
      <formula>NOT(ISERROR(SEARCH("DI",CL8)))</formula>
    </cfRule>
  </conditionalFormatting>
  <conditionalFormatting sqref="CL10:CM10">
    <cfRule type="containsText" dxfId="3366" priority="3530" operator="containsText" text="DI">
      <formula>NOT(ISERROR(SEARCH("DI",CL10)))</formula>
    </cfRule>
  </conditionalFormatting>
  <conditionalFormatting sqref="CL11:CM11">
    <cfRule type="containsText" dxfId="3365" priority="3465" operator="containsText" text="DI">
      <formula>NOT(ISERROR(SEARCH("DI",CL11)))</formula>
    </cfRule>
  </conditionalFormatting>
  <conditionalFormatting sqref="CL12:CM12">
    <cfRule type="containsText" dxfId="3364" priority="3422" operator="containsText" text="DI">
      <formula>NOT(ISERROR(SEARCH("DI",CL12)))</formula>
    </cfRule>
  </conditionalFormatting>
  <conditionalFormatting sqref="CL13:CM13">
    <cfRule type="containsText" dxfId="3363" priority="3362" operator="containsText" text="DI">
      <formula>NOT(ISERROR(SEARCH("DI",CL13)))</formula>
    </cfRule>
  </conditionalFormatting>
  <conditionalFormatting sqref="CL14:CM14">
    <cfRule type="containsText" dxfId="3362" priority="3312" operator="containsText" text="DI">
      <formula>NOT(ISERROR(SEARCH("DI",CL14)))</formula>
    </cfRule>
  </conditionalFormatting>
  <conditionalFormatting sqref="CL16:CM16">
    <cfRule type="containsText" dxfId="3361" priority="3274" operator="containsText" text="DI">
      <formula>NOT(ISERROR(SEARCH("DI",CL16)))</formula>
    </cfRule>
  </conditionalFormatting>
  <conditionalFormatting sqref="CL17:CM18">
    <cfRule type="containsText" dxfId="3360" priority="3255" operator="containsText" text="DI">
      <formula>NOT(ISERROR(SEARCH("DI",CL17)))</formula>
    </cfRule>
  </conditionalFormatting>
  <conditionalFormatting sqref="CL20:CM20">
    <cfRule type="containsText" dxfId="3359" priority="3506" operator="containsText" text="DI">
      <formula>NOT(ISERROR(SEARCH("DI",CL20)))</formula>
    </cfRule>
    <cfRule type="cellIs" dxfId="3358" priority="3507" operator="equal">
      <formula>"RH"</formula>
    </cfRule>
    <cfRule type="cellIs" dxfId="3357" priority="3508" operator="equal">
      <formula>"R"</formula>
    </cfRule>
  </conditionalFormatting>
  <conditionalFormatting sqref="CL26:CM26 CP26:CQ26 CT26:CU26 CX26:CY26 DB26:DC26 DF26:DG26">
    <cfRule type="cellIs" dxfId="3356" priority="3091" operator="equal">
      <formula>"R"</formula>
    </cfRule>
  </conditionalFormatting>
  <conditionalFormatting sqref="CL28:CM28 CP28:CQ28 CT28:CU28 CX28:CY28 DB28:DC28 DF28:DG28">
    <cfRule type="cellIs" dxfId="3355" priority="3150" operator="equal">
      <formula>"R"</formula>
    </cfRule>
  </conditionalFormatting>
  <conditionalFormatting sqref="CL30:CM30 CP30:CQ30 CT30:CU30 CX30:CY30">
    <cfRule type="cellIs" dxfId="3354" priority="3078" operator="equal">
      <formula>"R"</formula>
    </cfRule>
  </conditionalFormatting>
  <conditionalFormatting sqref="CL31:CM31 CP31:CQ31 CT31:CU31 CX31:CY31 DB31:DC31 DF31:DG31">
    <cfRule type="cellIs" dxfId="3353" priority="3043" operator="equal">
      <formula>"R"</formula>
    </cfRule>
  </conditionalFormatting>
  <conditionalFormatting sqref="CL32:CM32 CP32:CQ32 CT32:CU32 CX32:CY32 DB32:DC32 DF32:DG32">
    <cfRule type="cellIs" dxfId="3352" priority="3061" operator="equal">
      <formula>"R"</formula>
    </cfRule>
  </conditionalFormatting>
  <conditionalFormatting sqref="CL33:CM33 CP33:CQ33 CT33:CU33 CX33:CY33 DB33:DC33 DF33:DG33">
    <cfRule type="cellIs" dxfId="3351" priority="3020" operator="equal">
      <formula>"R"</formula>
    </cfRule>
  </conditionalFormatting>
  <conditionalFormatting sqref="CL36:CM37 CP36:CQ37 CT36:CU37 CX36:CY37 DB36:DC37 DF36:DG37">
    <cfRule type="cellIs" dxfId="3350" priority="2972" operator="equal">
      <formula>"R"</formula>
    </cfRule>
  </conditionalFormatting>
  <conditionalFormatting sqref="CL38:CM38 CP38:CQ38 CT38:CU38 CX38:CY38 DB38:DC38 DE38:DG38">
    <cfRule type="cellIs" dxfId="3349" priority="3167" operator="equal">
      <formula>"R"</formula>
    </cfRule>
  </conditionalFormatting>
  <conditionalFormatting sqref="CL45:CM45 CP45:CQ45 CT45:CU45 CX45:CY45 DB45:DC45 DF45:DG45">
    <cfRule type="cellIs" dxfId="3348" priority="2853" operator="equal">
      <formula>"R"</formula>
    </cfRule>
  </conditionalFormatting>
  <conditionalFormatting sqref="CL46:CM46 CP46:CQ46 CT46:CU46">
    <cfRule type="containsText" dxfId="3347" priority="2601" operator="containsText" text="DI">
      <formula>NOT(ISERROR(SEARCH("DI",CL46)))</formula>
    </cfRule>
    <cfRule type="cellIs" dxfId="3346" priority="2602" operator="equal">
      <formula>"RH"</formula>
    </cfRule>
    <cfRule type="cellIs" dxfId="3345" priority="2603" operator="equal">
      <formula>"R"</formula>
    </cfRule>
  </conditionalFormatting>
  <conditionalFormatting sqref="CL47:CM47 CP47:CQ47 CT47:CU47 CX47:CY47 DB47:DC47 DF47:DG47">
    <cfRule type="cellIs" dxfId="3344" priority="2805" operator="equal">
      <formula>"R"</formula>
    </cfRule>
  </conditionalFormatting>
  <conditionalFormatting sqref="CL48:CM48 CP48:CQ48 CT48:CU48 CX48:CY48 DB48:DC48 DF48:DG48">
    <cfRule type="cellIs" dxfId="3343" priority="2777" operator="equal">
      <formula>"R"</formula>
    </cfRule>
  </conditionalFormatting>
  <conditionalFormatting sqref="CL49:CM49 CP49:CQ49 CT49:CU49 CX49:CY49 DB49:DC49 DF49:DG49">
    <cfRule type="cellIs" dxfId="3342" priority="2755" operator="equal">
      <formula>"R"</formula>
    </cfRule>
  </conditionalFormatting>
  <conditionalFormatting sqref="CL50:CM50 CP50:CQ50 CT50:CU50 CX50:CY50 DB50:DC50">
    <cfRule type="cellIs" dxfId="3341" priority="2622" operator="equal">
      <formula>"R"</formula>
    </cfRule>
  </conditionalFormatting>
  <conditionalFormatting sqref="CL51:CM51 CP51:CQ51 CT51:CU51 CX51:CY51 DB51:DC51 DF51:DG51">
    <cfRule type="cellIs" dxfId="3340" priority="2733" operator="equal">
      <formula>"R"</formula>
    </cfRule>
  </conditionalFormatting>
  <conditionalFormatting sqref="CL52:CM52 CP52:CQ52 CT52:CU52 CW52:CY52 DB52:DC52">
    <cfRule type="cellIs" dxfId="3339" priority="2630" operator="equal">
      <formula>"R"</formula>
    </cfRule>
  </conditionalFormatting>
  <conditionalFormatting sqref="CL53:CM53 CP53:CQ53 CT53:CU53 CX53:CY53 DB53:DC53">
    <cfRule type="cellIs" dxfId="3338" priority="2649" operator="equal">
      <formula>"R"</formula>
    </cfRule>
  </conditionalFormatting>
  <conditionalFormatting sqref="CL7:CN7">
    <cfRule type="cellIs" dxfId="3337" priority="3552" operator="equal">
      <formula>"RH"</formula>
    </cfRule>
    <cfRule type="cellIs" dxfId="3336" priority="3553" operator="equal">
      <formula>"R"</formula>
    </cfRule>
  </conditionalFormatting>
  <conditionalFormatting sqref="CL8:CN8">
    <cfRule type="cellIs" dxfId="3335" priority="3593" operator="equal">
      <formula>"RH"</formula>
    </cfRule>
    <cfRule type="cellIs" dxfId="3334" priority="3594" operator="equal">
      <formula>"R"</formula>
    </cfRule>
  </conditionalFormatting>
  <conditionalFormatting sqref="CL10:CN10">
    <cfRule type="cellIs" dxfId="3333" priority="3531" operator="equal">
      <formula>"RH"</formula>
    </cfRule>
    <cfRule type="cellIs" dxfId="3332" priority="3532" operator="equal">
      <formula>"R"</formula>
    </cfRule>
  </conditionalFormatting>
  <conditionalFormatting sqref="CL11:CN11">
    <cfRule type="cellIs" dxfId="3331" priority="3466" operator="equal">
      <formula>"RH"</formula>
    </cfRule>
    <cfRule type="cellIs" dxfId="3330" priority="3467" operator="equal">
      <formula>"R"</formula>
    </cfRule>
  </conditionalFormatting>
  <conditionalFormatting sqref="CL12:CN12">
    <cfRule type="cellIs" dxfId="3329" priority="3423" operator="equal">
      <formula>"RH"</formula>
    </cfRule>
    <cfRule type="cellIs" dxfId="3328" priority="3424" operator="equal">
      <formula>"R"</formula>
    </cfRule>
  </conditionalFormatting>
  <conditionalFormatting sqref="CL13:CN13">
    <cfRule type="cellIs" dxfId="3327" priority="3363" operator="equal">
      <formula>"RH"</formula>
    </cfRule>
    <cfRule type="cellIs" dxfId="3326" priority="3364" operator="equal">
      <formula>"R"</formula>
    </cfRule>
  </conditionalFormatting>
  <conditionalFormatting sqref="CL14:CN14">
    <cfRule type="cellIs" dxfId="3325" priority="3313" operator="equal">
      <formula>"RH"</formula>
    </cfRule>
    <cfRule type="cellIs" dxfId="3324" priority="3314" operator="equal">
      <formula>"R"</formula>
    </cfRule>
  </conditionalFormatting>
  <conditionalFormatting sqref="CL16:CN16">
    <cfRule type="cellIs" dxfId="3323" priority="3275" operator="equal">
      <formula>"RH"</formula>
    </cfRule>
    <cfRule type="cellIs" dxfId="3322" priority="3276" operator="equal">
      <formula>"R"</formula>
    </cfRule>
  </conditionalFormatting>
  <conditionalFormatting sqref="CL17:CN17 CL18:CM18 CN18:CN20">
    <cfRule type="cellIs" dxfId="3321" priority="3256" operator="equal">
      <formula>"RH"</formula>
    </cfRule>
    <cfRule type="cellIs" dxfId="3320" priority="3257" operator="equal">
      <formula>"R"</formula>
    </cfRule>
  </conditionalFormatting>
  <conditionalFormatting sqref="CN9">
    <cfRule type="cellIs" dxfId="3319" priority="4721" operator="equal">
      <formula>"RH"</formula>
    </cfRule>
  </conditionalFormatting>
  <conditionalFormatting sqref="CN15">
    <cfRule type="cellIs" dxfId="3318" priority="4487" operator="equal">
      <formula>"RH"</formula>
    </cfRule>
  </conditionalFormatting>
  <conditionalFormatting sqref="CN26 CR26 CV26 CZ26 DD26 DH26">
    <cfRule type="cellIs" dxfId="3317" priority="3079" operator="equal">
      <formula>"RH"</formula>
    </cfRule>
  </conditionalFormatting>
  <conditionalFormatting sqref="CN26 CV26:CV27 CZ26:CZ28 DD26:DD28">
    <cfRule type="cellIs" dxfId="3316" priority="3080" operator="equal">
      <formula>"R"</formula>
    </cfRule>
  </conditionalFormatting>
  <conditionalFormatting sqref="CN27 CN35 CN29">
    <cfRule type="cellIs" dxfId="3315" priority="4696" operator="equal">
      <formula>"RH"</formula>
    </cfRule>
  </conditionalFormatting>
  <conditionalFormatting sqref="CN28 CR28 CV28 CZ28 DD28">
    <cfRule type="cellIs" dxfId="3314" priority="3134" operator="equal">
      <formula>"RH"</formula>
    </cfRule>
  </conditionalFormatting>
  <conditionalFormatting sqref="CN28 CR28 CV28:CW28">
    <cfRule type="cellIs" dxfId="3313" priority="3135" operator="equal">
      <formula>"R"</formula>
    </cfRule>
  </conditionalFormatting>
  <conditionalFormatting sqref="CN30 CR30 CV30 CZ30">
    <cfRule type="cellIs" dxfId="3312" priority="3064" operator="equal">
      <formula>"RH"</formula>
    </cfRule>
  </conditionalFormatting>
  <conditionalFormatting sqref="CN31 CR31 CV31 CZ31 DD31">
    <cfRule type="cellIs" dxfId="3311" priority="3031" operator="equal">
      <formula>"RH"</formula>
    </cfRule>
  </conditionalFormatting>
  <conditionalFormatting sqref="CN32 CR32 CV32 CZ32 DD32">
    <cfRule type="cellIs" dxfId="3310" priority="3048" operator="equal">
      <formula>"RH"</formula>
    </cfRule>
  </conditionalFormatting>
  <conditionalFormatting sqref="CN33 CR33 CV33 CZ33 DD33 DH33">
    <cfRule type="cellIs" dxfId="3309" priority="2976" operator="equal">
      <formula>"RH"</formula>
    </cfRule>
  </conditionalFormatting>
  <conditionalFormatting sqref="CN34">
    <cfRule type="cellIs" dxfId="3308" priority="4456" operator="equal">
      <formula>"RH"</formula>
    </cfRule>
  </conditionalFormatting>
  <conditionalFormatting sqref="CN36:CN37 CR36:CR37 CV36:CV37 CZ36:CZ37 DD36:DD37 DH36:DH37">
    <cfRule type="cellIs" dxfId="3307" priority="2964" operator="equal">
      <formula>"RH"</formula>
    </cfRule>
  </conditionalFormatting>
  <conditionalFormatting sqref="CN38 CR38 CV38 CZ38 DD38 DH38">
    <cfRule type="cellIs" dxfId="3306" priority="3157" operator="equal">
      <formula>"RH"</formula>
    </cfRule>
  </conditionalFormatting>
  <conditionalFormatting sqref="CN46 CR46 CV46">
    <cfRule type="cellIs" dxfId="3305" priority="2599" operator="equal">
      <formula>"RH"</formula>
    </cfRule>
  </conditionalFormatting>
  <conditionalFormatting sqref="CN54:CN55 CR54:CR55 CV54:CV55 CZ54:CZ55 DD54:DD55 DH54:DH55">
    <cfRule type="cellIs" dxfId="3304" priority="2658" operator="equal">
      <formula>"RH"</formula>
    </cfRule>
  </conditionalFormatting>
  <conditionalFormatting sqref="CN56">
    <cfRule type="cellIs" dxfId="3303" priority="4663" operator="equal">
      <formula>"RH"</formula>
    </cfRule>
  </conditionalFormatting>
  <conditionalFormatting sqref="CN36:CO38">
    <cfRule type="cellIs" dxfId="3302" priority="1769" operator="equal">
      <formula>"R"</formula>
    </cfRule>
  </conditionalFormatting>
  <conditionalFormatting sqref="CN45:CO45">
    <cfRule type="cellIs" dxfId="3301" priority="2831" operator="equal">
      <formula>"R"</formula>
    </cfRule>
  </conditionalFormatting>
  <conditionalFormatting sqref="CO7">
    <cfRule type="containsText" dxfId="3300" priority="3538" operator="containsText" text="DI">
      <formula>NOT(ISERROR(SEARCH("DI",CO7)))</formula>
    </cfRule>
    <cfRule type="cellIs" dxfId="3299" priority="3539" operator="equal">
      <formula>"RH"</formula>
    </cfRule>
    <cfRule type="cellIs" dxfId="3298" priority="3540" operator="equal">
      <formula>"R"</formula>
    </cfRule>
  </conditionalFormatting>
  <conditionalFormatting sqref="CO8">
    <cfRule type="containsText" dxfId="3297" priority="3581" operator="containsText" text="DI">
      <formula>NOT(ISERROR(SEARCH("DI",CO8)))</formula>
    </cfRule>
    <cfRule type="cellIs" dxfId="3296" priority="3582" operator="equal">
      <formula>"RH"</formula>
    </cfRule>
    <cfRule type="cellIs" dxfId="3295" priority="3583" operator="equal">
      <formula>"R"</formula>
    </cfRule>
  </conditionalFormatting>
  <conditionalFormatting sqref="CO10">
    <cfRule type="cellIs" dxfId="3294" priority="3516" operator="equal">
      <formula>"RH"</formula>
    </cfRule>
    <cfRule type="containsText" dxfId="3293" priority="3518" operator="containsText" text="DI">
      <formula>NOT(ISERROR(SEARCH("DI",CO10)))</formula>
    </cfRule>
  </conditionalFormatting>
  <conditionalFormatting sqref="CO10:CO11">
    <cfRule type="cellIs" dxfId="3292" priority="3456" operator="equal">
      <formula>"R"</formula>
    </cfRule>
  </conditionalFormatting>
  <conditionalFormatting sqref="CO11">
    <cfRule type="cellIs" dxfId="3291" priority="3449" operator="equal">
      <formula>"RH"</formula>
    </cfRule>
    <cfRule type="containsText" dxfId="3290" priority="3451" operator="containsText" text="DI">
      <formula>NOT(ISERROR(SEARCH("DI",CO11)))</formula>
    </cfRule>
    <cfRule type="cellIs" dxfId="3289" priority="3452" operator="equal">
      <formula>"RH"</formula>
    </cfRule>
    <cfRule type="cellIs" dxfId="3288" priority="3453" operator="equal">
      <formula>"R"</formula>
    </cfRule>
    <cfRule type="containsText" dxfId="3287" priority="3454" operator="containsText" text="DI">
      <formula>NOT(ISERROR(SEARCH("DI",CO11)))</formula>
    </cfRule>
    <cfRule type="cellIs" dxfId="3286" priority="3455" operator="equal">
      <formula>"RH"</formula>
    </cfRule>
  </conditionalFormatting>
  <conditionalFormatting sqref="CO11:CO12">
    <cfRule type="cellIs" dxfId="3285" priority="3416" operator="equal">
      <formula>"R"</formula>
    </cfRule>
  </conditionalFormatting>
  <conditionalFormatting sqref="CO12">
    <cfRule type="cellIs" dxfId="3284" priority="3409" operator="equal">
      <formula>"RH"</formula>
    </cfRule>
    <cfRule type="containsText" dxfId="3283" priority="3411" operator="containsText" text="DI">
      <formula>NOT(ISERROR(SEARCH("DI",CO12)))</formula>
    </cfRule>
    <cfRule type="cellIs" dxfId="3282" priority="3412" operator="equal">
      <formula>"RH"</formula>
    </cfRule>
    <cfRule type="cellIs" dxfId="3281" priority="3413" operator="equal">
      <formula>"R"</formula>
    </cfRule>
    <cfRule type="containsText" dxfId="3280" priority="3414" operator="containsText" text="DI">
      <formula>NOT(ISERROR(SEARCH("DI",CO12)))</formula>
    </cfRule>
    <cfRule type="cellIs" dxfId="3279" priority="3415" operator="equal">
      <formula>"RH"</formula>
    </cfRule>
  </conditionalFormatting>
  <conditionalFormatting sqref="CO12:CO14">
    <cfRule type="cellIs" dxfId="3278" priority="3305" operator="equal">
      <formula>"R"</formula>
    </cfRule>
  </conditionalFormatting>
  <conditionalFormatting sqref="CO13">
    <cfRule type="cellIs" dxfId="3277" priority="3346" operator="equal">
      <formula>"RH"</formula>
    </cfRule>
    <cfRule type="containsText" dxfId="3276" priority="3348" operator="containsText" text="DI">
      <formula>NOT(ISERROR(SEARCH("DI",CO13)))</formula>
    </cfRule>
  </conditionalFormatting>
  <conditionalFormatting sqref="CO14">
    <cfRule type="cellIs" dxfId="3275" priority="3298" operator="equal">
      <formula>"RH"</formula>
    </cfRule>
    <cfRule type="cellIs" dxfId="3274" priority="3299" operator="equal">
      <formula>"R"</formula>
    </cfRule>
    <cfRule type="containsText" dxfId="3273" priority="3300" operator="containsText" text="DI">
      <formula>NOT(ISERROR(SEARCH("DI",CO14)))</formula>
    </cfRule>
    <cfRule type="cellIs" dxfId="3272" priority="3301" operator="equal">
      <formula>"RH"</formula>
    </cfRule>
    <cfRule type="cellIs" dxfId="3271" priority="3302" operator="equal">
      <formula>"R"</formula>
    </cfRule>
    <cfRule type="containsText" dxfId="3270" priority="3303" operator="containsText" text="DI">
      <formula>NOT(ISERROR(SEARCH("DI",CO14)))</formula>
    </cfRule>
    <cfRule type="cellIs" dxfId="3269" priority="3304" operator="equal">
      <formula>"RH"</formula>
    </cfRule>
  </conditionalFormatting>
  <conditionalFormatting sqref="CO16">
    <cfRule type="cellIs" dxfId="3268" priority="3264" operator="equal">
      <formula>"RH"</formula>
    </cfRule>
  </conditionalFormatting>
  <conditionalFormatting sqref="CO16:CO17">
    <cfRule type="cellIs" dxfId="3267" priority="3223" operator="equal">
      <formula>"R"</formula>
    </cfRule>
  </conditionalFormatting>
  <conditionalFormatting sqref="CO17">
    <cfRule type="cellIs" dxfId="3266" priority="3222" operator="equal">
      <formula>"RH"</formula>
    </cfRule>
  </conditionalFormatting>
  <conditionalFormatting sqref="CO18">
    <cfRule type="containsText" dxfId="3265" priority="3242" operator="containsText" text="DI">
      <formula>NOT(ISERROR(SEARCH("DI",CO18)))</formula>
    </cfRule>
    <cfRule type="cellIs" dxfId="3264" priority="3243" operator="equal">
      <formula>"RH"</formula>
    </cfRule>
    <cfRule type="cellIs" dxfId="3263" priority="3244" operator="equal">
      <formula>"R"</formula>
    </cfRule>
  </conditionalFormatting>
  <conditionalFormatting sqref="CO19">
    <cfRule type="containsText" dxfId="3262" priority="3172" operator="containsText" text="DI">
      <formula>NOT(ISERROR(SEARCH("DI",CO19)))</formula>
    </cfRule>
    <cfRule type="cellIs" dxfId="3261" priority="3173" operator="equal">
      <formula>"RH"</formula>
    </cfRule>
  </conditionalFormatting>
  <conditionalFormatting sqref="CO19:CO20">
    <cfRule type="cellIs" dxfId="3260" priority="3174" operator="equal">
      <formula>"R"</formula>
    </cfRule>
  </conditionalFormatting>
  <conditionalFormatting sqref="CO20">
    <cfRule type="cellIs" dxfId="3259" priority="3486" operator="equal">
      <formula>"RH"</formula>
    </cfRule>
    <cfRule type="containsText" dxfId="3258" priority="3488" operator="containsText" text="DI">
      <formula>NOT(ISERROR(SEARCH("DI",CO20)))</formula>
    </cfRule>
  </conditionalFormatting>
  <conditionalFormatting sqref="CO26">
    <cfRule type="containsText" dxfId="3257" priority="2870" operator="containsText" text="DI">
      <formula>NOT(ISERROR(SEARCH("DI",CO26)))</formula>
    </cfRule>
    <cfRule type="cellIs" dxfId="3256" priority="2871" operator="equal">
      <formula>"RH"</formula>
    </cfRule>
  </conditionalFormatting>
  <conditionalFormatting sqref="CO26:CO27">
    <cfRule type="cellIs" dxfId="3255" priority="2872" operator="equal">
      <formula>"R"</formula>
    </cfRule>
  </conditionalFormatting>
  <conditionalFormatting sqref="CO27">
    <cfRule type="cellIs" dxfId="3254" priority="2911" operator="equal">
      <formula>"RH"</formula>
    </cfRule>
    <cfRule type="containsText" dxfId="3253" priority="2913" operator="containsText" text="DI">
      <formula>NOT(ISERROR(SEARCH("DI",CO27)))</formula>
    </cfRule>
    <cfRule type="cellIs" dxfId="3252" priority="2914" operator="equal">
      <formula>"RH"</formula>
    </cfRule>
    <cfRule type="cellIs" dxfId="3251" priority="2915" operator="equal">
      <formula>"R"</formula>
    </cfRule>
    <cfRule type="containsText" dxfId="3250" priority="2916" operator="containsText" text="DI">
      <formula>NOT(ISERROR(SEARCH("DI",CO27)))</formula>
    </cfRule>
    <cfRule type="cellIs" dxfId="3249" priority="2917" operator="equal">
      <formula>"RH"</formula>
    </cfRule>
    <cfRule type="cellIs" dxfId="3248" priority="2918" operator="equal">
      <formula>"R"</formula>
    </cfRule>
  </conditionalFormatting>
  <conditionalFormatting sqref="CO28">
    <cfRule type="containsText" dxfId="3247" priority="3142" operator="containsText" text="DI">
      <formula>NOT(ISERROR(SEARCH("DI",CO28)))</formula>
    </cfRule>
    <cfRule type="cellIs" dxfId="3246" priority="3143" operator="equal">
      <formula>"RH"</formula>
    </cfRule>
    <cfRule type="cellIs" dxfId="3245" priority="3144" operator="equal">
      <formula>"R"</formula>
    </cfRule>
  </conditionalFormatting>
  <conditionalFormatting sqref="CO30">
    <cfRule type="cellIs" dxfId="3244" priority="3072" operator="equal">
      <formula>"RH"</formula>
    </cfRule>
  </conditionalFormatting>
  <conditionalFormatting sqref="CO32">
    <cfRule type="cellIs" dxfId="3243" priority="3055" operator="equal">
      <formula>"RH"</formula>
    </cfRule>
  </conditionalFormatting>
  <conditionalFormatting sqref="CO33">
    <cfRule type="cellIs" dxfId="3242" priority="3002" operator="equal">
      <formula>"RH"</formula>
    </cfRule>
    <cfRule type="containsText" dxfId="3241" priority="3004" operator="containsText" text="DI">
      <formula>NOT(ISERROR(SEARCH("DI",CO33)))</formula>
    </cfRule>
    <cfRule type="cellIs" dxfId="3240" priority="3005" operator="equal">
      <formula>"RH"</formula>
    </cfRule>
    <cfRule type="cellIs" dxfId="3239" priority="3006" operator="equal">
      <formula>"R"</formula>
    </cfRule>
    <cfRule type="containsText" dxfId="3238" priority="3007" operator="containsText" text="DI">
      <formula>NOT(ISERROR(SEARCH("DI",CO33)))</formula>
    </cfRule>
    <cfRule type="cellIs" dxfId="3237" priority="3008" operator="equal">
      <formula>"RH"</formula>
    </cfRule>
    <cfRule type="cellIs" dxfId="3236" priority="3009" operator="equal">
      <formula>"R"</formula>
    </cfRule>
  </conditionalFormatting>
  <conditionalFormatting sqref="CO35 CR35:CS35 CZ35:DA35">
    <cfRule type="cellIs" dxfId="3235" priority="4682" operator="equal">
      <formula>"RH"</formula>
    </cfRule>
  </conditionalFormatting>
  <conditionalFormatting sqref="CO35">
    <cfRule type="containsText" dxfId="3234" priority="4688" operator="containsText" text="DI">
      <formula>NOT(ISERROR(SEARCH("DI",CO35)))</formula>
    </cfRule>
  </conditionalFormatting>
  <conditionalFormatting sqref="CO36">
    <cfRule type="cellIs" dxfId="3233" priority="2958" operator="equal">
      <formula>"RH"</formula>
    </cfRule>
    <cfRule type="containsText" dxfId="3232" priority="2960" operator="containsText" text="DI">
      <formula>NOT(ISERROR(SEARCH("DI",CO36)))</formula>
    </cfRule>
  </conditionalFormatting>
  <conditionalFormatting sqref="CO37">
    <cfRule type="containsText" dxfId="3231" priority="1767" operator="containsText" text="DI">
      <formula>NOT(ISERROR(SEARCH("DI",CO37)))</formula>
    </cfRule>
    <cfRule type="cellIs" dxfId="3230" priority="1768" operator="equal">
      <formula>"RH"</formula>
    </cfRule>
  </conditionalFormatting>
  <conditionalFormatting sqref="CO45">
    <cfRule type="cellIs" dxfId="3229" priority="2830" operator="equal">
      <formula>"RH"</formula>
    </cfRule>
    <cfRule type="containsText" dxfId="3228" priority="2832" operator="containsText" text="DI">
      <formula>NOT(ISERROR(SEARCH("DI",CO45)))</formula>
    </cfRule>
  </conditionalFormatting>
  <conditionalFormatting sqref="CO46">
    <cfRule type="cellIs" dxfId="3227" priority="2587" operator="equal">
      <formula>"RH"</formula>
    </cfRule>
    <cfRule type="cellIs" dxfId="3226" priority="2588" operator="equal">
      <formula>"R"</formula>
    </cfRule>
  </conditionalFormatting>
  <conditionalFormatting sqref="CO47">
    <cfRule type="containsText" dxfId="3225" priority="2797" operator="containsText" text="DI">
      <formula>NOT(ISERROR(SEARCH("DI",CO47)))</formula>
    </cfRule>
    <cfRule type="cellIs" dxfId="3224" priority="2798" operator="equal">
      <formula>"RH"</formula>
    </cfRule>
    <cfRule type="cellIs" dxfId="3223" priority="2799" operator="equal">
      <formula>"R"</formula>
    </cfRule>
  </conditionalFormatting>
  <conditionalFormatting sqref="CO48">
    <cfRule type="cellIs" dxfId="3222" priority="2771" operator="equal">
      <formula>"RH"</formula>
    </cfRule>
  </conditionalFormatting>
  <conditionalFormatting sqref="CO49 CW45 DA51">
    <cfRule type="cellIs" dxfId="3221" priority="1430" operator="equal">
      <formula>"RH"</formula>
    </cfRule>
    <cfRule type="containsText" dxfId="3220" priority="1432" operator="containsText" text="DI">
      <formula>NOT(ISERROR(SEARCH("DI",CO45)))</formula>
    </cfRule>
    <cfRule type="cellIs" dxfId="3219" priority="1433" operator="equal">
      <formula>"RH"</formula>
    </cfRule>
    <cfRule type="containsText" dxfId="3218" priority="1435" operator="containsText" text="DI">
      <formula>NOT(ISERROR(SEARCH("DI",CO45)))</formula>
    </cfRule>
    <cfRule type="cellIs" dxfId="3217" priority="1436" operator="equal">
      <formula>"RH"</formula>
    </cfRule>
  </conditionalFormatting>
  <conditionalFormatting sqref="CO49">
    <cfRule type="cellIs" dxfId="3216" priority="1431" operator="equal">
      <formula>"R"</formula>
    </cfRule>
  </conditionalFormatting>
  <conditionalFormatting sqref="CO50">
    <cfRule type="containsText" dxfId="3215" priority="2615" operator="containsText" text="DI">
      <formula>NOT(ISERROR(SEARCH("DI",CO50)))</formula>
    </cfRule>
    <cfRule type="cellIs" dxfId="3214" priority="2616" operator="equal">
      <formula>"RH"</formula>
    </cfRule>
    <cfRule type="cellIs" dxfId="3213" priority="2617" operator="equal">
      <formula>"R"</formula>
    </cfRule>
  </conditionalFormatting>
  <conditionalFormatting sqref="CO51">
    <cfRule type="containsText" dxfId="3212" priority="2734" operator="containsText" text="DI">
      <formula>NOT(ISERROR(SEARCH("DI",CO51)))</formula>
    </cfRule>
    <cfRule type="cellIs" dxfId="3211" priority="2735" operator="equal">
      <formula>"RH"</formula>
    </cfRule>
    <cfRule type="cellIs" dxfId="3210" priority="2736" operator="equal">
      <formula>"R"</formula>
    </cfRule>
  </conditionalFormatting>
  <conditionalFormatting sqref="CO52">
    <cfRule type="cellIs" dxfId="3209" priority="2589" operator="equal">
      <formula>"RH"</formula>
    </cfRule>
    <cfRule type="containsText" dxfId="3208" priority="2591" operator="containsText" text="DI">
      <formula>NOT(ISERROR(SEARCH("DI",CO52)))</formula>
    </cfRule>
    <cfRule type="cellIs" dxfId="3207" priority="2592" operator="equal">
      <formula>"RH"</formula>
    </cfRule>
    <cfRule type="cellIs" dxfId="3206" priority="2593" operator="equal">
      <formula>"R"</formula>
    </cfRule>
    <cfRule type="containsText" dxfId="3205" priority="2594" operator="containsText" text="DI">
      <formula>NOT(ISERROR(SEARCH("DI",CO52)))</formula>
    </cfRule>
    <cfRule type="cellIs" dxfId="3204" priority="2595" operator="equal">
      <formula>"RH"</formula>
    </cfRule>
    <cfRule type="cellIs" dxfId="3203" priority="2596" operator="equal">
      <formula>"R"</formula>
    </cfRule>
  </conditionalFormatting>
  <conditionalFormatting sqref="CO52:CO56 CK55 CS55:CS56 CW55:CW56">
    <cfRule type="cellIs" dxfId="3202" priority="1413" operator="equal">
      <formula>"R"</formula>
    </cfRule>
  </conditionalFormatting>
  <conditionalFormatting sqref="CO53">
    <cfRule type="cellIs" dxfId="3201" priority="1444" operator="equal">
      <formula>"RH"</formula>
    </cfRule>
    <cfRule type="containsText" dxfId="3200" priority="1446" operator="containsText" text="DI">
      <formula>NOT(ISERROR(SEARCH("DI",CO53)))</formula>
    </cfRule>
  </conditionalFormatting>
  <conditionalFormatting sqref="CO54">
    <cfRule type="cellIs" dxfId="3199" priority="2676" operator="equal">
      <formula>"RH"</formula>
    </cfRule>
    <cfRule type="containsText" dxfId="3198" priority="2678" operator="containsText" text="DI">
      <formula>NOT(ISERROR(SEARCH("DI",CO54)))</formula>
    </cfRule>
    <cfRule type="cellIs" dxfId="3197" priority="2679" operator="equal">
      <formula>"RH"</formula>
    </cfRule>
    <cfRule type="cellIs" dxfId="3196" priority="2680" operator="equal">
      <formula>"R"</formula>
    </cfRule>
    <cfRule type="containsText" dxfId="3195" priority="2681" operator="containsText" text="DI">
      <formula>NOT(ISERROR(SEARCH("DI",CO54)))</formula>
    </cfRule>
    <cfRule type="cellIs" dxfId="3194" priority="2682" operator="equal">
      <formula>"RH"</formula>
    </cfRule>
    <cfRule type="cellIs" dxfId="3193" priority="2683" operator="equal">
      <formula>"R"</formula>
    </cfRule>
  </conditionalFormatting>
  <conditionalFormatting sqref="CO56 CS56 CW56">
    <cfRule type="cellIs" dxfId="3192" priority="1414" operator="equal">
      <formula>"RH"</formula>
    </cfRule>
    <cfRule type="containsText" dxfId="3191" priority="1416" operator="containsText" text="DI">
      <formula>NOT(ISERROR(SEARCH("DI",CO56)))</formula>
    </cfRule>
  </conditionalFormatting>
  <conditionalFormatting sqref="CP7:CQ7 CT7:CU7 CX7:CY7 DB7:DC7 DF7:DG7">
    <cfRule type="cellIs" dxfId="3190" priority="3545" operator="equal">
      <formula>"R"</formula>
    </cfRule>
  </conditionalFormatting>
  <conditionalFormatting sqref="CP8:CQ8 CT8:CU8 CX8:CY8 DB8:DC8 DF8:DG8">
    <cfRule type="cellIs" dxfId="3189" priority="3589" operator="equal">
      <formula>"R"</formula>
    </cfRule>
  </conditionalFormatting>
  <conditionalFormatting sqref="CP9:CQ9">
    <cfRule type="containsText" dxfId="3188" priority="4715" operator="containsText" text="DI">
      <formula>NOT(ISERROR(SEARCH("DI",CP9)))</formula>
    </cfRule>
    <cfRule type="cellIs" dxfId="3187" priority="4716" operator="equal">
      <formula>"RH"</formula>
    </cfRule>
  </conditionalFormatting>
  <conditionalFormatting sqref="CP10:CQ10 CS10:CU10 CX10:CY10 DB10:DC10 DF10:DG10">
    <cfRule type="cellIs" dxfId="3186" priority="3524" operator="equal">
      <formula>"R"</formula>
    </cfRule>
  </conditionalFormatting>
  <conditionalFormatting sqref="CP11:CQ11 CT11:CU11 CX11:CY11 DB11:DC11 DF11:DG11">
    <cfRule type="cellIs" dxfId="3185" priority="3462" operator="equal">
      <formula>"R"</formula>
    </cfRule>
  </conditionalFormatting>
  <conditionalFormatting sqref="CP12:CQ12 CT12:CU12 CX12:CY12 DB12:DC12 DF12:DG12">
    <cfRule type="cellIs" dxfId="3184" priority="3419" operator="equal">
      <formula>"R"</formula>
    </cfRule>
  </conditionalFormatting>
  <conditionalFormatting sqref="CP13:CQ13 CT13:CU13 CX13:CY13 DB13:DC13 DF13:DG13">
    <cfRule type="cellIs" dxfId="3183" priority="3359" operator="equal">
      <formula>"R"</formula>
    </cfRule>
  </conditionalFormatting>
  <conditionalFormatting sqref="CP14:CQ14 CT14:CU14 CX14:CY14 DB14:DC14 DF14:DG14">
    <cfRule type="cellIs" dxfId="3182" priority="3311" operator="equal">
      <formula>"R"</formula>
    </cfRule>
  </conditionalFormatting>
  <conditionalFormatting sqref="CP15:CQ15">
    <cfRule type="containsText" dxfId="3181" priority="4474" operator="containsText" text="DI">
      <formula>NOT(ISERROR(SEARCH("DI",CP15)))</formula>
    </cfRule>
    <cfRule type="cellIs" dxfId="3180" priority="4475" operator="equal">
      <formula>"RH"</formula>
    </cfRule>
    <cfRule type="cellIs" dxfId="3179" priority="4476" operator="equal">
      <formula>"R"</formula>
    </cfRule>
  </conditionalFormatting>
  <conditionalFormatting sqref="CP16:CQ16 CT16:CU16 CX16:CY16 DB16:DC16 DF16:DG16">
    <cfRule type="cellIs" dxfId="3178" priority="3271" operator="equal">
      <formula>"R"</formula>
    </cfRule>
  </conditionalFormatting>
  <conditionalFormatting sqref="CP17:CQ18 CT17:CU18 CX17:CY18 DB17:DC18 DF17:DG18">
    <cfRule type="cellIs" dxfId="3177" priority="3252" operator="equal">
      <formula>"R"</formula>
    </cfRule>
  </conditionalFormatting>
  <conditionalFormatting sqref="CP19:CQ19">
    <cfRule type="containsText" dxfId="3176" priority="4712" operator="containsText" text="DI">
      <formula>NOT(ISERROR(SEARCH("DI",CP19)))</formula>
    </cfRule>
    <cfRule type="cellIs" dxfId="3175" priority="4713" operator="equal">
      <formula>"RH"</formula>
    </cfRule>
  </conditionalFormatting>
  <conditionalFormatting sqref="CP20:CQ20 CT20:CU20 CX20:CY20 DB20:DC20 DF20:DG20">
    <cfRule type="cellIs" dxfId="3174" priority="3499" operator="equal">
      <formula>"R"</formula>
    </cfRule>
  </conditionalFormatting>
  <conditionalFormatting sqref="CP26:CQ26 CT26:CU26 CX26:CY26 DB26:DC26 DF26:DG26 CL26:CM26">
    <cfRule type="containsText" dxfId="3173" priority="3089" operator="containsText" text="DI">
      <formula>NOT(ISERROR(SEARCH("DI",CL26)))</formula>
    </cfRule>
    <cfRule type="cellIs" dxfId="3172" priority="3090" operator="equal">
      <formula>"RH"</formula>
    </cfRule>
  </conditionalFormatting>
  <conditionalFormatting sqref="CP28:CQ28 CT28:CU28 CX28:CY28 DB28:DC28 DF28:DG28 CL28:CM28">
    <cfRule type="containsText" dxfId="3171" priority="3148" operator="containsText" text="DI">
      <formula>NOT(ISERROR(SEARCH("DI",CL28)))</formula>
    </cfRule>
    <cfRule type="cellIs" dxfId="3170" priority="3149" operator="equal">
      <formula>"RH"</formula>
    </cfRule>
  </conditionalFormatting>
  <conditionalFormatting sqref="CP30:CQ30 CT30:CU30 CX30:CY30 CL30:CM30">
    <cfRule type="containsText" dxfId="3169" priority="3076" operator="containsText" text="DI">
      <formula>NOT(ISERROR(SEARCH("DI",CL30)))</formula>
    </cfRule>
    <cfRule type="cellIs" dxfId="3168" priority="3077" operator="equal">
      <formula>"RH"</formula>
    </cfRule>
  </conditionalFormatting>
  <conditionalFormatting sqref="CP31:CQ31 CT31:CU31 CX31:CY31 DB31:DC31 DF31:DG31 CL31:CM31">
    <cfRule type="containsText" dxfId="3167" priority="3041" operator="containsText" text="DI">
      <formula>NOT(ISERROR(SEARCH("DI",CL31)))</formula>
    </cfRule>
    <cfRule type="cellIs" dxfId="3166" priority="3042" operator="equal">
      <formula>"RH"</formula>
    </cfRule>
  </conditionalFormatting>
  <conditionalFormatting sqref="CP32:CQ32 CT32:CU32 CX32:CY32 DB32:DC32 DF32:DG32 CL32:CM32">
    <cfRule type="containsText" dxfId="3165" priority="3059" operator="containsText" text="DI">
      <formula>NOT(ISERROR(SEARCH("DI",CL32)))</formula>
    </cfRule>
    <cfRule type="cellIs" dxfId="3164" priority="3060" operator="equal">
      <formula>"RH"</formula>
    </cfRule>
  </conditionalFormatting>
  <conditionalFormatting sqref="CP33:CQ33 CT33:CU33 CX33:CY33 DB33:DC33 DF33:DG33 CL33:CM33">
    <cfRule type="containsText" dxfId="3163" priority="3018" operator="containsText" text="DI">
      <formula>NOT(ISERROR(SEARCH("DI",CL33)))</formula>
    </cfRule>
    <cfRule type="cellIs" dxfId="3162" priority="3019" operator="equal">
      <formula>"RH"</formula>
    </cfRule>
  </conditionalFormatting>
  <conditionalFormatting sqref="CP36:CQ37 CT36:CU37 CX36:CY37 DB36:DC37 DF36:DG37 CL36:CM37">
    <cfRule type="containsText" dxfId="3161" priority="2970" operator="containsText" text="DI">
      <formula>NOT(ISERROR(SEARCH("DI",CL36)))</formula>
    </cfRule>
    <cfRule type="cellIs" dxfId="3160" priority="2971" operator="equal">
      <formula>"RH"</formula>
    </cfRule>
  </conditionalFormatting>
  <conditionalFormatting sqref="CP38:CQ38 CT38:CU38 CX38:CY38 DB38:DC38 DF38:DG38 CL38:CM38">
    <cfRule type="containsText" dxfId="3159" priority="3165" operator="containsText" text="DI">
      <formula>NOT(ISERROR(SEARCH("DI",CL38)))</formula>
    </cfRule>
    <cfRule type="cellIs" dxfId="3158" priority="3166" operator="equal">
      <formula>"RH"</formula>
    </cfRule>
  </conditionalFormatting>
  <conditionalFormatting sqref="CP54:CQ54 CT54:CU54 CX54:CY54 DB54:DC54 DE54:DG54 CL54:CM55">
    <cfRule type="cellIs" dxfId="3157" priority="2689" operator="equal">
      <formula>"R"</formula>
    </cfRule>
  </conditionalFormatting>
  <conditionalFormatting sqref="CP9:CR9">
    <cfRule type="cellIs" dxfId="3156" priority="4717" operator="equal">
      <formula>"R"</formula>
    </cfRule>
  </conditionalFormatting>
  <conditionalFormatting sqref="CP19:CR19">
    <cfRule type="cellIs" dxfId="3155" priority="4714" operator="equal">
      <formula>"R"</formula>
    </cfRule>
  </conditionalFormatting>
  <conditionalFormatting sqref="CR7 CZ7 DH7:DI7 CV7:CV8">
    <cfRule type="cellIs" dxfId="3154" priority="3537" operator="equal">
      <formula>"R"</formula>
    </cfRule>
  </conditionalFormatting>
  <conditionalFormatting sqref="CR10:CR14 CV10:CV14 CZ10:CZ14 DD10:DD14">
    <cfRule type="cellIs" dxfId="3153" priority="3286" operator="equal">
      <formula>"R"</formula>
    </cfRule>
  </conditionalFormatting>
  <conditionalFormatting sqref="CR16:CR18 DH16:DI18 CV17:CV18 CZ17:CZ20">
    <cfRule type="cellIs" dxfId="3152" priority="3232" operator="equal">
      <formula>"R"</formula>
    </cfRule>
  </conditionalFormatting>
  <conditionalFormatting sqref="CR27 CZ29 CR29">
    <cfRule type="cellIs" dxfId="3151" priority="4693" operator="equal">
      <formula>"RH"</formula>
    </cfRule>
  </conditionalFormatting>
  <conditionalFormatting sqref="CR52:CR55 CV52:CV55 DD52:DD55">
    <cfRule type="cellIs" dxfId="3150" priority="2624" operator="equal">
      <formula>"R"</formula>
    </cfRule>
  </conditionalFormatting>
  <conditionalFormatting sqref="CR56">
    <cfRule type="cellIs" dxfId="3149" priority="4655" operator="equal">
      <formula>"RH"</formula>
    </cfRule>
  </conditionalFormatting>
  <conditionalFormatting sqref="CR8:CS8">
    <cfRule type="cellIs" dxfId="3148" priority="3572" operator="equal">
      <formula>"R"</formula>
    </cfRule>
  </conditionalFormatting>
  <conditionalFormatting sqref="CR20:CS20 CV20:CW20 DD20">
    <cfRule type="cellIs" dxfId="3147" priority="3474" operator="equal">
      <formula>"R"</formula>
    </cfRule>
  </conditionalFormatting>
  <conditionalFormatting sqref="CR26:CS26">
    <cfRule type="cellIs" dxfId="3146" priority="2866" operator="equal">
      <formula>"R"</formula>
    </cfRule>
  </conditionalFormatting>
  <conditionalFormatting sqref="CR30:CS33">
    <cfRule type="cellIs" dxfId="3145" priority="2875" operator="equal">
      <formula>"R"</formula>
    </cfRule>
  </conditionalFormatting>
  <conditionalFormatting sqref="CR36:CS38">
    <cfRule type="cellIs" dxfId="3144" priority="1762" operator="equal">
      <formula>"R"</formula>
    </cfRule>
  </conditionalFormatting>
  <conditionalFormatting sqref="CR45:CS45">
    <cfRule type="cellIs" dxfId="3143" priority="2848" operator="equal">
      <formula>"R"</formula>
    </cfRule>
  </conditionalFormatting>
  <conditionalFormatting sqref="CR51:CS51 CV51:CW51">
    <cfRule type="cellIs" dxfId="3142" priority="2706" operator="equal">
      <formula>"R"</formula>
    </cfRule>
  </conditionalFormatting>
  <conditionalFormatting sqref="CS7">
    <cfRule type="containsText" dxfId="3141" priority="3217" operator="containsText" text="DI">
      <formula>NOT(ISERROR(SEARCH("DI",CS7)))</formula>
    </cfRule>
    <cfRule type="cellIs" dxfId="3140" priority="3218" operator="equal">
      <formula>"RH"</formula>
    </cfRule>
  </conditionalFormatting>
  <conditionalFormatting sqref="CS7:CS8">
    <cfRule type="cellIs" dxfId="3139" priority="3219" operator="equal">
      <formula>"R"</formula>
    </cfRule>
  </conditionalFormatting>
  <conditionalFormatting sqref="CS8">
    <cfRule type="cellIs" dxfId="3138" priority="3565" operator="equal">
      <formula>"RH"</formula>
    </cfRule>
    <cfRule type="containsText" dxfId="3137" priority="3567" operator="containsText" text="DI">
      <formula>NOT(ISERROR(SEARCH("DI",CS8)))</formula>
    </cfRule>
    <cfRule type="cellIs" dxfId="3136" priority="3568" operator="equal">
      <formula>"RH"</formula>
    </cfRule>
    <cfRule type="cellIs" dxfId="3135" priority="3569" operator="equal">
      <formula>"R"</formula>
    </cfRule>
    <cfRule type="containsText" dxfId="3134" priority="3570" operator="containsText" text="DI">
      <formula>NOT(ISERROR(SEARCH("DI",CS8)))</formula>
    </cfRule>
    <cfRule type="cellIs" dxfId="3133" priority="3571" operator="equal">
      <formula>"RH"</formula>
    </cfRule>
  </conditionalFormatting>
  <conditionalFormatting sqref="CS10">
    <cfRule type="cellIs" dxfId="3132" priority="3525" operator="equal">
      <formula>"RH"</formula>
    </cfRule>
    <cfRule type="containsText" dxfId="3131" priority="3529" operator="containsText" text="DI">
      <formula>NOT(ISERROR(SEARCH("DI",CS10)))</formula>
    </cfRule>
  </conditionalFormatting>
  <conditionalFormatting sqref="CS11">
    <cfRule type="cellIs" dxfId="3130" priority="3441" operator="equal">
      <formula>"RH"</formula>
    </cfRule>
    <cfRule type="containsText" dxfId="3129" priority="3443" operator="containsText" text="DI">
      <formula>NOT(ISERROR(SEARCH("DI",CS11)))</formula>
    </cfRule>
    <cfRule type="cellIs" dxfId="3128" priority="3444" operator="equal">
      <formula>"RH"</formula>
    </cfRule>
    <cfRule type="cellIs" dxfId="3127" priority="3445" operator="equal">
      <formula>"R"</formula>
    </cfRule>
    <cfRule type="containsText" dxfId="3126" priority="3446" operator="containsText" text="DI">
      <formula>NOT(ISERROR(SEARCH("DI",CS11)))</formula>
    </cfRule>
    <cfRule type="cellIs" dxfId="3125" priority="3447" operator="equal">
      <formula>"RH"</formula>
    </cfRule>
    <cfRule type="cellIs" dxfId="3124" priority="3448" operator="equal">
      <formula>"R"</formula>
    </cfRule>
  </conditionalFormatting>
  <conditionalFormatting sqref="CS11:CS12">
    <cfRule type="cellIs" dxfId="3123" priority="3374" operator="equal">
      <formula>"R"</formula>
    </cfRule>
  </conditionalFormatting>
  <conditionalFormatting sqref="CS12">
    <cfRule type="cellIs" dxfId="3122" priority="3367" operator="equal">
      <formula>"RH"</formula>
    </cfRule>
    <cfRule type="containsText" dxfId="3121" priority="3369" operator="containsText" text="DI">
      <formula>NOT(ISERROR(SEARCH("DI",CS12)))</formula>
    </cfRule>
    <cfRule type="cellIs" dxfId="3120" priority="3370" operator="equal">
      <formula>"RH"</formula>
    </cfRule>
    <cfRule type="cellIs" dxfId="3119" priority="3371" operator="equal">
      <formula>"R"</formula>
    </cfRule>
    <cfRule type="containsText" dxfId="3118" priority="3372" operator="containsText" text="DI">
      <formula>NOT(ISERROR(SEARCH("DI",CS12)))</formula>
    </cfRule>
    <cfRule type="cellIs" dxfId="3117" priority="3373" operator="equal">
      <formula>"RH"</formula>
    </cfRule>
  </conditionalFormatting>
  <conditionalFormatting sqref="CS12:CS13">
    <cfRule type="cellIs" dxfId="3116" priority="3340" operator="equal">
      <formula>"R"</formula>
    </cfRule>
  </conditionalFormatting>
  <conditionalFormatting sqref="CS13">
    <cfRule type="containsText" dxfId="3115" priority="3338" operator="containsText" text="DI">
      <formula>NOT(ISERROR(SEARCH("DI",CS13)))</formula>
    </cfRule>
    <cfRule type="cellIs" dxfId="3114" priority="3339" operator="equal">
      <formula>"RH"</formula>
    </cfRule>
  </conditionalFormatting>
  <conditionalFormatting sqref="CS14">
    <cfRule type="cellIs" dxfId="3113" priority="3214" operator="equal">
      <formula>"RH"</formula>
    </cfRule>
    <cfRule type="cellIs" dxfId="3112" priority="3215" operator="equal">
      <formula>"R"</formula>
    </cfRule>
    <cfRule type="containsText" dxfId="3111" priority="3216" operator="containsText" text="DI">
      <formula>NOT(ISERROR(SEARCH("DI",CS14)))</formula>
    </cfRule>
  </conditionalFormatting>
  <conditionalFormatting sqref="CS16">
    <cfRule type="cellIs" dxfId="3110" priority="2597" operator="equal">
      <formula>"RH"</formula>
    </cfRule>
  </conditionalFormatting>
  <conditionalFormatting sqref="CS16:CS17">
    <cfRule type="cellIs" dxfId="3109" priority="2598" operator="equal">
      <formula>"R"</formula>
    </cfRule>
  </conditionalFormatting>
  <conditionalFormatting sqref="CS17">
    <cfRule type="cellIs" dxfId="3108" priority="3220" operator="equal">
      <formula>"RH"</formula>
    </cfRule>
  </conditionalFormatting>
  <conditionalFormatting sqref="CS18">
    <cfRule type="containsText" dxfId="3107" priority="3239" operator="containsText" text="DI">
      <formula>NOT(ISERROR(SEARCH("DI",CS18)))</formula>
    </cfRule>
    <cfRule type="cellIs" dxfId="3106" priority="3240" operator="equal">
      <formula>"RH"</formula>
    </cfRule>
    <cfRule type="cellIs" dxfId="3105" priority="3241" operator="equal">
      <formula>"R"</formula>
    </cfRule>
  </conditionalFormatting>
  <conditionalFormatting sqref="CS19">
    <cfRule type="containsText" dxfId="3104" priority="3206" operator="containsText" text="DI">
      <formula>NOT(ISERROR(SEARCH("DI",CS19)))</formula>
    </cfRule>
    <cfRule type="cellIs" dxfId="3103" priority="3207" operator="equal">
      <formula>"RH"</formula>
    </cfRule>
    <cfRule type="cellIs" dxfId="3102" priority="3208" operator="equal">
      <formula>"R"</formula>
    </cfRule>
  </conditionalFormatting>
  <conditionalFormatting sqref="CS20">
    <cfRule type="cellIs" dxfId="3101" priority="3478" operator="equal">
      <formula>"RH"</formula>
    </cfRule>
    <cfRule type="containsText" dxfId="3100" priority="3480" operator="containsText" text="DI">
      <formula>NOT(ISERROR(SEARCH("DI",CS20)))</formula>
    </cfRule>
    <cfRule type="cellIs" dxfId="3099" priority="3481" operator="equal">
      <formula>"RH"</formula>
    </cfRule>
    <cfRule type="cellIs" dxfId="3098" priority="3482" operator="equal">
      <formula>"R"</formula>
    </cfRule>
    <cfRule type="containsText" dxfId="3097" priority="3483" operator="containsText" text="DI">
      <formula>NOT(ISERROR(SEARCH("DI",CS20)))</formula>
    </cfRule>
    <cfRule type="cellIs" dxfId="3096" priority="3484" operator="equal">
      <formula>"RH"</formula>
    </cfRule>
    <cfRule type="cellIs" dxfId="3095" priority="3485" operator="equal">
      <formula>"R"</formula>
    </cfRule>
  </conditionalFormatting>
  <conditionalFormatting sqref="CS26">
    <cfRule type="cellIs" dxfId="3094" priority="2862" operator="equal">
      <formula>"RH"</formula>
    </cfRule>
    <cfRule type="cellIs" dxfId="3093" priority="2863" operator="equal">
      <formula>"R"</formula>
    </cfRule>
    <cfRule type="containsText" dxfId="3092" priority="2864" operator="containsText" text="DI">
      <formula>NOT(ISERROR(SEARCH("DI",CS26)))</formula>
    </cfRule>
    <cfRule type="cellIs" dxfId="3091" priority="2865" operator="equal">
      <formula>"RH"</formula>
    </cfRule>
    <cfRule type="containsText" dxfId="3090" priority="2867" operator="containsText" text="DI">
      <formula>NOT(ISERROR(SEARCH("DI",CS26)))</formula>
    </cfRule>
    <cfRule type="cellIs" dxfId="3089" priority="2868" operator="equal">
      <formula>"RH"</formula>
    </cfRule>
  </conditionalFormatting>
  <conditionalFormatting sqref="CS26:CS27">
    <cfRule type="cellIs" dxfId="3088" priority="2869" operator="equal">
      <formula>"R"</formula>
    </cfRule>
  </conditionalFormatting>
  <conditionalFormatting sqref="CS27">
    <cfRule type="cellIs" dxfId="3087" priority="3115" operator="equal">
      <formula>"RH"</formula>
    </cfRule>
    <cfRule type="containsText" dxfId="3086" priority="3117" operator="containsText" text="DI">
      <formula>NOT(ISERROR(SEARCH("DI",CS27)))</formula>
    </cfRule>
  </conditionalFormatting>
  <conditionalFormatting sqref="CS28 DA28">
    <cfRule type="cellIs" dxfId="3085" priority="3141" operator="equal">
      <formula>"R"</formula>
    </cfRule>
  </conditionalFormatting>
  <conditionalFormatting sqref="CS29 CO29 CK29">
    <cfRule type="containsText" dxfId="3084" priority="4461" operator="containsText" text="DI">
      <formula>NOT(ISERROR(SEARCH("DI",CK29)))</formula>
    </cfRule>
    <cfRule type="cellIs" dxfId="3083" priority="4462" operator="equal">
      <formula>"RH"</formula>
    </cfRule>
  </conditionalFormatting>
  <conditionalFormatting sqref="CS30">
    <cfRule type="cellIs" dxfId="3082" priority="3070" operator="equal">
      <formula>"RH"</formula>
    </cfRule>
  </conditionalFormatting>
  <conditionalFormatting sqref="CS31">
    <cfRule type="cellIs" dxfId="3081" priority="3033" operator="equal">
      <formula>"RH"</formula>
    </cfRule>
    <cfRule type="containsText" dxfId="3080" priority="3035" operator="containsText" text="DI">
      <formula>NOT(ISERROR(SEARCH("DI",CS31)))</formula>
    </cfRule>
    <cfRule type="cellIs" dxfId="3079" priority="3036" operator="equal">
      <formula>"RH"</formula>
    </cfRule>
    <cfRule type="cellIs" dxfId="3078" priority="3037" operator="equal">
      <formula>"R"</formula>
    </cfRule>
    <cfRule type="containsText" dxfId="3077" priority="3038" operator="containsText" text="DI">
      <formula>NOT(ISERROR(SEARCH("DI",CS31)))</formula>
    </cfRule>
    <cfRule type="cellIs" dxfId="3076" priority="3039" operator="equal">
      <formula>"RH"</formula>
    </cfRule>
    <cfRule type="cellIs" dxfId="3075" priority="3040" operator="equal">
      <formula>"R"</formula>
    </cfRule>
  </conditionalFormatting>
  <conditionalFormatting sqref="CS32">
    <cfRule type="containsText" dxfId="3074" priority="2873" operator="containsText" text="DI">
      <formula>NOT(ISERROR(SEARCH("DI",CS32)))</formula>
    </cfRule>
    <cfRule type="cellIs" dxfId="3073" priority="2874" operator="equal">
      <formula>"RH"</formula>
    </cfRule>
  </conditionalFormatting>
  <conditionalFormatting sqref="CS33">
    <cfRule type="cellIs" dxfId="3072" priority="2994" operator="equal">
      <formula>"RH"</formula>
    </cfRule>
    <cfRule type="containsText" dxfId="3071" priority="2996" operator="containsText" text="DI">
      <formula>NOT(ISERROR(SEARCH("DI",CS33)))</formula>
    </cfRule>
    <cfRule type="cellIs" dxfId="3070" priority="2997" operator="equal">
      <formula>"RH"</formula>
    </cfRule>
    <cfRule type="cellIs" dxfId="3069" priority="2998" operator="equal">
      <formula>"R"</formula>
    </cfRule>
    <cfRule type="containsText" dxfId="3068" priority="2999" operator="containsText" text="DI">
      <formula>NOT(ISERROR(SEARCH("DI",CS33)))</formula>
    </cfRule>
    <cfRule type="cellIs" dxfId="3067" priority="3000" operator="equal">
      <formula>"RH"</formula>
    </cfRule>
    <cfRule type="cellIs" dxfId="3066" priority="3001" operator="equal">
      <formula>"R"</formula>
    </cfRule>
  </conditionalFormatting>
  <conditionalFormatting sqref="CS35">
    <cfRule type="containsText" dxfId="3065" priority="4684" operator="containsText" text="DI">
      <formula>NOT(ISERROR(SEARCH("DI",CS35)))</formula>
    </cfRule>
  </conditionalFormatting>
  <conditionalFormatting sqref="CS36">
    <cfRule type="cellIs" dxfId="3064" priority="2968" operator="equal">
      <formula>"RH"</formula>
    </cfRule>
  </conditionalFormatting>
  <conditionalFormatting sqref="CS37">
    <cfRule type="cellIs" dxfId="3063" priority="2956" operator="equal">
      <formula>"RH"</formula>
    </cfRule>
  </conditionalFormatting>
  <conditionalFormatting sqref="CS38">
    <cfRule type="cellIs" dxfId="3062" priority="1761" operator="equal">
      <formula>"RH"</formula>
    </cfRule>
    <cfRule type="containsText" dxfId="3061" priority="1763" operator="containsText" text="DI">
      <formula>NOT(ISERROR(SEARCH("DI",CS38)))</formula>
    </cfRule>
  </conditionalFormatting>
  <conditionalFormatting sqref="CS45">
    <cfRule type="cellIs" dxfId="3060" priority="2841" operator="equal">
      <formula>"RH"</formula>
    </cfRule>
    <cfRule type="containsText" dxfId="3059" priority="2843" operator="containsText" text="DI">
      <formula>NOT(ISERROR(SEARCH("DI",CS45)))</formula>
    </cfRule>
    <cfRule type="cellIs" dxfId="3058" priority="2844" operator="equal">
      <formula>"RH"</formula>
    </cfRule>
    <cfRule type="cellIs" dxfId="3057" priority="2845" operator="equal">
      <formula>"R"</formula>
    </cfRule>
    <cfRule type="containsText" dxfId="3056" priority="2846" operator="containsText" text="DI">
      <formula>NOT(ISERROR(SEARCH("DI",CS45)))</formula>
    </cfRule>
    <cfRule type="cellIs" dxfId="3055" priority="2847" operator="equal">
      <formula>"RH"</formula>
    </cfRule>
  </conditionalFormatting>
  <conditionalFormatting sqref="CS45:CS47">
    <cfRule type="cellIs" dxfId="3054" priority="1427" operator="equal">
      <formula>"R"</formula>
    </cfRule>
  </conditionalFormatting>
  <conditionalFormatting sqref="CS46">
    <cfRule type="cellIs" dxfId="3053" priority="2585" operator="equal">
      <formula>"RH"</formula>
    </cfRule>
  </conditionalFormatting>
  <conditionalFormatting sqref="CS47">
    <cfRule type="cellIs" dxfId="3052" priority="1420" operator="equal">
      <formula>"RH"</formula>
    </cfRule>
    <cfRule type="cellIs" dxfId="3051" priority="1421" operator="equal">
      <formula>"R"</formula>
    </cfRule>
    <cfRule type="containsText" dxfId="3050" priority="1422" operator="containsText" text="DI">
      <formula>NOT(ISERROR(SEARCH("DI",CS47)))</formula>
    </cfRule>
    <cfRule type="cellIs" dxfId="3049" priority="1423" operator="equal">
      <formula>"RH"</formula>
    </cfRule>
    <cfRule type="cellIs" dxfId="3048" priority="1424" operator="equal">
      <formula>"R"</formula>
    </cfRule>
    <cfRule type="containsText" dxfId="3047" priority="1425" operator="containsText" text="DI">
      <formula>NOT(ISERROR(SEARCH("DI",CS47)))</formula>
    </cfRule>
    <cfRule type="cellIs" dxfId="3046" priority="1426" operator="equal">
      <formula>"RH"</formula>
    </cfRule>
  </conditionalFormatting>
  <conditionalFormatting sqref="CS48">
    <cfRule type="containsText" dxfId="3045" priority="2759" operator="containsText" text="DI">
      <formula>NOT(ISERROR(SEARCH("DI",CS48)))</formula>
    </cfRule>
    <cfRule type="cellIs" dxfId="3044" priority="2760" operator="equal">
      <formula>"RH"</formula>
    </cfRule>
    <cfRule type="cellIs" dxfId="3043" priority="2761" operator="equal">
      <formula>"R"</formula>
    </cfRule>
  </conditionalFormatting>
  <conditionalFormatting sqref="CS49">
    <cfRule type="containsText" dxfId="3042" priority="2747" operator="containsText" text="DI">
      <formula>NOT(ISERROR(SEARCH("DI",CS49)))</formula>
    </cfRule>
    <cfRule type="cellIs" dxfId="3041" priority="2748" operator="equal">
      <formula>"RH"</formula>
    </cfRule>
    <cfRule type="cellIs" dxfId="3040" priority="2749" operator="equal">
      <formula>"R"</formula>
    </cfRule>
  </conditionalFormatting>
  <conditionalFormatting sqref="CS50">
    <cfRule type="cellIs" dxfId="3039" priority="2604" operator="equal">
      <formula>"RH"</formula>
    </cfRule>
    <cfRule type="cellIs" dxfId="3038" priority="2605" operator="equal">
      <formula>"R"</formula>
    </cfRule>
  </conditionalFormatting>
  <conditionalFormatting sqref="CS51">
    <cfRule type="cellIs" dxfId="3037" priority="2715" operator="equal">
      <formula>"RH"</formula>
    </cfRule>
    <cfRule type="containsText" dxfId="3036" priority="2717" operator="containsText" text="DI">
      <formula>NOT(ISERROR(SEARCH("DI",CS51)))</formula>
    </cfRule>
    <cfRule type="cellIs" dxfId="3035" priority="2718" operator="equal">
      <formula>"RH"</formula>
    </cfRule>
    <cfRule type="cellIs" dxfId="3034" priority="2719" operator="equal">
      <formula>"R"</formula>
    </cfRule>
    <cfRule type="containsText" dxfId="3033" priority="2720" operator="containsText" text="DI">
      <formula>NOT(ISERROR(SEARCH("DI",CS51)))</formula>
    </cfRule>
    <cfRule type="cellIs" dxfId="3032" priority="2721" operator="equal">
      <formula>"RH"</formula>
    </cfRule>
    <cfRule type="cellIs" dxfId="3031" priority="2722" operator="equal">
      <formula>"R"</formula>
    </cfRule>
  </conditionalFormatting>
  <conditionalFormatting sqref="CS52">
    <cfRule type="containsText" dxfId="3030" priority="2582" operator="containsText" text="DI">
      <formula>NOT(ISERROR(SEARCH("DI",CS52)))</formula>
    </cfRule>
    <cfRule type="cellIs" dxfId="3029" priority="2583" operator="equal">
      <formula>"RH"</formula>
    </cfRule>
    <cfRule type="cellIs" dxfId="3028" priority="2584" operator="equal">
      <formula>"R"</formula>
    </cfRule>
  </conditionalFormatting>
  <conditionalFormatting sqref="CS53">
    <cfRule type="containsText" dxfId="3027" priority="2641" operator="containsText" text="DI">
      <formula>NOT(ISERROR(SEARCH("DI",CS53)))</formula>
    </cfRule>
    <cfRule type="cellIs" dxfId="3026" priority="2642" operator="equal">
      <formula>"RH"</formula>
    </cfRule>
  </conditionalFormatting>
  <conditionalFormatting sqref="CS53:CS54">
    <cfRule type="cellIs" dxfId="3025" priority="2643" operator="equal">
      <formula>"R"</formula>
    </cfRule>
  </conditionalFormatting>
  <conditionalFormatting sqref="CS54">
    <cfRule type="cellIs" dxfId="3024" priority="2668" operator="equal">
      <formula>"RH"</formula>
    </cfRule>
    <cfRule type="containsText" dxfId="3023" priority="2670" operator="containsText" text="DI">
      <formula>NOT(ISERROR(SEARCH("DI",CS54)))</formula>
    </cfRule>
    <cfRule type="cellIs" dxfId="3022" priority="2671" operator="equal">
      <formula>"RH"</formula>
    </cfRule>
    <cfRule type="cellIs" dxfId="3021" priority="2672" operator="equal">
      <formula>"R"</formula>
    </cfRule>
    <cfRule type="containsText" dxfId="3020" priority="2673" operator="containsText" text="DI">
      <formula>NOT(ISERROR(SEARCH("DI",CS54)))</formula>
    </cfRule>
    <cfRule type="cellIs" dxfId="3019" priority="2674" operator="equal">
      <formula>"RH"</formula>
    </cfRule>
    <cfRule type="cellIs" dxfId="3018" priority="2675" operator="equal">
      <formula>"R"</formula>
    </cfRule>
  </conditionalFormatting>
  <conditionalFormatting sqref="CT27:CU27 CX27:CY27 DB27:DC27 DF27:DG27">
    <cfRule type="containsText" dxfId="3017" priority="3121" operator="containsText" text="DI">
      <formula>NOT(ISERROR(SEARCH("DI",CT27)))</formula>
    </cfRule>
    <cfRule type="cellIs" dxfId="3016" priority="3122" operator="equal">
      <formula>"RH"</formula>
    </cfRule>
    <cfRule type="cellIs" dxfId="3015" priority="3123" operator="equal">
      <formula>"R"</formula>
    </cfRule>
  </conditionalFormatting>
  <conditionalFormatting sqref="CT52:CU52 CL52:CM52 CP52:CQ52 CX52:CY52 DB52:DC52">
    <cfRule type="containsText" dxfId="3014" priority="2628" operator="containsText" text="DI">
      <formula>NOT(ISERROR(SEARCH("DI",CL52)))</formula>
    </cfRule>
    <cfRule type="cellIs" dxfId="3013" priority="2629" operator="equal">
      <formula>"RH"</formula>
    </cfRule>
  </conditionalFormatting>
  <conditionalFormatting sqref="CT53:CU53 CL53:CM53 CP53:CQ53 CX53:CY53 DB53:DC53">
    <cfRule type="containsText" dxfId="3012" priority="2647" operator="containsText" text="DI">
      <formula>NOT(ISERROR(SEARCH("DI",CL53)))</formula>
    </cfRule>
    <cfRule type="cellIs" dxfId="3011" priority="2648" operator="equal">
      <formula>"RH"</formula>
    </cfRule>
  </conditionalFormatting>
  <conditionalFormatting sqref="CV15 CR15 CZ15">
    <cfRule type="cellIs" dxfId="3010" priority="4484" operator="equal">
      <formula>"RH"</formula>
    </cfRule>
  </conditionalFormatting>
  <conditionalFormatting sqref="CV19">
    <cfRule type="cellIs" dxfId="3009" priority="4723" operator="equal">
      <formula>"RH"</formula>
    </cfRule>
  </conditionalFormatting>
  <conditionalFormatting sqref="CV27 CZ27 DD27 DH27:DH32">
    <cfRule type="cellIs" dxfId="3008" priority="3105" operator="equal">
      <formula>"RH"</formula>
    </cfRule>
  </conditionalFormatting>
  <conditionalFormatting sqref="CV29 CV35">
    <cfRule type="cellIs" dxfId="3007" priority="4699" operator="equal">
      <formula>"RH"</formula>
    </cfRule>
  </conditionalFormatting>
  <conditionalFormatting sqref="CV34 CR34 CZ34">
    <cfRule type="cellIs" dxfId="3006" priority="4453" operator="equal">
      <formula>"RH"</formula>
    </cfRule>
  </conditionalFormatting>
  <conditionalFormatting sqref="CV45:CV50 CR46:CR50 CN46:CN55">
    <cfRule type="cellIs" dxfId="3005" priority="2600" operator="equal">
      <formula>"R"</formula>
    </cfRule>
  </conditionalFormatting>
  <conditionalFormatting sqref="CV52 CN52 CR52 CZ52 DD52">
    <cfRule type="cellIs" dxfId="3004" priority="2623" operator="equal">
      <formula>"RH"</formula>
    </cfRule>
  </conditionalFormatting>
  <conditionalFormatting sqref="CV53 CN53 CR53 CZ53 DD53">
    <cfRule type="cellIs" dxfId="3003" priority="2639" operator="equal">
      <formula>"RH"</formula>
    </cfRule>
  </conditionalFormatting>
  <conditionalFormatting sqref="CV56">
    <cfRule type="cellIs" dxfId="3002" priority="4661" operator="equal">
      <formula>"RH"</formula>
    </cfRule>
  </conditionalFormatting>
  <conditionalFormatting sqref="CV16:CW16 CZ16:DA16">
    <cfRule type="cellIs" dxfId="3001" priority="3259" operator="equal">
      <formula>"R"</formula>
    </cfRule>
  </conditionalFormatting>
  <conditionalFormatting sqref="CV30:CW33">
    <cfRule type="cellIs" dxfId="3000" priority="2910" operator="equal">
      <formula>"R"</formula>
    </cfRule>
  </conditionalFormatting>
  <conditionalFormatting sqref="CV36:CW38">
    <cfRule type="cellIs" dxfId="2999" priority="2878" operator="equal">
      <formula>"R"</formula>
    </cfRule>
  </conditionalFormatting>
  <conditionalFormatting sqref="CW7">
    <cfRule type="cellIs" dxfId="2998" priority="3191" operator="equal">
      <formula>"RH"</formula>
    </cfRule>
    <cfRule type="cellIs" dxfId="2997" priority="3192" operator="equal">
      <formula>"R"</formula>
    </cfRule>
  </conditionalFormatting>
  <conditionalFormatting sqref="CW8">
    <cfRule type="containsText" dxfId="2996" priority="3578" operator="containsText" text="DI">
      <formula>NOT(ISERROR(SEARCH("DI",CW8)))</formula>
    </cfRule>
    <cfRule type="cellIs" dxfId="2995" priority="3579" operator="equal">
      <formula>"RH"</formula>
    </cfRule>
    <cfRule type="cellIs" dxfId="2994" priority="3580" operator="equal">
      <formula>"R"</formula>
    </cfRule>
  </conditionalFormatting>
  <conditionalFormatting sqref="CW10">
    <cfRule type="cellIs" dxfId="2993" priority="3183" operator="equal">
      <formula>"RH"</formula>
    </cfRule>
    <cfRule type="cellIs" dxfId="2992" priority="3184" operator="equal">
      <formula>"R"</formula>
    </cfRule>
    <cfRule type="containsText" dxfId="2991" priority="3185" operator="containsText" text="DI">
      <formula>NOT(ISERROR(SEARCH("DI",CW10)))</formula>
    </cfRule>
    <cfRule type="cellIs" dxfId="2990" priority="3186" operator="equal">
      <formula>"RH"</formula>
    </cfRule>
    <cfRule type="cellIs" dxfId="2989" priority="3187" operator="equal">
      <formula>"R"</formula>
    </cfRule>
    <cfRule type="containsText" dxfId="2988" priority="3188" operator="containsText" text="DI">
      <formula>NOT(ISERROR(SEARCH("DI",CW10)))</formula>
    </cfRule>
    <cfRule type="cellIs" dxfId="2987" priority="3189" operator="equal">
      <formula>"RH"</formula>
    </cfRule>
    <cfRule type="cellIs" dxfId="2986" priority="3190" operator="equal">
      <formula>"R"</formula>
    </cfRule>
  </conditionalFormatting>
  <conditionalFormatting sqref="CW11">
    <cfRule type="cellIs" dxfId="2985" priority="3438" operator="equal">
      <formula>"RH"</formula>
    </cfRule>
    <cfRule type="containsText" dxfId="2984" priority="3440" operator="containsText" text="DI">
      <formula>NOT(ISERROR(SEARCH("DI",CW11)))</formula>
    </cfRule>
  </conditionalFormatting>
  <conditionalFormatting sqref="CW11:CW12">
    <cfRule type="cellIs" dxfId="2983" priority="3400" operator="equal">
      <formula>"R"</formula>
    </cfRule>
  </conditionalFormatting>
  <conditionalFormatting sqref="CW12">
    <cfRule type="cellIs" dxfId="2982" priority="3393" operator="equal">
      <formula>"RH"</formula>
    </cfRule>
    <cfRule type="containsText" dxfId="2981" priority="3395" operator="containsText" text="DI">
      <formula>NOT(ISERROR(SEARCH("DI",CW12)))</formula>
    </cfRule>
    <cfRule type="cellIs" dxfId="2980" priority="3396" operator="equal">
      <formula>"RH"</formula>
    </cfRule>
    <cfRule type="cellIs" dxfId="2979" priority="3397" operator="equal">
      <formula>"R"</formula>
    </cfRule>
    <cfRule type="containsText" dxfId="2978" priority="3398" operator="containsText" text="DI">
      <formula>NOT(ISERROR(SEARCH("DI",CW12)))</formula>
    </cfRule>
    <cfRule type="cellIs" dxfId="2977" priority="3399" operator="equal">
      <formula>"RH"</formula>
    </cfRule>
  </conditionalFormatting>
  <conditionalFormatting sqref="CW12:CW14">
    <cfRule type="cellIs" dxfId="2976" priority="3297" operator="equal">
      <formula>"R"</formula>
    </cfRule>
  </conditionalFormatting>
  <conditionalFormatting sqref="CW13">
    <cfRule type="cellIs" dxfId="2975" priority="3343" operator="equal">
      <formula>"RH"</formula>
    </cfRule>
    <cfRule type="containsText" dxfId="2974" priority="3345" operator="containsText" text="DI">
      <formula>NOT(ISERROR(SEARCH("DI",CW13)))</formula>
    </cfRule>
  </conditionalFormatting>
  <conditionalFormatting sqref="CW14">
    <cfRule type="cellIs" dxfId="2973" priority="3290" operator="equal">
      <formula>"RH"</formula>
    </cfRule>
    <cfRule type="cellIs" dxfId="2972" priority="3291" operator="equal">
      <formula>"R"</formula>
    </cfRule>
    <cfRule type="containsText" dxfId="2971" priority="3292" operator="containsText" text="DI">
      <formula>NOT(ISERROR(SEARCH("DI",CW14)))</formula>
    </cfRule>
    <cfRule type="cellIs" dxfId="2970" priority="3293" operator="equal">
      <formula>"RH"</formula>
    </cfRule>
    <cfRule type="cellIs" dxfId="2969" priority="3294" operator="equal">
      <formula>"R"</formula>
    </cfRule>
    <cfRule type="containsText" dxfId="2968" priority="3295" operator="containsText" text="DI">
      <formula>NOT(ISERROR(SEARCH("DI",CW14)))</formula>
    </cfRule>
    <cfRule type="cellIs" dxfId="2967" priority="3296" operator="equal">
      <formula>"RH"</formula>
    </cfRule>
  </conditionalFormatting>
  <conditionalFormatting sqref="CW16">
    <cfRule type="cellIs" dxfId="2966" priority="3262" operator="equal">
      <formula>"RH"</formula>
    </cfRule>
  </conditionalFormatting>
  <conditionalFormatting sqref="CW17">
    <cfRule type="containsText" dxfId="2965" priority="3236" operator="containsText" text="DI">
      <formula>NOT(ISERROR(SEARCH("DI",CW17)))</formula>
    </cfRule>
    <cfRule type="cellIs" dxfId="2964" priority="3237" operator="equal">
      <formula>"RH"</formula>
    </cfRule>
    <cfRule type="cellIs" dxfId="2963" priority="3238" operator="equal">
      <formula>"R"</formula>
    </cfRule>
  </conditionalFormatting>
  <conditionalFormatting sqref="CW18">
    <cfRule type="cellIs" dxfId="2962" priority="3212" operator="equal">
      <formula>"RH"</formula>
    </cfRule>
  </conditionalFormatting>
  <conditionalFormatting sqref="CW18:CW19">
    <cfRule type="cellIs" dxfId="2961" priority="3211" operator="equal">
      <formula>"R"</formula>
    </cfRule>
  </conditionalFormatting>
  <conditionalFormatting sqref="CW19">
    <cfRule type="containsText" dxfId="2960" priority="3209" operator="containsText" text="DI">
      <formula>NOT(ISERROR(SEARCH("DI",CW19)))</formula>
    </cfRule>
    <cfRule type="cellIs" dxfId="2959" priority="3210" operator="equal">
      <formula>"RH"</formula>
    </cfRule>
  </conditionalFormatting>
  <conditionalFormatting sqref="CW20">
    <cfRule type="cellIs" dxfId="2958" priority="3475" operator="equal">
      <formula>"RH"</formula>
    </cfRule>
    <cfRule type="containsText" dxfId="2957" priority="3477" operator="containsText" text="DI">
      <formula>NOT(ISERROR(SEARCH("DI",CW20)))</formula>
    </cfRule>
  </conditionalFormatting>
  <conditionalFormatting sqref="CW26">
    <cfRule type="containsText" dxfId="2956" priority="3081" operator="containsText" text="DI">
      <formula>NOT(ISERROR(SEARCH("DI",CW26)))</formula>
    </cfRule>
    <cfRule type="cellIs" dxfId="2955" priority="3082" operator="equal">
      <formula>"RH"</formula>
    </cfRule>
    <cfRule type="cellIs" dxfId="2954" priority="3083" operator="equal">
      <formula>"R"</formula>
    </cfRule>
  </conditionalFormatting>
  <conditionalFormatting sqref="CW27">
    <cfRule type="containsText" dxfId="2953" priority="3118" operator="containsText" text="DI">
      <formula>NOT(ISERROR(SEARCH("DI",CW27)))</formula>
    </cfRule>
    <cfRule type="cellIs" dxfId="2952" priority="3119" operator="equal">
      <formula>"RH"</formula>
    </cfRule>
    <cfRule type="cellIs" dxfId="2951" priority="3120" operator="equal">
      <formula>"R"</formula>
    </cfRule>
  </conditionalFormatting>
  <conditionalFormatting sqref="CW28">
    <cfRule type="cellIs" dxfId="2950" priority="3136" operator="equal">
      <formula>"RH"</formula>
    </cfRule>
    <cfRule type="containsText" dxfId="2949" priority="3138" operator="containsText" text="DI">
      <formula>NOT(ISERROR(SEARCH("DI",CW28)))</formula>
    </cfRule>
  </conditionalFormatting>
  <conditionalFormatting sqref="CW29">
    <cfRule type="cellIs" dxfId="2948" priority="2895" operator="equal">
      <formula>"RH"</formula>
    </cfRule>
    <cfRule type="cellIs" dxfId="2947" priority="2896" operator="equal">
      <formula>"R"</formula>
    </cfRule>
    <cfRule type="containsText" dxfId="2946" priority="2897" operator="containsText" text="DI">
      <formula>NOT(ISERROR(SEARCH("DI",CW29)))</formula>
    </cfRule>
    <cfRule type="cellIs" dxfId="2945" priority="2898" operator="equal">
      <formula>"RH"</formula>
    </cfRule>
    <cfRule type="cellIs" dxfId="2944" priority="2899" operator="equal">
      <formula>"R"</formula>
    </cfRule>
    <cfRule type="containsText" dxfId="2943" priority="2900" operator="containsText" text="DI">
      <formula>NOT(ISERROR(SEARCH("DI",CW29)))</formula>
    </cfRule>
    <cfRule type="cellIs" dxfId="2942" priority="2901" operator="equal">
      <formula>"RH"</formula>
    </cfRule>
    <cfRule type="cellIs" dxfId="2941" priority="2902" operator="equal">
      <formula>"R"</formula>
    </cfRule>
  </conditionalFormatting>
  <conditionalFormatting sqref="CW30">
    <cfRule type="cellIs" dxfId="2940" priority="3068" operator="equal">
      <formula>"RH"</formula>
    </cfRule>
  </conditionalFormatting>
  <conditionalFormatting sqref="CW31">
    <cfRule type="cellIs" dxfId="2939" priority="2903" operator="equal">
      <formula>"RH"</formula>
    </cfRule>
    <cfRule type="cellIs" dxfId="2938" priority="2904" operator="equal">
      <formula>"R"</formula>
    </cfRule>
    <cfRule type="containsText" dxfId="2937" priority="2905" operator="containsText" text="DI">
      <formula>NOT(ISERROR(SEARCH("DI",CW31)))</formula>
    </cfRule>
    <cfRule type="cellIs" dxfId="2936" priority="2906" operator="equal">
      <formula>"RH"</formula>
    </cfRule>
    <cfRule type="cellIs" dxfId="2935" priority="2907" operator="equal">
      <formula>"R"</formula>
    </cfRule>
    <cfRule type="containsText" dxfId="2934" priority="2908" operator="containsText" text="DI">
      <formula>NOT(ISERROR(SEARCH("DI",CW31)))</formula>
    </cfRule>
    <cfRule type="cellIs" dxfId="2933" priority="2909" operator="equal">
      <formula>"RH"</formula>
    </cfRule>
  </conditionalFormatting>
  <conditionalFormatting sqref="CW32">
    <cfRule type="cellIs" dxfId="2932" priority="3050" operator="equal">
      <formula>"RH"</formula>
    </cfRule>
  </conditionalFormatting>
  <conditionalFormatting sqref="CW33">
    <cfRule type="cellIs" dxfId="2931" priority="2986" operator="equal">
      <formula>"RH"</formula>
    </cfRule>
    <cfRule type="containsText" dxfId="2930" priority="2988" operator="containsText" text="DI">
      <formula>NOT(ISERROR(SEARCH("DI",CW33)))</formula>
    </cfRule>
    <cfRule type="cellIs" dxfId="2929" priority="2989" operator="equal">
      <formula>"RH"</formula>
    </cfRule>
    <cfRule type="cellIs" dxfId="2928" priority="2990" operator="equal">
      <formula>"R"</formula>
    </cfRule>
    <cfRule type="containsText" dxfId="2927" priority="2991" operator="containsText" text="DI">
      <formula>NOT(ISERROR(SEARCH("DI",CW33)))</formula>
    </cfRule>
    <cfRule type="cellIs" dxfId="2926" priority="2992" operator="equal">
      <formula>"RH"</formula>
    </cfRule>
    <cfRule type="cellIs" dxfId="2925" priority="2993" operator="equal">
      <formula>"R"</formula>
    </cfRule>
  </conditionalFormatting>
  <conditionalFormatting sqref="CW35">
    <cfRule type="cellIs" dxfId="2924" priority="4679" operator="equal">
      <formula>"RH"</formula>
    </cfRule>
    <cfRule type="containsText" dxfId="2923" priority="4681" operator="containsText" text="DI">
      <formula>NOT(ISERROR(SEARCH("DI",CW35)))</formula>
    </cfRule>
  </conditionalFormatting>
  <conditionalFormatting sqref="CW36">
    <cfRule type="cellIs" dxfId="2922" priority="2951" operator="equal">
      <formula>"RH"</formula>
    </cfRule>
    <cfRule type="containsText" dxfId="2921" priority="2953" operator="containsText" text="DI">
      <formula>NOT(ISERROR(SEARCH("DI",CW36)))</formula>
    </cfRule>
  </conditionalFormatting>
  <conditionalFormatting sqref="CW37">
    <cfRule type="containsText" dxfId="2920" priority="2876" operator="containsText" text="DI">
      <formula>NOT(ISERROR(SEARCH("DI",CW37)))</formula>
    </cfRule>
    <cfRule type="cellIs" dxfId="2919" priority="2877" operator="equal">
      <formula>"RH"</formula>
    </cfRule>
  </conditionalFormatting>
  <conditionalFormatting sqref="CW45 CO48:CO49 DA50:DA51">
    <cfRule type="cellIs" dxfId="2918" priority="1437" operator="equal">
      <formula>"R"</formula>
    </cfRule>
  </conditionalFormatting>
  <conditionalFormatting sqref="CW45 CO49 DA51">
    <cfRule type="cellIs" dxfId="2917" priority="1434" operator="equal">
      <formula>"R"</formula>
    </cfRule>
  </conditionalFormatting>
  <conditionalFormatting sqref="CW45:CW46">
    <cfRule type="cellIs" dxfId="2916" priority="1429" operator="equal">
      <formula>"R"</formula>
    </cfRule>
  </conditionalFormatting>
  <conditionalFormatting sqref="CW46">
    <cfRule type="cellIs" dxfId="2915" priority="1428" operator="equal">
      <formula>"RH"</formula>
    </cfRule>
  </conditionalFormatting>
  <conditionalFormatting sqref="CW47">
    <cfRule type="containsText" dxfId="2914" priority="2794" operator="containsText" text="DI">
      <formula>NOT(ISERROR(SEARCH("DI",CW47)))</formula>
    </cfRule>
    <cfRule type="cellIs" dxfId="2913" priority="2795" operator="equal">
      <formula>"RH"</formula>
    </cfRule>
    <cfRule type="cellIs" dxfId="2912" priority="2796" operator="equal">
      <formula>"R"</formula>
    </cfRule>
  </conditionalFormatting>
  <conditionalFormatting sqref="CW48">
    <cfRule type="cellIs" dxfId="2911" priority="2769" operator="equal">
      <formula>"RH"</formula>
    </cfRule>
  </conditionalFormatting>
  <conditionalFormatting sqref="CW48:CW50">
    <cfRule type="cellIs" dxfId="2910" priority="2614" operator="equal">
      <formula>"R"</formula>
    </cfRule>
  </conditionalFormatting>
  <conditionalFormatting sqref="CW49">
    <cfRule type="cellIs" dxfId="2909" priority="2740" operator="equal">
      <formula>"RH"</formula>
    </cfRule>
    <cfRule type="containsText" dxfId="2908" priority="2742" operator="containsText" text="DI">
      <formula>NOT(ISERROR(SEARCH("DI",CW49)))</formula>
    </cfRule>
  </conditionalFormatting>
  <conditionalFormatting sqref="CW50">
    <cfRule type="containsText" dxfId="2907" priority="2612" operator="containsText" text="DI">
      <formula>NOT(ISERROR(SEARCH("DI",CW50)))</formula>
    </cfRule>
    <cfRule type="cellIs" dxfId="2906" priority="2613" operator="equal">
      <formula>"RH"</formula>
    </cfRule>
  </conditionalFormatting>
  <conditionalFormatting sqref="CW51">
    <cfRule type="cellIs" dxfId="2905" priority="2707" operator="equal">
      <formula>"RH"</formula>
    </cfRule>
    <cfRule type="containsText" dxfId="2904" priority="2709" operator="containsText" text="DI">
      <formula>NOT(ISERROR(SEARCH("DI",CW51)))</formula>
    </cfRule>
    <cfRule type="cellIs" dxfId="2903" priority="2710" operator="equal">
      <formula>"RH"</formula>
    </cfRule>
    <cfRule type="cellIs" dxfId="2902" priority="2711" operator="equal">
      <formula>"R"</formula>
    </cfRule>
    <cfRule type="containsText" dxfId="2901" priority="2712" operator="containsText" text="DI">
      <formula>NOT(ISERROR(SEARCH("DI",CW51)))</formula>
    </cfRule>
    <cfRule type="cellIs" dxfId="2900" priority="2713" operator="equal">
      <formula>"RH"</formula>
    </cfRule>
    <cfRule type="cellIs" dxfId="2899" priority="2714" operator="equal">
      <formula>"R"</formula>
    </cfRule>
  </conditionalFormatting>
  <conditionalFormatting sqref="CW52">
    <cfRule type="cellIs" dxfId="2898" priority="2631" operator="equal">
      <formula>"RH"</formula>
    </cfRule>
    <cfRule type="containsText" dxfId="2897" priority="2633" operator="containsText" text="DI">
      <formula>NOT(ISERROR(SEARCH("DI",CW52)))</formula>
    </cfRule>
    <cfRule type="cellIs" dxfId="2896" priority="2634" operator="equal">
      <formula>"RH"</formula>
    </cfRule>
    <cfRule type="cellIs" dxfId="2895" priority="2635" operator="equal">
      <formula>"R"</formula>
    </cfRule>
    <cfRule type="containsText" dxfId="2894" priority="2636" operator="containsText" text="DI">
      <formula>NOT(ISERROR(SEARCH("DI",CW52)))</formula>
    </cfRule>
    <cfRule type="cellIs" dxfId="2893" priority="2637" operator="equal">
      <formula>"RH"</formula>
    </cfRule>
    <cfRule type="cellIs" dxfId="2892" priority="2638" operator="equal">
      <formula>"R"</formula>
    </cfRule>
  </conditionalFormatting>
  <conditionalFormatting sqref="CW53">
    <cfRule type="containsText" dxfId="2891" priority="1441" operator="containsText" text="DI">
      <formula>NOT(ISERROR(SEARCH("DI",CW53)))</formula>
    </cfRule>
    <cfRule type="cellIs" dxfId="2890" priority="1442" operator="equal">
      <formula>"RH"</formula>
    </cfRule>
  </conditionalFormatting>
  <conditionalFormatting sqref="CW53:CW54">
    <cfRule type="cellIs" dxfId="2889" priority="1443" operator="equal">
      <formula>"R"</formula>
    </cfRule>
  </conditionalFormatting>
  <conditionalFormatting sqref="CW54">
    <cfRule type="cellIs" dxfId="2888" priority="2660" operator="equal">
      <formula>"RH"</formula>
    </cfRule>
    <cfRule type="containsText" dxfId="2887" priority="2662" operator="containsText" text="DI">
      <formula>NOT(ISERROR(SEARCH("DI",CW54)))</formula>
    </cfRule>
    <cfRule type="cellIs" dxfId="2886" priority="2663" operator="equal">
      <formula>"RH"</formula>
    </cfRule>
    <cfRule type="cellIs" dxfId="2885" priority="2664" operator="equal">
      <formula>"R"</formula>
    </cfRule>
    <cfRule type="containsText" dxfId="2884" priority="2665" operator="containsText" text="DI">
      <formula>NOT(ISERROR(SEARCH("DI",CW54)))</formula>
    </cfRule>
    <cfRule type="cellIs" dxfId="2883" priority="2666" operator="equal">
      <formula>"RH"</formula>
    </cfRule>
    <cfRule type="cellIs" dxfId="2882" priority="2667" operator="equal">
      <formula>"R"</formula>
    </cfRule>
  </conditionalFormatting>
  <conditionalFormatting sqref="CW55 CS55 CO55 CK55">
    <cfRule type="containsText" dxfId="2881" priority="1411" operator="containsText" text="DI">
      <formula>NOT(ISERROR(SEARCH("DI",CK55)))</formula>
    </cfRule>
    <cfRule type="cellIs" dxfId="2880" priority="1412" operator="equal">
      <formula>"RH"</formula>
    </cfRule>
  </conditionalFormatting>
  <conditionalFormatting sqref="CX45:CY45 CL45:CM45 CP45:CQ45 CT45:CU45 DB45:DC45 DF45:DG45">
    <cfRule type="containsText" dxfId="2879" priority="2851" operator="containsText" text="DI">
      <formula>NOT(ISERROR(SEARCH("DI",CL45)))</formula>
    </cfRule>
    <cfRule type="cellIs" dxfId="2878" priority="2852" operator="equal">
      <formula>"RH"</formula>
    </cfRule>
  </conditionalFormatting>
  <conditionalFormatting sqref="CX47:CY47 CL47:CM47 CP47:CQ47 CT47:CU47 DB47:DC47 DF47:DG47">
    <cfRule type="containsText" dxfId="2877" priority="2803" operator="containsText" text="DI">
      <formula>NOT(ISERROR(SEARCH("DI",CL47)))</formula>
    </cfRule>
    <cfRule type="cellIs" dxfId="2876" priority="2804" operator="equal">
      <formula>"RH"</formula>
    </cfRule>
  </conditionalFormatting>
  <conditionalFormatting sqref="CX48:CY48 CL48:CM48 CP48:CQ48 CT48:CU48 DB48:DC48 DF48:DG48">
    <cfRule type="containsText" dxfId="2875" priority="2775" operator="containsText" text="DI">
      <formula>NOT(ISERROR(SEARCH("DI",CL48)))</formula>
    </cfRule>
    <cfRule type="cellIs" dxfId="2874" priority="2776" operator="equal">
      <formula>"RH"</formula>
    </cfRule>
  </conditionalFormatting>
  <conditionalFormatting sqref="CX49:CY49 CL49:CM49 CP49:CQ49 CT49:CU49 DB49:DC49 DF49:DG49">
    <cfRule type="containsText" dxfId="2873" priority="2753" operator="containsText" text="DI">
      <formula>NOT(ISERROR(SEARCH("DI",CL49)))</formula>
    </cfRule>
    <cfRule type="cellIs" dxfId="2872" priority="2754" operator="equal">
      <formula>"RH"</formula>
    </cfRule>
  </conditionalFormatting>
  <conditionalFormatting sqref="CX50:CY50 CL50:CM50 CP50:CQ50 CT50:CU50 DB50:DC50">
    <cfRule type="containsText" dxfId="2871" priority="2620" operator="containsText" text="DI">
      <formula>NOT(ISERROR(SEARCH("DI",CL50)))</formula>
    </cfRule>
    <cfRule type="cellIs" dxfId="2870" priority="2621" operator="equal">
      <formula>"RH"</formula>
    </cfRule>
  </conditionalFormatting>
  <conditionalFormatting sqref="CX51:CY51 CL51:CM51 CP51:CQ51 CT51:CU51 DB51:DC51 DF51:DG51">
    <cfRule type="containsText" dxfId="2869" priority="2731" operator="containsText" text="DI">
      <formula>NOT(ISERROR(SEARCH("DI",CL51)))</formula>
    </cfRule>
    <cfRule type="cellIs" dxfId="2868" priority="2732" operator="equal">
      <formula>"RH"</formula>
    </cfRule>
  </conditionalFormatting>
  <conditionalFormatting sqref="CX54:CY54 CP54:CQ54 CT54:CU54 DB54:DC54 DF54:DG54 CL54:CM55">
    <cfRule type="containsText" dxfId="2867" priority="2687" operator="containsText" text="DI">
      <formula>NOT(ISERROR(SEARCH("DI",CL54)))</formula>
    </cfRule>
    <cfRule type="cellIs" dxfId="2866" priority="2688" operator="equal">
      <formula>"RH"</formula>
    </cfRule>
  </conditionalFormatting>
  <conditionalFormatting sqref="CZ9 CV9">
    <cfRule type="cellIs" dxfId="2865" priority="4725" operator="equal">
      <formula>"RH"</formula>
    </cfRule>
  </conditionalFormatting>
  <conditionalFormatting sqref="CZ45 CN45 CR45 CV45 DD45 DH45">
    <cfRule type="cellIs" dxfId="2864" priority="2849" operator="equal">
      <formula>"RH"</formula>
    </cfRule>
  </conditionalFormatting>
  <conditionalFormatting sqref="CZ46">
    <cfRule type="cellIs" dxfId="2863" priority="4674" operator="equal">
      <formula>"RH"</formula>
    </cfRule>
  </conditionalFormatting>
  <conditionalFormatting sqref="CZ47 CN47 CR47 CV47 DD47 DH47">
    <cfRule type="cellIs" dxfId="2862" priority="2792" operator="equal">
      <formula>"RH"</formula>
    </cfRule>
  </conditionalFormatting>
  <conditionalFormatting sqref="CZ48 CN48 CR48 CV48 DD48 DH48">
    <cfRule type="cellIs" dxfId="2861" priority="2767" operator="equal">
      <formula>"RH"</formula>
    </cfRule>
  </conditionalFormatting>
  <conditionalFormatting sqref="CZ49 CN49 CR49 CV49 DD49 DH49">
    <cfRule type="cellIs" dxfId="2860" priority="2745" operator="equal">
      <formula>"RH"</formula>
    </cfRule>
  </conditionalFormatting>
  <conditionalFormatting sqref="CZ50 CN50 CR50 CV50 DD50">
    <cfRule type="cellIs" dxfId="2859" priority="2610" operator="equal">
      <formula>"RH"</formula>
    </cfRule>
  </conditionalFormatting>
  <conditionalFormatting sqref="CZ51 CN51 CR51 CV51 DD51 DH51">
    <cfRule type="cellIs" dxfId="2858" priority="2705" operator="equal">
      <formula>"RH"</formula>
    </cfRule>
  </conditionalFormatting>
  <conditionalFormatting sqref="CZ56">
    <cfRule type="cellIs" dxfId="2857" priority="4659" operator="equal">
      <formula>"RH"</formula>
    </cfRule>
  </conditionalFormatting>
  <conditionalFormatting sqref="CZ8:DA8">
    <cfRule type="cellIs" dxfId="2856" priority="3574" operator="equal">
      <formula>"R"</formula>
    </cfRule>
  </conditionalFormatting>
  <conditionalFormatting sqref="CZ30:DA30">
    <cfRule type="cellIs" dxfId="2855" priority="3065" operator="equal">
      <formula>"R"</formula>
    </cfRule>
  </conditionalFormatting>
  <conditionalFormatting sqref="CZ36:DA38">
    <cfRule type="cellIs" dxfId="2854" priority="2949" operator="equal">
      <formula>"R"</formula>
    </cfRule>
  </conditionalFormatting>
  <conditionalFormatting sqref="CZ45:DA45">
    <cfRule type="cellIs" dxfId="2853" priority="2813" operator="equal">
      <formula>"R"</formula>
    </cfRule>
  </conditionalFormatting>
  <conditionalFormatting sqref="CZ47:DA47">
    <cfRule type="cellIs" dxfId="2852" priority="2791" operator="equal">
      <formula>"R"</formula>
    </cfRule>
  </conditionalFormatting>
  <conditionalFormatting sqref="CZ48:DA48">
    <cfRule type="cellIs" dxfId="2851" priority="2764" operator="equal">
      <formula>"R"</formula>
    </cfRule>
  </conditionalFormatting>
  <conditionalFormatting sqref="CZ54:DA55">
    <cfRule type="cellIs" dxfId="2850" priority="2657" operator="equal">
      <formula>"R"</formula>
    </cfRule>
  </conditionalFormatting>
  <conditionalFormatting sqref="DA7">
    <cfRule type="containsText" dxfId="2849" priority="3549" operator="containsText" text="DI">
      <formula>NOT(ISERROR(SEARCH("DI",DA7)))</formula>
    </cfRule>
    <cfRule type="cellIs" dxfId="2848" priority="3550" operator="equal">
      <formula>"RH"</formula>
    </cfRule>
    <cfRule type="cellIs" dxfId="2847" priority="3551" operator="equal">
      <formula>"R"</formula>
    </cfRule>
  </conditionalFormatting>
  <conditionalFormatting sqref="DA8">
    <cfRule type="cellIs" dxfId="2846" priority="3575" operator="equal">
      <formula>"RH"</formula>
    </cfRule>
    <cfRule type="containsText" dxfId="2845" priority="3577" operator="containsText" text="DI">
      <formula>NOT(ISERROR(SEARCH("DI",DA8)))</formula>
    </cfRule>
  </conditionalFormatting>
  <conditionalFormatting sqref="DA10">
    <cfRule type="containsText" dxfId="2844" priority="3513" operator="containsText" text="DI">
      <formula>NOT(ISERROR(SEARCH("DI",DA10)))</formula>
    </cfRule>
    <cfRule type="cellIs" dxfId="2843" priority="3514" operator="equal">
      <formula>"RH"</formula>
    </cfRule>
    <cfRule type="cellIs" dxfId="2842" priority="3515" operator="equal">
      <formula>"R"</formula>
    </cfRule>
  </conditionalFormatting>
  <conditionalFormatting sqref="DA11">
    <cfRule type="cellIs" dxfId="2841" priority="3430" operator="equal">
      <formula>"RH"</formula>
    </cfRule>
    <cfRule type="containsText" dxfId="2840" priority="3432" operator="containsText" text="DI">
      <formula>NOT(ISERROR(SEARCH("DI",DA11)))</formula>
    </cfRule>
    <cfRule type="cellIs" dxfId="2839" priority="3433" operator="equal">
      <formula>"RH"</formula>
    </cfRule>
    <cfRule type="cellIs" dxfId="2838" priority="3434" operator="equal">
      <formula>"R"</formula>
    </cfRule>
    <cfRule type="containsText" dxfId="2837" priority="3435" operator="containsText" text="DI">
      <formula>NOT(ISERROR(SEARCH("DI",DA11)))</formula>
    </cfRule>
    <cfRule type="cellIs" dxfId="2836" priority="3436" operator="equal">
      <formula>"RH"</formula>
    </cfRule>
    <cfRule type="cellIs" dxfId="2835" priority="3437" operator="equal">
      <formula>"R"</formula>
    </cfRule>
  </conditionalFormatting>
  <conditionalFormatting sqref="DA11:DA12">
    <cfRule type="cellIs" dxfId="2834" priority="3392" operator="equal">
      <formula>"R"</formula>
    </cfRule>
  </conditionalFormatting>
  <conditionalFormatting sqref="DA12">
    <cfRule type="cellIs" dxfId="2833" priority="3385" operator="equal">
      <formula>"RH"</formula>
    </cfRule>
    <cfRule type="containsText" dxfId="2832" priority="3387" operator="containsText" text="DI">
      <formula>NOT(ISERROR(SEARCH("DI",DA12)))</formula>
    </cfRule>
    <cfRule type="cellIs" dxfId="2831" priority="3388" operator="equal">
      <formula>"RH"</formula>
    </cfRule>
    <cfRule type="cellIs" dxfId="2830" priority="3389" operator="equal">
      <formula>"R"</formula>
    </cfRule>
    <cfRule type="containsText" dxfId="2829" priority="3390" operator="containsText" text="DI">
      <formula>NOT(ISERROR(SEARCH("DI",DA12)))</formula>
    </cfRule>
    <cfRule type="cellIs" dxfId="2828" priority="3391" operator="equal">
      <formula>"RH"</formula>
    </cfRule>
  </conditionalFormatting>
  <conditionalFormatting sqref="DA12:DA13">
    <cfRule type="cellIs" dxfId="2827" priority="3337" operator="equal">
      <formula>"R"</formula>
    </cfRule>
  </conditionalFormatting>
  <conditionalFormatting sqref="DA13">
    <cfRule type="cellIs" dxfId="2826" priority="3330" operator="equal">
      <formula>"RH"</formula>
    </cfRule>
    <cfRule type="containsText" dxfId="2825" priority="3332" operator="containsText" text="DI">
      <formula>NOT(ISERROR(SEARCH("DI",DA13)))</formula>
    </cfRule>
    <cfRule type="cellIs" dxfId="2824" priority="3333" operator="equal">
      <formula>"RH"</formula>
    </cfRule>
    <cfRule type="cellIs" dxfId="2823" priority="3334" operator="equal">
      <formula>"R"</formula>
    </cfRule>
    <cfRule type="containsText" dxfId="2822" priority="3335" operator="containsText" text="DI">
      <formula>NOT(ISERROR(SEARCH("DI",DA13)))</formula>
    </cfRule>
    <cfRule type="cellIs" dxfId="2821" priority="3336" operator="equal">
      <formula>"RH"</formula>
    </cfRule>
  </conditionalFormatting>
  <conditionalFormatting sqref="DA13:DA14">
    <cfRule type="cellIs" dxfId="2820" priority="3288" operator="equal">
      <formula>"R"</formula>
    </cfRule>
  </conditionalFormatting>
  <conditionalFormatting sqref="DA14">
    <cfRule type="cellIs" dxfId="2819" priority="3287" operator="equal">
      <formula>"RH"</formula>
    </cfRule>
    <cfRule type="containsText" dxfId="2818" priority="3289" operator="containsText" text="DI">
      <formula>NOT(ISERROR(SEARCH("DI",DA14)))</formula>
    </cfRule>
  </conditionalFormatting>
  <conditionalFormatting sqref="DA15 CW15 CS15 CO15 CK15">
    <cfRule type="containsText" dxfId="2817" priority="4480" operator="containsText" text="DI">
      <formula>NOT(ISERROR(SEARCH("DI",CK15)))</formula>
    </cfRule>
  </conditionalFormatting>
  <conditionalFormatting sqref="DA16">
    <cfRule type="cellIs" dxfId="2816" priority="3260" operator="equal">
      <formula>"RH"</formula>
    </cfRule>
  </conditionalFormatting>
  <conditionalFormatting sqref="DA17">
    <cfRule type="containsText" dxfId="2815" priority="3233" operator="containsText" text="DI">
      <formula>NOT(ISERROR(SEARCH("DI",DA17)))</formula>
    </cfRule>
    <cfRule type="cellIs" dxfId="2814" priority="3234" operator="equal">
      <formula>"RH"</formula>
    </cfRule>
    <cfRule type="cellIs" dxfId="2813" priority="3235" operator="equal">
      <formula>"R"</formula>
    </cfRule>
  </conditionalFormatting>
  <conditionalFormatting sqref="DA18">
    <cfRule type="cellIs" dxfId="2812" priority="3229" operator="equal">
      <formula>"RH"</formula>
    </cfRule>
    <cfRule type="cellIs" dxfId="2811" priority="3230" operator="equal">
      <formula>"R"</formula>
    </cfRule>
  </conditionalFormatting>
  <conditionalFormatting sqref="DA19">
    <cfRule type="containsText" dxfId="2810" priority="4718" operator="containsText" text="DI">
      <formula>NOT(ISERROR(SEARCH("DI",DA19)))</formula>
    </cfRule>
    <cfRule type="cellIs" dxfId="2809" priority="4719" operator="equal">
      <formula>"RH"</formula>
    </cfRule>
    <cfRule type="cellIs" dxfId="2808" priority="4720" operator="equal">
      <formula>"R"</formula>
    </cfRule>
  </conditionalFormatting>
  <conditionalFormatting sqref="DA20">
    <cfRule type="cellIs" dxfId="2807" priority="3175" operator="equal">
      <formula>"RH"</formula>
    </cfRule>
    <cfRule type="cellIs" dxfId="2806" priority="3176" operator="equal">
      <formula>"R"</formula>
    </cfRule>
    <cfRule type="containsText" dxfId="2805" priority="3177" operator="containsText" text="DI">
      <formula>NOT(ISERROR(SEARCH("DI",DA20)))</formula>
    </cfRule>
    <cfRule type="cellIs" dxfId="2804" priority="3178" operator="equal">
      <formula>"RH"</formula>
    </cfRule>
    <cfRule type="cellIs" dxfId="2803" priority="3179" operator="equal">
      <formula>"R"</formula>
    </cfRule>
    <cfRule type="containsText" dxfId="2802" priority="3180" operator="containsText" text="DI">
      <formula>NOT(ISERROR(SEARCH("DI",DA20)))</formula>
    </cfRule>
    <cfRule type="cellIs" dxfId="2801" priority="3181" operator="equal">
      <formula>"RH"</formula>
    </cfRule>
    <cfRule type="cellIs" dxfId="2800" priority="3182" operator="equal">
      <formula>"R"</formula>
    </cfRule>
  </conditionalFormatting>
  <conditionalFormatting sqref="DA26">
    <cfRule type="cellIs" dxfId="2799" priority="3084" operator="equal">
      <formula>"RH"</formula>
    </cfRule>
  </conditionalFormatting>
  <conditionalFormatting sqref="DA26:DA27">
    <cfRule type="cellIs" dxfId="2798" priority="3085" operator="equal">
      <formula>"R"</formula>
    </cfRule>
  </conditionalFormatting>
  <conditionalFormatting sqref="DA27">
    <cfRule type="cellIs" dxfId="2797" priority="3107" operator="equal">
      <formula>"RH"</formula>
    </cfRule>
    <cfRule type="containsText" dxfId="2796" priority="3109" operator="containsText" text="DI">
      <formula>NOT(ISERROR(SEARCH("DI",DA27)))</formula>
    </cfRule>
    <cfRule type="cellIs" dxfId="2795" priority="3110" operator="equal">
      <formula>"RH"</formula>
    </cfRule>
    <cfRule type="cellIs" dxfId="2794" priority="3111" operator="equal">
      <formula>"R"</formula>
    </cfRule>
    <cfRule type="containsText" dxfId="2793" priority="3112" operator="containsText" text="DI">
      <formula>NOT(ISERROR(SEARCH("DI",DA27)))</formula>
    </cfRule>
    <cfRule type="cellIs" dxfId="2792" priority="3113" operator="equal">
      <formula>"RH"</formula>
    </cfRule>
    <cfRule type="cellIs" dxfId="2791" priority="3114" operator="equal">
      <formula>"R"</formula>
    </cfRule>
  </conditionalFormatting>
  <conditionalFormatting sqref="DA28 CS28">
    <cfRule type="containsText" dxfId="2790" priority="3139" operator="containsText" text="DI">
      <formula>NOT(ISERROR(SEARCH("DI",CS28)))</formula>
    </cfRule>
    <cfRule type="cellIs" dxfId="2789" priority="3140" operator="equal">
      <formula>"RH"</formula>
    </cfRule>
  </conditionalFormatting>
  <conditionalFormatting sqref="DA29">
    <cfRule type="cellIs" dxfId="2788" priority="2149" operator="equal">
      <formula>"RH"</formula>
    </cfRule>
    <cfRule type="cellIs" dxfId="2787" priority="2150" operator="equal">
      <formula>"R"</formula>
    </cfRule>
    <cfRule type="containsText" dxfId="2786" priority="2151" operator="containsText" text="DI">
      <formula>NOT(ISERROR(SEARCH("DI",DA29)))</formula>
    </cfRule>
  </conditionalFormatting>
  <conditionalFormatting sqref="DA30">
    <cfRule type="cellIs" dxfId="2785" priority="3066" operator="equal">
      <formula>"RH"</formula>
    </cfRule>
  </conditionalFormatting>
  <conditionalFormatting sqref="DA31">
    <cfRule type="containsText" dxfId="2784" priority="3052" operator="containsText" text="DI">
      <formula>NOT(ISERROR(SEARCH("DI",DA31)))</formula>
    </cfRule>
    <cfRule type="cellIs" dxfId="2783" priority="3053" operator="equal">
      <formula>"RH"</formula>
    </cfRule>
    <cfRule type="cellIs" dxfId="2782" priority="3054" operator="equal">
      <formula>"R"</formula>
    </cfRule>
  </conditionalFormatting>
  <conditionalFormatting sqref="DA32">
    <cfRule type="cellIs" dxfId="2781" priority="2879" operator="equal">
      <formula>"RH"</formula>
    </cfRule>
    <cfRule type="cellIs" dxfId="2780" priority="2880" operator="equal">
      <formula>"R"</formula>
    </cfRule>
    <cfRule type="containsText" dxfId="2779" priority="2881" operator="containsText" text="DI">
      <formula>NOT(ISERROR(SEARCH("DI",DA32)))</formula>
    </cfRule>
    <cfRule type="cellIs" dxfId="2778" priority="2882" operator="equal">
      <formula>"RH"</formula>
    </cfRule>
    <cfRule type="cellIs" dxfId="2777" priority="2883" operator="equal">
      <formula>"R"</formula>
    </cfRule>
    <cfRule type="containsText" dxfId="2776" priority="2884" operator="containsText" text="DI">
      <formula>NOT(ISERROR(SEARCH("DI",DA32)))</formula>
    </cfRule>
    <cfRule type="cellIs" dxfId="2775" priority="2885" operator="equal">
      <formula>"RH"</formula>
    </cfRule>
  </conditionalFormatting>
  <conditionalFormatting sqref="DA32:DA33">
    <cfRule type="cellIs" dxfId="2774" priority="2886" operator="equal">
      <formula>"R"</formula>
    </cfRule>
  </conditionalFormatting>
  <conditionalFormatting sqref="DA33">
    <cfRule type="cellIs" dxfId="2773" priority="2978" operator="equal">
      <formula>"RH"</formula>
    </cfRule>
    <cfRule type="containsText" dxfId="2772" priority="2980" operator="containsText" text="DI">
      <formula>NOT(ISERROR(SEARCH("DI",DA33)))</formula>
    </cfRule>
    <cfRule type="cellIs" dxfId="2771" priority="2981" operator="equal">
      <formula>"RH"</formula>
    </cfRule>
    <cfRule type="cellIs" dxfId="2770" priority="2982" operator="equal">
      <formula>"R"</formula>
    </cfRule>
    <cfRule type="containsText" dxfId="2769" priority="2983" operator="containsText" text="DI">
      <formula>NOT(ISERROR(SEARCH("DI",DA33)))</formula>
    </cfRule>
    <cfRule type="cellIs" dxfId="2768" priority="2984" operator="equal">
      <formula>"RH"</formula>
    </cfRule>
    <cfRule type="cellIs" dxfId="2767" priority="2985" operator="equal">
      <formula>"R"</formula>
    </cfRule>
  </conditionalFormatting>
  <conditionalFormatting sqref="DA34 CW34 CS34 CO34 CK34">
    <cfRule type="containsText" dxfId="2766" priority="4449" operator="containsText" text="DI">
      <formula>NOT(ISERROR(SEARCH("DI",CK34)))</formula>
    </cfRule>
  </conditionalFormatting>
  <conditionalFormatting sqref="DA35">
    <cfRule type="containsText" dxfId="2765" priority="4701" operator="containsText" text="DI">
      <formula>NOT(ISERROR(SEARCH("DI",DA35)))</formula>
    </cfRule>
  </conditionalFormatting>
  <conditionalFormatting sqref="DA36">
    <cfRule type="cellIs" dxfId="2764" priority="2948" operator="equal">
      <formula>"RH"</formula>
    </cfRule>
    <cfRule type="containsText" dxfId="2763" priority="2950" operator="containsText" text="DI">
      <formula>NOT(ISERROR(SEARCH("DI",DA36)))</formula>
    </cfRule>
  </conditionalFormatting>
  <conditionalFormatting sqref="DA37">
    <cfRule type="cellIs" dxfId="2762" priority="2966" operator="equal">
      <formula>"RH"</formula>
    </cfRule>
  </conditionalFormatting>
  <conditionalFormatting sqref="DA38 CW38 CO38">
    <cfRule type="cellIs" dxfId="2761" priority="3159" operator="equal">
      <formula>"RH"</formula>
    </cfRule>
    <cfRule type="containsText" dxfId="2760" priority="3161" operator="containsText" text="DI">
      <formula>NOT(ISERROR(SEARCH("DI",CO38)))</formula>
    </cfRule>
  </conditionalFormatting>
  <conditionalFormatting sqref="DA45">
    <cfRule type="cellIs" dxfId="2759" priority="2806" operator="equal">
      <formula>"RH"</formula>
    </cfRule>
    <cfRule type="containsText" dxfId="2758" priority="2808" operator="containsText" text="DI">
      <formula>NOT(ISERROR(SEARCH("DI",DA45)))</formula>
    </cfRule>
    <cfRule type="cellIs" dxfId="2757" priority="2809" operator="equal">
      <formula>"RH"</formula>
    </cfRule>
    <cfRule type="cellIs" dxfId="2756" priority="2810" operator="equal">
      <formula>"R"</formula>
    </cfRule>
    <cfRule type="containsText" dxfId="2755" priority="2811" operator="containsText" text="DI">
      <formula>NOT(ISERROR(SEARCH("DI",DA45)))</formula>
    </cfRule>
    <cfRule type="cellIs" dxfId="2754" priority="2812" operator="equal">
      <formula>"RH"</formula>
    </cfRule>
  </conditionalFormatting>
  <conditionalFormatting sqref="DA45:DA46">
    <cfRule type="cellIs" dxfId="2753" priority="1384" operator="equal">
      <formula>"R"</formula>
    </cfRule>
  </conditionalFormatting>
  <conditionalFormatting sqref="DA46">
    <cfRule type="cellIs" dxfId="2752" priority="1383" operator="equal">
      <formula>"RH"</formula>
    </cfRule>
  </conditionalFormatting>
  <conditionalFormatting sqref="DA47">
    <cfRule type="containsText" dxfId="2751" priority="2789" operator="containsText" text="DI">
      <formula>NOT(ISERROR(SEARCH("DI",DA47)))</formula>
    </cfRule>
    <cfRule type="cellIs" dxfId="2750" priority="2790" operator="equal">
      <formula>"RH"</formula>
    </cfRule>
  </conditionalFormatting>
  <conditionalFormatting sqref="DA48">
    <cfRule type="containsText" dxfId="2749" priority="2762" operator="containsText" text="DI">
      <formula>NOT(ISERROR(SEARCH("DI",DA48)))</formula>
    </cfRule>
    <cfRule type="cellIs" dxfId="2748" priority="2763" operator="equal">
      <formula>"RH"</formula>
    </cfRule>
  </conditionalFormatting>
  <conditionalFormatting sqref="DA49">
    <cfRule type="containsText" dxfId="2747" priority="2756" operator="containsText" text="DI">
      <formula>NOT(ISERROR(SEARCH("DI",DA49)))</formula>
    </cfRule>
    <cfRule type="cellIs" dxfId="2746" priority="2757" operator="equal">
      <formula>"RH"</formula>
    </cfRule>
    <cfRule type="cellIs" dxfId="2745" priority="2758" operator="equal">
      <formula>"R"</formula>
    </cfRule>
  </conditionalFormatting>
  <conditionalFormatting sqref="DA50">
    <cfRule type="cellIs" dxfId="2744" priority="2606" operator="equal">
      <formula>"RH"</formula>
    </cfRule>
  </conditionalFormatting>
  <conditionalFormatting sqref="DA51:DA52">
    <cfRule type="cellIs" dxfId="2743" priority="1382" operator="equal">
      <formula>"R"</formula>
    </cfRule>
  </conditionalFormatting>
  <conditionalFormatting sqref="DA52">
    <cfRule type="cellIs" dxfId="2742" priority="1375" operator="equal">
      <formula>"RH"</formula>
    </cfRule>
    <cfRule type="cellIs" dxfId="2741" priority="1376" operator="equal">
      <formula>"R"</formula>
    </cfRule>
    <cfRule type="containsText" dxfId="2740" priority="1377" operator="containsText" text="DI">
      <formula>NOT(ISERROR(SEARCH("DI",DA52)))</formula>
    </cfRule>
    <cfRule type="cellIs" dxfId="2739" priority="1378" operator="equal">
      <formula>"RH"</formula>
    </cfRule>
    <cfRule type="cellIs" dxfId="2738" priority="1379" operator="equal">
      <formula>"R"</formula>
    </cfRule>
    <cfRule type="containsText" dxfId="2737" priority="1380" operator="containsText" text="DI">
      <formula>NOT(ISERROR(SEARCH("DI",DA52)))</formula>
    </cfRule>
    <cfRule type="cellIs" dxfId="2736" priority="1381" operator="equal">
      <formula>"RH"</formula>
    </cfRule>
  </conditionalFormatting>
  <conditionalFormatting sqref="DA53">
    <cfRule type="containsText" dxfId="2735" priority="1438" operator="containsText" text="DI">
      <formula>NOT(ISERROR(SEARCH("DI",DA53)))</formula>
    </cfRule>
    <cfRule type="cellIs" dxfId="2734" priority="1439" operator="equal">
      <formula>"RH"</formula>
    </cfRule>
  </conditionalFormatting>
  <conditionalFormatting sqref="DA53:DA54">
    <cfRule type="cellIs" dxfId="2733" priority="1440" operator="equal">
      <formula>"R"</formula>
    </cfRule>
  </conditionalFormatting>
  <conditionalFormatting sqref="DA54">
    <cfRule type="cellIs" dxfId="2732" priority="2650" operator="equal">
      <formula>"RH"</formula>
    </cfRule>
    <cfRule type="containsText" dxfId="2731" priority="2652" operator="containsText" text="DI">
      <formula>NOT(ISERROR(SEARCH("DI",DA54)))</formula>
    </cfRule>
    <cfRule type="cellIs" dxfId="2730" priority="2653" operator="equal">
      <formula>"RH"</formula>
    </cfRule>
    <cfRule type="cellIs" dxfId="2729" priority="2654" operator="equal">
      <formula>"R"</formula>
    </cfRule>
    <cfRule type="containsText" dxfId="2728" priority="2655" operator="containsText" text="DI">
      <formula>NOT(ISERROR(SEARCH("DI",DA54)))</formula>
    </cfRule>
    <cfRule type="cellIs" dxfId="2727" priority="2656" operator="equal">
      <formula>"RH"</formula>
    </cfRule>
  </conditionalFormatting>
  <conditionalFormatting sqref="DA55">
    <cfRule type="cellIs" dxfId="2726" priority="4650" operator="equal">
      <formula>"RH"</formula>
    </cfRule>
    <cfRule type="containsText" dxfId="2725" priority="4669" operator="containsText" text="DI">
      <formula>NOT(ISERROR(SEARCH("DI",DA55)))</formula>
    </cfRule>
  </conditionalFormatting>
  <conditionalFormatting sqref="DA56">
    <cfRule type="containsText" dxfId="2724" priority="1393" operator="containsText" text="DI">
      <formula>NOT(ISERROR(SEARCH("DI",DA56)))</formula>
    </cfRule>
    <cfRule type="cellIs" dxfId="2723" priority="1394" operator="equal">
      <formula>"RH"</formula>
    </cfRule>
    <cfRule type="cellIs" dxfId="2722" priority="1395" operator="equal">
      <formula>"R"</formula>
    </cfRule>
  </conditionalFormatting>
  <conditionalFormatting sqref="DD9">
    <cfRule type="cellIs" dxfId="2721" priority="4731" operator="equal">
      <formula>"RH"</formula>
    </cfRule>
  </conditionalFormatting>
  <conditionalFormatting sqref="DD15">
    <cfRule type="cellIs" dxfId="2720" priority="4483" operator="equal">
      <formula>"RH"</formula>
    </cfRule>
  </conditionalFormatting>
  <conditionalFormatting sqref="DD19 CR19 CR9">
    <cfRule type="cellIs" dxfId="2719" priority="4727" operator="equal">
      <formula>"RH"</formula>
    </cfRule>
  </conditionalFormatting>
  <conditionalFormatting sqref="DD34">
    <cfRule type="cellIs" dxfId="2718" priority="4452" operator="equal">
      <formula>"RH"</formula>
    </cfRule>
  </conditionalFormatting>
  <conditionalFormatting sqref="DD35 DD29:DD30">
    <cfRule type="cellIs" dxfId="2717" priority="4692" operator="equal">
      <formula>"RH"</formula>
    </cfRule>
  </conditionalFormatting>
  <conditionalFormatting sqref="DD36:DD38">
    <cfRule type="cellIs" dxfId="2716" priority="2965" operator="equal">
      <formula>"R"</formula>
    </cfRule>
  </conditionalFormatting>
  <conditionalFormatting sqref="DD46">
    <cfRule type="cellIs" dxfId="2715" priority="4672" operator="equal">
      <formula>"RH"</formula>
    </cfRule>
  </conditionalFormatting>
  <conditionalFormatting sqref="DD48:DD50 CZ49:CZ53">
    <cfRule type="cellIs" dxfId="2714" priority="2611" operator="equal">
      <formula>"R"</formula>
    </cfRule>
  </conditionalFormatting>
  <conditionalFormatting sqref="DD56">
    <cfRule type="cellIs" dxfId="2713" priority="4665" operator="equal">
      <formula>"RH"</formula>
    </cfRule>
  </conditionalFormatting>
  <conditionalFormatting sqref="DD7:DE7">
    <cfRule type="cellIs" dxfId="2712" priority="3200" operator="equal">
      <formula>"R"</formula>
    </cfRule>
  </conditionalFormatting>
  <conditionalFormatting sqref="DD8:DE8">
    <cfRule type="cellIs" dxfId="2711" priority="3564" operator="equal">
      <formula>"R"</formula>
    </cfRule>
  </conditionalFormatting>
  <conditionalFormatting sqref="DD15:DE15">
    <cfRule type="cellIs" dxfId="2710" priority="4479" operator="equal">
      <formula>"R"</formula>
    </cfRule>
  </conditionalFormatting>
  <conditionalFormatting sqref="DD16:DE18">
    <cfRule type="cellIs" dxfId="2709" priority="3195" operator="equal">
      <formula>"R"</formula>
    </cfRule>
  </conditionalFormatting>
  <conditionalFormatting sqref="DD19:DE19">
    <cfRule type="cellIs" dxfId="2708" priority="4709" operator="equal">
      <formula>"R"</formula>
    </cfRule>
  </conditionalFormatting>
  <conditionalFormatting sqref="DD31:DE32">
    <cfRule type="cellIs" dxfId="2707" priority="3030" operator="equal">
      <formula>"R"</formula>
    </cfRule>
  </conditionalFormatting>
  <conditionalFormatting sqref="DD33:DE33">
    <cfRule type="cellIs" dxfId="2706" priority="2975" operator="equal">
      <formula>"R"</formula>
    </cfRule>
  </conditionalFormatting>
  <conditionalFormatting sqref="DD34:DE34">
    <cfRule type="cellIs" dxfId="2705" priority="4448" operator="equal">
      <formula>"R"</formula>
    </cfRule>
  </conditionalFormatting>
  <conditionalFormatting sqref="DD35:DE35">
    <cfRule type="cellIs" dxfId="2704" priority="4687" operator="equal">
      <formula>"R"</formula>
    </cfRule>
  </conditionalFormatting>
  <conditionalFormatting sqref="DD45:DE45">
    <cfRule type="cellIs" dxfId="2703" priority="2821" operator="equal">
      <formula>"R"</formula>
    </cfRule>
  </conditionalFormatting>
  <conditionalFormatting sqref="DD46:DE46">
    <cfRule type="cellIs" dxfId="2702" priority="4654" operator="equal">
      <formula>"R"</formula>
    </cfRule>
  </conditionalFormatting>
  <conditionalFormatting sqref="DD47:DE47">
    <cfRule type="cellIs" dxfId="2701" priority="2786" operator="equal">
      <formula>"R"</formula>
    </cfRule>
  </conditionalFormatting>
  <conditionalFormatting sqref="DD51:DE51">
    <cfRule type="cellIs" dxfId="2700" priority="2704" operator="equal">
      <formula>"R"</formula>
    </cfRule>
  </conditionalFormatting>
  <conditionalFormatting sqref="DE7">
    <cfRule type="cellIs" dxfId="2699" priority="3196" operator="equal">
      <formula>"RH"</formula>
    </cfRule>
    <cfRule type="cellIs" dxfId="2698" priority="3197" operator="equal">
      <formula>"R"</formula>
    </cfRule>
    <cfRule type="containsText" dxfId="2697" priority="3198" operator="containsText" text="DI">
      <formula>NOT(ISERROR(SEARCH("DI",DE7)))</formula>
    </cfRule>
    <cfRule type="cellIs" dxfId="2696" priority="3199" operator="equal">
      <formula>"RH"</formula>
    </cfRule>
    <cfRule type="containsText" dxfId="2695" priority="3201" operator="containsText" text="DI">
      <formula>NOT(ISERROR(SEARCH("DI",DE7)))</formula>
    </cfRule>
    <cfRule type="cellIs" dxfId="2694" priority="3202" operator="equal">
      <formula>"RH"</formula>
    </cfRule>
  </conditionalFormatting>
  <conditionalFormatting sqref="DE7:DE8">
    <cfRule type="cellIs" dxfId="2693" priority="3203" operator="equal">
      <formula>"R"</formula>
    </cfRule>
  </conditionalFormatting>
  <conditionalFormatting sqref="DE8">
    <cfRule type="cellIs" dxfId="2692" priority="3557" operator="equal">
      <formula>"RH"</formula>
    </cfRule>
    <cfRule type="containsText" dxfId="2691" priority="3559" operator="containsText" text="DI">
      <formula>NOT(ISERROR(SEARCH("DI",DE8)))</formula>
    </cfRule>
    <cfRule type="cellIs" dxfId="2690" priority="3560" operator="equal">
      <formula>"RH"</formula>
    </cfRule>
    <cfRule type="cellIs" dxfId="2689" priority="3561" operator="equal">
      <formula>"R"</formula>
    </cfRule>
    <cfRule type="containsText" dxfId="2688" priority="3562" operator="containsText" text="DI">
      <formula>NOT(ISERROR(SEARCH("DI",DE8)))</formula>
    </cfRule>
    <cfRule type="cellIs" dxfId="2687" priority="3563" operator="equal">
      <formula>"RH"</formula>
    </cfRule>
  </conditionalFormatting>
  <conditionalFormatting sqref="DE10">
    <cfRule type="containsText" dxfId="2686" priority="3533" operator="containsText" text="DI">
      <formula>NOT(ISERROR(SEARCH("DI",DE10)))</formula>
    </cfRule>
    <cfRule type="cellIs" dxfId="2685" priority="3534" operator="equal">
      <formula>"RH"</formula>
    </cfRule>
    <cfRule type="cellIs" dxfId="2684" priority="3535" operator="equal">
      <formula>"R"</formula>
    </cfRule>
  </conditionalFormatting>
  <conditionalFormatting sqref="DE11">
    <cfRule type="containsText" dxfId="2683" priority="3425" operator="containsText" text="DI">
      <formula>NOT(ISERROR(SEARCH("DI",DE11)))</formula>
    </cfRule>
    <cfRule type="cellIs" dxfId="2682" priority="3426" operator="equal">
      <formula>"RH"</formula>
    </cfRule>
    <cfRule type="cellIs" dxfId="2681" priority="3427" operator="equal">
      <formula>"R"</formula>
    </cfRule>
  </conditionalFormatting>
  <conditionalFormatting sqref="DE12">
    <cfRule type="cellIs" dxfId="2680" priority="3375" operator="equal">
      <formula>"RH"</formula>
    </cfRule>
    <cfRule type="containsText" dxfId="2679" priority="3377" operator="containsText" text="DI">
      <formula>NOT(ISERROR(SEARCH("DI",DE12)))</formula>
    </cfRule>
    <cfRule type="cellIs" dxfId="2678" priority="3378" operator="equal">
      <formula>"RH"</formula>
    </cfRule>
    <cfRule type="cellIs" dxfId="2677" priority="3379" operator="equal">
      <formula>"R"</formula>
    </cfRule>
    <cfRule type="containsText" dxfId="2676" priority="3380" operator="containsText" text="DI">
      <formula>NOT(ISERROR(SEARCH("DI",DE12)))</formula>
    </cfRule>
    <cfRule type="cellIs" dxfId="2675" priority="3381" operator="equal">
      <formula>"RH"</formula>
    </cfRule>
    <cfRule type="cellIs" dxfId="2674" priority="3382" operator="equal">
      <formula>"R"</formula>
    </cfRule>
  </conditionalFormatting>
  <conditionalFormatting sqref="DE12:DE14">
    <cfRule type="cellIs" dxfId="2673" priority="3317" operator="equal">
      <formula>"R"</formula>
    </cfRule>
  </conditionalFormatting>
  <conditionalFormatting sqref="DE13">
    <cfRule type="cellIs" dxfId="2672" priority="3365" operator="equal">
      <formula>"RH"</formula>
    </cfRule>
  </conditionalFormatting>
  <conditionalFormatting sqref="DE14">
    <cfRule type="containsText" dxfId="2671" priority="3315" operator="containsText" text="DI">
      <formula>NOT(ISERROR(SEARCH("DI",DE14)))</formula>
    </cfRule>
    <cfRule type="cellIs" dxfId="2670" priority="3316" operator="equal">
      <formula>"RH"</formula>
    </cfRule>
  </conditionalFormatting>
  <conditionalFormatting sqref="DE15">
    <cfRule type="containsText" dxfId="2669" priority="4477" operator="containsText" text="DI">
      <formula>NOT(ISERROR(SEARCH("DI",DE15)))</formula>
    </cfRule>
    <cfRule type="cellIs" dxfId="2668" priority="4478" operator="equal">
      <formula>"RH"</formula>
    </cfRule>
  </conditionalFormatting>
  <conditionalFormatting sqref="DE16">
    <cfRule type="containsText" dxfId="2667" priority="3193" operator="containsText" text="DI">
      <formula>NOT(ISERROR(SEARCH("DI",DE16)))</formula>
    </cfRule>
    <cfRule type="cellIs" dxfId="2666" priority="3194" operator="equal">
      <formula>"RH"</formula>
    </cfRule>
  </conditionalFormatting>
  <conditionalFormatting sqref="DE17">
    <cfRule type="cellIs" dxfId="2665" priority="3227" operator="equal">
      <formula>"RH"</formula>
    </cfRule>
  </conditionalFormatting>
  <conditionalFormatting sqref="DE18">
    <cfRule type="cellIs" dxfId="2664" priority="3204" operator="equal">
      <formula>"RH"</formula>
    </cfRule>
  </conditionalFormatting>
  <conditionalFormatting sqref="DE19">
    <cfRule type="containsText" dxfId="2663" priority="4704" operator="containsText" text="DI">
      <formula>NOT(ISERROR(SEARCH("DI",DE19)))</formula>
    </cfRule>
    <cfRule type="cellIs" dxfId="2662" priority="4705" operator="equal">
      <formula>"RH"</formula>
    </cfRule>
    <cfRule type="cellIs" dxfId="2661" priority="4706" operator="equal">
      <formula>"R"</formula>
    </cfRule>
    <cfRule type="containsText" dxfId="2660" priority="4707" operator="containsText" text="DI">
      <formula>NOT(ISERROR(SEARCH("DI",DE19)))</formula>
    </cfRule>
    <cfRule type="cellIs" dxfId="2659" priority="4708" operator="equal">
      <formula>"RH"</formula>
    </cfRule>
  </conditionalFormatting>
  <conditionalFormatting sqref="DE20">
    <cfRule type="containsText" dxfId="2658" priority="3500" operator="containsText" text="DI">
      <formula>NOT(ISERROR(SEARCH("DI",DE20)))</formula>
    </cfRule>
    <cfRule type="cellIs" dxfId="2657" priority="3501" operator="equal">
      <formula>"RH"</formula>
    </cfRule>
    <cfRule type="cellIs" dxfId="2656" priority="3502" operator="equal">
      <formula>"R"</formula>
    </cfRule>
    <cfRule type="containsText" dxfId="2655" priority="3503" operator="containsText" text="DI">
      <formula>NOT(ISERROR(SEARCH("DI",DE20)))</formula>
    </cfRule>
    <cfRule type="cellIs" dxfId="2654" priority="3504" operator="equal">
      <formula>"RH"</formula>
    </cfRule>
    <cfRule type="cellIs" dxfId="2653" priority="3505" operator="equal">
      <formula>"R"</formula>
    </cfRule>
  </conditionalFormatting>
  <conditionalFormatting sqref="DE26">
    <cfRule type="containsText" dxfId="2652" priority="3094" operator="containsText" text="DI">
      <formula>NOT(ISERROR(SEARCH("DI",DE26)))</formula>
    </cfRule>
    <cfRule type="cellIs" dxfId="2651" priority="3095" operator="equal">
      <formula>"RH"</formula>
    </cfRule>
  </conditionalFormatting>
  <conditionalFormatting sqref="DE26:DE27">
    <cfRule type="cellIs" dxfId="2650" priority="3096" operator="equal">
      <formula>"R"</formula>
    </cfRule>
  </conditionalFormatting>
  <conditionalFormatting sqref="DE27">
    <cfRule type="cellIs" dxfId="2649" priority="3097" operator="equal">
      <formula>"RH"</formula>
    </cfRule>
    <cfRule type="containsText" dxfId="2648" priority="3099" operator="containsText" text="DI">
      <formula>NOT(ISERROR(SEARCH("DI",DE27)))</formula>
    </cfRule>
    <cfRule type="cellIs" dxfId="2647" priority="3100" operator="equal">
      <formula>"RH"</formula>
    </cfRule>
    <cfRule type="cellIs" dxfId="2646" priority="3101" operator="equal">
      <formula>"R"</formula>
    </cfRule>
    <cfRule type="containsText" dxfId="2645" priority="3102" operator="containsText" text="DI">
      <formula>NOT(ISERROR(SEARCH("DI",DE27)))</formula>
    </cfRule>
    <cfRule type="cellIs" dxfId="2644" priority="3103" operator="equal">
      <formula>"RH"</formula>
    </cfRule>
    <cfRule type="cellIs" dxfId="2643" priority="3104" operator="equal">
      <formula>"R"</formula>
    </cfRule>
  </conditionalFormatting>
  <conditionalFormatting sqref="DE28">
    <cfRule type="containsText" dxfId="2642" priority="3151" operator="containsText" text="DI">
      <formula>NOT(ISERROR(SEARCH("DI",DE28)))</formula>
    </cfRule>
    <cfRule type="cellIs" dxfId="2641" priority="3152" operator="equal">
      <formula>"RH"</formula>
    </cfRule>
    <cfRule type="cellIs" dxfId="2640" priority="3153" operator="equal">
      <formula>"R"</formula>
    </cfRule>
    <cfRule type="containsText" dxfId="2639" priority="3154" operator="containsText" text="DI">
      <formula>NOT(ISERROR(SEARCH("DI",DE28)))</formula>
    </cfRule>
    <cfRule type="cellIs" dxfId="2638" priority="3155" operator="equal">
      <formula>"RH"</formula>
    </cfRule>
    <cfRule type="cellIs" dxfId="2637" priority="3156" operator="equal">
      <formula>"R"</formula>
    </cfRule>
  </conditionalFormatting>
  <conditionalFormatting sqref="DE29">
    <cfRule type="cellIs" dxfId="2636" priority="2887" operator="equal">
      <formula>"RH"</formula>
    </cfRule>
    <cfRule type="cellIs" dxfId="2635" priority="2888" operator="equal">
      <formula>"R"</formula>
    </cfRule>
    <cfRule type="containsText" dxfId="2634" priority="2889" operator="containsText" text="DI">
      <formula>NOT(ISERROR(SEARCH("DI",DE29)))</formula>
    </cfRule>
    <cfRule type="cellIs" dxfId="2633" priority="2890" operator="equal">
      <formula>"RH"</formula>
    </cfRule>
    <cfRule type="cellIs" dxfId="2632" priority="2891" operator="equal">
      <formula>"R"</formula>
    </cfRule>
    <cfRule type="containsText" dxfId="2631" priority="2892" operator="containsText" text="DI">
      <formula>NOT(ISERROR(SEARCH("DI",DE29)))</formula>
    </cfRule>
    <cfRule type="cellIs" dxfId="2630" priority="2893" operator="equal">
      <formula>"RH"</formula>
    </cfRule>
    <cfRule type="cellIs" dxfId="2629" priority="2894" operator="equal">
      <formula>"R"</formula>
    </cfRule>
  </conditionalFormatting>
  <conditionalFormatting sqref="DE30">
    <cfRule type="containsText" dxfId="2628" priority="2927" operator="containsText" text="DI">
      <formula>NOT(ISERROR(SEARCH("DI",DE30)))</formula>
    </cfRule>
    <cfRule type="cellIs" dxfId="2627" priority="2928" operator="equal">
      <formula>"RH"</formula>
    </cfRule>
  </conditionalFormatting>
  <conditionalFormatting sqref="DE30:DE31">
    <cfRule type="cellIs" dxfId="2626" priority="2929" operator="equal">
      <formula>"R"</formula>
    </cfRule>
  </conditionalFormatting>
  <conditionalFormatting sqref="DE31">
    <cfRule type="cellIs" dxfId="2625" priority="3023" operator="equal">
      <formula>"RH"</formula>
    </cfRule>
    <cfRule type="containsText" dxfId="2624" priority="3025" operator="containsText" text="DI">
      <formula>NOT(ISERROR(SEARCH("DI",DE31)))</formula>
    </cfRule>
    <cfRule type="cellIs" dxfId="2623" priority="3026" operator="equal">
      <formula>"RH"</formula>
    </cfRule>
    <cfRule type="cellIs" dxfId="2622" priority="3027" operator="equal">
      <formula>"R"</formula>
    </cfRule>
    <cfRule type="containsText" dxfId="2621" priority="3028" operator="containsText" text="DI">
      <formula>NOT(ISERROR(SEARCH("DI",DE31)))</formula>
    </cfRule>
    <cfRule type="cellIs" dxfId="2620" priority="3029" operator="equal">
      <formula>"RH"</formula>
    </cfRule>
  </conditionalFormatting>
  <conditionalFormatting sqref="DE32">
    <cfRule type="cellIs" dxfId="2619" priority="3046" operator="equal">
      <formula>"RH"</formula>
    </cfRule>
  </conditionalFormatting>
  <conditionalFormatting sqref="DE33">
    <cfRule type="containsText" dxfId="2618" priority="2973" operator="containsText" text="DI">
      <formula>NOT(ISERROR(SEARCH("DI",DE33)))</formula>
    </cfRule>
    <cfRule type="cellIs" dxfId="2617" priority="2974" operator="equal">
      <formula>"RH"</formula>
    </cfRule>
  </conditionalFormatting>
  <conditionalFormatting sqref="DE34">
    <cfRule type="containsText" dxfId="2616" priority="4446" operator="containsText" text="DI">
      <formula>NOT(ISERROR(SEARCH("DI",DE34)))</formula>
    </cfRule>
    <cfRule type="cellIs" dxfId="2615" priority="4447" operator="equal">
      <formula>"RH"</formula>
    </cfRule>
  </conditionalFormatting>
  <conditionalFormatting sqref="DE35">
    <cfRule type="containsText" dxfId="2614" priority="4685" operator="containsText" text="DI">
      <formula>NOT(ISERROR(SEARCH("DI",DE35)))</formula>
    </cfRule>
    <cfRule type="cellIs" dxfId="2613" priority="4686" operator="equal">
      <formula>"RH"</formula>
    </cfRule>
  </conditionalFormatting>
  <conditionalFormatting sqref="DE36">
    <cfRule type="cellIs" dxfId="2612" priority="2954" operator="equal">
      <formula>"RH"</formula>
    </cfRule>
  </conditionalFormatting>
  <conditionalFormatting sqref="DE36:DE37">
    <cfRule type="cellIs" dxfId="2611" priority="2937" operator="equal">
      <formula>"R"</formula>
    </cfRule>
  </conditionalFormatting>
  <conditionalFormatting sqref="DE37">
    <cfRule type="cellIs" dxfId="2610" priority="2930" operator="equal">
      <formula>"RH"</formula>
    </cfRule>
    <cfRule type="cellIs" dxfId="2609" priority="2931" operator="equal">
      <formula>"R"</formula>
    </cfRule>
    <cfRule type="containsText" dxfId="2608" priority="2932" operator="containsText" text="DI">
      <formula>NOT(ISERROR(SEARCH("DI",DE37)))</formula>
    </cfRule>
    <cfRule type="cellIs" dxfId="2607" priority="2933" operator="equal">
      <formula>"RH"</formula>
    </cfRule>
    <cfRule type="cellIs" dxfId="2606" priority="2934" operator="equal">
      <formula>"R"</formula>
    </cfRule>
    <cfRule type="containsText" dxfId="2605" priority="2935" operator="containsText" text="DI">
      <formula>NOT(ISERROR(SEARCH("DI",DE37)))</formula>
    </cfRule>
    <cfRule type="cellIs" dxfId="2604" priority="2936" operator="equal">
      <formula>"RH"</formula>
    </cfRule>
  </conditionalFormatting>
  <conditionalFormatting sqref="DE38">
    <cfRule type="cellIs" dxfId="2603" priority="3168" operator="equal">
      <formula>"RH"</formula>
    </cfRule>
  </conditionalFormatting>
  <conditionalFormatting sqref="DE45">
    <cfRule type="cellIs" dxfId="2602" priority="2814" operator="equal">
      <formula>"RH"</formula>
    </cfRule>
    <cfRule type="cellIs" dxfId="2601" priority="2815" operator="equal">
      <formula>"R"</formula>
    </cfRule>
    <cfRule type="containsText" dxfId="2600" priority="2816" operator="containsText" text="DI">
      <formula>NOT(ISERROR(SEARCH("DI",DE45)))</formula>
    </cfRule>
    <cfRule type="cellIs" dxfId="2599" priority="2817" operator="equal">
      <formula>"RH"</formula>
    </cfRule>
    <cfRule type="cellIs" dxfId="2598" priority="2818" operator="equal">
      <formula>"R"</formula>
    </cfRule>
    <cfRule type="containsText" dxfId="2597" priority="2819" operator="containsText" text="DI">
      <formula>NOT(ISERROR(SEARCH("DI",DE45)))</formula>
    </cfRule>
    <cfRule type="cellIs" dxfId="2596" priority="2820" operator="equal">
      <formula>"RH"</formula>
    </cfRule>
  </conditionalFormatting>
  <conditionalFormatting sqref="DE46">
    <cfRule type="containsText" dxfId="2595" priority="4652" operator="containsText" text="DI">
      <formula>NOT(ISERROR(SEARCH("DI",DE46)))</formula>
    </cfRule>
    <cfRule type="cellIs" dxfId="2594" priority="4653" operator="equal">
      <formula>"RH"</formula>
    </cfRule>
  </conditionalFormatting>
  <conditionalFormatting sqref="DE47">
    <cfRule type="containsText" dxfId="2593" priority="2784" operator="containsText" text="DI">
      <formula>NOT(ISERROR(SEARCH("DI",DE47)))</formula>
    </cfRule>
    <cfRule type="cellIs" dxfId="2592" priority="2785" operator="equal">
      <formula>"RH"</formula>
    </cfRule>
  </conditionalFormatting>
  <conditionalFormatting sqref="DE48">
    <cfRule type="containsText" dxfId="2591" priority="2778" operator="containsText" text="DI">
      <formula>NOT(ISERROR(SEARCH("DI",DE48)))</formula>
    </cfRule>
    <cfRule type="cellIs" dxfId="2590" priority="2779" operator="equal">
      <formula>"RH"</formula>
    </cfRule>
    <cfRule type="cellIs" dxfId="2589" priority="2780" operator="equal">
      <formula>"R"</formula>
    </cfRule>
    <cfRule type="containsText" dxfId="2588" priority="2781" operator="containsText" text="DI">
      <formula>NOT(ISERROR(SEARCH("DI",DE48)))</formula>
    </cfRule>
    <cfRule type="cellIs" dxfId="2587" priority="2782" operator="equal">
      <formula>"RH"</formula>
    </cfRule>
    <cfRule type="cellIs" dxfId="2586" priority="2783" operator="equal">
      <formula>"R"</formula>
    </cfRule>
  </conditionalFormatting>
  <conditionalFormatting sqref="DE49">
    <cfRule type="containsText" dxfId="2585" priority="1417" operator="containsText" text="DI">
      <formula>NOT(ISERROR(SEARCH("DI",DE49)))</formula>
    </cfRule>
    <cfRule type="cellIs" dxfId="2584" priority="1418" operator="equal">
      <formula>"RH"</formula>
    </cfRule>
  </conditionalFormatting>
  <conditionalFormatting sqref="DE49:DE51">
    <cfRule type="cellIs" dxfId="2583" priority="1419" operator="equal">
      <formula>"R"</formula>
    </cfRule>
  </conditionalFormatting>
  <conditionalFormatting sqref="DE50">
    <cfRule type="cellIs" dxfId="2582" priority="2608" operator="equal">
      <formula>"RH"</formula>
    </cfRule>
  </conditionalFormatting>
  <conditionalFormatting sqref="DE51">
    <cfRule type="cellIs" dxfId="2581" priority="2697" operator="equal">
      <formula>"RH"</formula>
    </cfRule>
    <cfRule type="containsText" dxfId="2580" priority="2699" operator="containsText" text="DI">
      <formula>NOT(ISERROR(SEARCH("DI",DE51)))</formula>
    </cfRule>
    <cfRule type="cellIs" dxfId="2579" priority="2700" operator="equal">
      <formula>"RH"</formula>
    </cfRule>
    <cfRule type="cellIs" dxfId="2578" priority="2701" operator="equal">
      <formula>"R"</formula>
    </cfRule>
    <cfRule type="containsText" dxfId="2577" priority="2702" operator="containsText" text="DI">
      <formula>NOT(ISERROR(SEARCH("DI",DE51)))</formula>
    </cfRule>
    <cfRule type="cellIs" dxfId="2576" priority="2703" operator="equal">
      <formula>"RH"</formula>
    </cfRule>
  </conditionalFormatting>
  <conditionalFormatting sqref="DE52">
    <cfRule type="cellIs" dxfId="2575" priority="1385" operator="equal">
      <formula>"RH"</formula>
    </cfRule>
    <cfRule type="containsText" dxfId="2574" priority="1387" operator="containsText" text="DI">
      <formula>NOT(ISERROR(SEARCH("DI",DE52)))</formula>
    </cfRule>
    <cfRule type="cellIs" dxfId="2573" priority="1388" operator="equal">
      <formula>"RH"</formula>
    </cfRule>
    <cfRule type="cellIs" dxfId="2572" priority="1389" operator="equal">
      <formula>"R"</formula>
    </cfRule>
    <cfRule type="containsText" dxfId="2571" priority="1390" operator="containsText" text="DI">
      <formula>NOT(ISERROR(SEARCH("DI",DE52)))</formula>
    </cfRule>
    <cfRule type="cellIs" dxfId="2570" priority="1391" operator="equal">
      <formula>"RH"</formula>
    </cfRule>
    <cfRule type="cellIs" dxfId="2569" priority="1392" operator="equal">
      <formula>"R"</formula>
    </cfRule>
  </conditionalFormatting>
  <conditionalFormatting sqref="DE52:DE53">
    <cfRule type="cellIs" dxfId="2568" priority="1315" operator="equal">
      <formula>"R"</formula>
    </cfRule>
  </conditionalFormatting>
  <conditionalFormatting sqref="DE53">
    <cfRule type="cellIs" dxfId="2567" priority="1314" operator="equal">
      <formula>"RH"</formula>
    </cfRule>
  </conditionalFormatting>
  <conditionalFormatting sqref="DE54">
    <cfRule type="cellIs" dxfId="2566" priority="2691" operator="equal">
      <formula>"RH"</formula>
    </cfRule>
  </conditionalFormatting>
  <conditionalFormatting sqref="DE55">
    <cfRule type="cellIs" dxfId="2565" priority="1409" operator="equal">
      <formula>"RH"</formula>
    </cfRule>
  </conditionalFormatting>
  <conditionalFormatting sqref="DE56">
    <cfRule type="cellIs" dxfId="2564" priority="4646" operator="equal">
      <formula>"RH"</formula>
    </cfRule>
    <cfRule type="containsText" dxfId="2563" priority="4649" operator="containsText" text="DI">
      <formula>NOT(ISERROR(SEARCH("DI",DE56)))</formula>
    </cfRule>
  </conditionalFormatting>
  <conditionalFormatting sqref="DF7:DG7 DB7:DC7 CX7:CY7 CT7:CU7 CP7:CQ7">
    <cfRule type="containsText" dxfId="2562" priority="3543" operator="containsText" text="DI">
      <formula>NOT(ISERROR(SEARCH("DI",CP7)))</formula>
    </cfRule>
    <cfRule type="cellIs" dxfId="2561" priority="3544" operator="equal">
      <formula>"RH"</formula>
    </cfRule>
  </conditionalFormatting>
  <conditionalFormatting sqref="DF8:DG8 DB8:DC8 CX8:CY8 CT8:CU8 CP8:CQ8">
    <cfRule type="containsText" dxfId="2560" priority="3587" operator="containsText" text="DI">
      <formula>NOT(ISERROR(SEARCH("DI",CP8)))</formula>
    </cfRule>
    <cfRule type="cellIs" dxfId="2559" priority="3588" operator="equal">
      <formula>"RH"</formula>
    </cfRule>
  </conditionalFormatting>
  <conditionalFormatting sqref="DF10:DG10 DB10:DC10 CX10:CY10 CT10:CU10 CP10:CQ10">
    <cfRule type="containsText" dxfId="2558" priority="3522" operator="containsText" text="DI">
      <formula>NOT(ISERROR(SEARCH("DI",CP10)))</formula>
    </cfRule>
    <cfRule type="cellIs" dxfId="2557" priority="3523" operator="equal">
      <formula>"RH"</formula>
    </cfRule>
  </conditionalFormatting>
  <conditionalFormatting sqref="DF11:DG11 DB11:DC11 CX11:CY11 CT11:CU11 CP11:CQ11">
    <cfRule type="containsText" dxfId="2556" priority="3460" operator="containsText" text="DI">
      <formula>NOT(ISERROR(SEARCH("DI",CP11)))</formula>
    </cfRule>
    <cfRule type="cellIs" dxfId="2555" priority="3461" operator="equal">
      <formula>"RH"</formula>
    </cfRule>
  </conditionalFormatting>
  <conditionalFormatting sqref="DF12:DG12 DB12:DC12 CX12:CY12 CT12:CU12 CP12:CQ12">
    <cfRule type="containsText" dxfId="2554" priority="3417" operator="containsText" text="DI">
      <formula>NOT(ISERROR(SEARCH("DI",CP12)))</formula>
    </cfRule>
    <cfRule type="cellIs" dxfId="2553" priority="3418" operator="equal">
      <formula>"RH"</formula>
    </cfRule>
  </conditionalFormatting>
  <conditionalFormatting sqref="DF13:DG13 DB13:DC13 CX13:CY13 CT13:CU13 CP13:CQ13">
    <cfRule type="containsText" dxfId="2552" priority="3357" operator="containsText" text="DI">
      <formula>NOT(ISERROR(SEARCH("DI",CP13)))</formula>
    </cfRule>
    <cfRule type="cellIs" dxfId="2551" priority="3358" operator="equal">
      <formula>"RH"</formula>
    </cfRule>
  </conditionalFormatting>
  <conditionalFormatting sqref="DF14:DG14 DB14:DC14 CX14:CY14 CT14:CU14 CP14:CQ14">
    <cfRule type="containsText" dxfId="2550" priority="3309" operator="containsText" text="DI">
      <formula>NOT(ISERROR(SEARCH("DI",CP14)))</formula>
    </cfRule>
    <cfRule type="cellIs" dxfId="2549" priority="3310" operator="equal">
      <formula>"RH"</formula>
    </cfRule>
  </conditionalFormatting>
  <conditionalFormatting sqref="DF16:DG16 DB16:DC16 CX16:CY16 CT16:CU16 CP16:CQ16">
    <cfRule type="containsText" dxfId="2548" priority="3269" operator="containsText" text="DI">
      <formula>NOT(ISERROR(SEARCH("DI",CP16)))</formula>
    </cfRule>
    <cfRule type="cellIs" dxfId="2547" priority="3270" operator="equal">
      <formula>"RH"</formula>
    </cfRule>
  </conditionalFormatting>
  <conditionalFormatting sqref="DF17:DG18 DB17:DC18 CX17:CY18 CT17:CU18 CP17:CQ18">
    <cfRule type="containsText" dxfId="2546" priority="3250" operator="containsText" text="DI">
      <formula>NOT(ISERROR(SEARCH("DI",CP17)))</formula>
    </cfRule>
    <cfRule type="cellIs" dxfId="2545" priority="3251" operator="equal">
      <formula>"RH"</formula>
    </cfRule>
  </conditionalFormatting>
  <conditionalFormatting sqref="DF20:DG20 DB20:DC20 CX20:CY20 CT20:CU20 CP20:CQ20">
    <cfRule type="containsText" dxfId="2544" priority="3497" operator="containsText" text="DI">
      <formula>NOT(ISERROR(SEARCH("DI",CP20)))</formula>
    </cfRule>
    <cfRule type="cellIs" dxfId="2543" priority="3498" operator="equal">
      <formula>"RH"</formula>
    </cfRule>
  </conditionalFormatting>
  <conditionalFormatting sqref="DF52:DG52">
    <cfRule type="containsText" dxfId="2542" priority="2694" operator="containsText" text="DI">
      <formula>NOT(ISERROR(SEARCH("DI",DF52)))</formula>
    </cfRule>
    <cfRule type="cellIs" dxfId="2541" priority="2695" operator="equal">
      <formula>"RH"</formula>
    </cfRule>
    <cfRule type="cellIs" dxfId="2540" priority="2696" operator="equal">
      <formula>"R"</formula>
    </cfRule>
  </conditionalFormatting>
  <conditionalFormatting sqref="DH7 DD7 CZ7 CV7 CR7">
    <cfRule type="cellIs" dxfId="2539" priority="3536" operator="equal">
      <formula>"RH"</formula>
    </cfRule>
  </conditionalFormatting>
  <conditionalFormatting sqref="DH10 DD10 CZ10 CV10 CR10">
    <cfRule type="cellIs" dxfId="2538" priority="3511" operator="equal">
      <formula>"RH"</formula>
    </cfRule>
  </conditionalFormatting>
  <conditionalFormatting sqref="DH11 DD11 CZ11 CV11 CR11">
    <cfRule type="cellIs" dxfId="2537" priority="3428" operator="equal">
      <formula>"RH"</formula>
    </cfRule>
  </conditionalFormatting>
  <conditionalFormatting sqref="DH12 DD12 CZ12 CV12 CR12">
    <cfRule type="cellIs" dxfId="2536" priority="3383" operator="equal">
      <formula>"RH"</formula>
    </cfRule>
  </conditionalFormatting>
  <conditionalFormatting sqref="DH13 DD13 CZ13 CV13 CR13">
    <cfRule type="cellIs" dxfId="2535" priority="3341" operator="equal">
      <formula>"RH"</formula>
    </cfRule>
  </conditionalFormatting>
  <conditionalFormatting sqref="DH14 DD14 CZ14 CV14 CR14">
    <cfRule type="cellIs" dxfId="2534" priority="3285" operator="equal">
      <formula>"RH"</formula>
    </cfRule>
  </conditionalFormatting>
  <conditionalFormatting sqref="DH16 DD16 CZ16 CV16 CR16">
    <cfRule type="cellIs" dxfId="2533" priority="3258" operator="equal">
      <formula>"RH"</formula>
    </cfRule>
  </conditionalFormatting>
  <conditionalFormatting sqref="DH17:DH18 DD17:DD18 CV17:CV18 CR17:CR18 CZ17:CZ19">
    <cfRule type="cellIs" dxfId="2532" priority="3231" operator="equal">
      <formula>"RH"</formula>
    </cfRule>
  </conditionalFormatting>
  <conditionalFormatting sqref="DH48:DH49">
    <cfRule type="cellIs" dxfId="2531" priority="2746" operator="equal">
      <formula>"R"</formula>
    </cfRule>
  </conditionalFormatting>
  <conditionalFormatting sqref="DH50">
    <cfRule type="cellIs" dxfId="2530" priority="4657" operator="equal">
      <formula>"RH"</formula>
    </cfRule>
  </conditionalFormatting>
  <conditionalFormatting sqref="DH51:DH52">
    <cfRule type="cellIs" dxfId="2529" priority="2693" operator="equal">
      <formula>"R"</formula>
    </cfRule>
  </conditionalFormatting>
  <conditionalFormatting sqref="DH52">
    <cfRule type="cellIs" dxfId="2528" priority="2692" operator="equal">
      <formula>"RH"</formula>
    </cfRule>
  </conditionalFormatting>
  <conditionalFormatting sqref="DH53 DH56">
    <cfRule type="cellIs" dxfId="2527" priority="4667" operator="equal">
      <formula>"RH"</formula>
    </cfRule>
  </conditionalFormatting>
  <conditionalFormatting sqref="DH54:DH55">
    <cfRule type="cellIs" dxfId="2526" priority="2659" operator="equal">
      <formula>"R"</formula>
    </cfRule>
  </conditionalFormatting>
  <conditionalFormatting sqref="DH10:DI14">
    <cfRule type="cellIs" dxfId="2525" priority="3284" operator="equal">
      <formula>"R"</formula>
    </cfRule>
  </conditionalFormatting>
  <conditionalFormatting sqref="DH15:DI15">
    <cfRule type="cellIs" dxfId="2524" priority="4472" operator="equal">
      <formula>"RH"</formula>
    </cfRule>
  </conditionalFormatting>
  <conditionalFormatting sqref="DH19:DI19 DL7 DL9:DL19 DH9:DI9">
    <cfRule type="cellIs" dxfId="2523" priority="4710" operator="equal">
      <formula>"RH"</formula>
    </cfRule>
  </conditionalFormatting>
  <conditionalFormatting sqref="DH26:DI33 CZ31:CZ33">
    <cfRule type="cellIs" dxfId="2522" priority="2977" operator="equal">
      <formula>"R"</formula>
    </cfRule>
  </conditionalFormatting>
  <conditionalFormatting sqref="DH34:DI34">
    <cfRule type="cellIs" dxfId="2521" priority="4444" operator="equal">
      <formula>"RH"</formula>
    </cfRule>
  </conditionalFormatting>
  <conditionalFormatting sqref="DH35:DI35">
    <cfRule type="cellIs" dxfId="2520" priority="4677" operator="equal">
      <formula>"RH"</formula>
    </cfRule>
  </conditionalFormatting>
  <conditionalFormatting sqref="DH36:DI38">
    <cfRule type="cellIs" dxfId="2519" priority="2947" operator="equal">
      <formula>"R"</formula>
    </cfRule>
  </conditionalFormatting>
  <conditionalFormatting sqref="DH45:DI45">
    <cfRule type="cellIs" dxfId="2518" priority="2829" operator="equal">
      <formula>"R"</formula>
    </cfRule>
  </conditionalFormatting>
  <conditionalFormatting sqref="DH46:DI46">
    <cfRule type="cellIs" dxfId="2517" priority="4647" operator="equal">
      <formula>"RH"</formula>
    </cfRule>
  </conditionalFormatting>
  <conditionalFormatting sqref="DH47:DI47">
    <cfRule type="cellIs" dxfId="2516" priority="2788" operator="equal">
      <formula>"R"</formula>
    </cfRule>
  </conditionalFormatting>
  <conditionalFormatting sqref="DH8:DL8">
    <cfRule type="cellIs" dxfId="2515" priority="3556" operator="equal">
      <formula>"R"</formula>
    </cfRule>
  </conditionalFormatting>
  <conditionalFormatting sqref="DH20:DL20">
    <cfRule type="cellIs" dxfId="2514" priority="3470" operator="equal">
      <formula>"R"</formula>
    </cfRule>
  </conditionalFormatting>
  <conditionalFormatting sqref="DI7">
    <cfRule type="cellIs" dxfId="2513" priority="3546" operator="equal">
      <formula>"RH"</formula>
    </cfRule>
  </conditionalFormatting>
  <conditionalFormatting sqref="DI8">
    <cfRule type="cellIs" dxfId="2512" priority="3590" operator="equal">
      <formula>"RH"</formula>
    </cfRule>
  </conditionalFormatting>
  <conditionalFormatting sqref="DI10">
    <cfRule type="cellIs" dxfId="2511" priority="3527" operator="equal">
      <formula>"RH"</formula>
    </cfRule>
  </conditionalFormatting>
  <conditionalFormatting sqref="DI11">
    <cfRule type="cellIs" dxfId="2510" priority="3463" operator="equal">
      <formula>"RH"</formula>
    </cfRule>
  </conditionalFormatting>
  <conditionalFormatting sqref="DI12">
    <cfRule type="cellIs" dxfId="2509" priority="3420" operator="equal">
      <formula>"RH"</formula>
    </cfRule>
  </conditionalFormatting>
  <conditionalFormatting sqref="DI13">
    <cfRule type="cellIs" dxfId="2508" priority="3360" operator="equal">
      <formula>"RH"</formula>
    </cfRule>
  </conditionalFormatting>
  <conditionalFormatting sqref="DI14">
    <cfRule type="cellIs" dxfId="2507" priority="3277" operator="equal">
      <formula>"RH"</formula>
    </cfRule>
    <cfRule type="cellIs" dxfId="2506" priority="3278" operator="equal">
      <formula>"R"</formula>
    </cfRule>
    <cfRule type="containsText" dxfId="2505" priority="3279" operator="containsText" text="DI">
      <formula>NOT(ISERROR(SEARCH("DI",DI14)))</formula>
    </cfRule>
    <cfRule type="cellIs" dxfId="2504" priority="3280" operator="equal">
      <formula>"RH"</formula>
    </cfRule>
    <cfRule type="cellIs" dxfId="2503" priority="3281" operator="equal">
      <formula>"R"</formula>
    </cfRule>
    <cfRule type="containsText" dxfId="2502" priority="3282" operator="containsText" text="DI">
      <formula>NOT(ISERROR(SEARCH("DI",DI14)))</formula>
    </cfRule>
    <cfRule type="cellIs" dxfId="2501" priority="3283" operator="equal">
      <formula>"RH"</formula>
    </cfRule>
  </conditionalFormatting>
  <conditionalFormatting sqref="DI16">
    <cfRule type="cellIs" dxfId="2500" priority="3272" operator="equal">
      <formula>"RH"</formula>
    </cfRule>
  </conditionalFormatting>
  <conditionalFormatting sqref="DI17:DI18">
    <cfRule type="cellIs" dxfId="2499" priority="3253" operator="equal">
      <formula>"RH"</formula>
    </cfRule>
  </conditionalFormatting>
  <conditionalFormatting sqref="DI20">
    <cfRule type="cellIs" dxfId="2498" priority="3471" operator="equal">
      <formula>"RH"</formula>
    </cfRule>
  </conditionalFormatting>
  <conditionalFormatting sqref="DI26">
    <cfRule type="cellIs" dxfId="2497" priority="3092" operator="equal">
      <formula>"RH"</formula>
    </cfRule>
  </conditionalFormatting>
  <conditionalFormatting sqref="DI27">
    <cfRule type="cellIs" dxfId="2496" priority="3124" operator="equal">
      <formula>"RH"</formula>
    </cfRule>
  </conditionalFormatting>
  <conditionalFormatting sqref="DI28">
    <cfRule type="cellIs" dxfId="2495" priority="3126" operator="equal">
      <formula>"RH"</formula>
    </cfRule>
    <cfRule type="containsText" dxfId="2494" priority="3128" operator="containsText" text="DI">
      <formula>NOT(ISERROR(SEARCH("DI",DI28)))</formula>
    </cfRule>
    <cfRule type="cellIs" dxfId="2493" priority="3129" operator="equal">
      <formula>"RH"</formula>
    </cfRule>
    <cfRule type="cellIs" dxfId="2492" priority="3130" operator="equal">
      <formula>"R"</formula>
    </cfRule>
    <cfRule type="containsText" dxfId="2491" priority="3131" operator="containsText" text="DI">
      <formula>NOT(ISERROR(SEARCH("DI",DI28)))</formula>
    </cfRule>
    <cfRule type="cellIs" dxfId="2490" priority="3132" operator="equal">
      <formula>"RH"</formula>
    </cfRule>
    <cfRule type="cellIs" dxfId="2489" priority="3133" operator="equal">
      <formula>"R"</formula>
    </cfRule>
  </conditionalFormatting>
  <conditionalFormatting sqref="DI29:DI31">
    <cfRule type="cellIs" dxfId="2488" priority="3044" operator="equal">
      <formula>"RH"</formula>
    </cfRule>
  </conditionalFormatting>
  <conditionalFormatting sqref="DI32">
    <cfRule type="cellIs" dxfId="2487" priority="3062" operator="equal">
      <formula>"RH"</formula>
    </cfRule>
  </conditionalFormatting>
  <conditionalFormatting sqref="DI33">
    <cfRule type="cellIs" dxfId="2486" priority="3021" operator="equal">
      <formula>"RH"</formula>
    </cfRule>
  </conditionalFormatting>
  <conditionalFormatting sqref="DI36:DI37">
    <cfRule type="cellIs" dxfId="2485" priority="2946" operator="equal">
      <formula>"RH"</formula>
    </cfRule>
  </conditionalFormatting>
  <conditionalFormatting sqref="DI38">
    <cfRule type="cellIs" dxfId="2484" priority="3170" operator="equal">
      <formula>"RH"</formula>
    </cfRule>
  </conditionalFormatting>
  <conditionalFormatting sqref="DI45">
    <cfRule type="cellIs" dxfId="2483" priority="2822" operator="equal">
      <formula>"RH"</formula>
    </cfRule>
    <cfRule type="cellIs" dxfId="2482" priority="2823" operator="equal">
      <formula>"R"</formula>
    </cfRule>
    <cfRule type="containsText" dxfId="2481" priority="2824" operator="containsText" text="DI">
      <formula>NOT(ISERROR(SEARCH("DI",DI45)))</formula>
    </cfRule>
    <cfRule type="cellIs" dxfId="2480" priority="2825" operator="equal">
      <formula>"RH"</formula>
    </cfRule>
    <cfRule type="cellIs" dxfId="2479" priority="2826" operator="equal">
      <formula>"R"</formula>
    </cfRule>
    <cfRule type="containsText" dxfId="2478" priority="2827" operator="containsText" text="DI">
      <formula>NOT(ISERROR(SEARCH("DI",DI45)))</formula>
    </cfRule>
    <cfRule type="cellIs" dxfId="2477" priority="2828" operator="equal">
      <formula>"RH"</formula>
    </cfRule>
  </conditionalFormatting>
  <conditionalFormatting sqref="DI47">
    <cfRule type="cellIs" dxfId="2476" priority="2787" operator="equal">
      <formula>"RH"</formula>
    </cfRule>
  </conditionalFormatting>
  <conditionalFormatting sqref="DI48:DI53">
    <cfRule type="cellIs" dxfId="2475" priority="2765" operator="equal">
      <formula>"RH"</formula>
    </cfRule>
  </conditionalFormatting>
  <conditionalFormatting sqref="DI48:DI55 CP55:CQ55 CT55:CU55 CX55:CY55 DB55:DC55 DE55:DG55">
    <cfRule type="cellIs" dxfId="2474" priority="1408" operator="equal">
      <formula>"R"</formula>
    </cfRule>
  </conditionalFormatting>
  <conditionalFormatting sqref="DI54">
    <cfRule type="cellIs" dxfId="2473" priority="2743" operator="equal">
      <formula>"RH"</formula>
    </cfRule>
  </conditionalFormatting>
  <conditionalFormatting sqref="DI55 DF55:DG55 DB55:DC55 CX55:CY55 CT55:CU55 CP55:CQ55">
    <cfRule type="containsText" dxfId="2472" priority="1406" operator="containsText" text="DI">
      <formula>NOT(ISERROR(SEARCH("DI",CP55)))</formula>
    </cfRule>
    <cfRule type="cellIs" dxfId="2471" priority="1407" operator="equal">
      <formula>"RH"</formula>
    </cfRule>
  </conditionalFormatting>
  <conditionalFormatting sqref="DI56">
    <cfRule type="cellIs" dxfId="2470" priority="1316" operator="equal">
      <formula>"RH"</formula>
    </cfRule>
    <cfRule type="cellIs" dxfId="2469" priority="1317" operator="equal">
      <formula>"R"</formula>
    </cfRule>
    <cfRule type="containsText" dxfId="2468" priority="1318" operator="containsText" text="DI">
      <formula>NOT(ISERROR(SEARCH("DI",DI56)))</formula>
    </cfRule>
    <cfRule type="cellIs" dxfId="2467" priority="1319" operator="equal">
      <formula>"RH"</formula>
    </cfRule>
    <cfRule type="cellIs" dxfId="2466" priority="1320" operator="equal">
      <formula>"R"</formula>
    </cfRule>
    <cfRule type="containsText" dxfId="2465" priority="1321" operator="containsText" text="DI">
      <formula>NOT(ISERROR(SEARCH("DI",DI56)))</formula>
    </cfRule>
    <cfRule type="cellIs" dxfId="2464" priority="1322" operator="equal">
      <formula>"RH"</formula>
    </cfRule>
    <cfRule type="cellIs" dxfId="2463" priority="1323" operator="equal">
      <formula>"R"</formula>
    </cfRule>
  </conditionalFormatting>
  <conditionalFormatting sqref="DJ8:DK8">
    <cfRule type="containsText" dxfId="2462" priority="3554" operator="containsText" text="DI">
      <formula>NOT(ISERROR(SEARCH("DI",DJ8)))</formula>
    </cfRule>
    <cfRule type="cellIs" dxfId="2461" priority="3555" operator="equal">
      <formula>"RH"</formula>
    </cfRule>
  </conditionalFormatting>
  <conditionalFormatting sqref="DJ20:DK20">
    <cfRule type="containsText" dxfId="2460" priority="3468" operator="containsText" text="DI">
      <formula>NOT(ISERROR(SEARCH("DI",DJ20)))</formula>
    </cfRule>
    <cfRule type="cellIs" dxfId="2459" priority="3469" operator="equal">
      <formula>"RH"</formula>
    </cfRule>
  </conditionalFormatting>
  <conditionalFormatting sqref="DJ7:DL7 CL9:CM9 CT9:CU9 CX9:CY9 DB9:DC9 DF9:DI9 DO9:DP9 DS9:DT9 DW9:DX9 EA9:EB9 EE9:EF9 EI9:EJ9 DJ9:DL19 CL15:CM15 CT15:CU15 CX15:CY15 DB15:DC15 DF15:DI15 DO15:DP15 DS15:DT15 DW15:DX15 EA15:EC15 EE15:EG15 EI15:EJ15 CL19:CM19 CT19:CV19 CX19:CY19 DB19:DC19 DF19:DI19 DO20:DP20 DW20:DX20 EA20:EB20 EE20:EF20 EI20:EJ20 DO26:DP26 DS26:DT26 DJ26:DK38 CL27:CN27 CP27:CR27 CL29:CM29 CP29:CQ29 CT29:CV29 CX29:CZ29 DB29:DD30 DF29:DG30 DO32:DQ32 DS32:DU32 CL34:CM35 CP34:CQ35 CT34:CU35 CX34:CY35 DB34:DC35 DF34:DI35 DO37:DQ37 DS37:DU37 CL44:CM44 CP44:CQ44 CT44:CU44 CX44:CY44 DB44:DC44 DF44:DI44 DJ44:DK56 CX46:CZ46 DB46:DC46 DF46:DI46 DF50:DH50 DF53:DH53 CL56:CN56 CP56:CR56 CT56:CV56 CX56:CZ56 DB56:DH56">
    <cfRule type="cellIs" dxfId="2458" priority="4437" operator="equal">
      <formula>"R"</formula>
    </cfRule>
  </conditionalFormatting>
  <conditionalFormatting sqref="DL8 DH8 DD8 CZ8 CV8 CR8">
    <cfRule type="cellIs" dxfId="2457" priority="3573" operator="equal">
      <formula>"RH"</formula>
    </cfRule>
  </conditionalFormatting>
  <conditionalFormatting sqref="DL20 DH20 DD20 CZ20 CV20 CR20">
    <cfRule type="cellIs" dxfId="2456" priority="3473" operator="equal">
      <formula>"RH"</formula>
    </cfRule>
  </conditionalFormatting>
  <conditionalFormatting sqref="DL26:DL38">
    <cfRule type="cellIs" dxfId="2455" priority="2581" operator="equal">
      <formula>"R"</formula>
    </cfRule>
  </conditionalFormatting>
  <conditionalFormatting sqref="DL44:DL54 DL26:DL38 DL56">
    <cfRule type="cellIs" dxfId="2454" priority="2580" operator="equal">
      <formula>"RH"</formula>
    </cfRule>
  </conditionalFormatting>
  <conditionalFormatting sqref="DL44:DL56">
    <cfRule type="cellIs" dxfId="2453" priority="1405" operator="equal">
      <formula>"R"</formula>
    </cfRule>
  </conditionalFormatting>
  <conditionalFormatting sqref="DL55">
    <cfRule type="cellIs" dxfId="2452" priority="1404" operator="equal">
      <formula>"RH"</formula>
    </cfRule>
  </conditionalFormatting>
  <conditionalFormatting sqref="DM7">
    <cfRule type="cellIs" dxfId="2451" priority="4733" operator="equal">
      <formula>$L$8</formula>
    </cfRule>
    <cfRule type="cellIs" dxfId="2450" priority="4734" operator="greaterThan">
      <formula>$L$8</formula>
    </cfRule>
  </conditionalFormatting>
  <conditionalFormatting sqref="DM8">
    <cfRule type="cellIs" dxfId="2449" priority="3595" operator="equal">
      <formula>$L$8</formula>
    </cfRule>
    <cfRule type="cellIs" dxfId="2448" priority="3596" operator="greaterThan">
      <formula>$L$8</formula>
    </cfRule>
  </conditionalFormatting>
  <conditionalFormatting sqref="DM12">
    <cfRule type="cellIs" dxfId="2447" priority="4729" operator="equal">
      <formula>$L$8</formula>
    </cfRule>
    <cfRule type="cellIs" dxfId="2446" priority="4730" operator="greaterThan">
      <formula>$L$8</formula>
    </cfRule>
  </conditionalFormatting>
  <conditionalFormatting sqref="DM20">
    <cfRule type="cellIs" dxfId="2445" priority="3509" operator="equal">
      <formula>$L$8</formula>
    </cfRule>
    <cfRule type="cellIs" dxfId="2444" priority="3510" operator="greaterThan">
      <formula>$L$8</formula>
    </cfRule>
  </conditionalFormatting>
  <conditionalFormatting sqref="DM26:DM38">
    <cfRule type="cellIs" dxfId="2443" priority="4702" operator="equal">
      <formula>$L$8</formula>
    </cfRule>
    <cfRule type="cellIs" dxfId="2442" priority="4703" operator="greaterThan">
      <formula>$L$8</formula>
    </cfRule>
  </conditionalFormatting>
  <conditionalFormatting sqref="DM44:DM56">
    <cfRule type="cellIs" dxfId="2441" priority="4670" operator="equal">
      <formula>$L$8</formula>
    </cfRule>
    <cfRule type="cellIs" dxfId="2440" priority="4671" operator="greaterThan">
      <formula>$L$8</formula>
    </cfRule>
  </conditionalFormatting>
  <conditionalFormatting sqref="DN7">
    <cfRule type="cellIs" dxfId="2439" priority="2183" operator="equal">
      <formula>"RH"</formula>
    </cfRule>
    <cfRule type="cellIs" dxfId="2438" priority="2184" operator="equal">
      <formula>"R"</formula>
    </cfRule>
    <cfRule type="containsText" dxfId="2437" priority="2185" operator="containsText" text="DI">
      <formula>NOT(ISERROR(SEARCH("DI",DN7)))</formula>
    </cfRule>
    <cfRule type="cellIs" dxfId="2436" priority="2186" operator="equal">
      <formula>"RH"</formula>
    </cfRule>
    <cfRule type="cellIs" dxfId="2435" priority="2187" operator="equal">
      <formula>"R"</formula>
    </cfRule>
    <cfRule type="containsText" dxfId="2434" priority="2188" operator="containsText" text="DI">
      <formula>NOT(ISERROR(SEARCH("DI",DN7)))</formula>
    </cfRule>
    <cfRule type="cellIs" dxfId="2433" priority="2189" operator="equal">
      <formula>"RH"</formula>
    </cfRule>
  </conditionalFormatting>
  <conditionalFormatting sqref="DN7:DN8">
    <cfRule type="cellIs" dxfId="2432" priority="2190" operator="equal">
      <formula>"R"</formula>
    </cfRule>
  </conditionalFormatting>
  <conditionalFormatting sqref="DN8">
    <cfRule type="cellIs" dxfId="2431" priority="2567" operator="equal">
      <formula>"RH"</formula>
    </cfRule>
  </conditionalFormatting>
  <conditionalFormatting sqref="DN10">
    <cfRule type="cellIs" dxfId="2430" priority="2538" operator="equal">
      <formula>"RH"</formula>
    </cfRule>
    <cfRule type="containsText" dxfId="2429" priority="2540" operator="containsText" text="DI">
      <formula>NOT(ISERROR(SEARCH("DI",DN10)))</formula>
    </cfRule>
  </conditionalFormatting>
  <conditionalFormatting sqref="DN10:DN11">
    <cfRule type="cellIs" dxfId="2428" priority="2496" operator="equal">
      <formula>"R"</formula>
    </cfRule>
  </conditionalFormatting>
  <conditionalFormatting sqref="DN11">
    <cfRule type="containsText" dxfId="2427" priority="2494" operator="containsText" text="DI">
      <formula>NOT(ISERROR(SEARCH("DI",DN11)))</formula>
    </cfRule>
    <cfRule type="cellIs" dxfId="2426" priority="2495" operator="equal">
      <formula>"RH"</formula>
    </cfRule>
  </conditionalFormatting>
  <conditionalFormatting sqref="DN12">
    <cfRule type="cellIs" dxfId="2425" priority="2475" operator="equal">
      <formula>"RH"</formula>
    </cfRule>
    <cfRule type="containsText" dxfId="2424" priority="2477" operator="containsText" text="DI">
      <formula>NOT(ISERROR(SEARCH("DI",DN12)))</formula>
    </cfRule>
  </conditionalFormatting>
  <conditionalFormatting sqref="DN12:DN13">
    <cfRule type="cellIs" dxfId="2423" priority="2426" operator="equal">
      <formula>"R"</formula>
    </cfRule>
  </conditionalFormatting>
  <conditionalFormatting sqref="DN13">
    <cfRule type="cellIs" dxfId="2422" priority="2419" operator="equal">
      <formula>"RH"</formula>
    </cfRule>
    <cfRule type="containsText" dxfId="2421" priority="2421" operator="containsText" text="DI">
      <formula>NOT(ISERROR(SEARCH("DI",DN13)))</formula>
    </cfRule>
    <cfRule type="cellIs" dxfId="2420" priority="2422" operator="equal">
      <formula>"RH"</formula>
    </cfRule>
    <cfRule type="cellIs" dxfId="2419" priority="2423" operator="equal">
      <formula>"R"</formula>
    </cfRule>
    <cfRule type="containsText" dxfId="2418" priority="2424" operator="containsText" text="DI">
      <formula>NOT(ISERROR(SEARCH("DI",DN13)))</formula>
    </cfRule>
    <cfRule type="cellIs" dxfId="2417" priority="2425" operator="equal">
      <formula>"RH"</formula>
    </cfRule>
  </conditionalFormatting>
  <conditionalFormatting sqref="DN13:DN14">
    <cfRule type="cellIs" dxfId="2416" priority="2374" operator="equal">
      <formula>"R"</formula>
    </cfRule>
  </conditionalFormatting>
  <conditionalFormatting sqref="DN14">
    <cfRule type="cellIs" dxfId="2415" priority="2367" operator="equal">
      <formula>"RH"</formula>
    </cfRule>
    <cfRule type="cellIs" dxfId="2414" priority="2368" operator="equal">
      <formula>"R"</formula>
    </cfRule>
    <cfRule type="containsText" dxfId="2413" priority="2369" operator="containsText" text="DI">
      <formula>NOT(ISERROR(SEARCH("DI",DN14)))</formula>
    </cfRule>
    <cfRule type="cellIs" dxfId="2412" priority="2370" operator="equal">
      <formula>"RH"</formula>
    </cfRule>
    <cfRule type="cellIs" dxfId="2411" priority="2371" operator="equal">
      <formula>"R"</formula>
    </cfRule>
    <cfRule type="containsText" dxfId="2410" priority="2372" operator="containsText" text="DI">
      <formula>NOT(ISERROR(SEARCH("DI",DN14)))</formula>
    </cfRule>
    <cfRule type="cellIs" dxfId="2409" priority="2373" operator="equal">
      <formula>"RH"</formula>
    </cfRule>
  </conditionalFormatting>
  <conditionalFormatting sqref="DN15 DQ15:DR15 DU15:DV15 DY15:DZ15">
    <cfRule type="cellIs" dxfId="2408" priority="4471" operator="equal">
      <formula>"R"</formula>
    </cfRule>
  </conditionalFormatting>
  <conditionalFormatting sqref="DN16">
    <cfRule type="cellIs" dxfId="2407" priority="2328" operator="equal">
      <formula>"RH"</formula>
    </cfRule>
    <cfRule type="containsText" dxfId="2406" priority="2330" operator="containsText" text="DI">
      <formula>NOT(ISERROR(SEARCH("DI",DN16)))</formula>
    </cfRule>
  </conditionalFormatting>
  <conditionalFormatting sqref="DN16:DN17">
    <cfRule type="cellIs" dxfId="2405" priority="2269" operator="equal">
      <formula>"R"</formula>
    </cfRule>
  </conditionalFormatting>
  <conditionalFormatting sqref="DN17">
    <cfRule type="containsText" dxfId="2404" priority="2267" operator="containsText" text="DI">
      <formula>NOT(ISERROR(SEARCH("DI",DN17)))</formula>
    </cfRule>
    <cfRule type="cellIs" dxfId="2403" priority="2268" operator="equal">
      <formula>"RH"</formula>
    </cfRule>
  </conditionalFormatting>
  <conditionalFormatting sqref="DN18">
    <cfRule type="cellIs" dxfId="2402" priority="2249" operator="equal">
      <formula>"RH"</formula>
    </cfRule>
  </conditionalFormatting>
  <conditionalFormatting sqref="DN18:DN19">
    <cfRule type="cellIs" dxfId="2401" priority="2248" operator="equal">
      <formula>"R"</formula>
    </cfRule>
  </conditionalFormatting>
  <conditionalFormatting sqref="DN19">
    <cfRule type="containsText" dxfId="2400" priority="2246" operator="containsText" text="DI">
      <formula>NOT(ISERROR(SEARCH("DI",DN19)))</formula>
    </cfRule>
    <cfRule type="cellIs" dxfId="2399" priority="2247" operator="equal">
      <formula>"RH"</formula>
    </cfRule>
  </conditionalFormatting>
  <conditionalFormatting sqref="DN20">
    <cfRule type="containsText" dxfId="2398" priority="2225" operator="containsText" text="DI">
      <formula>NOT(ISERROR(SEARCH("DI",DN20)))</formula>
    </cfRule>
    <cfRule type="cellIs" dxfId="2397" priority="2226" operator="equal">
      <formula>"RH"</formula>
    </cfRule>
    <cfRule type="cellIs" dxfId="2396" priority="2227" operator="equal">
      <formula>"R"</formula>
    </cfRule>
  </conditionalFormatting>
  <conditionalFormatting sqref="DN26">
    <cfRule type="cellIs" dxfId="2395" priority="2077" operator="equal">
      <formula>"RH"</formula>
    </cfRule>
    <cfRule type="cellIs" dxfId="2394" priority="2078" operator="equal">
      <formula>"R"</formula>
    </cfRule>
    <cfRule type="containsText" dxfId="2393" priority="2079" operator="containsText" text="DI">
      <formula>NOT(ISERROR(SEARCH("DI",DN26)))</formula>
    </cfRule>
    <cfRule type="cellIs" dxfId="2392" priority="2080" operator="equal">
      <formula>"RH"</formula>
    </cfRule>
    <cfRule type="cellIs" dxfId="2391" priority="2081" operator="equal">
      <formula>"R"</formula>
    </cfRule>
    <cfRule type="containsText" dxfId="2390" priority="2082" operator="containsText" text="DI">
      <formula>NOT(ISERROR(SEARCH("DI",DN26)))</formula>
    </cfRule>
    <cfRule type="cellIs" dxfId="2389" priority="2083" operator="equal">
      <formula>"RH"</formula>
    </cfRule>
    <cfRule type="cellIs" dxfId="2388" priority="2084" operator="equal">
      <formula>"R"</formula>
    </cfRule>
  </conditionalFormatting>
  <conditionalFormatting sqref="DN27">
    <cfRule type="containsText" dxfId="2387" priority="2133" operator="containsText" text="DI">
      <formula>NOT(ISERROR(SEARCH("DI",DN27)))</formula>
    </cfRule>
    <cfRule type="cellIs" dxfId="2386" priority="2134" operator="equal">
      <formula>"RH"</formula>
    </cfRule>
    <cfRule type="cellIs" dxfId="2385" priority="2135" operator="equal">
      <formula>"R"</formula>
    </cfRule>
  </conditionalFormatting>
  <conditionalFormatting sqref="DN28">
    <cfRule type="cellIs" dxfId="2384" priority="2057" operator="equal">
      <formula>"RH"</formula>
    </cfRule>
  </conditionalFormatting>
  <conditionalFormatting sqref="DN28:DN29">
    <cfRule type="cellIs" dxfId="2383" priority="2008" operator="equal">
      <formula>"R"</formula>
    </cfRule>
  </conditionalFormatting>
  <conditionalFormatting sqref="DN29">
    <cfRule type="cellIs" dxfId="2382" priority="2001" operator="equal">
      <formula>"RH"</formula>
    </cfRule>
    <cfRule type="containsText" dxfId="2381" priority="2003" operator="containsText" text="DI">
      <formula>NOT(ISERROR(SEARCH("DI",DN29)))</formula>
    </cfRule>
    <cfRule type="cellIs" dxfId="2380" priority="2004" operator="equal">
      <formula>"RH"</formula>
    </cfRule>
    <cfRule type="cellIs" dxfId="2379" priority="2005" operator="equal">
      <formula>"R"</formula>
    </cfRule>
    <cfRule type="containsText" dxfId="2378" priority="2006" operator="containsText" text="DI">
      <formula>NOT(ISERROR(SEARCH("DI",DN29)))</formula>
    </cfRule>
    <cfRule type="cellIs" dxfId="2377" priority="2007" operator="equal">
      <formula>"RH"</formula>
    </cfRule>
  </conditionalFormatting>
  <conditionalFormatting sqref="DN29:DN31">
    <cfRule type="cellIs" dxfId="2376" priority="1970" operator="equal">
      <formula>"R"</formula>
    </cfRule>
  </conditionalFormatting>
  <conditionalFormatting sqref="DN30">
    <cfRule type="cellIs" dxfId="2375" priority="1984" operator="equal">
      <formula>"RH"</formula>
    </cfRule>
  </conditionalFormatting>
  <conditionalFormatting sqref="DN31">
    <cfRule type="cellIs" dxfId="2374" priority="1963" operator="equal">
      <formula>"RH"</formula>
    </cfRule>
    <cfRule type="containsText" dxfId="2373" priority="1965" operator="containsText" text="DI">
      <formula>NOT(ISERROR(SEARCH("DI",DN31)))</formula>
    </cfRule>
    <cfRule type="cellIs" dxfId="2372" priority="1966" operator="equal">
      <formula>"RH"</formula>
    </cfRule>
    <cfRule type="cellIs" dxfId="2371" priority="1967" operator="equal">
      <formula>"R"</formula>
    </cfRule>
    <cfRule type="containsText" dxfId="2370" priority="1968" operator="containsText" text="DI">
      <formula>NOT(ISERROR(SEARCH("DI",DN31)))</formula>
    </cfRule>
    <cfRule type="cellIs" dxfId="2369" priority="1969" operator="equal">
      <formula>"RH"</formula>
    </cfRule>
  </conditionalFormatting>
  <conditionalFormatting sqref="DN31:DN32">
    <cfRule type="cellIs" dxfId="2368" priority="1777" operator="equal">
      <formula>"R"</formula>
    </cfRule>
  </conditionalFormatting>
  <conditionalFormatting sqref="DN32">
    <cfRule type="cellIs" dxfId="2367" priority="1776" operator="equal">
      <formula>"RH"</formula>
    </cfRule>
    <cfRule type="containsText" dxfId="2366" priority="1778" operator="containsText" text="DI">
      <formula>NOT(ISERROR(SEARCH("DI",DN32)))</formula>
    </cfRule>
  </conditionalFormatting>
  <conditionalFormatting sqref="DN33">
    <cfRule type="containsText" dxfId="2365" priority="1834" operator="containsText" text="DI">
      <formula>NOT(ISERROR(SEARCH("DI",DN33)))</formula>
    </cfRule>
    <cfRule type="cellIs" dxfId="2364" priority="1835" operator="equal">
      <formula>"RH"</formula>
    </cfRule>
    <cfRule type="cellIs" dxfId="2363" priority="1836" operator="equal">
      <formula>"R"</formula>
    </cfRule>
  </conditionalFormatting>
  <conditionalFormatting sqref="DN34">
    <cfRule type="containsText" dxfId="2362" priority="1866" operator="containsText" text="DI">
      <formula>NOT(ISERROR(SEARCH("DI",DN34)))</formula>
    </cfRule>
    <cfRule type="cellIs" dxfId="2361" priority="1867" operator="equal">
      <formula>"RH"</formula>
    </cfRule>
  </conditionalFormatting>
  <conditionalFormatting sqref="DN34:DN35">
    <cfRule type="cellIs" dxfId="2360" priority="1868" operator="equal">
      <formula>"R"</formula>
    </cfRule>
  </conditionalFormatting>
  <conditionalFormatting sqref="DN35">
    <cfRule type="cellIs" dxfId="2359" priority="1883" operator="equal">
      <formula>"RH"</formula>
    </cfRule>
    <cfRule type="containsText" dxfId="2358" priority="1885" operator="containsText" text="DI">
      <formula>NOT(ISERROR(SEARCH("DI",DN35)))</formula>
    </cfRule>
  </conditionalFormatting>
  <conditionalFormatting sqref="DN36">
    <cfRule type="containsText" dxfId="2357" priority="1823" operator="containsText" text="DI">
      <formula>NOT(ISERROR(SEARCH("DI",DN36)))</formula>
    </cfRule>
    <cfRule type="cellIs" dxfId="2356" priority="1824" operator="equal">
      <formula>"RH"</formula>
    </cfRule>
    <cfRule type="cellIs" dxfId="2355" priority="1825" operator="equal">
      <formula>"R"</formula>
    </cfRule>
  </conditionalFormatting>
  <conditionalFormatting sqref="DN38">
    <cfRule type="cellIs" dxfId="2354" priority="1795" operator="equal">
      <formula>"RH"</formula>
    </cfRule>
    <cfRule type="containsText" dxfId="2353" priority="1797" operator="containsText" text="DI">
      <formula>NOT(ISERROR(SEARCH("DI",DN38)))</formula>
    </cfRule>
  </conditionalFormatting>
  <conditionalFormatting sqref="DN45">
    <cfRule type="cellIs" dxfId="2352" priority="1735" operator="equal">
      <formula>"RH"</formula>
    </cfRule>
    <cfRule type="containsText" dxfId="2351" priority="1737" operator="containsText" text="DI">
      <formula>NOT(ISERROR(SEARCH("DI",DN45)))</formula>
    </cfRule>
    <cfRule type="cellIs" dxfId="2350" priority="1738" operator="equal">
      <formula>"RH"</formula>
    </cfRule>
    <cfRule type="cellIs" dxfId="2349" priority="1739" operator="equal">
      <formula>"R"</formula>
    </cfRule>
    <cfRule type="containsText" dxfId="2348" priority="1740" operator="containsText" text="DI">
      <formula>NOT(ISERROR(SEARCH("DI",DN45)))</formula>
    </cfRule>
    <cfRule type="cellIs" dxfId="2347" priority="1741" operator="equal">
      <formula>"RH"</formula>
    </cfRule>
    <cfRule type="cellIs" dxfId="2346" priority="1742" operator="equal">
      <formula>"R"</formula>
    </cfRule>
  </conditionalFormatting>
  <conditionalFormatting sqref="DN45:DN48">
    <cfRule type="cellIs" dxfId="2345" priority="1630" operator="equal">
      <formula>"R"</formula>
    </cfRule>
  </conditionalFormatting>
  <conditionalFormatting sqref="DN46">
    <cfRule type="cellIs" dxfId="2344" priority="1706" operator="equal">
      <formula>"RH"</formula>
    </cfRule>
    <cfRule type="containsText" dxfId="2343" priority="1708" operator="containsText" text="DI">
      <formula>NOT(ISERROR(SEARCH("DI",DN46)))</formula>
    </cfRule>
  </conditionalFormatting>
  <conditionalFormatting sqref="DN47">
    <cfRule type="cellIs" dxfId="2342" priority="1671" operator="equal">
      <formula>"RH"</formula>
    </cfRule>
    <cfRule type="containsText" dxfId="2341" priority="1673" operator="containsText" text="DI">
      <formula>NOT(ISERROR(SEARCH("DI",DN47)))</formula>
    </cfRule>
  </conditionalFormatting>
  <conditionalFormatting sqref="DN48">
    <cfRule type="containsText" dxfId="2340" priority="1628" operator="containsText" text="DI">
      <formula>NOT(ISERROR(SEARCH("DI",DN48)))</formula>
    </cfRule>
    <cfRule type="cellIs" dxfId="2339" priority="1629" operator="equal">
      <formula>"RH"</formula>
    </cfRule>
  </conditionalFormatting>
  <conditionalFormatting sqref="DN49">
    <cfRule type="cellIs" dxfId="2338" priority="1498" operator="equal">
      <formula>"RH"</formula>
    </cfRule>
    <cfRule type="cellIs" dxfId="2337" priority="1499" operator="equal">
      <formula>"R"</formula>
    </cfRule>
  </conditionalFormatting>
  <conditionalFormatting sqref="DN50">
    <cfRule type="cellIs" dxfId="2336" priority="1602" operator="equal">
      <formula>"RH"</formula>
    </cfRule>
    <cfRule type="containsText" dxfId="2335" priority="1604" operator="containsText" text="DI">
      <formula>NOT(ISERROR(SEARCH("DI",DN50)))</formula>
    </cfRule>
    <cfRule type="cellIs" dxfId="2334" priority="1605" operator="equal">
      <formula>"RH"</formula>
    </cfRule>
    <cfRule type="cellIs" dxfId="2333" priority="1606" operator="equal">
      <formula>"R"</formula>
    </cfRule>
    <cfRule type="containsText" dxfId="2332" priority="1607" operator="containsText" text="DI">
      <formula>NOT(ISERROR(SEARCH("DI",DN50)))</formula>
    </cfRule>
    <cfRule type="cellIs" dxfId="2331" priority="1608" operator="equal">
      <formula>"RH"</formula>
    </cfRule>
    <cfRule type="cellIs" dxfId="2330" priority="1609" operator="equal">
      <formula>"R"</formula>
    </cfRule>
  </conditionalFormatting>
  <conditionalFormatting sqref="DN50:DN51">
    <cfRule type="cellIs" dxfId="2329" priority="1509" operator="equal">
      <formula>"R"</formula>
    </cfRule>
  </conditionalFormatting>
  <conditionalFormatting sqref="DN51">
    <cfRule type="containsText" dxfId="2328" priority="1507" operator="containsText" text="DI">
      <formula>NOT(ISERROR(SEARCH("DI",DN51)))</formula>
    </cfRule>
    <cfRule type="cellIs" dxfId="2327" priority="1508" operator="equal">
      <formula>"RH"</formula>
    </cfRule>
  </conditionalFormatting>
  <conditionalFormatting sqref="DN52">
    <cfRule type="containsText" dxfId="2326" priority="1532" operator="containsText" text="DI">
      <formula>NOT(ISERROR(SEARCH("DI",DN52)))</formula>
    </cfRule>
    <cfRule type="cellIs" dxfId="2325" priority="1533" operator="equal">
      <formula>"RH"</formula>
    </cfRule>
  </conditionalFormatting>
  <conditionalFormatting sqref="DN52:DN53">
    <cfRule type="cellIs" dxfId="2324" priority="1534" operator="equal">
      <formula>"R"</formula>
    </cfRule>
  </conditionalFormatting>
  <conditionalFormatting sqref="DN53">
    <cfRule type="cellIs" dxfId="2323" priority="1566" operator="equal">
      <formula>"RH"</formula>
    </cfRule>
    <cfRule type="containsText" dxfId="2322" priority="1568" operator="containsText" text="DI">
      <formula>NOT(ISERROR(SEARCH("DI",DN53)))</formula>
    </cfRule>
  </conditionalFormatting>
  <conditionalFormatting sqref="DN54">
    <cfRule type="cellIs" dxfId="2321" priority="1462" operator="equal">
      <formula>"RH"</formula>
    </cfRule>
  </conditionalFormatting>
  <conditionalFormatting sqref="DN56">
    <cfRule type="cellIs" dxfId="2320" priority="1324" operator="equal">
      <formula>"RH"</formula>
    </cfRule>
    <cfRule type="cellIs" dxfId="2319" priority="1325" operator="equal">
      <formula>"R"</formula>
    </cfRule>
    <cfRule type="containsText" dxfId="2318" priority="1326" operator="containsText" text="DI">
      <formula>NOT(ISERROR(SEARCH("DI",DN56)))</formula>
    </cfRule>
    <cfRule type="cellIs" dxfId="2317" priority="1327" operator="equal">
      <formula>"RH"</formula>
    </cfRule>
    <cfRule type="cellIs" dxfId="2316" priority="1328" operator="equal">
      <formula>"R"</formula>
    </cfRule>
    <cfRule type="containsText" dxfId="2315" priority="1329" operator="containsText" text="DI">
      <formula>NOT(ISERROR(SEARCH("DI",DN56)))</formula>
    </cfRule>
    <cfRule type="cellIs" dxfId="2314" priority="1330" operator="equal">
      <formula>"RH"</formula>
    </cfRule>
    <cfRule type="cellIs" dxfId="2313" priority="1331" operator="equal">
      <formula>"R"</formula>
    </cfRule>
  </conditionalFormatting>
  <conditionalFormatting sqref="DO7:DP7">
    <cfRule type="containsText" dxfId="2312" priority="2200" operator="containsText" text="DI">
      <formula>NOT(ISERROR(SEARCH("DI",DO7)))</formula>
    </cfRule>
    <cfRule type="cellIs" dxfId="2311" priority="2201" operator="equal">
      <formula>"RH"</formula>
    </cfRule>
    <cfRule type="cellIs" dxfId="2310" priority="2202" operator="equal">
      <formula>"R"</formula>
    </cfRule>
  </conditionalFormatting>
  <conditionalFormatting sqref="DO8:DP8">
    <cfRule type="containsText" dxfId="2309" priority="2574" operator="containsText" text="DI">
      <formula>NOT(ISERROR(SEARCH("DI",DO8)))</formula>
    </cfRule>
  </conditionalFormatting>
  <conditionalFormatting sqref="DO10:DP10">
    <cfRule type="containsText" dxfId="2308" priority="2546" operator="containsText" text="DI">
      <formula>NOT(ISERROR(SEARCH("DI",DO10)))</formula>
    </cfRule>
  </conditionalFormatting>
  <conditionalFormatting sqref="DO11:DP11">
    <cfRule type="containsText" dxfId="2307" priority="2505" operator="containsText" text="DI">
      <formula>NOT(ISERROR(SEARCH("DI",DO11)))</formula>
    </cfRule>
  </conditionalFormatting>
  <conditionalFormatting sqref="DO12:DP12">
    <cfRule type="containsText" dxfId="2306" priority="2483" operator="containsText" text="DI">
      <formula>NOT(ISERROR(SEARCH("DI",DO12)))</formula>
    </cfRule>
  </conditionalFormatting>
  <conditionalFormatting sqref="DO13:DP13">
    <cfRule type="containsText" dxfId="2305" priority="2440" operator="containsText" text="DI">
      <formula>NOT(ISERROR(SEARCH("DI",DO13)))</formula>
    </cfRule>
  </conditionalFormatting>
  <conditionalFormatting sqref="DO14:DP14">
    <cfRule type="containsText" dxfId="2304" priority="2380" operator="containsText" text="DI">
      <formula>NOT(ISERROR(SEARCH("DI",DO14)))</formula>
    </cfRule>
  </conditionalFormatting>
  <conditionalFormatting sqref="DO16:DP16">
    <cfRule type="containsText" dxfId="2303" priority="2334" operator="containsText" text="DI">
      <formula>NOT(ISERROR(SEARCH("DI",DO16)))</formula>
    </cfRule>
  </conditionalFormatting>
  <conditionalFormatting sqref="DO17:DP17">
    <cfRule type="containsText" dxfId="2302" priority="2275" operator="containsText" text="DI">
      <formula>NOT(ISERROR(SEARCH("DI",DO17)))</formula>
    </cfRule>
  </conditionalFormatting>
  <conditionalFormatting sqref="DO18:DP19">
    <cfRule type="containsText" dxfId="2301" priority="2256" operator="containsText" text="DI">
      <formula>NOT(ISERROR(SEARCH("DI",DO18)))</formula>
    </cfRule>
  </conditionalFormatting>
  <conditionalFormatting sqref="DO27:DP27 DS27:DT27 DW27:DX27 EA27:EB27 EE27:EF27 EI27:EJ27">
    <cfRule type="cellIs" dxfId="2300" priority="2138" operator="equal">
      <formula>"R"</formula>
    </cfRule>
  </conditionalFormatting>
  <conditionalFormatting sqref="DO28:DP28 DS28:DT28 DW28:DX28 EA28:EB28">
    <cfRule type="cellIs" dxfId="2299" priority="2061" operator="equal">
      <formula>"R"</formula>
    </cfRule>
  </conditionalFormatting>
  <conditionalFormatting sqref="DO29:DP29 DS29:DT29 DW29:DX29 EA29:EB29 EE29:EF29 EI29:EL29">
    <cfRule type="cellIs" dxfId="2298" priority="2037" operator="equal">
      <formula>"R"</formula>
    </cfRule>
  </conditionalFormatting>
  <conditionalFormatting sqref="DO30:DP30 DS30:DT30 DW30:DX30 EA30:EB30 EE30:EF30 EI30:EL30">
    <cfRule type="cellIs" dxfId="2297" priority="1988" operator="equal">
      <formula>"R"</formula>
    </cfRule>
  </conditionalFormatting>
  <conditionalFormatting sqref="DO31:DP31 DS31:DT31 DW31:DX31 EA31:EB31 EE31:EF31 EI31:EJ31">
    <cfRule type="cellIs" dxfId="2296" priority="1973" operator="equal">
      <formula>"R"</formula>
    </cfRule>
  </conditionalFormatting>
  <conditionalFormatting sqref="DO33:DP34 DS33:DT34 DW33:DX34 EA33:EB34 EE33:EF34 EI33:EJ34">
    <cfRule type="cellIs" dxfId="2295" priority="1877" operator="equal">
      <formula>"R"</formula>
    </cfRule>
  </conditionalFormatting>
  <conditionalFormatting sqref="DO35:DP35 DS35:DT35 DW35:DX35 EA35:EB35 EE35:EF35 EH35:EJ35">
    <cfRule type="cellIs" dxfId="2294" priority="1888" operator="equal">
      <formula>"R"</formula>
    </cfRule>
  </conditionalFormatting>
  <conditionalFormatting sqref="DO36:DP36 DS36:DT36 DW36:DX36 EA36:EB36 EE36:EF36 EI36:EJ37">
    <cfRule type="cellIs" dxfId="2293" priority="1828" operator="equal">
      <formula>"R"</formula>
    </cfRule>
  </conditionalFormatting>
  <conditionalFormatting sqref="DO38:DP38 DS38:DT38 DW38:DX38 EA38:EB38 EE38:EF38 EH38:EJ38">
    <cfRule type="cellIs" dxfId="2292" priority="1800" operator="equal">
      <formula>"R"</formula>
    </cfRule>
  </conditionalFormatting>
  <conditionalFormatting sqref="DO45:DP45 DS45:DT45 DW45:DX45">
    <cfRule type="containsText" dxfId="2291" priority="1743" operator="containsText" text="DI">
      <formula>NOT(ISERROR(SEARCH("DI",DO45)))</formula>
    </cfRule>
    <cfRule type="cellIs" dxfId="2290" priority="1744" operator="equal">
      <formula>"RH"</formula>
    </cfRule>
    <cfRule type="cellIs" dxfId="2289" priority="1745" operator="equal">
      <formula>"R"</formula>
    </cfRule>
  </conditionalFormatting>
  <conditionalFormatting sqref="DO46:DP46">
    <cfRule type="containsText" dxfId="2288" priority="1712" operator="containsText" text="DI">
      <formula>NOT(ISERROR(SEARCH("DI",DO46)))</formula>
    </cfRule>
  </conditionalFormatting>
  <conditionalFormatting sqref="DO47:DP47 DS47:DT47 DW47:DX47 EA47:EB47 EE47:EF47 EI47:EJ47">
    <cfRule type="cellIs" dxfId="2287" priority="1676" operator="equal">
      <formula>"R"</formula>
    </cfRule>
  </conditionalFormatting>
  <conditionalFormatting sqref="DO48:DP48 DS48:DT48 DW48:DX48 EA48:EB48 EE48:EF48 EI48:EJ48">
    <cfRule type="cellIs" dxfId="2286" priority="1633" operator="equal">
      <formula>"R"</formula>
    </cfRule>
  </conditionalFormatting>
  <conditionalFormatting sqref="DO49:DP49 DS49:DT49 DW49:DX49 EA49:EB49 EE49:EF49">
    <cfRule type="cellIs" dxfId="2285" priority="1502" operator="equal">
      <formula>"R"</formula>
    </cfRule>
  </conditionalFormatting>
  <conditionalFormatting sqref="DO50:DP50 DS50:DT50 DW50:DX50 EA50:EB50 EE50:EF50 EI50:EJ50">
    <cfRule type="cellIs" dxfId="2284" priority="1612" operator="equal">
      <formula>"R"</formula>
    </cfRule>
  </conditionalFormatting>
  <conditionalFormatting sqref="DO51:DP51 DS51:DT51 DW51:DX51 DZ51:EB51 EE51:EF51">
    <cfRule type="cellIs" dxfId="2283" priority="1512" operator="equal">
      <formula>"R"</formula>
    </cfRule>
  </conditionalFormatting>
  <conditionalFormatting sqref="DO52:DP52 DS52:DT52 DW52:DX52 EA52:EB52 EE52:EF52">
    <cfRule type="cellIs" dxfId="2282" priority="1537" operator="equal">
      <formula>"R"</formula>
    </cfRule>
  </conditionalFormatting>
  <conditionalFormatting sqref="DO53:DP53 DS53:DT53 DW53:DX53 EA53:EB53 EE53:EF53 EI53:EJ53">
    <cfRule type="cellIs" dxfId="2281" priority="1571" operator="equal">
      <formula>"R"</formula>
    </cfRule>
  </conditionalFormatting>
  <conditionalFormatting sqref="DO54:DP54 DS54:DT54 DW54:DX54 EA54:EB54 EE54:EF54 EI54:EJ54">
    <cfRule type="cellIs" dxfId="2280" priority="1466" operator="equal">
      <formula>"R"</formula>
    </cfRule>
  </conditionalFormatting>
  <conditionalFormatting sqref="DO55:DP55">
    <cfRule type="containsText" dxfId="2279" priority="1348" operator="containsText" text="DI">
      <formula>NOT(ISERROR(SEARCH("DI",DO55)))</formula>
    </cfRule>
    <cfRule type="cellIs" dxfId="2278" priority="1349" operator="equal">
      <formula>"RH"</formula>
    </cfRule>
    <cfRule type="cellIs" dxfId="2277" priority="1350" operator="equal">
      <formula>"R"</formula>
    </cfRule>
  </conditionalFormatting>
  <conditionalFormatting sqref="DO8:DQ8">
    <cfRule type="cellIs" dxfId="2276" priority="2578" operator="equal">
      <formula>"RH"</formula>
    </cfRule>
    <cfRule type="cellIs" dxfId="2275" priority="2579" operator="equal">
      <formula>"R"</formula>
    </cfRule>
  </conditionalFormatting>
  <conditionalFormatting sqref="DO10:DQ10">
    <cfRule type="cellIs" dxfId="2274" priority="2547" operator="equal">
      <formula>"RH"</formula>
    </cfRule>
    <cfRule type="cellIs" dxfId="2273" priority="2548" operator="equal">
      <formula>"R"</formula>
    </cfRule>
  </conditionalFormatting>
  <conditionalFormatting sqref="DO11:DQ11">
    <cfRule type="cellIs" dxfId="2272" priority="2506" operator="equal">
      <formula>"RH"</formula>
    </cfRule>
    <cfRule type="cellIs" dxfId="2271" priority="2507" operator="equal">
      <formula>"R"</formula>
    </cfRule>
  </conditionalFormatting>
  <conditionalFormatting sqref="DO12:DQ12">
    <cfRule type="cellIs" dxfId="2270" priority="2484" operator="equal">
      <formula>"RH"</formula>
    </cfRule>
    <cfRule type="cellIs" dxfId="2269" priority="2485" operator="equal">
      <formula>"R"</formula>
    </cfRule>
  </conditionalFormatting>
  <conditionalFormatting sqref="DO13:DQ13">
    <cfRule type="cellIs" dxfId="2268" priority="2441" operator="equal">
      <formula>"RH"</formula>
    </cfRule>
    <cfRule type="cellIs" dxfId="2267" priority="2442" operator="equal">
      <formula>"R"</formula>
    </cfRule>
  </conditionalFormatting>
  <conditionalFormatting sqref="DO14:DQ14">
    <cfRule type="cellIs" dxfId="2266" priority="2381" operator="equal">
      <formula>"RH"</formula>
    </cfRule>
    <cfRule type="cellIs" dxfId="2265" priority="2382" operator="equal">
      <formula>"R"</formula>
    </cfRule>
  </conditionalFormatting>
  <conditionalFormatting sqref="DO16:DQ16">
    <cfRule type="cellIs" dxfId="2264" priority="2335" operator="equal">
      <formula>"RH"</formula>
    </cfRule>
    <cfRule type="cellIs" dxfId="2263" priority="2336" operator="equal">
      <formula>"R"</formula>
    </cfRule>
  </conditionalFormatting>
  <conditionalFormatting sqref="DO17:DQ17">
    <cfRule type="cellIs" dxfId="2262" priority="2276" operator="equal">
      <formula>"RH"</formula>
    </cfRule>
    <cfRule type="cellIs" dxfId="2261" priority="2277" operator="equal">
      <formula>"R"</formula>
    </cfRule>
  </conditionalFormatting>
  <conditionalFormatting sqref="DO18:DQ18 DO19:DP19 DQ19:DQ20">
    <cfRule type="cellIs" dxfId="2260" priority="2257" operator="equal">
      <formula>"RH"</formula>
    </cfRule>
    <cfRule type="cellIs" dxfId="2259" priority="2258" operator="equal">
      <formula>"R"</formula>
    </cfRule>
  </conditionalFormatting>
  <conditionalFormatting sqref="DO46:DQ46">
    <cfRule type="cellIs" dxfId="2258" priority="1713" operator="equal">
      <formula>"RH"</formula>
    </cfRule>
    <cfRule type="cellIs" dxfId="2257" priority="1714" operator="equal">
      <formula>"R"</formula>
    </cfRule>
  </conditionalFormatting>
  <conditionalFormatting sqref="DO56:DQ56 DS56:DU56 DW56:DY56 EA56:EC56 EE56:EJ56">
    <cfRule type="cellIs" dxfId="2256" priority="1353" operator="equal">
      <formula>"R"</formula>
    </cfRule>
  </conditionalFormatting>
  <conditionalFormatting sqref="DQ7">
    <cfRule type="cellIs" dxfId="2255" priority="2163" operator="equal">
      <formula>"RH"</formula>
    </cfRule>
  </conditionalFormatting>
  <conditionalFormatting sqref="DQ9">
    <cfRule type="cellIs" dxfId="2254" priority="4629" operator="equal">
      <formula>"RH"</formula>
    </cfRule>
  </conditionalFormatting>
  <conditionalFormatting sqref="DQ15">
    <cfRule type="cellIs" dxfId="2253" priority="4637" operator="equal">
      <formula>"RH"</formula>
    </cfRule>
  </conditionalFormatting>
  <conditionalFormatting sqref="DQ26">
    <cfRule type="cellIs" dxfId="2252" priority="2147" operator="equal">
      <formula>"RH"</formula>
    </cfRule>
  </conditionalFormatting>
  <conditionalFormatting sqref="DQ26:DQ31 DU26:DU31 DY30:DY31">
    <cfRule type="cellIs" dxfId="2251" priority="1930" operator="equal">
      <formula>"R"</formula>
    </cfRule>
  </conditionalFormatting>
  <conditionalFormatting sqref="DQ27 DU27 DY27 EC27 EG27">
    <cfRule type="cellIs" dxfId="2250" priority="2122" operator="equal">
      <formula>"RH"</formula>
    </cfRule>
  </conditionalFormatting>
  <conditionalFormatting sqref="DQ28 DU28 DY28 EC28">
    <cfRule type="cellIs" dxfId="2249" priority="2047" operator="equal">
      <formula>"RH"</formula>
    </cfRule>
  </conditionalFormatting>
  <conditionalFormatting sqref="DQ29 DU29 DY29 EC29 EG29">
    <cfRule type="cellIs" dxfId="2248" priority="2025" operator="equal">
      <formula>"RH"</formula>
    </cfRule>
  </conditionalFormatting>
  <conditionalFormatting sqref="DQ30 DU30 DY30 EC30 EG30">
    <cfRule type="cellIs" dxfId="2247" priority="1978" operator="equal">
      <formula>"RH"</formula>
    </cfRule>
  </conditionalFormatting>
  <conditionalFormatting sqref="DQ31 DU31 DY31 EC31 EG31 EK31">
    <cfRule type="cellIs" dxfId="2246" priority="1929" operator="equal">
      <formula>"RH"</formula>
    </cfRule>
  </conditionalFormatting>
  <conditionalFormatting sqref="DQ33:DQ34 DU33:DU34 DY33:DY34 EC33:EC34 EG33:EG34 EK33:EK34">
    <cfRule type="cellIs" dxfId="2245" priority="1869" operator="equal">
      <formula>"RH"</formula>
    </cfRule>
  </conditionalFormatting>
  <conditionalFormatting sqref="DQ35 DU35 DY35 EC35 EG35 EK35">
    <cfRule type="cellIs" dxfId="2244" priority="1878" operator="equal">
      <formula>"RH"</formula>
    </cfRule>
  </conditionalFormatting>
  <conditionalFormatting sqref="DQ36 DU36 DY36 EC36 EG36 EK36:EK37">
    <cfRule type="cellIs" dxfId="2243" priority="1816" operator="equal">
      <formula>"RH"</formula>
    </cfRule>
  </conditionalFormatting>
  <conditionalFormatting sqref="DQ38 DU38 DY38 EC38 EG38 EK38">
    <cfRule type="cellIs" dxfId="2242" priority="1790" operator="equal">
      <formula>"RH"</formula>
    </cfRule>
  </conditionalFormatting>
  <conditionalFormatting sqref="DQ45 DU45 DY45">
    <cfRule type="cellIs" dxfId="2241" priority="1733" operator="equal">
      <formula>"RH"</formula>
    </cfRule>
  </conditionalFormatting>
  <conditionalFormatting sqref="DQ55 DU55 DY55 EC55 EG55 EK55">
    <cfRule type="cellIs" dxfId="2240" priority="1346" operator="equal">
      <formula>"RH"</formula>
    </cfRule>
  </conditionalFormatting>
  <conditionalFormatting sqref="DQ56">
    <cfRule type="cellIs" dxfId="2239" priority="1368" operator="equal">
      <formula>"RH"</formula>
    </cfRule>
  </conditionalFormatting>
  <conditionalFormatting sqref="DQ7:DR7">
    <cfRule type="cellIs" dxfId="2238" priority="2164" operator="equal">
      <formula>"R"</formula>
    </cfRule>
  </conditionalFormatting>
  <conditionalFormatting sqref="DQ35:DR36">
    <cfRule type="cellIs" dxfId="2237" priority="1815" operator="equal">
      <formula>"R"</formula>
    </cfRule>
  </conditionalFormatting>
  <conditionalFormatting sqref="DQ45:DR45">
    <cfRule type="cellIs" dxfId="2236" priority="1729" operator="equal">
      <formula>"R"</formula>
    </cfRule>
  </conditionalFormatting>
  <conditionalFormatting sqref="DQ52:DR55 DN54:DN55 DV55:DV56 DZ55:DZ56">
    <cfRule type="cellIs" dxfId="2235" priority="1342" operator="equal">
      <formula>"R"</formula>
    </cfRule>
  </conditionalFormatting>
  <conditionalFormatting sqref="DR7">
    <cfRule type="cellIs" dxfId="2234" priority="2180" operator="equal">
      <formula>"RH"</formula>
    </cfRule>
    <cfRule type="containsText" dxfId="2233" priority="2182" operator="containsText" text="DI">
      <formula>NOT(ISERROR(SEARCH("DI",DR7)))</formula>
    </cfRule>
  </conditionalFormatting>
  <conditionalFormatting sqref="DR8">
    <cfRule type="containsText" dxfId="2232" priority="2564" operator="containsText" text="DI">
      <formula>NOT(ISERROR(SEARCH("DI",DR8)))</formula>
    </cfRule>
    <cfRule type="cellIs" dxfId="2231" priority="2565" operator="equal">
      <formula>"RH"</formula>
    </cfRule>
    <cfRule type="cellIs" dxfId="2230" priority="2566" operator="equal">
      <formula>"R"</formula>
    </cfRule>
  </conditionalFormatting>
  <conditionalFormatting sqref="DR10">
    <cfRule type="containsText" dxfId="2229" priority="2535" operator="containsText" text="DI">
      <formula>NOT(ISERROR(SEARCH("DI",DR10)))</formula>
    </cfRule>
    <cfRule type="cellIs" dxfId="2228" priority="2536" operator="equal">
      <formula>"RH"</formula>
    </cfRule>
    <cfRule type="cellIs" dxfId="2227" priority="2537" operator="equal">
      <formula>"R"</formula>
    </cfRule>
  </conditionalFormatting>
  <conditionalFormatting sqref="DR11">
    <cfRule type="cellIs" dxfId="2226" priority="2491" operator="equal">
      <formula>"RH"</formula>
    </cfRule>
    <cfRule type="containsText" dxfId="2225" priority="2493" operator="containsText" text="DI">
      <formula>NOT(ISERROR(SEARCH("DI",DR11)))</formula>
    </cfRule>
  </conditionalFormatting>
  <conditionalFormatting sqref="DR11:DR12">
    <cfRule type="cellIs" dxfId="2224" priority="2474" operator="equal">
      <formula>"R"</formula>
    </cfRule>
  </conditionalFormatting>
  <conditionalFormatting sqref="DR12">
    <cfRule type="cellIs" dxfId="2223" priority="2467" operator="equal">
      <formula>"RH"</formula>
    </cfRule>
    <cfRule type="containsText" dxfId="2222" priority="2469" operator="containsText" text="DI">
      <formula>NOT(ISERROR(SEARCH("DI",DR12)))</formula>
    </cfRule>
    <cfRule type="cellIs" dxfId="2221" priority="2470" operator="equal">
      <formula>"RH"</formula>
    </cfRule>
    <cfRule type="cellIs" dxfId="2220" priority="2471" operator="equal">
      <formula>"R"</formula>
    </cfRule>
    <cfRule type="containsText" dxfId="2219" priority="2472" operator="containsText" text="DI">
      <formula>NOT(ISERROR(SEARCH("DI",DR12)))</formula>
    </cfRule>
    <cfRule type="cellIs" dxfId="2218" priority="2473" operator="equal">
      <formula>"RH"</formula>
    </cfRule>
  </conditionalFormatting>
  <conditionalFormatting sqref="DR12:DR13">
    <cfRule type="cellIs" dxfId="2217" priority="2434" operator="equal">
      <formula>"R"</formula>
    </cfRule>
  </conditionalFormatting>
  <conditionalFormatting sqref="DR13">
    <cfRule type="cellIs" dxfId="2216" priority="2427" operator="equal">
      <formula>"RH"</formula>
    </cfRule>
    <cfRule type="containsText" dxfId="2215" priority="2429" operator="containsText" text="DI">
      <formula>NOT(ISERROR(SEARCH("DI",DR13)))</formula>
    </cfRule>
    <cfRule type="cellIs" dxfId="2214" priority="2430" operator="equal">
      <formula>"RH"</formula>
    </cfRule>
    <cfRule type="cellIs" dxfId="2213" priority="2431" operator="equal">
      <formula>"R"</formula>
    </cfRule>
    <cfRule type="containsText" dxfId="2212" priority="2432" operator="containsText" text="DI">
      <formula>NOT(ISERROR(SEARCH("DI",DR13)))</formula>
    </cfRule>
    <cfRule type="cellIs" dxfId="2211" priority="2433" operator="equal">
      <formula>"RH"</formula>
    </cfRule>
  </conditionalFormatting>
  <conditionalFormatting sqref="DR13:DR14">
    <cfRule type="cellIs" dxfId="2210" priority="2365" operator="equal">
      <formula>"R"</formula>
    </cfRule>
  </conditionalFormatting>
  <conditionalFormatting sqref="DR14">
    <cfRule type="cellIs" dxfId="2209" priority="2364" operator="equal">
      <formula>"RH"</formula>
    </cfRule>
    <cfRule type="containsText" dxfId="2208" priority="2366" operator="containsText" text="DI">
      <formula>NOT(ISERROR(SEARCH("DI",DR14)))</formula>
    </cfRule>
  </conditionalFormatting>
  <conditionalFormatting sqref="DR16">
    <cfRule type="cellIs" dxfId="2207" priority="2320" operator="equal">
      <formula>"RH"</formula>
    </cfRule>
    <cfRule type="containsText" dxfId="2206" priority="2322" operator="containsText" text="DI">
      <formula>NOT(ISERROR(SEARCH("DI",DR16)))</formula>
    </cfRule>
    <cfRule type="cellIs" dxfId="2205" priority="2323" operator="equal">
      <formula>"RH"</formula>
    </cfRule>
    <cfRule type="cellIs" dxfId="2204" priority="2324" operator="equal">
      <formula>"R"</formula>
    </cfRule>
    <cfRule type="containsText" dxfId="2203" priority="2325" operator="containsText" text="DI">
      <formula>NOT(ISERROR(SEARCH("DI",DR16)))</formula>
    </cfRule>
    <cfRule type="cellIs" dxfId="2202" priority="2326" operator="equal">
      <formula>"RH"</formula>
    </cfRule>
    <cfRule type="cellIs" dxfId="2201" priority="2327" operator="equal">
      <formula>"R"</formula>
    </cfRule>
  </conditionalFormatting>
  <conditionalFormatting sqref="DR16:DR18">
    <cfRule type="cellIs" dxfId="2200" priority="2224" operator="equal">
      <formula>"R"</formula>
    </cfRule>
  </conditionalFormatting>
  <conditionalFormatting sqref="DR17">
    <cfRule type="cellIs" dxfId="2199" priority="2265" operator="equal">
      <formula>"RH"</formula>
    </cfRule>
  </conditionalFormatting>
  <conditionalFormatting sqref="DR18">
    <cfRule type="cellIs" dxfId="2198" priority="2223" operator="equal">
      <formula>"RH"</formula>
    </cfRule>
  </conditionalFormatting>
  <conditionalFormatting sqref="DR19">
    <cfRule type="containsText" dxfId="2197" priority="2243" operator="containsText" text="DI">
      <formula>NOT(ISERROR(SEARCH("DI",DR19)))</formula>
    </cfRule>
    <cfRule type="cellIs" dxfId="2196" priority="2244" operator="equal">
      <formula>"RH"</formula>
    </cfRule>
    <cfRule type="cellIs" dxfId="2195" priority="2245" operator="equal">
      <formula>"R"</formula>
    </cfRule>
  </conditionalFormatting>
  <conditionalFormatting sqref="DR20">
    <cfRule type="containsText" dxfId="2194" priority="2205" operator="containsText" text="DI">
      <formula>NOT(ISERROR(SEARCH("DI",DR20)))</formula>
    </cfRule>
    <cfRule type="cellIs" dxfId="2193" priority="2206" operator="equal">
      <formula>"RH"</formula>
    </cfRule>
    <cfRule type="cellIs" dxfId="2192" priority="2207" operator="equal">
      <formula>"R"</formula>
    </cfRule>
  </conditionalFormatting>
  <conditionalFormatting sqref="DR26">
    <cfRule type="cellIs" dxfId="2191" priority="2069" operator="equal">
      <formula>"RH"</formula>
    </cfRule>
    <cfRule type="cellIs" dxfId="2190" priority="2070" operator="equal">
      <formula>"R"</formula>
    </cfRule>
    <cfRule type="containsText" dxfId="2189" priority="2071" operator="containsText" text="DI">
      <formula>NOT(ISERROR(SEARCH("DI",DR26)))</formula>
    </cfRule>
    <cfRule type="cellIs" dxfId="2188" priority="2072" operator="equal">
      <formula>"RH"</formula>
    </cfRule>
    <cfRule type="cellIs" dxfId="2187" priority="2073" operator="equal">
      <formula>"R"</formula>
    </cfRule>
    <cfRule type="containsText" dxfId="2186" priority="2074" operator="containsText" text="DI">
      <formula>NOT(ISERROR(SEARCH("DI",DR26)))</formula>
    </cfRule>
    <cfRule type="cellIs" dxfId="2185" priority="2075" operator="equal">
      <formula>"RH"</formula>
    </cfRule>
    <cfRule type="cellIs" dxfId="2184" priority="2076" operator="equal">
      <formula>"R"</formula>
    </cfRule>
  </conditionalFormatting>
  <conditionalFormatting sqref="DR27">
    <cfRule type="containsText" dxfId="2183" priority="2130" operator="containsText" text="DI">
      <formula>NOT(ISERROR(SEARCH("DI",DR27)))</formula>
    </cfRule>
    <cfRule type="cellIs" dxfId="2182" priority="2131" operator="equal">
      <formula>"RH"</formula>
    </cfRule>
    <cfRule type="cellIs" dxfId="2181" priority="2132" operator="equal">
      <formula>"R"</formula>
    </cfRule>
  </conditionalFormatting>
  <conditionalFormatting sqref="DR28">
    <cfRule type="cellIs" dxfId="2180" priority="2055" operator="equal">
      <formula>"RH"</formula>
    </cfRule>
  </conditionalFormatting>
  <conditionalFormatting sqref="DR28:DR29">
    <cfRule type="cellIs" dxfId="2179" priority="1780" operator="equal">
      <formula>"R"</formula>
    </cfRule>
  </conditionalFormatting>
  <conditionalFormatting sqref="DR29">
    <cfRule type="cellIs" dxfId="2178" priority="1779" operator="equal">
      <formula>"RH"</formula>
    </cfRule>
    <cfRule type="containsText" dxfId="2177" priority="1781" operator="containsText" text="DI">
      <formula>NOT(ISERROR(SEARCH("DI",DR29)))</formula>
    </cfRule>
  </conditionalFormatting>
  <conditionalFormatting sqref="DR30">
    <cfRule type="cellIs" dxfId="2176" priority="1982" operator="equal">
      <formula>"RH"</formula>
    </cfRule>
  </conditionalFormatting>
  <conditionalFormatting sqref="DR30:DR31">
    <cfRule type="cellIs" dxfId="2175" priority="1962" operator="equal">
      <formula>"R"</formula>
    </cfRule>
  </conditionalFormatting>
  <conditionalFormatting sqref="DR31">
    <cfRule type="cellIs" dxfId="2174" priority="1955" operator="equal">
      <formula>"RH"</formula>
    </cfRule>
    <cfRule type="containsText" dxfId="2173" priority="1957" operator="containsText" text="DI">
      <formula>NOT(ISERROR(SEARCH("DI",DR31)))</formula>
    </cfRule>
    <cfRule type="cellIs" dxfId="2172" priority="1958" operator="equal">
      <formula>"RH"</formula>
    </cfRule>
    <cfRule type="cellIs" dxfId="2171" priority="1959" operator="equal">
      <formula>"R"</formula>
    </cfRule>
    <cfRule type="containsText" dxfId="2170" priority="1960" operator="containsText" text="DI">
      <formula>NOT(ISERROR(SEARCH("DI",DR31)))</formula>
    </cfRule>
    <cfRule type="cellIs" dxfId="2169" priority="1961" operator="equal">
      <formula>"RH"</formula>
    </cfRule>
  </conditionalFormatting>
  <conditionalFormatting sqref="DR31:DR33">
    <cfRule type="cellIs" dxfId="2168" priority="1789" operator="equal">
      <formula>"R"</formula>
    </cfRule>
  </conditionalFormatting>
  <conditionalFormatting sqref="DR32">
    <cfRule type="cellIs" dxfId="2167" priority="1782" operator="equal">
      <formula>"RH"</formula>
    </cfRule>
    <cfRule type="cellIs" dxfId="2166" priority="1783" operator="equal">
      <formula>"R"</formula>
    </cfRule>
    <cfRule type="containsText" dxfId="2165" priority="1784" operator="containsText" text="DI">
      <formula>NOT(ISERROR(SEARCH("DI",DR32)))</formula>
    </cfRule>
    <cfRule type="cellIs" dxfId="2164" priority="1785" operator="equal">
      <formula>"RH"</formula>
    </cfRule>
    <cfRule type="cellIs" dxfId="2163" priority="1786" operator="equal">
      <formula>"R"</formula>
    </cfRule>
    <cfRule type="containsText" dxfId="2162" priority="1787" operator="containsText" text="DI">
      <formula>NOT(ISERROR(SEARCH("DI",DR32)))</formula>
    </cfRule>
    <cfRule type="cellIs" dxfId="2161" priority="1788" operator="equal">
      <formula>"RH"</formula>
    </cfRule>
  </conditionalFormatting>
  <conditionalFormatting sqref="DR33">
    <cfRule type="cellIs" dxfId="2160" priority="1860" operator="equal">
      <formula>"RH"</formula>
    </cfRule>
    <cfRule type="containsText" dxfId="2159" priority="1862" operator="containsText" text="DI">
      <formula>NOT(ISERROR(SEARCH("DI",DR33)))</formula>
    </cfRule>
  </conditionalFormatting>
  <conditionalFormatting sqref="DR34">
    <cfRule type="containsText" dxfId="2158" priority="1863" operator="containsText" text="DI">
      <formula>NOT(ISERROR(SEARCH("DI",DR34)))</formula>
    </cfRule>
    <cfRule type="cellIs" dxfId="2157" priority="1864" operator="equal">
      <formula>"RH"</formula>
    </cfRule>
    <cfRule type="cellIs" dxfId="2156" priority="1865" operator="equal">
      <formula>"R"</formula>
    </cfRule>
  </conditionalFormatting>
  <conditionalFormatting sqref="DR36">
    <cfRule type="containsText" dxfId="2155" priority="1813" operator="containsText" text="DI">
      <formula>NOT(ISERROR(SEARCH("DI",DR36)))</formula>
    </cfRule>
    <cfRule type="cellIs" dxfId="2154" priority="1814" operator="equal">
      <formula>"RH"</formula>
    </cfRule>
  </conditionalFormatting>
  <conditionalFormatting sqref="DR45">
    <cfRule type="cellIs" dxfId="2153" priority="1728" operator="equal">
      <formula>"RH"</formula>
    </cfRule>
  </conditionalFormatting>
  <conditionalFormatting sqref="DR46">
    <cfRule type="cellIs" dxfId="2152" priority="1698" operator="equal">
      <formula>"RH"</formula>
    </cfRule>
    <cfRule type="containsText" dxfId="2151" priority="1700" operator="containsText" text="DI">
      <formula>NOT(ISERROR(SEARCH("DI",DR46)))</formula>
    </cfRule>
    <cfRule type="cellIs" dxfId="2150" priority="1701" operator="equal">
      <formula>"RH"</formula>
    </cfRule>
    <cfRule type="cellIs" dxfId="2149" priority="1702" operator="equal">
      <formula>"R"</formula>
    </cfRule>
    <cfRule type="containsText" dxfId="2148" priority="1703" operator="containsText" text="DI">
      <formula>NOT(ISERROR(SEARCH("DI",DR46)))</formula>
    </cfRule>
    <cfRule type="cellIs" dxfId="2147" priority="1704" operator="equal">
      <formula>"RH"</formula>
    </cfRule>
    <cfRule type="cellIs" dxfId="2146" priority="1705" operator="equal">
      <formula>"R"</formula>
    </cfRule>
  </conditionalFormatting>
  <conditionalFormatting sqref="DR46:DR47">
    <cfRule type="cellIs" dxfId="2145" priority="1670" operator="equal">
      <formula>"R"</formula>
    </cfRule>
  </conditionalFormatting>
  <conditionalFormatting sqref="DR47">
    <cfRule type="containsText" dxfId="2144" priority="1668" operator="containsText" text="DI">
      <formula>NOT(ISERROR(SEARCH("DI",DR47)))</formula>
    </cfRule>
    <cfRule type="cellIs" dxfId="2143" priority="1669" operator="equal">
      <formula>"RH"</formula>
    </cfRule>
  </conditionalFormatting>
  <conditionalFormatting sqref="DR48">
    <cfRule type="cellIs" dxfId="2142" priority="1625" operator="equal">
      <formula>"RH"</formula>
    </cfRule>
    <cfRule type="containsText" dxfId="2141" priority="1627" operator="containsText" text="DI">
      <formula>NOT(ISERROR(SEARCH("DI",DR48)))</formula>
    </cfRule>
  </conditionalFormatting>
  <conditionalFormatting sqref="DR48:DR49">
    <cfRule type="cellIs" dxfId="2140" priority="1497" operator="equal">
      <formula>"R"</formula>
    </cfRule>
  </conditionalFormatting>
  <conditionalFormatting sqref="DR49">
    <cfRule type="containsText" dxfId="2139" priority="1495" operator="containsText" text="DI">
      <formula>NOT(ISERROR(SEARCH("DI",DR49)))</formula>
    </cfRule>
    <cfRule type="cellIs" dxfId="2138" priority="1496" operator="equal">
      <formula>"RH"</formula>
    </cfRule>
  </conditionalFormatting>
  <conditionalFormatting sqref="DR50">
    <cfRule type="containsText" dxfId="2137" priority="1615" operator="containsText" text="DI">
      <formula>NOT(ISERROR(SEARCH("DI",DR50)))</formula>
    </cfRule>
    <cfRule type="cellIs" dxfId="2136" priority="1616" operator="equal">
      <formula>"RH"</formula>
    </cfRule>
    <cfRule type="cellIs" dxfId="2135" priority="1617" operator="equal">
      <formula>"R"</formula>
    </cfRule>
  </conditionalFormatting>
  <conditionalFormatting sqref="DR51">
    <cfRule type="cellIs" dxfId="2134" priority="1476" operator="equal">
      <formula>"RH"</formula>
    </cfRule>
    <cfRule type="cellIs" dxfId="2133" priority="1477" operator="equal">
      <formula>"R"</formula>
    </cfRule>
    <cfRule type="containsText" dxfId="2132" priority="1478" operator="containsText" text="DI">
      <formula>NOT(ISERROR(SEARCH("DI",DR51)))</formula>
    </cfRule>
    <cfRule type="cellIs" dxfId="2131" priority="1479" operator="equal">
      <formula>"RH"</formula>
    </cfRule>
    <cfRule type="cellIs" dxfId="2130" priority="1480" operator="equal">
      <formula>"R"</formula>
    </cfRule>
    <cfRule type="containsText" dxfId="2129" priority="1481" operator="containsText" text="DI">
      <formula>NOT(ISERROR(SEARCH("DI",DR51)))</formula>
    </cfRule>
    <cfRule type="cellIs" dxfId="2128" priority="1482" operator="equal">
      <formula>"RH"</formula>
    </cfRule>
    <cfRule type="cellIs" dxfId="2127" priority="1483" operator="equal">
      <formula>"R"</formula>
    </cfRule>
  </conditionalFormatting>
  <conditionalFormatting sqref="DR52">
    <cfRule type="cellIs" dxfId="2126" priority="1521" operator="equal">
      <formula>"RH"</formula>
    </cfRule>
  </conditionalFormatting>
  <conditionalFormatting sqref="DR53">
    <cfRule type="cellIs" dxfId="2125" priority="1558" operator="equal">
      <formula>"RH"</formula>
    </cfRule>
    <cfRule type="containsText" dxfId="2124" priority="1560" operator="containsText" text="DI">
      <formula>NOT(ISERROR(SEARCH("DI",DR53)))</formula>
    </cfRule>
    <cfRule type="cellIs" dxfId="2123" priority="1561" operator="equal">
      <formula>"RH"</formula>
    </cfRule>
    <cfRule type="cellIs" dxfId="2122" priority="1562" operator="equal">
      <formula>"R"</formula>
    </cfRule>
    <cfRule type="containsText" dxfId="2121" priority="1563" operator="containsText" text="DI">
      <formula>NOT(ISERROR(SEARCH("DI",DR53)))</formula>
    </cfRule>
    <cfRule type="cellIs" dxfId="2120" priority="1564" operator="equal">
      <formula>"RH"</formula>
    </cfRule>
    <cfRule type="cellIs" dxfId="2119" priority="1565" operator="equal">
      <formula>"R"</formula>
    </cfRule>
  </conditionalFormatting>
  <conditionalFormatting sqref="DR54">
    <cfRule type="cellIs" dxfId="2118" priority="1460" operator="equal">
      <formula>"RH"</formula>
    </cfRule>
  </conditionalFormatting>
  <conditionalFormatting sqref="DS7:DT7 DW7:DX7 EA7:EB7 EE7:EF7 EI7:EJ7">
    <cfRule type="cellIs" dxfId="2117" priority="2193" operator="equal">
      <formula>"R"</formula>
    </cfRule>
  </conditionalFormatting>
  <conditionalFormatting sqref="DS8:DT8 DW8:DX8 EA8:EB8 EE8:EF8 EI8:EJ8">
    <cfRule type="cellIs" dxfId="2116" priority="2571" operator="equal">
      <formula>"R"</formula>
    </cfRule>
  </conditionalFormatting>
  <conditionalFormatting sqref="DS10:DT10 DW10:DX10 EA10:EB10 EE10:EF10 EI10:EJ10">
    <cfRule type="cellIs" dxfId="2115" priority="2543" operator="equal">
      <formula>"R"</formula>
    </cfRule>
  </conditionalFormatting>
  <conditionalFormatting sqref="DS11:DT11 DW11:DX11 EA11:EB11 EE11:EF11 EI11:EJ11">
    <cfRule type="cellIs" dxfId="2114" priority="2499" operator="equal">
      <formula>"R"</formula>
    </cfRule>
  </conditionalFormatting>
  <conditionalFormatting sqref="DS12:DT12 DW12:DX12 EA12:EB12 EE12:EF12 EI12:EJ12">
    <cfRule type="cellIs" dxfId="2113" priority="2480" operator="equal">
      <formula>"R"</formula>
    </cfRule>
  </conditionalFormatting>
  <conditionalFormatting sqref="DS13:DT13 DW13:DX13 EA13:EB13 EE13:EF13 EI13:EJ13">
    <cfRule type="cellIs" dxfId="2112" priority="2437" operator="equal">
      <formula>"R"</formula>
    </cfRule>
  </conditionalFormatting>
  <conditionalFormatting sqref="DS14:DT14 DW14:DX14 EA14:EB14 EE14:EF14 EI14:EJ14">
    <cfRule type="cellIs" dxfId="2111" priority="2377" operator="equal">
      <formula>"R"</formula>
    </cfRule>
  </conditionalFormatting>
  <conditionalFormatting sqref="DS16:DT16 DW16:DX16 EA16:EB16 EE16:EF16 EI16:EJ16">
    <cfRule type="cellIs" dxfId="2110" priority="2333" operator="equal">
      <formula>"R"</formula>
    </cfRule>
  </conditionalFormatting>
  <conditionalFormatting sqref="DS17:DT17 DW17:DX17 EA17:EB17 EE17:EF17 EI17:EJ17">
    <cfRule type="cellIs" dxfId="2109" priority="2272" operator="equal">
      <formula>"R"</formula>
    </cfRule>
  </conditionalFormatting>
  <conditionalFormatting sqref="DS18:DT19 DW18:DX19 EA18:EB19 EE18:EF19 EI18:EJ19">
    <cfRule type="cellIs" dxfId="2108" priority="2253" operator="equal">
      <formula>"R"</formula>
    </cfRule>
  </conditionalFormatting>
  <conditionalFormatting sqref="DS20:DT20">
    <cfRule type="containsText" dxfId="2107" priority="2286" operator="containsText" text="DI">
      <formula>NOT(ISERROR(SEARCH("DI",DS20)))</formula>
    </cfRule>
    <cfRule type="cellIs" dxfId="2106" priority="2287" operator="equal">
      <formula>"RH"</formula>
    </cfRule>
  </conditionalFormatting>
  <conditionalFormatting sqref="DS27:DT27 DW27:DX27 EA27:EB27 EE27:EF27 EI27:EJ27 DO27:DP27">
    <cfRule type="containsText" dxfId="2105" priority="2136" operator="containsText" text="DI">
      <formula>NOT(ISERROR(SEARCH("DI",DO27)))</formula>
    </cfRule>
    <cfRule type="cellIs" dxfId="2104" priority="2137" operator="equal">
      <formula>"RH"</formula>
    </cfRule>
  </conditionalFormatting>
  <conditionalFormatting sqref="DS28:DT28 DW28:DX28 EA28:EB28 DO28:DP28">
    <cfRule type="containsText" dxfId="2103" priority="2059" operator="containsText" text="DI">
      <formula>NOT(ISERROR(SEARCH("DI",DO28)))</formula>
    </cfRule>
    <cfRule type="cellIs" dxfId="2102" priority="2060" operator="equal">
      <formula>"RH"</formula>
    </cfRule>
  </conditionalFormatting>
  <conditionalFormatting sqref="DS29:DT29 DW29:DX29 EA29:EB29 EE29:EF29 EI29:EJ29 DO29:DP29">
    <cfRule type="containsText" dxfId="2101" priority="2035" operator="containsText" text="DI">
      <formula>NOT(ISERROR(SEARCH("DI",DO29)))</formula>
    </cfRule>
    <cfRule type="cellIs" dxfId="2100" priority="2036" operator="equal">
      <formula>"RH"</formula>
    </cfRule>
  </conditionalFormatting>
  <conditionalFormatting sqref="DS30:DT30 DW30:DX30 EA30:EB30 EE30:EF30 EI30:EJ30 DO30:DP30">
    <cfRule type="containsText" dxfId="2099" priority="1986" operator="containsText" text="DI">
      <formula>NOT(ISERROR(SEARCH("DI",DO30)))</formula>
    </cfRule>
    <cfRule type="cellIs" dxfId="2098" priority="1987" operator="equal">
      <formula>"RH"</formula>
    </cfRule>
  </conditionalFormatting>
  <conditionalFormatting sqref="DS31:DT31 DW31:DX31 EA31:EB31 EE31:EF31 EI31:EJ31 DO31:DP31">
    <cfRule type="containsText" dxfId="2097" priority="1971" operator="containsText" text="DI">
      <formula>NOT(ISERROR(SEARCH("DI",DO31)))</formula>
    </cfRule>
    <cfRule type="cellIs" dxfId="2096" priority="1972" operator="equal">
      <formula>"RH"</formula>
    </cfRule>
  </conditionalFormatting>
  <conditionalFormatting sqref="DS32:DT32 DO32:DP32 DJ7:DK7 CP27:CQ27 CL27:CM27 DF44:DG44 DB44:DC44 CX44:CY44 CT44:CU44 CP44:CQ44 CL44:CM44 CL9:CM9 CT9:CU9 CX9:CY9 DB9:DC9 DF9:DG9 DJ9:DK19 DF15:DG15 DB15:DC15 CX15:CY15 CT15:CU15 CL15:CM15 CL19:CM19 CT19:CU19 CX19:CY19 DB19:DC19 DF19:DG19 CL29:CM29 CP29:CQ29 CT29:CU29 CX29:CY29 DB29:DC30 DF29:DG30 CL34:CM35 CP34:CQ35 CT34:CU35 CX34:CY35 DF34:DG35 DB34:DC35 DJ26:DK38 CX46:CY46 DB46:DC46 DF46:DG46 DF50:DG50 DF53:DG53 DF56:DG56 DB56:DC56 CX56:CY56 CT56:CU56 CP56:CQ56 CL56:CM56 DO9:DP9 DS9:DT9 DW9:DX9 EA9:EB9 EE9:EF9 EI9:EJ9 EI15:EJ15 EE15:EF15 EA15:EB15 DW15:DX15 DS15:DT15 DO15:DP15 DO20:DP20 DW20:DX20 EA20:EB20 EE20:EF20 EI20:EJ20 DS26:DT26 DO26:DP26 DO37:DP37 DS37:DT37 DJ44:DK56">
    <cfRule type="containsText" dxfId="2095" priority="4435" operator="containsText" text="DI">
      <formula>NOT(ISERROR(SEARCH("DI",CL7)))</formula>
    </cfRule>
    <cfRule type="cellIs" dxfId="2094" priority="4436" operator="equal">
      <formula>"RH"</formula>
    </cfRule>
  </conditionalFormatting>
  <conditionalFormatting sqref="DS33:DT34 DW33:DX34 EA33:EB34 EE33:EF34 EI33:EJ34 DO33:DP34">
    <cfRule type="containsText" dxfId="2093" priority="1875" operator="containsText" text="DI">
      <formula>NOT(ISERROR(SEARCH("DI",DO33)))</formula>
    </cfRule>
    <cfRule type="cellIs" dxfId="2092" priority="1876" operator="equal">
      <formula>"RH"</formula>
    </cfRule>
  </conditionalFormatting>
  <conditionalFormatting sqref="DS35:DT35 DW35:DX35 EA35:EB35 EE35:EF35 EI35:EJ35 DO35:DP35">
    <cfRule type="containsText" dxfId="2091" priority="1886" operator="containsText" text="DI">
      <formula>NOT(ISERROR(SEARCH("DI",DO35)))</formula>
    </cfRule>
    <cfRule type="cellIs" dxfId="2090" priority="1887" operator="equal">
      <formula>"RH"</formula>
    </cfRule>
  </conditionalFormatting>
  <conditionalFormatting sqref="DS36:DT36 DW36:DX36 EA36:EB36 EE36:EF36 DO36:DP36 EI36:EJ37">
    <cfRule type="containsText" dxfId="2089" priority="1826" operator="containsText" text="DI">
      <formula>NOT(ISERROR(SEARCH("DI",DO36)))</formula>
    </cfRule>
    <cfRule type="cellIs" dxfId="2088" priority="1827" operator="equal">
      <formula>"RH"</formula>
    </cfRule>
  </conditionalFormatting>
  <conditionalFormatting sqref="DS38:DT38 DW38:DX38 EA38:EB38 EE38:EF38 EI38:EJ38 DO38:DP38">
    <cfRule type="containsText" dxfId="2087" priority="1798" operator="containsText" text="DI">
      <formula>NOT(ISERROR(SEARCH("DI",DO38)))</formula>
    </cfRule>
    <cfRule type="cellIs" dxfId="2086" priority="1799" operator="equal">
      <formula>"RH"</formula>
    </cfRule>
  </conditionalFormatting>
  <conditionalFormatting sqref="DS46:DT46 DW46:DX46 EA46:EB46 EE46:EF46 EI46:EJ46">
    <cfRule type="cellIs" dxfId="2085" priority="1711" operator="equal">
      <formula>"R"</formula>
    </cfRule>
  </conditionalFormatting>
  <conditionalFormatting sqref="DS20:DU20">
    <cfRule type="cellIs" dxfId="2084" priority="2288" operator="equal">
      <formula>"R"</formula>
    </cfRule>
  </conditionalFormatting>
  <conditionalFormatting sqref="DS55:DU55 DW55:DX55 EA55:EB55 ED55:EF55 EH55:EL55">
    <cfRule type="cellIs" dxfId="2083" priority="1337" operator="equal">
      <formula>"R"</formula>
    </cfRule>
  </conditionalFormatting>
  <conditionalFormatting sqref="DU26">
    <cfRule type="cellIs" dxfId="2082" priority="2145" operator="equal">
      <formula>"RH"</formula>
    </cfRule>
  </conditionalFormatting>
  <conditionalFormatting sqref="DU32">
    <cfRule type="cellIs" dxfId="2081" priority="4577" operator="equal">
      <formula>"RH"</formula>
    </cfRule>
  </conditionalFormatting>
  <conditionalFormatting sqref="DU37 EC37">
    <cfRule type="cellIs" dxfId="2080" priority="4560" operator="equal">
      <formula>"RH"</formula>
    </cfRule>
  </conditionalFormatting>
  <conditionalFormatting sqref="DU46:DU49 EC46:EC49 DY47:DY49 DQ47:DQ51">
    <cfRule type="cellIs" dxfId="2079" priority="1491" operator="equal">
      <formula>"R"</formula>
    </cfRule>
  </conditionalFormatting>
  <conditionalFormatting sqref="DU51:DU52 EC51:EC52">
    <cfRule type="cellIs" dxfId="2078" priority="1506" operator="equal">
      <formula>"R"</formula>
    </cfRule>
  </conditionalFormatting>
  <conditionalFormatting sqref="DU56">
    <cfRule type="cellIs" dxfId="2077" priority="1359" operator="equal">
      <formula>"RH"</formula>
    </cfRule>
  </conditionalFormatting>
  <conditionalFormatting sqref="DU7:DV7 EG7 DY7:DZ8 EC7:EC8">
    <cfRule type="cellIs" dxfId="2076" priority="2168" operator="equal">
      <formula>"R"</formula>
    </cfRule>
  </conditionalFormatting>
  <conditionalFormatting sqref="DU8:DV8">
    <cfRule type="cellIs" dxfId="2075" priority="2561" operator="equal">
      <formula>"R"</formula>
    </cfRule>
  </conditionalFormatting>
  <conditionalFormatting sqref="DU10:DV10">
    <cfRule type="cellIs" dxfId="2074" priority="2526" operator="equal">
      <formula>"R"</formula>
    </cfRule>
  </conditionalFormatting>
  <conditionalFormatting sqref="DU16:DV16">
    <cfRule type="cellIs" dxfId="2073" priority="2297" operator="equal">
      <formula>"R"</formula>
    </cfRule>
  </conditionalFormatting>
  <conditionalFormatting sqref="DU33:DV36">
    <cfRule type="cellIs" dxfId="2072" priority="1812" operator="equal">
      <formula>"R"</formula>
    </cfRule>
  </conditionalFormatting>
  <conditionalFormatting sqref="DU45:DV45">
    <cfRule type="cellIs" dxfId="2071" priority="1727" operator="equal">
      <formula>"R"</formula>
    </cfRule>
  </conditionalFormatting>
  <conditionalFormatting sqref="DU50:DV50 DY50:DZ50">
    <cfRule type="cellIs" dxfId="2070" priority="1585" operator="equal">
      <formula>"R"</formula>
    </cfRule>
  </conditionalFormatting>
  <conditionalFormatting sqref="DU53:DV54">
    <cfRule type="cellIs" dxfId="2069" priority="1452" operator="equal">
      <formula>"R"</formula>
    </cfRule>
  </conditionalFormatting>
  <conditionalFormatting sqref="DV7">
    <cfRule type="cellIs" dxfId="2068" priority="2172" operator="equal">
      <formula>"RH"</formula>
    </cfRule>
    <cfRule type="containsText" dxfId="2067" priority="2174" operator="containsText" text="DI">
      <formula>NOT(ISERROR(SEARCH("DI",DV7)))</formula>
    </cfRule>
    <cfRule type="cellIs" dxfId="2066" priority="2175" operator="equal">
      <formula>"RH"</formula>
    </cfRule>
    <cfRule type="cellIs" dxfId="2065" priority="2176" operator="equal">
      <formula>"R"</formula>
    </cfRule>
    <cfRule type="containsText" dxfId="2064" priority="2177" operator="containsText" text="DI">
      <formula>NOT(ISERROR(SEARCH("DI",DV7)))</formula>
    </cfRule>
    <cfRule type="cellIs" dxfId="2063" priority="2178" operator="equal">
      <formula>"RH"</formula>
    </cfRule>
    <cfRule type="cellIs" dxfId="2062" priority="2179" operator="equal">
      <formula>"R"</formula>
    </cfRule>
  </conditionalFormatting>
  <conditionalFormatting sqref="DV8">
    <cfRule type="containsText" dxfId="2061" priority="2559" operator="containsText" text="DI">
      <formula>NOT(ISERROR(SEARCH("DI",DV8)))</formula>
    </cfRule>
    <cfRule type="cellIs" dxfId="2060" priority="2560" operator="equal">
      <formula>"RH"</formula>
    </cfRule>
  </conditionalFormatting>
  <conditionalFormatting sqref="DV10">
    <cfRule type="cellIs" dxfId="2059" priority="2519" operator="equal">
      <formula>"RH"</formula>
    </cfRule>
    <cfRule type="containsText" dxfId="2058" priority="2521" operator="containsText" text="DI">
      <formula>NOT(ISERROR(SEARCH("DI",DV10)))</formula>
    </cfRule>
    <cfRule type="cellIs" dxfId="2057" priority="2522" operator="equal">
      <formula>"RH"</formula>
    </cfRule>
    <cfRule type="cellIs" dxfId="2056" priority="2523" operator="equal">
      <formula>"R"</formula>
    </cfRule>
    <cfRule type="containsText" dxfId="2055" priority="2524" operator="containsText" text="DI">
      <formula>NOT(ISERROR(SEARCH("DI",DV10)))</formula>
    </cfRule>
    <cfRule type="cellIs" dxfId="2054" priority="2525" operator="equal">
      <formula>"RH"</formula>
    </cfRule>
  </conditionalFormatting>
  <conditionalFormatting sqref="DV10:DV12">
    <cfRule type="cellIs" dxfId="2053" priority="2466" operator="equal">
      <formula>"R"</formula>
    </cfRule>
  </conditionalFormatting>
  <conditionalFormatting sqref="DV11">
    <cfRule type="cellIs" dxfId="2052" priority="2500" operator="equal">
      <formula>"RH"</formula>
    </cfRule>
    <cfRule type="containsText" dxfId="2051" priority="2504" operator="containsText" text="DI">
      <formula>NOT(ISERROR(SEARCH("DI",DV11)))</formula>
    </cfRule>
  </conditionalFormatting>
  <conditionalFormatting sqref="DV12">
    <cfRule type="cellIs" dxfId="2050" priority="2459" operator="equal">
      <formula>"RH"</formula>
    </cfRule>
    <cfRule type="containsText" dxfId="2049" priority="2461" operator="containsText" text="DI">
      <formula>NOT(ISERROR(SEARCH("DI",DV12)))</formula>
    </cfRule>
    <cfRule type="cellIs" dxfId="2048" priority="2462" operator="equal">
      <formula>"RH"</formula>
    </cfRule>
    <cfRule type="cellIs" dxfId="2047" priority="2463" operator="equal">
      <formula>"R"</formula>
    </cfRule>
    <cfRule type="containsText" dxfId="2046" priority="2464" operator="containsText" text="DI">
      <formula>NOT(ISERROR(SEARCH("DI",DV12)))</formula>
    </cfRule>
    <cfRule type="cellIs" dxfId="2045" priority="2465" operator="equal">
      <formula>"RH"</formula>
    </cfRule>
  </conditionalFormatting>
  <conditionalFormatting sqref="DV12:DV13">
    <cfRule type="cellIs" dxfId="2044" priority="2392" operator="equal">
      <formula>"R"</formula>
    </cfRule>
  </conditionalFormatting>
  <conditionalFormatting sqref="DV13">
    <cfRule type="cellIs" dxfId="2043" priority="2385" operator="equal">
      <formula>"RH"</formula>
    </cfRule>
    <cfRule type="containsText" dxfId="2042" priority="2387" operator="containsText" text="DI">
      <formula>NOT(ISERROR(SEARCH("DI",DV13)))</formula>
    </cfRule>
    <cfRule type="cellIs" dxfId="2041" priority="2388" operator="equal">
      <formula>"RH"</formula>
    </cfRule>
    <cfRule type="cellIs" dxfId="2040" priority="2389" operator="equal">
      <formula>"R"</formula>
    </cfRule>
    <cfRule type="containsText" dxfId="2039" priority="2390" operator="containsText" text="DI">
      <formula>NOT(ISERROR(SEARCH("DI",DV13)))</formula>
    </cfRule>
    <cfRule type="cellIs" dxfId="2038" priority="2391" operator="equal">
      <formula>"RH"</formula>
    </cfRule>
  </conditionalFormatting>
  <conditionalFormatting sqref="DV13:DV14">
    <cfRule type="cellIs" dxfId="2037" priority="2358" operator="equal">
      <formula>"R"</formula>
    </cfRule>
  </conditionalFormatting>
  <conditionalFormatting sqref="DV14">
    <cfRule type="containsText" dxfId="2036" priority="2356" operator="containsText" text="DI">
      <formula>NOT(ISERROR(SEARCH("DI",DV14)))</formula>
    </cfRule>
    <cfRule type="cellIs" dxfId="2035" priority="2357" operator="equal">
      <formula>"RH"</formula>
    </cfRule>
  </conditionalFormatting>
  <conditionalFormatting sqref="DV16">
    <cfRule type="cellIs" dxfId="2034" priority="2296" operator="equal">
      <formula>"RH"</formula>
    </cfRule>
    <cfRule type="containsText" dxfId="2033" priority="2298" operator="containsText" text="DI">
      <formula>NOT(ISERROR(SEARCH("DI",DV16)))</formula>
    </cfRule>
  </conditionalFormatting>
  <conditionalFormatting sqref="DV17">
    <cfRule type="cellIs" dxfId="2032" priority="2203" operator="equal">
      <formula>"RH"</formula>
    </cfRule>
  </conditionalFormatting>
  <conditionalFormatting sqref="DV17:DV18">
    <cfRule type="cellIs" dxfId="2031" priority="2204" operator="equal">
      <formula>"R"</formula>
    </cfRule>
  </conditionalFormatting>
  <conditionalFormatting sqref="DV18">
    <cfRule type="cellIs" dxfId="2030" priority="2221" operator="equal">
      <formula>"RH"</formula>
    </cfRule>
  </conditionalFormatting>
  <conditionalFormatting sqref="DV19">
    <cfRule type="containsText" dxfId="2029" priority="2240" operator="containsText" text="DI">
      <formula>NOT(ISERROR(SEARCH("DI",DV19)))</formula>
    </cfRule>
    <cfRule type="cellIs" dxfId="2028" priority="2241" operator="equal">
      <formula>"RH"</formula>
    </cfRule>
    <cfRule type="cellIs" dxfId="2027" priority="2242" operator="equal">
      <formula>"R"</formula>
    </cfRule>
  </conditionalFormatting>
  <conditionalFormatting sqref="DV20">
    <cfRule type="containsText" dxfId="2026" priority="2213" operator="containsText" text="DI">
      <formula>NOT(ISERROR(SEARCH("DI",DV20)))</formula>
    </cfRule>
    <cfRule type="cellIs" dxfId="2025" priority="2214" operator="equal">
      <formula>"RH"</formula>
    </cfRule>
    <cfRule type="cellIs" dxfId="2024" priority="2215" operator="equal">
      <formula>"R"</formula>
    </cfRule>
  </conditionalFormatting>
  <conditionalFormatting sqref="DV26">
    <cfRule type="cellIs" dxfId="2023" priority="2103" operator="equal">
      <formula>"RH"</formula>
    </cfRule>
    <cfRule type="cellIs" dxfId="2022" priority="2104" operator="equal">
      <formula>"R"</formula>
    </cfRule>
    <cfRule type="containsText" dxfId="2021" priority="2105" operator="containsText" text="DI">
      <formula>NOT(ISERROR(SEARCH("DI",DV26)))</formula>
    </cfRule>
  </conditionalFormatting>
  <conditionalFormatting sqref="DV27 ED27">
    <cfRule type="cellIs" dxfId="2020" priority="2129" operator="equal">
      <formula>"R"</formula>
    </cfRule>
  </conditionalFormatting>
  <conditionalFormatting sqref="DV28">
    <cfRule type="cellIs" dxfId="2019" priority="2053" operator="equal">
      <formula>"RH"</formula>
    </cfRule>
  </conditionalFormatting>
  <conditionalFormatting sqref="DV28:DV29">
    <cfRule type="cellIs" dxfId="2018" priority="2034" operator="equal">
      <formula>"R"</formula>
    </cfRule>
  </conditionalFormatting>
  <conditionalFormatting sqref="DV29">
    <cfRule type="cellIs" dxfId="2017" priority="2027" operator="equal">
      <formula>"RH"</formula>
    </cfRule>
    <cfRule type="containsText" dxfId="2016" priority="2029" operator="containsText" text="DI">
      <formula>NOT(ISERROR(SEARCH("DI",DV29)))</formula>
    </cfRule>
    <cfRule type="cellIs" dxfId="2015" priority="2030" operator="equal">
      <formula>"RH"</formula>
    </cfRule>
    <cfRule type="cellIs" dxfId="2014" priority="2031" operator="equal">
      <formula>"R"</formula>
    </cfRule>
    <cfRule type="containsText" dxfId="2013" priority="2032" operator="containsText" text="DI">
      <formula>NOT(ISERROR(SEARCH("DI",DV29)))</formula>
    </cfRule>
    <cfRule type="cellIs" dxfId="2012" priority="2033" operator="equal">
      <formula>"RH"</formula>
    </cfRule>
  </conditionalFormatting>
  <conditionalFormatting sqref="DV29:DV31">
    <cfRule type="cellIs" dxfId="2011" priority="1925" operator="equal">
      <formula>"R"</formula>
    </cfRule>
  </conditionalFormatting>
  <conditionalFormatting sqref="DV30">
    <cfRule type="containsText" dxfId="2010" priority="1923" operator="containsText" text="DI">
      <formula>NOT(ISERROR(SEARCH("DI",DV30)))</formula>
    </cfRule>
    <cfRule type="cellIs" dxfId="2009" priority="1924" operator="equal">
      <formula>"RH"</formula>
    </cfRule>
  </conditionalFormatting>
  <conditionalFormatting sqref="DV31">
    <cfRule type="cellIs" dxfId="2008" priority="1947" operator="equal">
      <formula>"RH"</formula>
    </cfRule>
    <cfRule type="containsText" dxfId="2007" priority="1949" operator="containsText" text="DI">
      <formula>NOT(ISERROR(SEARCH("DI",DV31)))</formula>
    </cfRule>
    <cfRule type="cellIs" dxfId="2006" priority="1950" operator="equal">
      <formula>"RH"</formula>
    </cfRule>
    <cfRule type="cellIs" dxfId="2005" priority="1951" operator="equal">
      <formula>"R"</formula>
    </cfRule>
    <cfRule type="containsText" dxfId="2004" priority="1952" operator="containsText" text="DI">
      <formula>NOT(ISERROR(SEARCH("DI",DV31)))</formula>
    </cfRule>
    <cfRule type="cellIs" dxfId="2003" priority="1953" operator="equal">
      <formula>"RH"</formula>
    </cfRule>
    <cfRule type="cellIs" dxfId="2002" priority="1954" operator="equal">
      <formula>"R"</formula>
    </cfRule>
  </conditionalFormatting>
  <conditionalFormatting sqref="DV32">
    <cfRule type="cellIs" dxfId="2001" priority="1773" operator="equal">
      <formula>"RH"</formula>
    </cfRule>
    <cfRule type="cellIs" dxfId="2000" priority="1774" operator="equal">
      <formula>"R"</formula>
    </cfRule>
    <cfRule type="containsText" dxfId="1999" priority="1775" operator="containsText" text="DI">
      <formula>NOT(ISERROR(SEARCH("DI",DV32)))</formula>
    </cfRule>
  </conditionalFormatting>
  <conditionalFormatting sqref="DV33">
    <cfRule type="cellIs" dxfId="1998" priority="1873" operator="equal">
      <formula>"RH"</formula>
    </cfRule>
  </conditionalFormatting>
  <conditionalFormatting sqref="DV34">
    <cfRule type="cellIs" dxfId="1997" priority="1858" operator="equal">
      <formula>"RH"</formula>
    </cfRule>
  </conditionalFormatting>
  <conditionalFormatting sqref="DV36">
    <cfRule type="cellIs" dxfId="1996" priority="1805" operator="equal">
      <formula>"RH"</formula>
    </cfRule>
    <cfRule type="containsText" dxfId="1995" priority="1807" operator="containsText" text="DI">
      <formula>NOT(ISERROR(SEARCH("DI",DV36)))</formula>
    </cfRule>
    <cfRule type="cellIs" dxfId="1994" priority="1808" operator="equal">
      <formula>"RH"</formula>
    </cfRule>
    <cfRule type="cellIs" dxfId="1993" priority="1809" operator="equal">
      <formula>"R"</formula>
    </cfRule>
    <cfRule type="containsText" dxfId="1992" priority="1810" operator="containsText" text="DI">
      <formula>NOT(ISERROR(SEARCH("DI",DV36)))</formula>
    </cfRule>
    <cfRule type="cellIs" dxfId="1991" priority="1811" operator="equal">
      <formula>"RH"</formula>
    </cfRule>
  </conditionalFormatting>
  <conditionalFormatting sqref="DV45">
    <cfRule type="cellIs" dxfId="1990" priority="1726" operator="equal">
      <formula>"RH"</formula>
    </cfRule>
  </conditionalFormatting>
  <conditionalFormatting sqref="DV46">
    <cfRule type="cellIs" dxfId="1989" priority="1290" operator="equal">
      <formula>"RH"</formula>
    </cfRule>
    <cfRule type="cellIs" dxfId="1988" priority="1291" operator="equal">
      <formula>"R"</formula>
    </cfRule>
    <cfRule type="containsText" dxfId="1987" priority="1292" operator="containsText" text="DI">
      <formula>NOT(ISERROR(SEARCH("DI",DV46)))</formula>
    </cfRule>
    <cfRule type="cellIs" dxfId="1986" priority="1293" operator="equal">
      <formula>"RH"</formula>
    </cfRule>
    <cfRule type="cellIs" dxfId="1985" priority="1294" operator="equal">
      <formula>"R"</formula>
    </cfRule>
    <cfRule type="containsText" dxfId="1984" priority="1295" operator="containsText" text="DI">
      <formula>NOT(ISERROR(SEARCH("DI",DV46)))</formula>
    </cfRule>
    <cfRule type="cellIs" dxfId="1983" priority="1296" operator="equal">
      <formula>"RH"</formula>
    </cfRule>
  </conditionalFormatting>
  <conditionalFormatting sqref="DV46:DV47">
    <cfRule type="cellIs" dxfId="1982" priority="1297" operator="equal">
      <formula>"R"</formula>
    </cfRule>
  </conditionalFormatting>
  <conditionalFormatting sqref="DV47 DZ48 DR56 ED56">
    <cfRule type="cellIs" dxfId="1981" priority="1310" operator="equal">
      <formula>"R"</formula>
    </cfRule>
    <cfRule type="cellIs" dxfId="1980" priority="1313" operator="equal">
      <formula>"R"</formula>
    </cfRule>
  </conditionalFormatting>
  <conditionalFormatting sqref="DV48">
    <cfRule type="containsText" dxfId="1979" priority="1622" operator="containsText" text="DI">
      <formula>NOT(ISERROR(SEARCH("DI",DV48)))</formula>
    </cfRule>
    <cfRule type="cellIs" dxfId="1978" priority="1623" operator="equal">
      <formula>"RH"</formula>
    </cfRule>
    <cfRule type="cellIs" dxfId="1977" priority="1624" operator="equal">
      <formula>"R"</formula>
    </cfRule>
  </conditionalFormatting>
  <conditionalFormatting sqref="DV49">
    <cfRule type="cellIs" dxfId="1976" priority="1484" operator="equal">
      <formula>"RH"</formula>
    </cfRule>
    <cfRule type="cellIs" dxfId="1975" priority="1485" operator="equal">
      <formula>"R"</formula>
    </cfRule>
  </conditionalFormatting>
  <conditionalFormatting sqref="DV50">
    <cfRule type="cellIs" dxfId="1974" priority="1594" operator="equal">
      <formula>"RH"</formula>
    </cfRule>
    <cfRule type="containsText" dxfId="1973" priority="1596" operator="containsText" text="DI">
      <formula>NOT(ISERROR(SEARCH("DI",DV50)))</formula>
    </cfRule>
    <cfRule type="cellIs" dxfId="1972" priority="1597" operator="equal">
      <formula>"RH"</formula>
    </cfRule>
    <cfRule type="cellIs" dxfId="1971" priority="1598" operator="equal">
      <formula>"R"</formula>
    </cfRule>
    <cfRule type="containsText" dxfId="1970" priority="1599" operator="containsText" text="DI">
      <formula>NOT(ISERROR(SEARCH("DI",DV50)))</formula>
    </cfRule>
    <cfRule type="cellIs" dxfId="1969" priority="1600" operator="equal">
      <formula>"RH"</formula>
    </cfRule>
    <cfRule type="cellIs" dxfId="1968" priority="1601" operator="equal">
      <formula>"R"</formula>
    </cfRule>
  </conditionalFormatting>
  <conditionalFormatting sqref="DV51">
    <cfRule type="containsText" dxfId="1967" priority="1473" operator="containsText" text="DI">
      <formula>NOT(ISERROR(SEARCH("DI",DV51)))</formula>
    </cfRule>
    <cfRule type="cellIs" dxfId="1966" priority="1474" operator="equal">
      <formula>"RH"</formula>
    </cfRule>
    <cfRule type="cellIs" dxfId="1965" priority="1475" operator="equal">
      <formula>"R"</formula>
    </cfRule>
  </conditionalFormatting>
  <conditionalFormatting sqref="DV52">
    <cfRule type="containsText" dxfId="1964" priority="1529" operator="containsText" text="DI">
      <formula>NOT(ISERROR(SEARCH("DI",DV52)))</formula>
    </cfRule>
    <cfRule type="cellIs" dxfId="1963" priority="1530" operator="equal">
      <formula>"RH"</formula>
    </cfRule>
    <cfRule type="cellIs" dxfId="1962" priority="1531" operator="equal">
      <formula>"R"</formula>
    </cfRule>
  </conditionalFormatting>
  <conditionalFormatting sqref="DV53">
    <cfRule type="cellIs" dxfId="1961" priority="1550" operator="equal">
      <formula>"RH"</formula>
    </cfRule>
    <cfRule type="containsText" dxfId="1960" priority="1552" operator="containsText" text="DI">
      <formula>NOT(ISERROR(SEARCH("DI",DV53)))</formula>
    </cfRule>
    <cfRule type="cellIs" dxfId="1959" priority="1553" operator="equal">
      <formula>"RH"</formula>
    </cfRule>
    <cfRule type="cellIs" dxfId="1958" priority="1554" operator="equal">
      <formula>"R"</formula>
    </cfRule>
    <cfRule type="containsText" dxfId="1957" priority="1555" operator="containsText" text="DI">
      <formula>NOT(ISERROR(SEARCH("DI",DV53)))</formula>
    </cfRule>
    <cfRule type="cellIs" dxfId="1956" priority="1556" operator="equal">
      <formula>"RH"</formula>
    </cfRule>
    <cfRule type="cellIs" dxfId="1955" priority="1557" operator="equal">
      <formula>"R"</formula>
    </cfRule>
  </conditionalFormatting>
  <conditionalFormatting sqref="DV54">
    <cfRule type="containsText" dxfId="1954" priority="1450" operator="containsText" text="DI">
      <formula>NOT(ISERROR(SEARCH("DI",DV54)))</formula>
    </cfRule>
    <cfRule type="cellIs" dxfId="1953" priority="1451" operator="equal">
      <formula>"RH"</formula>
    </cfRule>
  </conditionalFormatting>
  <conditionalFormatting sqref="DV56 DZ56">
    <cfRule type="cellIs" dxfId="1952" priority="1343" operator="equal">
      <formula>"RH"</formula>
    </cfRule>
    <cfRule type="containsText" dxfId="1951" priority="1345" operator="containsText" text="DI">
      <formula>NOT(ISERROR(SEARCH("DI",DV56)))</formula>
    </cfRule>
  </conditionalFormatting>
  <conditionalFormatting sqref="DW26:DX26 EA26:EB26 EE26:EF26 EI26:EJ26">
    <cfRule type="containsText" dxfId="1950" priority="2109" operator="containsText" text="DI">
      <formula>NOT(ISERROR(SEARCH("DI",DW26)))</formula>
    </cfRule>
    <cfRule type="cellIs" dxfId="1949" priority="2110" operator="equal">
      <formula>"RH"</formula>
    </cfRule>
    <cfRule type="cellIs" dxfId="1948" priority="2111" operator="equal">
      <formula>"R"</formula>
    </cfRule>
  </conditionalFormatting>
  <conditionalFormatting sqref="DW32:DX32 EA37:EB37 EE37:EF37 DW37:DX37">
    <cfRule type="containsText" dxfId="1947" priority="4572" operator="containsText" text="DI">
      <formula>NOT(ISERROR(SEARCH("DI",DW32)))</formula>
    </cfRule>
    <cfRule type="cellIs" dxfId="1946" priority="4573" operator="equal">
      <formula>"RH"</formula>
    </cfRule>
  </conditionalFormatting>
  <conditionalFormatting sqref="DW51:DX51 DO51:DP51 DS51:DT51 EA51:EB51 EE51:EF51">
    <cfRule type="containsText" dxfId="1945" priority="1510" operator="containsText" text="DI">
      <formula>NOT(ISERROR(SEARCH("DI",DO51)))</formula>
    </cfRule>
    <cfRule type="cellIs" dxfId="1944" priority="1511" operator="equal">
      <formula>"RH"</formula>
    </cfRule>
  </conditionalFormatting>
  <conditionalFormatting sqref="DW52:DX52 DO52:DP52 DS52:DT52 EA52:EB52 EE52:EF52">
    <cfRule type="containsText" dxfId="1943" priority="1535" operator="containsText" text="DI">
      <formula>NOT(ISERROR(SEARCH("DI",DO52)))</formula>
    </cfRule>
    <cfRule type="cellIs" dxfId="1942" priority="1536" operator="equal">
      <formula>"RH"</formula>
    </cfRule>
  </conditionalFormatting>
  <conditionalFormatting sqref="DW32:DY32 DW37:DY37 EA37:EB37 EE37:EF37">
    <cfRule type="cellIs" dxfId="1941" priority="4574" operator="equal">
      <formula>"R"</formula>
    </cfRule>
  </conditionalFormatting>
  <conditionalFormatting sqref="DY10:DY14 EK10:EL14 DU11:DU14 EC11:EC14 EG11:EG14">
    <cfRule type="cellIs" dxfId="1940" priority="2360" operator="equal">
      <formula>"R"</formula>
    </cfRule>
  </conditionalFormatting>
  <conditionalFormatting sqref="DY15">
    <cfRule type="cellIs" dxfId="1939" priority="4643" operator="equal">
      <formula>"RH"</formula>
    </cfRule>
  </conditionalFormatting>
  <conditionalFormatting sqref="DY20">
    <cfRule type="cellIs" dxfId="1938" priority="2292" operator="equal">
      <formula>"RH"</formula>
    </cfRule>
  </conditionalFormatting>
  <conditionalFormatting sqref="DY26 EC26 EG26 EK26:EK27">
    <cfRule type="cellIs" dxfId="1937" priority="2093" operator="equal">
      <formula>"RH"</formula>
    </cfRule>
  </conditionalFormatting>
  <conditionalFormatting sqref="DY26">
    <cfRule type="cellIs" dxfId="1936" priority="2094" operator="equal">
      <formula>"R"</formula>
    </cfRule>
  </conditionalFormatting>
  <conditionalFormatting sqref="DY32 DY37 EM35:EO37">
    <cfRule type="cellIs" dxfId="1935" priority="4581" operator="equal">
      <formula>"RH"</formula>
    </cfRule>
  </conditionalFormatting>
  <conditionalFormatting sqref="DY51 DQ51 DU51 EC51 EG51">
    <cfRule type="cellIs" dxfId="1934" priority="1505" operator="equal">
      <formula>"RH"</formula>
    </cfRule>
  </conditionalFormatting>
  <conditionalFormatting sqref="DY52 DQ52 DU52 EC52 EG52">
    <cfRule type="cellIs" dxfId="1933" priority="1527" operator="equal">
      <formula>"RH"</formula>
    </cfRule>
  </conditionalFormatting>
  <conditionalFormatting sqref="DY56">
    <cfRule type="cellIs" dxfId="1932" priority="1366" operator="equal">
      <formula>"RH"</formula>
    </cfRule>
  </conditionalFormatting>
  <conditionalFormatting sqref="DY16:DZ17 EC16:ED17">
    <cfRule type="cellIs" dxfId="1931" priority="2260" operator="equal">
      <formula>"R"</formula>
    </cfRule>
  </conditionalFormatting>
  <conditionalFormatting sqref="DY27:DZ29">
    <cfRule type="cellIs" dxfId="1930" priority="2016" operator="equal">
      <formula>"R"</formula>
    </cfRule>
  </conditionalFormatting>
  <conditionalFormatting sqref="DY35:DZ35">
    <cfRule type="cellIs" dxfId="1929" priority="1879" operator="equal">
      <formula>"R"</formula>
    </cfRule>
  </conditionalFormatting>
  <conditionalFormatting sqref="DY45:DZ45">
    <cfRule type="cellIs" dxfId="1928" priority="1732" operator="equal">
      <formula>"R"</formula>
    </cfRule>
  </conditionalFormatting>
  <conditionalFormatting sqref="DY46:DZ46">
    <cfRule type="cellIs" dxfId="1927" priority="1686" operator="equal">
      <formula>"R"</formula>
    </cfRule>
  </conditionalFormatting>
  <conditionalFormatting sqref="DZ7">
    <cfRule type="cellIs" dxfId="1926" priority="2169" operator="equal">
      <formula>"RH"</formula>
    </cfRule>
    <cfRule type="containsText" dxfId="1925" priority="2171" operator="containsText" text="DI">
      <formula>NOT(ISERROR(SEARCH("DI",DZ7)))</formula>
    </cfRule>
  </conditionalFormatting>
  <conditionalFormatting sqref="DZ8">
    <cfRule type="cellIs" dxfId="1924" priority="2549" operator="equal">
      <formula>"RH"</formula>
    </cfRule>
  </conditionalFormatting>
  <conditionalFormatting sqref="DZ10">
    <cfRule type="containsText" dxfId="1923" priority="2532" operator="containsText" text="DI">
      <formula>NOT(ISERROR(SEARCH("DI",DZ10)))</formula>
    </cfRule>
    <cfRule type="cellIs" dxfId="1922" priority="2533" operator="equal">
      <formula>"RH"</formula>
    </cfRule>
    <cfRule type="cellIs" dxfId="1921" priority="2534" operator="equal">
      <formula>"R"</formula>
    </cfRule>
  </conditionalFormatting>
  <conditionalFormatting sqref="DZ11">
    <cfRule type="cellIs" dxfId="1920" priority="2340" operator="equal">
      <formula>"RH"</formula>
    </cfRule>
    <cfRule type="cellIs" dxfId="1919" priority="2341" operator="equal">
      <formula>"R"</formula>
    </cfRule>
    <cfRule type="containsText" dxfId="1918" priority="2342" operator="containsText" text="DI">
      <formula>NOT(ISERROR(SEARCH("DI",DZ11)))</formula>
    </cfRule>
    <cfRule type="cellIs" dxfId="1917" priority="2343" operator="equal">
      <formula>"RH"</formula>
    </cfRule>
    <cfRule type="cellIs" dxfId="1916" priority="2344" operator="equal">
      <formula>"R"</formula>
    </cfRule>
    <cfRule type="containsText" dxfId="1915" priority="2345" operator="containsText" text="DI">
      <formula>NOT(ISERROR(SEARCH("DI",DZ11)))</formula>
    </cfRule>
    <cfRule type="cellIs" dxfId="1914" priority="2346" operator="equal">
      <formula>"RH"</formula>
    </cfRule>
    <cfRule type="cellIs" dxfId="1913" priority="2347" operator="equal">
      <formula>"R"</formula>
    </cfRule>
  </conditionalFormatting>
  <conditionalFormatting sqref="DZ12">
    <cfRule type="cellIs" dxfId="1912" priority="2456" operator="equal">
      <formula>"RH"</formula>
    </cfRule>
    <cfRule type="containsText" dxfId="1911" priority="2458" operator="containsText" text="DI">
      <formula>NOT(ISERROR(SEARCH("DI",DZ12)))</formula>
    </cfRule>
  </conditionalFormatting>
  <conditionalFormatting sqref="DZ12:DZ13">
    <cfRule type="cellIs" dxfId="1910" priority="2418" operator="equal">
      <formula>"R"</formula>
    </cfRule>
  </conditionalFormatting>
  <conditionalFormatting sqref="DZ13">
    <cfRule type="cellIs" dxfId="1909" priority="2411" operator="equal">
      <formula>"RH"</formula>
    </cfRule>
    <cfRule type="containsText" dxfId="1908" priority="2413" operator="containsText" text="DI">
      <formula>NOT(ISERROR(SEARCH("DI",DZ13)))</formula>
    </cfRule>
    <cfRule type="cellIs" dxfId="1907" priority="2414" operator="equal">
      <formula>"RH"</formula>
    </cfRule>
    <cfRule type="cellIs" dxfId="1906" priority="2415" operator="equal">
      <formula>"R"</formula>
    </cfRule>
    <cfRule type="containsText" dxfId="1905" priority="2416" operator="containsText" text="DI">
      <formula>NOT(ISERROR(SEARCH("DI",DZ13)))</formula>
    </cfRule>
    <cfRule type="cellIs" dxfId="1904" priority="2417" operator="equal">
      <formula>"RH"</formula>
    </cfRule>
  </conditionalFormatting>
  <conditionalFormatting sqref="DZ13:DZ14">
    <cfRule type="cellIs" dxfId="1903" priority="2362" operator="equal">
      <formula>"R"</formula>
    </cfRule>
  </conditionalFormatting>
  <conditionalFormatting sqref="DZ14">
    <cfRule type="cellIs" dxfId="1902" priority="2361" operator="equal">
      <formula>"RH"</formula>
    </cfRule>
    <cfRule type="containsText" dxfId="1901" priority="2363" operator="containsText" text="DI">
      <formula>NOT(ISERROR(SEARCH("DI",DZ14)))</formula>
    </cfRule>
  </conditionalFormatting>
  <conditionalFormatting sqref="DZ15 DV15 DR15 DN15">
    <cfRule type="containsText" dxfId="1900" priority="4469" operator="containsText" text="DI">
      <formula>NOT(ISERROR(SEARCH("DI",DN15)))</formula>
    </cfRule>
    <cfRule type="cellIs" dxfId="1899" priority="4470" operator="equal">
      <formula>"RH"</formula>
    </cfRule>
  </conditionalFormatting>
  <conditionalFormatting sqref="DZ16">
    <cfRule type="cellIs" dxfId="1898" priority="2312" operator="equal">
      <formula>"RH"</formula>
    </cfRule>
    <cfRule type="containsText" dxfId="1897" priority="2314" operator="containsText" text="DI">
      <formula>NOT(ISERROR(SEARCH("DI",DZ16)))</formula>
    </cfRule>
    <cfRule type="cellIs" dxfId="1896" priority="2315" operator="equal">
      <formula>"RH"</formula>
    </cfRule>
    <cfRule type="cellIs" dxfId="1895" priority="2316" operator="equal">
      <formula>"R"</formula>
    </cfRule>
    <cfRule type="containsText" dxfId="1894" priority="2317" operator="containsText" text="DI">
      <formula>NOT(ISERROR(SEARCH("DI",DZ16)))</formula>
    </cfRule>
    <cfRule type="cellIs" dxfId="1893" priority="2318" operator="equal">
      <formula>"RH"</formula>
    </cfRule>
    <cfRule type="cellIs" dxfId="1892" priority="2319" operator="equal">
      <formula>"R"</formula>
    </cfRule>
  </conditionalFormatting>
  <conditionalFormatting sqref="DZ17">
    <cfRule type="cellIs" dxfId="1891" priority="2263" operator="equal">
      <formula>"RH"</formula>
    </cfRule>
  </conditionalFormatting>
  <conditionalFormatting sqref="DZ18">
    <cfRule type="containsText" dxfId="1890" priority="2237" operator="containsText" text="DI">
      <formula>NOT(ISERROR(SEARCH("DI",DZ18)))</formula>
    </cfRule>
    <cfRule type="cellIs" dxfId="1889" priority="2238" operator="equal">
      <formula>"RH"</formula>
    </cfRule>
    <cfRule type="cellIs" dxfId="1888" priority="2239" operator="equal">
      <formula>"R"</formula>
    </cfRule>
  </conditionalFormatting>
  <conditionalFormatting sqref="DZ19">
    <cfRule type="cellIs" dxfId="1887" priority="2219" operator="equal">
      <formula>"RH"</formula>
    </cfRule>
  </conditionalFormatting>
  <conditionalFormatting sqref="DZ19:DZ20">
    <cfRule type="cellIs" dxfId="1886" priority="2218" operator="equal">
      <formula>"R"</formula>
    </cfRule>
  </conditionalFormatting>
  <conditionalFormatting sqref="DZ20">
    <cfRule type="containsText" dxfId="1885" priority="2216" operator="containsText" text="DI">
      <formula>NOT(ISERROR(SEARCH("DI",DZ20)))</formula>
    </cfRule>
    <cfRule type="cellIs" dxfId="1884" priority="2217" operator="equal">
      <formula>"RH"</formula>
    </cfRule>
  </conditionalFormatting>
  <conditionalFormatting sqref="DZ26">
    <cfRule type="containsText" dxfId="1883" priority="2106" operator="containsText" text="DI">
      <formula>NOT(ISERROR(SEARCH("DI",DZ26)))</formula>
    </cfRule>
    <cfRule type="cellIs" dxfId="1882" priority="2107" operator="equal">
      <formula>"RH"</formula>
    </cfRule>
    <cfRule type="cellIs" dxfId="1881" priority="2108" operator="equal">
      <formula>"R"</formula>
    </cfRule>
  </conditionalFormatting>
  <conditionalFormatting sqref="DZ27">
    <cfRule type="cellIs" dxfId="1880" priority="2124" operator="equal">
      <formula>"RH"</formula>
    </cfRule>
    <cfRule type="containsText" dxfId="1879" priority="2126" operator="containsText" text="DI">
      <formula>NOT(ISERROR(SEARCH("DI",DZ27)))</formula>
    </cfRule>
  </conditionalFormatting>
  <conditionalFormatting sqref="DZ28">
    <cfRule type="cellIs" dxfId="1878" priority="2051" operator="equal">
      <formula>"RH"</formula>
    </cfRule>
  </conditionalFormatting>
  <conditionalFormatting sqref="DZ29">
    <cfRule type="cellIs" dxfId="1877" priority="2009" operator="equal">
      <formula>"RH"</formula>
    </cfRule>
    <cfRule type="containsText" dxfId="1876" priority="2011" operator="containsText" text="DI">
      <formula>NOT(ISERROR(SEARCH("DI",DZ29)))</formula>
    </cfRule>
    <cfRule type="cellIs" dxfId="1875" priority="2012" operator="equal">
      <formula>"RH"</formula>
    </cfRule>
    <cfRule type="cellIs" dxfId="1874" priority="2013" operator="equal">
      <formula>"R"</formula>
    </cfRule>
    <cfRule type="containsText" dxfId="1873" priority="2014" operator="containsText" text="DI">
      <formula>NOT(ISERROR(SEARCH("DI",DZ29)))</formula>
    </cfRule>
    <cfRule type="cellIs" dxfId="1872" priority="2015" operator="equal">
      <formula>"RH"</formula>
    </cfRule>
  </conditionalFormatting>
  <conditionalFormatting sqref="DZ29:DZ31">
    <cfRule type="cellIs" dxfId="1871" priority="1946" operator="equal">
      <formula>"R"</formula>
    </cfRule>
  </conditionalFormatting>
  <conditionalFormatting sqref="DZ30">
    <cfRule type="cellIs" dxfId="1870" priority="1980" operator="equal">
      <formula>"RH"</formula>
    </cfRule>
  </conditionalFormatting>
  <conditionalFormatting sqref="DZ31">
    <cfRule type="cellIs" dxfId="1869" priority="1939" operator="equal">
      <formula>"RH"</formula>
    </cfRule>
    <cfRule type="containsText" dxfId="1868" priority="1941" operator="containsText" text="DI">
      <formula>NOT(ISERROR(SEARCH("DI",DZ31)))</formula>
    </cfRule>
    <cfRule type="cellIs" dxfId="1867" priority="1942" operator="equal">
      <formula>"RH"</formula>
    </cfRule>
    <cfRule type="cellIs" dxfId="1866" priority="1943" operator="equal">
      <formula>"R"</formula>
    </cfRule>
    <cfRule type="containsText" dxfId="1865" priority="1944" operator="containsText" text="DI">
      <formula>NOT(ISERROR(SEARCH("DI",DZ31)))</formula>
    </cfRule>
    <cfRule type="cellIs" dxfId="1864" priority="1945" operator="equal">
      <formula>"RH"</formula>
    </cfRule>
  </conditionalFormatting>
  <conditionalFormatting sqref="DZ31:DZ32">
    <cfRule type="cellIs" dxfId="1863" priority="1911" operator="equal">
      <formula>"R"</formula>
    </cfRule>
  </conditionalFormatting>
  <conditionalFormatting sqref="DZ32">
    <cfRule type="cellIs" dxfId="1862" priority="1904" operator="equal">
      <formula>"RH"</formula>
    </cfRule>
    <cfRule type="containsText" dxfId="1861" priority="1906" operator="containsText" text="DI">
      <formula>NOT(ISERROR(SEARCH("DI",DZ32)))</formula>
    </cfRule>
    <cfRule type="cellIs" dxfId="1860" priority="1907" operator="equal">
      <formula>"RH"</formula>
    </cfRule>
    <cfRule type="cellIs" dxfId="1859" priority="1908" operator="equal">
      <formula>"R"</formula>
    </cfRule>
    <cfRule type="containsText" dxfId="1858" priority="1909" operator="containsText" text="DI">
      <formula>NOT(ISERROR(SEARCH("DI",DZ32)))</formula>
    </cfRule>
    <cfRule type="cellIs" dxfId="1857" priority="1910" operator="equal">
      <formula>"RH"</formula>
    </cfRule>
  </conditionalFormatting>
  <conditionalFormatting sqref="DZ32:DZ34">
    <cfRule type="cellIs" dxfId="1856" priority="1839" operator="equal">
      <formula>"R"</formula>
    </cfRule>
  </conditionalFormatting>
  <conditionalFormatting sqref="DZ33">
    <cfRule type="cellIs" dxfId="1855" priority="1853" operator="equal">
      <formula>"RH"</formula>
    </cfRule>
    <cfRule type="containsText" dxfId="1854" priority="1855" operator="containsText" text="DI">
      <formula>NOT(ISERROR(SEARCH("DI",DZ33)))</formula>
    </cfRule>
  </conditionalFormatting>
  <conditionalFormatting sqref="DZ34">
    <cfRule type="containsText" dxfId="1853" priority="1837" operator="containsText" text="DI">
      <formula>NOT(ISERROR(SEARCH("DI",DZ34)))</formula>
    </cfRule>
    <cfRule type="cellIs" dxfId="1852" priority="1838" operator="equal">
      <formula>"RH"</formula>
    </cfRule>
  </conditionalFormatting>
  <conditionalFormatting sqref="DZ36:DZ37">
    <cfRule type="containsText" dxfId="1851" priority="1818" operator="containsText" text="DI">
      <formula>NOT(ISERROR(SEARCH("DI",DZ36)))</formula>
    </cfRule>
    <cfRule type="cellIs" dxfId="1850" priority="1819" operator="equal">
      <formula>"RH"</formula>
    </cfRule>
    <cfRule type="cellIs" dxfId="1849" priority="1820" operator="equal">
      <formula>"R"</formula>
    </cfRule>
  </conditionalFormatting>
  <conditionalFormatting sqref="DZ45">
    <cfRule type="containsText" dxfId="1848" priority="1730" operator="containsText" text="DI">
      <formula>NOT(ISERROR(SEARCH("DI",DZ45)))</formula>
    </cfRule>
    <cfRule type="cellIs" dxfId="1847" priority="1731" operator="equal">
      <formula>"RH"</formula>
    </cfRule>
  </conditionalFormatting>
  <conditionalFormatting sqref="DZ46">
    <cfRule type="cellIs" dxfId="1846" priority="1690" operator="equal">
      <formula>"RH"</formula>
    </cfRule>
    <cfRule type="containsText" dxfId="1845" priority="1692" operator="containsText" text="DI">
      <formula>NOT(ISERROR(SEARCH("DI",DZ46)))</formula>
    </cfRule>
    <cfRule type="cellIs" dxfId="1844" priority="1693" operator="equal">
      <formula>"RH"</formula>
    </cfRule>
    <cfRule type="cellIs" dxfId="1843" priority="1694" operator="equal">
      <formula>"R"</formula>
    </cfRule>
    <cfRule type="containsText" dxfId="1842" priority="1695" operator="containsText" text="DI">
      <formula>NOT(ISERROR(SEARCH("DI",DZ46)))</formula>
    </cfRule>
    <cfRule type="cellIs" dxfId="1841" priority="1696" operator="equal">
      <formula>"RH"</formula>
    </cfRule>
    <cfRule type="cellIs" dxfId="1840" priority="1697" operator="equal">
      <formula>"R"</formula>
    </cfRule>
  </conditionalFormatting>
  <conditionalFormatting sqref="DZ47">
    <cfRule type="containsText" dxfId="1839" priority="1665" operator="containsText" text="DI">
      <formula>NOT(ISERROR(SEARCH("DI",DZ47)))</formula>
    </cfRule>
    <cfRule type="cellIs" dxfId="1838" priority="1666" operator="equal">
      <formula>"RH"</formula>
    </cfRule>
    <cfRule type="cellIs" dxfId="1837" priority="1667" operator="equal">
      <formula>"R"</formula>
    </cfRule>
  </conditionalFormatting>
  <conditionalFormatting sqref="DZ48 DR56 ED56">
    <cfRule type="cellIs" dxfId="1836" priority="1307" operator="equal">
      <formula>"R"</formula>
    </cfRule>
  </conditionalFormatting>
  <conditionalFormatting sqref="DZ49">
    <cfRule type="containsText" dxfId="1835" priority="1492" operator="containsText" text="DI">
      <formula>NOT(ISERROR(SEARCH("DI",DZ49)))</formula>
    </cfRule>
    <cfRule type="cellIs" dxfId="1834" priority="1493" operator="equal">
      <formula>"RH"</formula>
    </cfRule>
    <cfRule type="cellIs" dxfId="1833" priority="1494" operator="equal">
      <formula>"R"</formula>
    </cfRule>
  </conditionalFormatting>
  <conditionalFormatting sqref="DZ50">
    <cfRule type="cellIs" dxfId="1832" priority="1586" operator="equal">
      <formula>"RH"</formula>
    </cfRule>
    <cfRule type="containsText" dxfId="1831" priority="1588" operator="containsText" text="DI">
      <formula>NOT(ISERROR(SEARCH("DI",DZ50)))</formula>
    </cfRule>
    <cfRule type="cellIs" dxfId="1830" priority="1589" operator="equal">
      <formula>"RH"</formula>
    </cfRule>
    <cfRule type="cellIs" dxfId="1829" priority="1590" operator="equal">
      <formula>"R"</formula>
    </cfRule>
    <cfRule type="containsText" dxfId="1828" priority="1591" operator="containsText" text="DI">
      <formula>NOT(ISERROR(SEARCH("DI",DZ50)))</formula>
    </cfRule>
    <cfRule type="cellIs" dxfId="1827" priority="1592" operator="equal">
      <formula>"RH"</formula>
    </cfRule>
    <cfRule type="cellIs" dxfId="1826" priority="1593" operator="equal">
      <formula>"R"</formula>
    </cfRule>
  </conditionalFormatting>
  <conditionalFormatting sqref="DZ51">
    <cfRule type="cellIs" dxfId="1825" priority="1513" operator="equal">
      <formula>"RH"</formula>
    </cfRule>
    <cfRule type="containsText" dxfId="1824" priority="1515" operator="containsText" text="DI">
      <formula>NOT(ISERROR(SEARCH("DI",DZ51)))</formula>
    </cfRule>
    <cfRule type="cellIs" dxfId="1823" priority="1516" operator="equal">
      <formula>"RH"</formula>
    </cfRule>
    <cfRule type="cellIs" dxfId="1822" priority="1517" operator="equal">
      <formula>"R"</formula>
    </cfRule>
    <cfRule type="containsText" dxfId="1821" priority="1518" operator="containsText" text="DI">
      <formula>NOT(ISERROR(SEARCH("DI",DZ51)))</formula>
    </cfRule>
    <cfRule type="cellIs" dxfId="1820" priority="1519" operator="equal">
      <formula>"RH"</formula>
    </cfRule>
  </conditionalFormatting>
  <conditionalFormatting sqref="DZ51:DZ52">
    <cfRule type="cellIs" dxfId="1819" priority="1520" operator="equal">
      <formula>"R"</formula>
    </cfRule>
  </conditionalFormatting>
  <conditionalFormatting sqref="DZ52">
    <cfRule type="cellIs" dxfId="1818" priority="1523" operator="equal">
      <formula>"RH"</formula>
    </cfRule>
  </conditionalFormatting>
  <conditionalFormatting sqref="DZ53">
    <cfRule type="cellIs" dxfId="1817" priority="1287" operator="equal">
      <formula>"RH"</formula>
    </cfRule>
    <cfRule type="cellIs" dxfId="1816" priority="1288" operator="equal">
      <formula>"R"</formula>
    </cfRule>
    <cfRule type="containsText" dxfId="1815" priority="1289" operator="containsText" text="DI">
      <formula>NOT(ISERROR(SEARCH("DI",DZ53)))</formula>
    </cfRule>
  </conditionalFormatting>
  <conditionalFormatting sqref="DZ54">
    <cfRule type="containsText" dxfId="1814" priority="1447" operator="containsText" text="DI">
      <formula>NOT(ISERROR(SEARCH("DI",DZ54)))</formula>
    </cfRule>
    <cfRule type="cellIs" dxfId="1813" priority="1448" operator="equal">
      <formula>"RH"</formula>
    </cfRule>
    <cfRule type="cellIs" dxfId="1812" priority="1449" operator="equal">
      <formula>"R"</formula>
    </cfRule>
  </conditionalFormatting>
  <conditionalFormatting sqref="DZ55 DV55 DR55 DN55">
    <cfRule type="containsText" dxfId="1811" priority="1340" operator="containsText" text="DI">
      <formula>NOT(ISERROR(SEARCH("DI",DN55)))</formula>
    </cfRule>
    <cfRule type="cellIs" dxfId="1810" priority="1341" operator="equal">
      <formula>"RH"</formula>
    </cfRule>
  </conditionalFormatting>
  <conditionalFormatting sqref="EA32:EB32 EE32:EF32 EI32:EJ32">
    <cfRule type="containsText" dxfId="1809" priority="1916" operator="containsText" text="DI">
      <formula>NOT(ISERROR(SEARCH("DI",EA32)))</formula>
    </cfRule>
    <cfRule type="cellIs" dxfId="1808" priority="1917" operator="equal">
      <formula>"RH"</formula>
    </cfRule>
    <cfRule type="cellIs" dxfId="1807" priority="1918" operator="equal">
      <formula>"R"</formula>
    </cfRule>
  </conditionalFormatting>
  <conditionalFormatting sqref="EA45:EB45 EE45:EF45 EI45:EJ45">
    <cfRule type="containsText" dxfId="1806" priority="1746" operator="containsText" text="DI">
      <formula>NOT(ISERROR(SEARCH("DI",EA45)))</formula>
    </cfRule>
    <cfRule type="cellIs" dxfId="1805" priority="1747" operator="equal">
      <formula>"RH"</formula>
    </cfRule>
  </conditionalFormatting>
  <conditionalFormatting sqref="EA47:EB47 DO47:DP47 DS47:DT47 DW47:DX47 EE47:EF47 EI47:EJ47">
    <cfRule type="containsText" dxfId="1804" priority="1674" operator="containsText" text="DI">
      <formula>NOT(ISERROR(SEARCH("DI",DO47)))</formula>
    </cfRule>
    <cfRule type="cellIs" dxfId="1803" priority="1675" operator="equal">
      <formula>"RH"</formula>
    </cfRule>
  </conditionalFormatting>
  <conditionalFormatting sqref="EA48:EB48 DO48:DP48 DS48:DT48 DW48:DX48 EE48:EF48 EI48:EJ48">
    <cfRule type="containsText" dxfId="1802" priority="1631" operator="containsText" text="DI">
      <formula>NOT(ISERROR(SEARCH("DI",DO48)))</formula>
    </cfRule>
    <cfRule type="cellIs" dxfId="1801" priority="1632" operator="equal">
      <formula>"RH"</formula>
    </cfRule>
  </conditionalFormatting>
  <conditionalFormatting sqref="EA49:EB49 DO49:DP49 DS49:DT49 DW49:DX49 EE49:EF49">
    <cfRule type="containsText" dxfId="1800" priority="1500" operator="containsText" text="DI">
      <formula>NOT(ISERROR(SEARCH("DI",DO49)))</formula>
    </cfRule>
    <cfRule type="cellIs" dxfId="1799" priority="1501" operator="equal">
      <formula>"RH"</formula>
    </cfRule>
  </conditionalFormatting>
  <conditionalFormatting sqref="EA50:EB50 DO50:DP50 DS50:DT50 DW50:DX50 EE50:EF50 EI50:EJ50">
    <cfRule type="containsText" dxfId="1798" priority="1610" operator="containsText" text="DI">
      <formula>NOT(ISERROR(SEARCH("DI",DO50)))</formula>
    </cfRule>
    <cfRule type="cellIs" dxfId="1797" priority="1611" operator="equal">
      <formula>"RH"</formula>
    </cfRule>
  </conditionalFormatting>
  <conditionalFormatting sqref="EA53:EB53 DO53:DP53 DS53:DT53 DW53:DX53 EE53:EF53 EI53:EJ53">
    <cfRule type="containsText" dxfId="1796" priority="1569" operator="containsText" text="DI">
      <formula>NOT(ISERROR(SEARCH("DI",DO53)))</formula>
    </cfRule>
    <cfRule type="cellIs" dxfId="1795" priority="1570" operator="equal">
      <formula>"RH"</formula>
    </cfRule>
  </conditionalFormatting>
  <conditionalFormatting sqref="EA54:EB54 DO54:DP54 DS54:DT54 DW54:DX54 EE54:EF54 EI54:EJ54">
    <cfRule type="containsText" dxfId="1794" priority="1464" operator="containsText" text="DI">
      <formula>NOT(ISERROR(SEARCH("DI",DO54)))</formula>
    </cfRule>
    <cfRule type="cellIs" dxfId="1793" priority="1465" operator="equal">
      <formula>"RH"</formula>
    </cfRule>
  </conditionalFormatting>
  <conditionalFormatting sqref="EA45:EC45 EE45:EF45 EI45:EL45">
    <cfRule type="cellIs" dxfId="1792" priority="1748" operator="equal">
      <formula>"R"</formula>
    </cfRule>
  </conditionalFormatting>
  <conditionalFormatting sqref="EC9 DY9 EC15">
    <cfRule type="cellIs" dxfId="1791" priority="4631" operator="equal">
      <formula>"RH"</formula>
    </cfRule>
  </conditionalFormatting>
  <conditionalFormatting sqref="EC26:EC34 DQ33:DQ34 DY33:DY34">
    <cfRule type="cellIs" dxfId="1790" priority="1870" operator="equal">
      <formula>"R"</formula>
    </cfRule>
  </conditionalFormatting>
  <conditionalFormatting sqref="EC32">
    <cfRule type="cellIs" dxfId="1789" priority="1920" operator="equal">
      <formula>"RH"</formula>
    </cfRule>
  </conditionalFormatting>
  <conditionalFormatting sqref="EC45">
    <cfRule type="cellIs" dxfId="1788" priority="1756" operator="equal">
      <formula>"RH"</formula>
    </cfRule>
  </conditionalFormatting>
  <conditionalFormatting sqref="EC47 DQ47 DU47 DY47 EG47 EK47">
    <cfRule type="cellIs" dxfId="1787" priority="1663" operator="equal">
      <formula>"RH"</formula>
    </cfRule>
  </conditionalFormatting>
  <conditionalFormatting sqref="EC48 DQ48 DU48 DY48 EG48 EK48">
    <cfRule type="cellIs" dxfId="1786" priority="1620" operator="equal">
      <formula>"RH"</formula>
    </cfRule>
  </conditionalFormatting>
  <conditionalFormatting sqref="EC49 DQ49 DU49 DY49 EG49">
    <cfRule type="cellIs" dxfId="1785" priority="1490" operator="equal">
      <formula>"RH"</formula>
    </cfRule>
  </conditionalFormatting>
  <conditionalFormatting sqref="EC50 DQ50 DU50 DY50 EG50 EK50">
    <cfRule type="cellIs" dxfId="1784" priority="1584" operator="equal">
      <formula>"RH"</formula>
    </cfRule>
  </conditionalFormatting>
  <conditionalFormatting sqref="EC53 DQ53 DU53 DY53 EG53 EK53">
    <cfRule type="cellIs" dxfId="1783" priority="1548" operator="equal">
      <formula>"RH"</formula>
    </cfRule>
  </conditionalFormatting>
  <conditionalFormatting sqref="EC54 DQ54 DU54 DY54 EG54 EK54">
    <cfRule type="cellIs" dxfId="1782" priority="1458" operator="equal">
      <formula>"RH"</formula>
    </cfRule>
  </conditionalFormatting>
  <conditionalFormatting sqref="EC56">
    <cfRule type="cellIs" dxfId="1781" priority="1364" operator="equal">
      <formula>"RH"</formula>
    </cfRule>
  </conditionalFormatting>
  <conditionalFormatting sqref="EC10:ED10">
    <cfRule type="cellIs" dxfId="1780" priority="2528" operator="equal">
      <formula>"R"</formula>
    </cfRule>
  </conditionalFormatting>
  <conditionalFormatting sqref="EC35:ED38 DV36:DV37 DR37 DN37:DN38">
    <cfRule type="cellIs" dxfId="1779" priority="1760" operator="equal">
      <formula>"R"</formula>
    </cfRule>
  </conditionalFormatting>
  <conditionalFormatting sqref="EC50:ED50">
    <cfRule type="cellIs" dxfId="1778" priority="1583" operator="equal">
      <formula>"R"</formula>
    </cfRule>
  </conditionalFormatting>
  <conditionalFormatting sqref="EC53:ED53">
    <cfRule type="cellIs" dxfId="1777" priority="1547" operator="equal">
      <formula>"R"</formula>
    </cfRule>
  </conditionalFormatting>
  <conditionalFormatting sqref="ED7">
    <cfRule type="cellIs" dxfId="1776" priority="2155" operator="equal">
      <formula>"RH"</formula>
    </cfRule>
    <cfRule type="cellIs" dxfId="1775" priority="2156" operator="equal">
      <formula>"R"</formula>
    </cfRule>
    <cfRule type="containsText" dxfId="1774" priority="2157" operator="containsText" text="DI">
      <formula>NOT(ISERROR(SEARCH("DI",ED7)))</formula>
    </cfRule>
    <cfRule type="cellIs" dxfId="1773" priority="2158" operator="equal">
      <formula>"RH"</formula>
    </cfRule>
    <cfRule type="cellIs" dxfId="1772" priority="2159" operator="equal">
      <formula>"R"</formula>
    </cfRule>
    <cfRule type="containsText" dxfId="1771" priority="2160" operator="containsText" text="DI">
      <formula>NOT(ISERROR(SEARCH("DI",ED7)))</formula>
    </cfRule>
    <cfRule type="cellIs" dxfId="1770" priority="2161" operator="equal">
      <formula>"RH"</formula>
    </cfRule>
    <cfRule type="cellIs" dxfId="1769" priority="2162" operator="equal">
      <formula>"R"</formula>
    </cfRule>
  </conditionalFormatting>
  <conditionalFormatting sqref="ED8">
    <cfRule type="containsText" dxfId="1768" priority="2575" operator="containsText" text="DI">
      <formula>NOT(ISERROR(SEARCH("DI",ED8)))</formula>
    </cfRule>
    <cfRule type="cellIs" dxfId="1767" priority="2576" operator="equal">
      <formula>"RH"</formula>
    </cfRule>
    <cfRule type="cellIs" dxfId="1766" priority="2577" operator="equal">
      <formula>"R"</formula>
    </cfRule>
  </conditionalFormatting>
  <conditionalFormatting sqref="ED10">
    <cfRule type="cellIs" dxfId="1765" priority="2529" operator="equal">
      <formula>"RH"</formula>
    </cfRule>
    <cfRule type="containsText" dxfId="1764" priority="2531" operator="containsText" text="DI">
      <formula>NOT(ISERROR(SEARCH("DI",ED10)))</formula>
    </cfRule>
  </conditionalFormatting>
  <conditionalFormatting sqref="ED11">
    <cfRule type="containsText" dxfId="1763" priority="2488" operator="containsText" text="DI">
      <formula>NOT(ISERROR(SEARCH("DI",ED11)))</formula>
    </cfRule>
    <cfRule type="cellIs" dxfId="1762" priority="2489" operator="equal">
      <formula>"RH"</formula>
    </cfRule>
    <cfRule type="cellIs" dxfId="1761" priority="2490" operator="equal">
      <formula>"R"</formula>
    </cfRule>
  </conditionalFormatting>
  <conditionalFormatting sqref="ED12">
    <cfRule type="cellIs" dxfId="1760" priority="2448" operator="equal">
      <formula>"RH"</formula>
    </cfRule>
    <cfRule type="containsText" dxfId="1759" priority="2450" operator="containsText" text="DI">
      <formula>NOT(ISERROR(SEARCH("DI",ED12)))</formula>
    </cfRule>
    <cfRule type="cellIs" dxfId="1758" priority="2451" operator="equal">
      <formula>"RH"</formula>
    </cfRule>
    <cfRule type="cellIs" dxfId="1757" priority="2452" operator="equal">
      <formula>"R"</formula>
    </cfRule>
    <cfRule type="containsText" dxfId="1756" priority="2453" operator="containsText" text="DI">
      <formula>NOT(ISERROR(SEARCH("DI",ED12)))</formula>
    </cfRule>
    <cfRule type="cellIs" dxfId="1755" priority="2454" operator="equal">
      <formula>"RH"</formula>
    </cfRule>
    <cfRule type="cellIs" dxfId="1754" priority="2455" operator="equal">
      <formula>"R"</formula>
    </cfRule>
  </conditionalFormatting>
  <conditionalFormatting sqref="ED12:ED13">
    <cfRule type="cellIs" dxfId="1753" priority="2410" operator="equal">
      <formula>"R"</formula>
    </cfRule>
  </conditionalFormatting>
  <conditionalFormatting sqref="ED13">
    <cfRule type="cellIs" dxfId="1752" priority="2403" operator="equal">
      <formula>"RH"</formula>
    </cfRule>
    <cfRule type="containsText" dxfId="1751" priority="2405" operator="containsText" text="DI">
      <formula>NOT(ISERROR(SEARCH("DI",ED13)))</formula>
    </cfRule>
    <cfRule type="cellIs" dxfId="1750" priority="2406" operator="equal">
      <formula>"RH"</formula>
    </cfRule>
    <cfRule type="cellIs" dxfId="1749" priority="2407" operator="equal">
      <formula>"R"</formula>
    </cfRule>
    <cfRule type="containsText" dxfId="1748" priority="2408" operator="containsText" text="DI">
      <formula>NOT(ISERROR(SEARCH("DI",ED13)))</formula>
    </cfRule>
    <cfRule type="cellIs" dxfId="1747" priority="2409" operator="equal">
      <formula>"RH"</formula>
    </cfRule>
  </conditionalFormatting>
  <conditionalFormatting sqref="ED13:ED14">
    <cfRule type="cellIs" dxfId="1746" priority="2355" operator="equal">
      <formula>"R"</formula>
    </cfRule>
  </conditionalFormatting>
  <conditionalFormatting sqref="ED14">
    <cfRule type="cellIs" dxfId="1745" priority="2348" operator="equal">
      <formula>"RH"</formula>
    </cfRule>
    <cfRule type="containsText" dxfId="1744" priority="2350" operator="containsText" text="DI">
      <formula>NOT(ISERROR(SEARCH("DI",ED14)))</formula>
    </cfRule>
    <cfRule type="cellIs" dxfId="1743" priority="2351" operator="equal">
      <formula>"RH"</formula>
    </cfRule>
    <cfRule type="cellIs" dxfId="1742" priority="2352" operator="equal">
      <formula>"R"</formula>
    </cfRule>
    <cfRule type="containsText" dxfId="1741" priority="2353" operator="containsText" text="DI">
      <formula>NOT(ISERROR(SEARCH("DI",ED14)))</formula>
    </cfRule>
    <cfRule type="cellIs" dxfId="1740" priority="2354" operator="equal">
      <formula>"RH"</formula>
    </cfRule>
  </conditionalFormatting>
  <conditionalFormatting sqref="ED16">
    <cfRule type="cellIs" dxfId="1739" priority="2309" operator="equal">
      <formula>"RH"</formula>
    </cfRule>
    <cfRule type="containsText" dxfId="1738" priority="2311" operator="containsText" text="DI">
      <formula>NOT(ISERROR(SEARCH("DI",ED16)))</formula>
    </cfRule>
  </conditionalFormatting>
  <conditionalFormatting sqref="ED17">
    <cfRule type="cellIs" dxfId="1737" priority="2261" operator="equal">
      <formula>"RH"</formula>
    </cfRule>
  </conditionalFormatting>
  <conditionalFormatting sqref="ED18">
    <cfRule type="containsText" dxfId="1736" priority="2234" operator="containsText" text="DI">
      <formula>NOT(ISERROR(SEARCH("DI",ED18)))</formula>
    </cfRule>
    <cfRule type="cellIs" dxfId="1735" priority="2235" operator="equal">
      <formula>"RH"</formula>
    </cfRule>
    <cfRule type="cellIs" dxfId="1734" priority="2236" operator="equal">
      <formula>"R"</formula>
    </cfRule>
  </conditionalFormatting>
  <conditionalFormatting sqref="ED19">
    <cfRule type="cellIs" dxfId="1733" priority="2230" operator="equal">
      <formula>"RH"</formula>
    </cfRule>
    <cfRule type="cellIs" dxfId="1732" priority="2231" operator="equal">
      <formula>"R"</formula>
    </cfRule>
  </conditionalFormatting>
  <conditionalFormatting sqref="ED20">
    <cfRule type="containsText" dxfId="1731" priority="2289" operator="containsText" text="DI">
      <formula>NOT(ISERROR(SEARCH("DI",ED20)))</formula>
    </cfRule>
    <cfRule type="cellIs" dxfId="1730" priority="2290" operator="equal">
      <formula>"RH"</formula>
    </cfRule>
    <cfRule type="cellIs" dxfId="1729" priority="2291" operator="equal">
      <formula>"R"</formula>
    </cfRule>
  </conditionalFormatting>
  <conditionalFormatting sqref="ED26">
    <cfRule type="cellIs" dxfId="1728" priority="2095" operator="equal">
      <formula>"RH"</formula>
    </cfRule>
    <cfRule type="cellIs" dxfId="1727" priority="2096" operator="equal">
      <formula>"R"</formula>
    </cfRule>
    <cfRule type="containsText" dxfId="1726" priority="2097" operator="containsText" text="DI">
      <formula>NOT(ISERROR(SEARCH("DI",ED26)))</formula>
    </cfRule>
    <cfRule type="cellIs" dxfId="1725" priority="2098" operator="equal">
      <formula>"RH"</formula>
    </cfRule>
    <cfRule type="cellIs" dxfId="1724" priority="2099" operator="equal">
      <formula>"R"</formula>
    </cfRule>
    <cfRule type="containsText" dxfId="1723" priority="2100" operator="containsText" text="DI">
      <formula>NOT(ISERROR(SEARCH("DI",ED26)))</formula>
    </cfRule>
    <cfRule type="cellIs" dxfId="1722" priority="2101" operator="equal">
      <formula>"RH"</formula>
    </cfRule>
    <cfRule type="cellIs" dxfId="1721" priority="2102" operator="equal">
      <formula>"R"</formula>
    </cfRule>
  </conditionalFormatting>
  <conditionalFormatting sqref="ED27 DV27">
    <cfRule type="containsText" dxfId="1720" priority="2127" operator="containsText" text="DI">
      <formula>NOT(ISERROR(SEARCH("DI",DV27)))</formula>
    </cfRule>
    <cfRule type="cellIs" dxfId="1719" priority="2128" operator="equal">
      <formula>"RH"</formula>
    </cfRule>
  </conditionalFormatting>
  <conditionalFormatting sqref="ED28">
    <cfRule type="cellIs" dxfId="1718" priority="2049" operator="equal">
      <formula>"RH"</formula>
    </cfRule>
  </conditionalFormatting>
  <conditionalFormatting sqref="ED28:ED29">
    <cfRule type="cellIs" dxfId="1717" priority="2000" operator="equal">
      <formula>"R"</formula>
    </cfRule>
  </conditionalFormatting>
  <conditionalFormatting sqref="ED29">
    <cfRule type="cellIs" dxfId="1716" priority="1993" operator="equal">
      <formula>"RH"</formula>
    </cfRule>
    <cfRule type="containsText" dxfId="1715" priority="1995" operator="containsText" text="DI">
      <formula>NOT(ISERROR(SEARCH("DI",ED29)))</formula>
    </cfRule>
    <cfRule type="cellIs" dxfId="1714" priority="1996" operator="equal">
      <formula>"RH"</formula>
    </cfRule>
    <cfRule type="cellIs" dxfId="1713" priority="1997" operator="equal">
      <formula>"R"</formula>
    </cfRule>
    <cfRule type="containsText" dxfId="1712" priority="1998" operator="containsText" text="DI">
      <formula>NOT(ISERROR(SEARCH("DI",ED29)))</formula>
    </cfRule>
    <cfRule type="cellIs" dxfId="1711" priority="1999" operator="equal">
      <formula>"RH"</formula>
    </cfRule>
  </conditionalFormatting>
  <conditionalFormatting sqref="ED29:ED34">
    <cfRule type="cellIs" dxfId="1710" priority="1772" operator="equal">
      <formula>"R"</formula>
    </cfRule>
  </conditionalFormatting>
  <conditionalFormatting sqref="ED30">
    <cfRule type="containsText" dxfId="1709" priority="1770" operator="containsText" text="DI">
      <formula>NOT(ISERROR(SEARCH("DI",ED30)))</formula>
    </cfRule>
    <cfRule type="cellIs" dxfId="1708" priority="1771" operator="equal">
      <formula>"RH"</formula>
    </cfRule>
  </conditionalFormatting>
  <conditionalFormatting sqref="ED31">
    <cfRule type="cellIs" dxfId="1707" priority="1931" operator="equal">
      <formula>"RH"</formula>
    </cfRule>
    <cfRule type="containsText" dxfId="1706" priority="1933" operator="containsText" text="DI">
      <formula>NOT(ISERROR(SEARCH("DI",ED31)))</formula>
    </cfRule>
    <cfRule type="cellIs" dxfId="1705" priority="1934" operator="equal">
      <formula>"RH"</formula>
    </cfRule>
    <cfRule type="cellIs" dxfId="1704" priority="1935" operator="equal">
      <formula>"R"</formula>
    </cfRule>
    <cfRule type="containsText" dxfId="1703" priority="1936" operator="containsText" text="DI">
      <formula>NOT(ISERROR(SEARCH("DI",ED31)))</formula>
    </cfRule>
    <cfRule type="cellIs" dxfId="1702" priority="1937" operator="equal">
      <formula>"RH"</formula>
    </cfRule>
    <cfRule type="cellIs" dxfId="1701" priority="1938" operator="equal">
      <formula>"R"</formula>
    </cfRule>
  </conditionalFormatting>
  <conditionalFormatting sqref="ED32">
    <cfRule type="cellIs" dxfId="1700" priority="1893" operator="equal">
      <formula>"RH"</formula>
    </cfRule>
    <cfRule type="containsText" dxfId="1699" priority="1895" operator="containsText" text="DI">
      <formula>NOT(ISERROR(SEARCH("DI",ED32)))</formula>
    </cfRule>
  </conditionalFormatting>
  <conditionalFormatting sqref="ED33">
    <cfRule type="cellIs" dxfId="1698" priority="1850" operator="equal">
      <formula>"RH"</formula>
    </cfRule>
    <cfRule type="containsText" dxfId="1697" priority="1852" operator="containsText" text="DI">
      <formula>NOT(ISERROR(SEARCH("DI",ED33)))</formula>
    </cfRule>
  </conditionalFormatting>
  <conditionalFormatting sqref="ED34">
    <cfRule type="cellIs" dxfId="1696" priority="1871" operator="equal">
      <formula>"RH"</formula>
    </cfRule>
  </conditionalFormatting>
  <conditionalFormatting sqref="ED35 DZ35 DV35 DR35">
    <cfRule type="cellIs" dxfId="1695" priority="1880" operator="equal">
      <formula>"RH"</formula>
    </cfRule>
    <cfRule type="containsText" dxfId="1694" priority="1882" operator="containsText" text="DI">
      <formula>NOT(ISERROR(SEARCH("DI",DR35)))</formula>
    </cfRule>
  </conditionalFormatting>
  <conditionalFormatting sqref="ED36">
    <cfRule type="cellIs" dxfId="1693" priority="1821" operator="equal">
      <formula>"RH"</formula>
    </cfRule>
  </conditionalFormatting>
  <conditionalFormatting sqref="ED37 DV37 DR37 DN37">
    <cfRule type="containsText" dxfId="1692" priority="1758" operator="containsText" text="DI">
      <formula>NOT(ISERROR(SEARCH("DI",DN37)))</formula>
    </cfRule>
    <cfRule type="cellIs" dxfId="1691" priority="1759" operator="equal">
      <formula>"RH"</formula>
    </cfRule>
  </conditionalFormatting>
  <conditionalFormatting sqref="ED38 DZ38 DV38 DR38">
    <cfRule type="cellIs" dxfId="1690" priority="1792" operator="equal">
      <formula>"RH"</formula>
    </cfRule>
    <cfRule type="containsText" dxfId="1689" priority="1794" operator="containsText" text="DI">
      <formula>NOT(ISERROR(SEARCH("DI",DR38)))</formula>
    </cfRule>
  </conditionalFormatting>
  <conditionalFormatting sqref="ED45">
    <cfRule type="cellIs" dxfId="1688" priority="1718" operator="equal">
      <formula>"RH"</formula>
    </cfRule>
    <cfRule type="containsText" dxfId="1687" priority="1720" operator="containsText" text="DI">
      <formula>NOT(ISERROR(SEARCH("DI",ED45)))</formula>
    </cfRule>
    <cfRule type="cellIs" dxfId="1686" priority="1721" operator="equal">
      <formula>"RH"</formula>
    </cfRule>
    <cfRule type="cellIs" dxfId="1685" priority="1722" operator="equal">
      <formula>"R"</formula>
    </cfRule>
    <cfRule type="containsText" dxfId="1684" priority="1723" operator="containsText" text="DI">
      <formula>NOT(ISERROR(SEARCH("DI",ED45)))</formula>
    </cfRule>
    <cfRule type="cellIs" dxfId="1683" priority="1724" operator="equal">
      <formula>"RH"</formula>
    </cfRule>
    <cfRule type="cellIs" dxfId="1682" priority="1725" operator="equal">
      <formula>"R"</formula>
    </cfRule>
  </conditionalFormatting>
  <conditionalFormatting sqref="ED45:ED47">
    <cfRule type="cellIs" dxfId="1681" priority="1662" operator="equal">
      <formula>"R"</formula>
    </cfRule>
  </conditionalFormatting>
  <conditionalFormatting sqref="ED46">
    <cfRule type="cellIs" dxfId="1680" priority="1687" operator="equal">
      <formula>"RH"</formula>
    </cfRule>
    <cfRule type="containsText" dxfId="1679" priority="1689" operator="containsText" text="DI">
      <formula>NOT(ISERROR(SEARCH("DI",ED46)))</formula>
    </cfRule>
  </conditionalFormatting>
  <conditionalFormatting sqref="ED47">
    <cfRule type="containsText" dxfId="1678" priority="1660" operator="containsText" text="DI">
      <formula>NOT(ISERROR(SEARCH("DI",ED47)))</formula>
    </cfRule>
    <cfRule type="cellIs" dxfId="1677" priority="1661" operator="equal">
      <formula>"RH"</formula>
    </cfRule>
  </conditionalFormatting>
  <conditionalFormatting sqref="ED48">
    <cfRule type="containsText" dxfId="1676" priority="1634" operator="containsText" text="DI">
      <formula>NOT(ISERROR(SEARCH("DI",ED48)))</formula>
    </cfRule>
    <cfRule type="cellIs" dxfId="1675" priority="1635" operator="equal">
      <formula>"RH"</formula>
    </cfRule>
    <cfRule type="cellIs" dxfId="1674" priority="1636" operator="equal">
      <formula>"R"</formula>
    </cfRule>
  </conditionalFormatting>
  <conditionalFormatting sqref="ED49">
    <cfRule type="cellIs" dxfId="1673" priority="1486" operator="equal">
      <formula>"RH"</formula>
    </cfRule>
    <cfRule type="cellIs" dxfId="1672" priority="1487" operator="equal">
      <formula>"R"</formula>
    </cfRule>
  </conditionalFormatting>
  <conditionalFormatting sqref="ED50">
    <cfRule type="containsText" dxfId="1671" priority="1581" operator="containsText" text="DI">
      <formula>NOT(ISERROR(SEARCH("DI",ED50)))</formula>
    </cfRule>
    <cfRule type="cellIs" dxfId="1670" priority="1582" operator="equal">
      <formula>"RH"</formula>
    </cfRule>
  </conditionalFormatting>
  <conditionalFormatting sqref="ED51">
    <cfRule type="cellIs" dxfId="1669" priority="1503" operator="equal">
      <formula>"RH"</formula>
    </cfRule>
  </conditionalFormatting>
  <conditionalFormatting sqref="ED51:ED54">
    <cfRule type="cellIs" dxfId="1668" priority="1455" operator="equal">
      <formula>"R"</formula>
    </cfRule>
  </conditionalFormatting>
  <conditionalFormatting sqref="ED52">
    <cfRule type="cellIs" dxfId="1667" priority="1525" operator="equal">
      <formula>"RH"</formula>
    </cfRule>
  </conditionalFormatting>
  <conditionalFormatting sqref="ED53">
    <cfRule type="cellIs" dxfId="1666" priority="1540" operator="equal">
      <formula>"RH"</formula>
    </cfRule>
    <cfRule type="containsText" dxfId="1665" priority="1542" operator="containsText" text="DI">
      <formula>NOT(ISERROR(SEARCH("DI",ED53)))</formula>
    </cfRule>
    <cfRule type="cellIs" dxfId="1664" priority="1543" operator="equal">
      <formula>"RH"</formula>
    </cfRule>
    <cfRule type="cellIs" dxfId="1663" priority="1544" operator="equal">
      <formula>"R"</formula>
    </cfRule>
    <cfRule type="containsText" dxfId="1662" priority="1545" operator="containsText" text="DI">
      <formula>NOT(ISERROR(SEARCH("DI",ED53)))</formula>
    </cfRule>
    <cfRule type="cellIs" dxfId="1661" priority="1546" operator="equal">
      <formula>"RH"</formula>
    </cfRule>
  </conditionalFormatting>
  <conditionalFormatting sqref="ED54">
    <cfRule type="containsText" dxfId="1660" priority="1453" operator="containsText" text="DI">
      <formula>NOT(ISERROR(SEARCH("DI",ED54)))</formula>
    </cfRule>
    <cfRule type="cellIs" dxfId="1659" priority="1454" operator="equal">
      <formula>"RH"</formula>
    </cfRule>
  </conditionalFormatting>
  <conditionalFormatting sqref="ED55">
    <cfRule type="cellIs" dxfId="1658" priority="1357" operator="equal">
      <formula>"RH"</formula>
    </cfRule>
    <cfRule type="containsText" dxfId="1657" priority="1374" operator="containsText" text="DI">
      <formula>NOT(ISERROR(SEARCH("DI",ED55)))</formula>
    </cfRule>
  </conditionalFormatting>
  <conditionalFormatting sqref="ED56 DZ48 DV47 DR56">
    <cfRule type="cellIs" dxfId="1656" priority="1306" operator="equal">
      <formula>"RH"</formula>
    </cfRule>
    <cfRule type="containsText" dxfId="1655" priority="1308" operator="containsText" text="DI">
      <formula>NOT(ISERROR(SEARCH("DI",DR47)))</formula>
    </cfRule>
    <cfRule type="cellIs" dxfId="1654" priority="1309" operator="equal">
      <formula>"RH"</formula>
    </cfRule>
    <cfRule type="containsText" dxfId="1653" priority="1311" operator="containsText" text="DI">
      <formula>NOT(ISERROR(SEARCH("DI",DR47)))</formula>
    </cfRule>
    <cfRule type="cellIs" dxfId="1652" priority="1312" operator="equal">
      <formula>"RH"</formula>
    </cfRule>
  </conditionalFormatting>
  <conditionalFormatting sqref="EE28:EF28 EI28:EJ28">
    <cfRule type="containsText" dxfId="1651" priority="2064" operator="containsText" text="DI">
      <formula>NOT(ISERROR(SEARCH("DI",EE28)))</formula>
    </cfRule>
    <cfRule type="cellIs" dxfId="1650" priority="2065" operator="equal">
      <formula>"RH"</formula>
    </cfRule>
    <cfRule type="cellIs" dxfId="1649" priority="2066" operator="equal">
      <formula>"R"</formula>
    </cfRule>
  </conditionalFormatting>
  <conditionalFormatting sqref="EG9">
    <cfRule type="cellIs" dxfId="1648" priority="4639" operator="equal">
      <formula>"RH"</formula>
    </cfRule>
  </conditionalFormatting>
  <conditionalFormatting sqref="EG15 DU9 DU15">
    <cfRule type="cellIs" dxfId="1647" priority="4633" operator="equal">
      <formula>"RH"</formula>
    </cfRule>
  </conditionalFormatting>
  <conditionalFormatting sqref="EG16:EG19 DU17:DU19 EK17:EK19 DY18:DY20 EC18:EC20">
    <cfRule type="cellIs" dxfId="1646" priority="2233" operator="equal">
      <formula>"R"</formula>
    </cfRule>
  </conditionalFormatting>
  <conditionalFormatting sqref="EG20 DU20">
    <cfRule type="cellIs" dxfId="1645" priority="2294" operator="equal">
      <formula>"RH"</formula>
    </cfRule>
  </conditionalFormatting>
  <conditionalFormatting sqref="EG26:EG36 DY36">
    <cfRule type="cellIs" dxfId="1644" priority="1817" operator="equal">
      <formula>"R"</formula>
    </cfRule>
  </conditionalFormatting>
  <conditionalFormatting sqref="EG28">
    <cfRule type="cellIs" dxfId="1643" priority="2068" operator="equal">
      <formula>"RH"</formula>
    </cfRule>
  </conditionalFormatting>
  <conditionalFormatting sqref="EG32">
    <cfRule type="cellIs" dxfId="1642" priority="1919" operator="equal">
      <formula>"RH"</formula>
    </cfRule>
  </conditionalFormatting>
  <conditionalFormatting sqref="EG37">
    <cfRule type="cellIs" dxfId="1641" priority="4576" operator="equal">
      <formula>"RH"</formula>
    </cfRule>
  </conditionalFormatting>
  <conditionalFormatting sqref="EG45">
    <cfRule type="cellIs" dxfId="1640" priority="1754" operator="equal">
      <formula>"RH"</formula>
    </cfRule>
  </conditionalFormatting>
  <conditionalFormatting sqref="EG46:EG55 DY51:DY55 EC54:EC55">
    <cfRule type="cellIs" dxfId="1639" priority="1347" operator="equal">
      <formula>"R"</formula>
    </cfRule>
  </conditionalFormatting>
  <conditionalFormatting sqref="EG56">
    <cfRule type="cellIs" dxfId="1638" priority="1370" operator="equal">
      <formula>"RH"</formula>
    </cfRule>
  </conditionalFormatting>
  <conditionalFormatting sqref="EG8:EH8">
    <cfRule type="cellIs" dxfId="1637" priority="2558" operator="equal">
      <formula>"R"</formula>
    </cfRule>
  </conditionalFormatting>
  <conditionalFormatting sqref="EG10:EH10">
    <cfRule type="cellIs" dxfId="1636" priority="2518" operator="equal">
      <formula>"R"</formula>
    </cfRule>
  </conditionalFormatting>
  <conditionalFormatting sqref="EG20:EH20">
    <cfRule type="cellIs" dxfId="1635" priority="2283" operator="equal">
      <formula>"R"</formula>
    </cfRule>
  </conditionalFormatting>
  <conditionalFormatting sqref="EG37:EH37">
    <cfRule type="cellIs" dxfId="1634" priority="4564" operator="equal">
      <formula>"R"</formula>
    </cfRule>
  </conditionalFormatting>
  <conditionalFormatting sqref="EG45:EH45">
    <cfRule type="cellIs" dxfId="1633" priority="1753" operator="equal">
      <formula>"R"</formula>
    </cfRule>
  </conditionalFormatting>
  <conditionalFormatting sqref="EH7">
    <cfRule type="containsText" dxfId="1632" priority="2194" operator="containsText" text="DI">
      <formula>NOT(ISERROR(SEARCH("DI",EH7)))</formula>
    </cfRule>
    <cfRule type="cellIs" dxfId="1631" priority="2195" operator="equal">
      <formula>"RH"</formula>
    </cfRule>
    <cfRule type="cellIs" dxfId="1630" priority="2196" operator="equal">
      <formula>"R"</formula>
    </cfRule>
    <cfRule type="containsText" dxfId="1629" priority="2197" operator="containsText" text="DI">
      <formula>NOT(ISERROR(SEARCH("DI",EH7)))</formula>
    </cfRule>
    <cfRule type="cellIs" dxfId="1628" priority="2198" operator="equal">
      <formula>"RH"</formula>
    </cfRule>
  </conditionalFormatting>
  <conditionalFormatting sqref="EH7:EH8">
    <cfRule type="cellIs" dxfId="1627" priority="2199" operator="equal">
      <formula>"R"</formula>
    </cfRule>
  </conditionalFormatting>
  <conditionalFormatting sqref="EH8">
    <cfRule type="cellIs" dxfId="1626" priority="2551" operator="equal">
      <formula>"RH"</formula>
    </cfRule>
    <cfRule type="containsText" dxfId="1625" priority="2553" operator="containsText" text="DI">
      <formula>NOT(ISERROR(SEARCH("DI",EH8)))</formula>
    </cfRule>
    <cfRule type="cellIs" dxfId="1624" priority="2554" operator="equal">
      <formula>"RH"</formula>
    </cfRule>
    <cfRule type="cellIs" dxfId="1623" priority="2555" operator="equal">
      <formula>"R"</formula>
    </cfRule>
    <cfRule type="containsText" dxfId="1622" priority="2556" operator="containsText" text="DI">
      <formula>NOT(ISERROR(SEARCH("DI",EH8)))</formula>
    </cfRule>
    <cfRule type="cellIs" dxfId="1621" priority="2557" operator="equal">
      <formula>"RH"</formula>
    </cfRule>
  </conditionalFormatting>
  <conditionalFormatting sqref="EH9 ED9 DZ9 DV9 DR9 DN9 DE9 DA9 CW9 CS9 CO9 CK9">
    <cfRule type="containsText" dxfId="1620" priority="4509" operator="containsText" text="DI">
      <formula>NOT(ISERROR(SEARCH("DI",CK9)))</formula>
    </cfRule>
    <cfRule type="cellIs" dxfId="1619" priority="4510" operator="equal">
      <formula>"RH"</formula>
    </cfRule>
  </conditionalFormatting>
  <conditionalFormatting sqref="EH10">
    <cfRule type="cellIs" dxfId="1618" priority="2511" operator="equal">
      <formula>"RH"</formula>
    </cfRule>
    <cfRule type="containsText" dxfId="1617" priority="2513" operator="containsText" text="DI">
      <formula>NOT(ISERROR(SEARCH("DI",EH10)))</formula>
    </cfRule>
    <cfRule type="cellIs" dxfId="1616" priority="2514" operator="equal">
      <formula>"RH"</formula>
    </cfRule>
    <cfRule type="cellIs" dxfId="1615" priority="2515" operator="equal">
      <formula>"R"</formula>
    </cfRule>
    <cfRule type="containsText" dxfId="1614" priority="2516" operator="containsText" text="DI">
      <formula>NOT(ISERROR(SEARCH("DI",EH10)))</formula>
    </cfRule>
    <cfRule type="cellIs" dxfId="1613" priority="2517" operator="equal">
      <formula>"RH"</formula>
    </cfRule>
  </conditionalFormatting>
  <conditionalFormatting sqref="EH10:EH11">
    <cfRule type="cellIs" dxfId="1612" priority="2510" operator="equal">
      <formula>"R"</formula>
    </cfRule>
  </conditionalFormatting>
  <conditionalFormatting sqref="EH11">
    <cfRule type="containsText" dxfId="1611" priority="2508" operator="containsText" text="DI">
      <formula>NOT(ISERROR(SEARCH("DI",EH11)))</formula>
    </cfRule>
    <cfRule type="cellIs" dxfId="1610" priority="2509" operator="equal">
      <formula>"RH"</formula>
    </cfRule>
  </conditionalFormatting>
  <conditionalFormatting sqref="EH12">
    <cfRule type="containsText" dxfId="1609" priority="2443" operator="containsText" text="DI">
      <formula>NOT(ISERROR(SEARCH("DI",EH12)))</formula>
    </cfRule>
    <cfRule type="cellIs" dxfId="1608" priority="2444" operator="equal">
      <formula>"RH"</formula>
    </cfRule>
    <cfRule type="cellIs" dxfId="1607" priority="2445" operator="equal">
      <formula>"R"</formula>
    </cfRule>
  </conditionalFormatting>
  <conditionalFormatting sqref="EH13">
    <cfRule type="cellIs" dxfId="1606" priority="2393" operator="equal">
      <formula>"RH"</formula>
    </cfRule>
    <cfRule type="containsText" dxfId="1605" priority="2395" operator="containsText" text="DI">
      <formula>NOT(ISERROR(SEARCH("DI",EH13)))</formula>
    </cfRule>
    <cfRule type="cellIs" dxfId="1604" priority="2396" operator="equal">
      <formula>"RH"</formula>
    </cfRule>
    <cfRule type="cellIs" dxfId="1603" priority="2397" operator="equal">
      <formula>"R"</formula>
    </cfRule>
    <cfRule type="containsText" dxfId="1602" priority="2398" operator="containsText" text="DI">
      <formula>NOT(ISERROR(SEARCH("DI",EH13)))</formula>
    </cfRule>
    <cfRule type="cellIs" dxfId="1601" priority="2399" operator="equal">
      <formula>"RH"</formula>
    </cfRule>
    <cfRule type="cellIs" dxfId="1600" priority="2400" operator="equal">
      <formula>"R"</formula>
    </cfRule>
  </conditionalFormatting>
  <conditionalFormatting sqref="EH13:EH15 ED14:ED15">
    <cfRule type="cellIs" dxfId="1599" priority="2153" operator="equal">
      <formula>"R"</formula>
    </cfRule>
  </conditionalFormatting>
  <conditionalFormatting sqref="EH14">
    <cfRule type="cellIs" dxfId="1598" priority="2383" operator="equal">
      <formula>"RH"</formula>
    </cfRule>
  </conditionalFormatting>
  <conditionalFormatting sqref="EH15 ED15">
    <cfRule type="cellIs" dxfId="1597" priority="2152" operator="equal">
      <formula>"RH"</formula>
    </cfRule>
    <cfRule type="containsText" dxfId="1596" priority="2154" operator="containsText" text="DI">
      <formula>NOT(ISERROR(SEARCH("DI",ED15)))</formula>
    </cfRule>
  </conditionalFormatting>
  <conditionalFormatting sqref="EH16">
    <cfRule type="containsText" dxfId="1595" priority="2337" operator="containsText" text="DI">
      <formula>NOT(ISERROR(SEARCH("DI",EH16)))</formula>
    </cfRule>
    <cfRule type="cellIs" dxfId="1594" priority="2338" operator="equal">
      <formula>"RH"</formula>
    </cfRule>
    <cfRule type="cellIs" dxfId="1593" priority="2339" operator="equal">
      <formula>"R"</formula>
    </cfRule>
  </conditionalFormatting>
  <conditionalFormatting sqref="EH17">
    <cfRule type="containsText" dxfId="1592" priority="2208" operator="containsText" text="DI">
      <formula>NOT(ISERROR(SEARCH("DI",EH17)))</formula>
    </cfRule>
    <cfRule type="cellIs" dxfId="1591" priority="2209" operator="equal">
      <formula>"RH"</formula>
    </cfRule>
  </conditionalFormatting>
  <conditionalFormatting sqref="EH17:EH19">
    <cfRule type="cellIs" dxfId="1590" priority="2210" operator="equal">
      <formula>"R"</formula>
    </cfRule>
  </conditionalFormatting>
  <conditionalFormatting sqref="EH18">
    <cfRule type="cellIs" dxfId="1589" priority="2228" operator="equal">
      <formula>"RH"</formula>
    </cfRule>
  </conditionalFormatting>
  <conditionalFormatting sqref="EH19">
    <cfRule type="cellIs" dxfId="1588" priority="2211" operator="equal">
      <formula>"RH"</formula>
    </cfRule>
  </conditionalFormatting>
  <conditionalFormatting sqref="EH20">
    <cfRule type="containsText" dxfId="1587" priority="2278" operator="containsText" text="DI">
      <formula>NOT(ISERROR(SEARCH("DI",EH20)))</formula>
    </cfRule>
    <cfRule type="cellIs" dxfId="1586" priority="2279" operator="equal">
      <formula>"RH"</formula>
    </cfRule>
    <cfRule type="cellIs" dxfId="1585" priority="2280" operator="equal">
      <formula>"R"</formula>
    </cfRule>
    <cfRule type="containsText" dxfId="1584" priority="2281" operator="containsText" text="DI">
      <formula>NOT(ISERROR(SEARCH("DI",EH20)))</formula>
    </cfRule>
    <cfRule type="cellIs" dxfId="1583" priority="2282" operator="equal">
      <formula>"RH"</formula>
    </cfRule>
  </conditionalFormatting>
  <conditionalFormatting sqref="EH26">
    <cfRule type="cellIs" dxfId="1582" priority="2085" operator="equal">
      <formula>"RH"</formula>
    </cfRule>
    <cfRule type="cellIs" dxfId="1581" priority="2086" operator="equal">
      <formula>"R"</formula>
    </cfRule>
    <cfRule type="containsText" dxfId="1580" priority="2087" operator="containsText" text="DI">
      <formula>NOT(ISERROR(SEARCH("DI",EH26)))</formula>
    </cfRule>
    <cfRule type="cellIs" dxfId="1579" priority="2088" operator="equal">
      <formula>"RH"</formula>
    </cfRule>
    <cfRule type="cellIs" dxfId="1578" priority="2089" operator="equal">
      <formula>"R"</formula>
    </cfRule>
    <cfRule type="containsText" dxfId="1577" priority="2090" operator="containsText" text="DI">
      <formula>NOT(ISERROR(SEARCH("DI",EH26)))</formula>
    </cfRule>
    <cfRule type="cellIs" dxfId="1576" priority="2091" operator="equal">
      <formula>"RH"</formula>
    </cfRule>
    <cfRule type="cellIs" dxfId="1575" priority="2092" operator="equal">
      <formula>"R"</formula>
    </cfRule>
  </conditionalFormatting>
  <conditionalFormatting sqref="EH27">
    <cfRule type="containsText" dxfId="1574" priority="2139" operator="containsText" text="DI">
      <formula>NOT(ISERROR(SEARCH("DI",EH27)))</formula>
    </cfRule>
    <cfRule type="cellIs" dxfId="1573" priority="2140" operator="equal">
      <formula>"RH"</formula>
    </cfRule>
    <cfRule type="cellIs" dxfId="1572" priority="2141" operator="equal">
      <formula>"R"</formula>
    </cfRule>
    <cfRule type="containsText" dxfId="1571" priority="2142" operator="containsText" text="DI">
      <formula>NOT(ISERROR(SEARCH("DI",EH27)))</formula>
    </cfRule>
    <cfRule type="cellIs" dxfId="1570" priority="2143" operator="equal">
      <formula>"RH"</formula>
    </cfRule>
    <cfRule type="cellIs" dxfId="1569" priority="2144" operator="equal">
      <formula>"R"</formula>
    </cfRule>
  </conditionalFormatting>
  <conditionalFormatting sqref="EH28">
    <cfRule type="containsText" dxfId="1568" priority="2042" operator="containsText" text="DI">
      <formula>NOT(ISERROR(SEARCH("DI",EH28)))</formula>
    </cfRule>
    <cfRule type="cellIs" dxfId="1567" priority="2043" operator="equal">
      <formula>"RH"</formula>
    </cfRule>
    <cfRule type="cellIs" dxfId="1566" priority="2044" operator="equal">
      <formula>"R"</formula>
    </cfRule>
  </conditionalFormatting>
  <conditionalFormatting sqref="EH29">
    <cfRule type="cellIs" dxfId="1565" priority="2017" operator="equal">
      <formula>"RH"</formula>
    </cfRule>
    <cfRule type="containsText" dxfId="1564" priority="2019" operator="containsText" text="DI">
      <formula>NOT(ISERROR(SEARCH("DI",EH29)))</formula>
    </cfRule>
    <cfRule type="cellIs" dxfId="1563" priority="2020" operator="equal">
      <formula>"RH"</formula>
    </cfRule>
    <cfRule type="cellIs" dxfId="1562" priority="2021" operator="equal">
      <formula>"R"</formula>
    </cfRule>
    <cfRule type="containsText" dxfId="1561" priority="2022" operator="containsText" text="DI">
      <formula>NOT(ISERROR(SEARCH("DI",EH29)))</formula>
    </cfRule>
    <cfRule type="cellIs" dxfId="1560" priority="2023" operator="equal">
      <formula>"RH"</formula>
    </cfRule>
    <cfRule type="cellIs" dxfId="1559" priority="2024" operator="equal">
      <formula>"R"</formula>
    </cfRule>
  </conditionalFormatting>
  <conditionalFormatting sqref="EH29:EH31">
    <cfRule type="cellIs" dxfId="1558" priority="1928" operator="equal">
      <formula>"R"</formula>
    </cfRule>
  </conditionalFormatting>
  <conditionalFormatting sqref="EH30">
    <cfRule type="cellIs" dxfId="1557" priority="1976" operator="equal">
      <formula>"RH"</formula>
    </cfRule>
  </conditionalFormatting>
  <conditionalFormatting sqref="EH31">
    <cfRule type="containsText" dxfId="1556" priority="1926" operator="containsText" text="DI">
      <formula>NOT(ISERROR(SEARCH("DI",EH31)))</formula>
    </cfRule>
    <cfRule type="cellIs" dxfId="1555" priority="1927" operator="equal">
      <formula>"RH"</formula>
    </cfRule>
  </conditionalFormatting>
  <conditionalFormatting sqref="EH32">
    <cfRule type="cellIs" dxfId="1554" priority="1896" operator="equal">
      <formula>"RH"</formula>
    </cfRule>
    <cfRule type="containsText" dxfId="1553" priority="1898" operator="containsText" text="DI">
      <formula>NOT(ISERROR(SEARCH("DI",EH32)))</formula>
    </cfRule>
    <cfRule type="cellIs" dxfId="1552" priority="1899" operator="equal">
      <formula>"RH"</formula>
    </cfRule>
    <cfRule type="cellIs" dxfId="1551" priority="1900" operator="equal">
      <formula>"R"</formula>
    </cfRule>
    <cfRule type="containsText" dxfId="1550" priority="1901" operator="containsText" text="DI">
      <formula>NOT(ISERROR(SEARCH("DI",EH32)))</formula>
    </cfRule>
    <cfRule type="cellIs" dxfId="1549" priority="1902" operator="equal">
      <formula>"RH"</formula>
    </cfRule>
    <cfRule type="cellIs" dxfId="1548" priority="1903" operator="equal">
      <formula>"R"</formula>
    </cfRule>
  </conditionalFormatting>
  <conditionalFormatting sqref="EH32:EH34">
    <cfRule type="cellIs" dxfId="1547" priority="1847" operator="equal">
      <formula>"R"</formula>
    </cfRule>
  </conditionalFormatting>
  <conditionalFormatting sqref="EH33">
    <cfRule type="cellIs" dxfId="1546" priority="1856" operator="equal">
      <formula>"RH"</formula>
    </cfRule>
  </conditionalFormatting>
  <conditionalFormatting sqref="EH34">
    <cfRule type="cellIs" dxfId="1545" priority="1840" operator="equal">
      <formula>"RH"</formula>
    </cfRule>
    <cfRule type="cellIs" dxfId="1544" priority="1841" operator="equal">
      <formula>"R"</formula>
    </cfRule>
    <cfRule type="containsText" dxfId="1543" priority="1842" operator="containsText" text="DI">
      <formula>NOT(ISERROR(SEARCH("DI",EH34)))</formula>
    </cfRule>
    <cfRule type="cellIs" dxfId="1542" priority="1843" operator="equal">
      <formula>"RH"</formula>
    </cfRule>
    <cfRule type="cellIs" dxfId="1541" priority="1844" operator="equal">
      <formula>"R"</formula>
    </cfRule>
    <cfRule type="containsText" dxfId="1540" priority="1845" operator="containsText" text="DI">
      <formula>NOT(ISERROR(SEARCH("DI",EH34)))</formula>
    </cfRule>
    <cfRule type="cellIs" dxfId="1539" priority="1846" operator="equal">
      <formula>"RH"</formula>
    </cfRule>
  </conditionalFormatting>
  <conditionalFormatting sqref="EH35">
    <cfRule type="cellIs" dxfId="1538" priority="1889" operator="equal">
      <formula>"RH"</formula>
    </cfRule>
  </conditionalFormatting>
  <conditionalFormatting sqref="EH36">
    <cfRule type="containsText" dxfId="1537" priority="1831" operator="containsText" text="DI">
      <formula>NOT(ISERROR(SEARCH("DI",EH36)))</formula>
    </cfRule>
    <cfRule type="cellIs" dxfId="1536" priority="1832" operator="equal">
      <formula>"RH"</formula>
    </cfRule>
    <cfRule type="cellIs" dxfId="1535" priority="1833" operator="equal">
      <formula>"R"</formula>
    </cfRule>
  </conditionalFormatting>
  <conditionalFormatting sqref="EH37">
    <cfRule type="containsText" dxfId="1534" priority="4562" operator="containsText" text="DI">
      <formula>NOT(ISERROR(SEARCH("DI",EH37)))</formula>
    </cfRule>
    <cfRule type="cellIs" dxfId="1533" priority="4563" operator="equal">
      <formula>"RH"</formula>
    </cfRule>
  </conditionalFormatting>
  <conditionalFormatting sqref="EH38">
    <cfRule type="cellIs" dxfId="1532" priority="1801" operator="equal">
      <formula>"RH"</formula>
    </cfRule>
  </conditionalFormatting>
  <conditionalFormatting sqref="EH45">
    <cfRule type="containsText" dxfId="1531" priority="1751" operator="containsText" text="DI">
      <formula>NOT(ISERROR(SEARCH("DI",EH45)))</formula>
    </cfRule>
    <cfRule type="cellIs" dxfId="1530" priority="1752" operator="equal">
      <formula>"RH"</formula>
    </cfRule>
  </conditionalFormatting>
  <conditionalFormatting sqref="EH46">
    <cfRule type="containsText" dxfId="1529" priority="1715" operator="containsText" text="DI">
      <formula>NOT(ISERROR(SEARCH("DI",EH46)))</formula>
    </cfRule>
    <cfRule type="cellIs" dxfId="1528" priority="1716" operator="equal">
      <formula>"RH"</formula>
    </cfRule>
    <cfRule type="cellIs" dxfId="1527" priority="1717" operator="equal">
      <formula>"R"</formula>
    </cfRule>
  </conditionalFormatting>
  <conditionalFormatting sqref="EH47">
    <cfRule type="containsText" dxfId="1526" priority="1655" operator="containsText" text="DI">
      <formula>NOT(ISERROR(SEARCH("DI",EH47)))</formula>
    </cfRule>
    <cfRule type="cellIs" dxfId="1525" priority="1656" operator="equal">
      <formula>"RH"</formula>
    </cfRule>
    <cfRule type="cellIs" dxfId="1524" priority="1657" operator="equal">
      <formula>"R"</formula>
    </cfRule>
  </conditionalFormatting>
  <conditionalFormatting sqref="EH48">
    <cfRule type="containsText" dxfId="1523" priority="1637" operator="containsText" text="DI">
      <formula>NOT(ISERROR(SEARCH("DI",EH48)))</formula>
    </cfRule>
    <cfRule type="containsText" dxfId="1522" priority="1638" operator="containsText" text="DI">
      <formula>NOT(ISERROR(SEARCH("DI",EH48)))</formula>
    </cfRule>
    <cfRule type="cellIs" dxfId="1521" priority="1639" operator="equal">
      <formula>"RH"</formula>
    </cfRule>
    <cfRule type="cellIs" dxfId="1520" priority="1640" operator="equal">
      <formula>"R"</formula>
    </cfRule>
    <cfRule type="containsText" dxfId="1519" priority="1641" operator="containsText" text="DI">
      <formula>NOT(ISERROR(SEARCH("DI",EH48)))</formula>
    </cfRule>
    <cfRule type="containsText" dxfId="1518" priority="1642" operator="containsText" text="DI">
      <formula>NOT(ISERROR(SEARCH("DI",EH48)))</formula>
    </cfRule>
    <cfRule type="cellIs" dxfId="1517" priority="1643" operator="equal">
      <formula>"RH"</formula>
    </cfRule>
    <cfRule type="cellIs" dxfId="1516" priority="1644" operator="equal">
      <formula>"R"</formula>
    </cfRule>
  </conditionalFormatting>
  <conditionalFormatting sqref="EH49">
    <cfRule type="cellIs" dxfId="1515" priority="1488" operator="equal">
      <formula>"RH"</formula>
    </cfRule>
  </conditionalFormatting>
  <conditionalFormatting sqref="EH49:EH50">
    <cfRule type="cellIs" dxfId="1514" priority="1286" operator="equal">
      <formula>"R"</formula>
    </cfRule>
  </conditionalFormatting>
  <conditionalFormatting sqref="EH50">
    <cfRule type="cellIs" dxfId="1513" priority="1279" operator="equal">
      <formula>"RH"</formula>
    </cfRule>
    <cfRule type="containsText" dxfId="1512" priority="1281" operator="containsText" text="DI">
      <formula>NOT(ISERROR(SEARCH("DI",EH50)))</formula>
    </cfRule>
    <cfRule type="cellIs" dxfId="1511" priority="1282" operator="equal">
      <formula>"RH"</formula>
    </cfRule>
    <cfRule type="cellIs" dxfId="1510" priority="1283" operator="equal">
      <formula>"R"</formula>
    </cfRule>
    <cfRule type="containsText" dxfId="1509" priority="1284" operator="containsText" text="DI">
      <formula>NOT(ISERROR(SEARCH("DI",EH50)))</formula>
    </cfRule>
    <cfRule type="cellIs" dxfId="1508" priority="1285" operator="equal">
      <formula>"RH"</formula>
    </cfRule>
  </conditionalFormatting>
  <conditionalFormatting sqref="EH50:EH51">
    <cfRule type="cellIs" dxfId="1507" priority="1278" operator="equal">
      <formula>"R"</formula>
    </cfRule>
  </conditionalFormatting>
  <conditionalFormatting sqref="EH51">
    <cfRule type="cellIs" dxfId="1506" priority="1271" operator="equal">
      <formula>"RH"</formula>
    </cfRule>
    <cfRule type="cellIs" dxfId="1505" priority="1272" operator="equal">
      <formula>"R"</formula>
    </cfRule>
    <cfRule type="containsText" dxfId="1504" priority="1273" operator="containsText" text="DI">
      <formula>NOT(ISERROR(SEARCH("DI",EH51)))</formula>
    </cfRule>
    <cfRule type="cellIs" dxfId="1503" priority="1274" operator="equal">
      <formula>"RH"</formula>
    </cfRule>
    <cfRule type="cellIs" dxfId="1502" priority="1275" operator="equal">
      <formula>"R"</formula>
    </cfRule>
    <cfRule type="containsText" dxfId="1501" priority="1276" operator="containsText" text="DI">
      <formula>NOT(ISERROR(SEARCH("DI",EH51)))</formula>
    </cfRule>
    <cfRule type="cellIs" dxfId="1500" priority="1277" operator="equal">
      <formula>"RH"</formula>
    </cfRule>
  </conditionalFormatting>
  <conditionalFormatting sqref="EH52">
    <cfRule type="cellIs" dxfId="1499" priority="1538" operator="equal">
      <formula>"RH"</formula>
    </cfRule>
  </conditionalFormatting>
  <conditionalFormatting sqref="EH52:EH53">
    <cfRule type="cellIs" dxfId="1498" priority="1305" operator="equal">
      <formula>"R"</formula>
    </cfRule>
  </conditionalFormatting>
  <conditionalFormatting sqref="EH53">
    <cfRule type="cellIs" dxfId="1497" priority="1298" operator="equal">
      <formula>"RH"</formula>
    </cfRule>
    <cfRule type="cellIs" dxfId="1496" priority="1299" operator="equal">
      <formula>"R"</formula>
    </cfRule>
    <cfRule type="containsText" dxfId="1495" priority="1300" operator="containsText" text="DI">
      <formula>NOT(ISERROR(SEARCH("DI",EH53)))</formula>
    </cfRule>
    <cfRule type="cellIs" dxfId="1494" priority="1301" operator="equal">
      <formula>"RH"</formula>
    </cfRule>
    <cfRule type="cellIs" dxfId="1493" priority="1302" operator="equal">
      <formula>"R"</formula>
    </cfRule>
    <cfRule type="containsText" dxfId="1492" priority="1303" operator="containsText" text="DI">
      <formula>NOT(ISERROR(SEARCH("DI",EH53)))</formula>
    </cfRule>
    <cfRule type="cellIs" dxfId="1491" priority="1304" operator="equal">
      <formula>"RH"</formula>
    </cfRule>
  </conditionalFormatting>
  <conditionalFormatting sqref="EH54">
    <cfRule type="containsText" dxfId="1490" priority="1467" operator="containsText" text="DI">
      <formula>NOT(ISERROR(SEARCH("DI",EH54)))</formula>
    </cfRule>
    <cfRule type="cellIs" dxfId="1489" priority="1468" operator="equal">
      <formula>"RH"</formula>
    </cfRule>
    <cfRule type="cellIs" dxfId="1488" priority="1469" operator="equal">
      <formula>"R"</formula>
    </cfRule>
    <cfRule type="containsText" dxfId="1487" priority="1470" operator="containsText" text="DI">
      <formula>NOT(ISERROR(SEARCH("DI",EH54)))</formula>
    </cfRule>
    <cfRule type="cellIs" dxfId="1486" priority="1471" operator="equal">
      <formula>"RH"</formula>
    </cfRule>
    <cfRule type="cellIs" dxfId="1485" priority="1472" operator="equal">
      <formula>"R"</formula>
    </cfRule>
  </conditionalFormatting>
  <conditionalFormatting sqref="EH55">
    <cfRule type="cellIs" dxfId="1484" priority="1338" operator="equal">
      <formula>"RH"</formula>
    </cfRule>
  </conditionalFormatting>
  <conditionalFormatting sqref="EH56">
    <cfRule type="cellIs" dxfId="1483" priority="1355" operator="equal">
      <formula>"RH"</formula>
    </cfRule>
    <cfRule type="containsText" dxfId="1482" priority="1356" operator="containsText" text="DI">
      <formula>NOT(ISERROR(SEARCH("DI",EH56)))</formula>
    </cfRule>
  </conditionalFormatting>
  <conditionalFormatting sqref="EI7:EJ7 EE7:EF7 EA7:EB7 DW7:DX7 DS7:DT7">
    <cfRule type="containsText" dxfId="1481" priority="2191" operator="containsText" text="DI">
      <formula>NOT(ISERROR(SEARCH("DI",DS7)))</formula>
    </cfRule>
    <cfRule type="cellIs" dxfId="1480" priority="2192" operator="equal">
      <formula>"RH"</formula>
    </cfRule>
  </conditionalFormatting>
  <conditionalFormatting sqref="EI8:EJ8 EE8:EF8 EA8:EB8 DW8:DX8 DS8:DT8">
    <cfRule type="containsText" dxfId="1479" priority="2569" operator="containsText" text="DI">
      <formula>NOT(ISERROR(SEARCH("DI",DS8)))</formula>
    </cfRule>
    <cfRule type="cellIs" dxfId="1478" priority="2570" operator="equal">
      <formula>"RH"</formula>
    </cfRule>
  </conditionalFormatting>
  <conditionalFormatting sqref="EI10:EJ10 EE10:EF10 EA10:EB10 DW10:DX10 DS10:DT10">
    <cfRule type="containsText" dxfId="1477" priority="2541" operator="containsText" text="DI">
      <formula>NOT(ISERROR(SEARCH("DI",DS10)))</formula>
    </cfRule>
    <cfRule type="cellIs" dxfId="1476" priority="2542" operator="equal">
      <formula>"RH"</formula>
    </cfRule>
  </conditionalFormatting>
  <conditionalFormatting sqref="EI11:EJ11 EE11:EF11 EA11:EB11 DW11:DX11 DS11:DT11">
    <cfRule type="containsText" dxfId="1475" priority="2497" operator="containsText" text="DI">
      <formula>NOT(ISERROR(SEARCH("DI",DS11)))</formula>
    </cfRule>
    <cfRule type="cellIs" dxfId="1474" priority="2498" operator="equal">
      <formula>"RH"</formula>
    </cfRule>
  </conditionalFormatting>
  <conditionalFormatting sqref="EI12:EJ12 EE12:EF12 EA12:EB12 DW12:DX12 DS12:DT12">
    <cfRule type="containsText" dxfId="1473" priority="2478" operator="containsText" text="DI">
      <formula>NOT(ISERROR(SEARCH("DI",DS12)))</formula>
    </cfRule>
    <cfRule type="cellIs" dxfId="1472" priority="2479" operator="equal">
      <formula>"RH"</formula>
    </cfRule>
  </conditionalFormatting>
  <conditionalFormatting sqref="EI13:EJ13 EE13:EF13 EA13:EB13 DW13:DX13 DS13:DT13">
    <cfRule type="containsText" dxfId="1471" priority="2435" operator="containsText" text="DI">
      <formula>NOT(ISERROR(SEARCH("DI",DS13)))</formula>
    </cfRule>
    <cfRule type="cellIs" dxfId="1470" priority="2436" operator="equal">
      <formula>"RH"</formula>
    </cfRule>
  </conditionalFormatting>
  <conditionalFormatting sqref="EI14:EJ14 EE14:EF14 EA14:EB14 DW14:DX14 DS14:DT14">
    <cfRule type="containsText" dxfId="1469" priority="2375" operator="containsText" text="DI">
      <formula>NOT(ISERROR(SEARCH("DI",DS14)))</formula>
    </cfRule>
    <cfRule type="cellIs" dxfId="1468" priority="2376" operator="equal">
      <formula>"RH"</formula>
    </cfRule>
  </conditionalFormatting>
  <conditionalFormatting sqref="EI16:EJ16 EE16:EF16 EA16:EB16 DW16:DX16 DS16:DT16">
    <cfRule type="containsText" dxfId="1467" priority="2331" operator="containsText" text="DI">
      <formula>NOT(ISERROR(SEARCH("DI",DS16)))</formula>
    </cfRule>
    <cfRule type="cellIs" dxfId="1466" priority="2332" operator="equal">
      <formula>"RH"</formula>
    </cfRule>
  </conditionalFormatting>
  <conditionalFormatting sqref="EI17:EJ17 EE17:EF17 EA17:EB17 DW17:DX17 DS17:DT17">
    <cfRule type="containsText" dxfId="1465" priority="2270" operator="containsText" text="DI">
      <formula>NOT(ISERROR(SEARCH("DI",DS17)))</formula>
    </cfRule>
    <cfRule type="cellIs" dxfId="1464" priority="2271" operator="equal">
      <formula>"RH"</formula>
    </cfRule>
  </conditionalFormatting>
  <conditionalFormatting sqref="EI18:EJ19 EE18:EF19 EA18:EB19 DW18:DX19 DS18:DT19">
    <cfRule type="containsText" dxfId="1463" priority="2251" operator="containsText" text="DI">
      <formula>NOT(ISERROR(SEARCH("DI",DS18)))</formula>
    </cfRule>
    <cfRule type="cellIs" dxfId="1462" priority="2252" operator="equal">
      <formula>"RH"</formula>
    </cfRule>
  </conditionalFormatting>
  <conditionalFormatting sqref="EI46:EJ46 EE46:EF46 EA46:EB46 DW46:DX46 DS46:DT46">
    <cfRule type="containsText" dxfId="1461" priority="1709" operator="containsText" text="DI">
      <formula>NOT(ISERROR(SEARCH("DI",DS46)))</formula>
    </cfRule>
    <cfRule type="cellIs" dxfId="1460" priority="1710" operator="equal">
      <formula>"RH"</formula>
    </cfRule>
  </conditionalFormatting>
  <conditionalFormatting sqref="EI49:EJ49 EI52:EJ52">
    <cfRule type="containsText" dxfId="1459" priority="1645" operator="containsText" text="DI">
      <formula>NOT(ISERROR(SEARCH("DI",EI49)))</formula>
    </cfRule>
    <cfRule type="cellIs" dxfId="1458" priority="1646" operator="equal">
      <formula>"RH"</formula>
    </cfRule>
  </conditionalFormatting>
  <conditionalFormatting sqref="EI51:EJ51">
    <cfRule type="containsText" dxfId="1457" priority="1576" operator="containsText" text="DI">
      <formula>NOT(ISERROR(SEARCH("DI",EI51)))</formula>
    </cfRule>
    <cfRule type="cellIs" dxfId="1456" priority="1577" operator="equal">
      <formula>"RH"</formula>
    </cfRule>
    <cfRule type="cellIs" dxfId="1455" priority="1578" operator="equal">
      <formula>"R"</formula>
    </cfRule>
  </conditionalFormatting>
  <conditionalFormatting sqref="EI56:EJ56 EE56:EF56 EA56:EB56 DW56:DX56 DS56:DT56 DO56:DP56">
    <cfRule type="containsText" dxfId="1454" priority="1351" operator="containsText" text="DI">
      <formula>NOT(ISERROR(SEARCH("DI",DO56)))</formula>
    </cfRule>
    <cfRule type="cellIs" dxfId="1453" priority="1352" operator="equal">
      <formula>"RH"</formula>
    </cfRule>
  </conditionalFormatting>
  <conditionalFormatting sqref="EI49:EL49 EI52:EL52">
    <cfRule type="cellIs" dxfId="1452" priority="1647" operator="equal">
      <formula>"R"</formula>
    </cfRule>
  </conditionalFormatting>
  <conditionalFormatting sqref="EK7 EG7 EC7 DY7 DU7">
    <cfRule type="cellIs" dxfId="1451" priority="2167" operator="equal">
      <formula>"RH"</formula>
    </cfRule>
  </conditionalFormatting>
  <conditionalFormatting sqref="EK8 EG8 EC8 DY8 DU8">
    <cfRule type="cellIs" dxfId="1450" priority="2562" operator="equal">
      <formula>"RH"</formula>
    </cfRule>
  </conditionalFormatting>
  <conditionalFormatting sqref="EK10 EG10 EC10 DY10 DU10">
    <cfRule type="cellIs" dxfId="1449" priority="2527" operator="equal">
      <formula>"RH"</formula>
    </cfRule>
  </conditionalFormatting>
  <conditionalFormatting sqref="EK11 EG11 EC11 DY11 DU11">
    <cfRule type="cellIs" dxfId="1448" priority="2486" operator="equal">
      <formula>"RH"</formula>
    </cfRule>
  </conditionalFormatting>
  <conditionalFormatting sqref="EK12 EG12 EC12 DY12 DU12">
    <cfRule type="cellIs" dxfId="1447" priority="2446" operator="equal">
      <formula>"RH"</formula>
    </cfRule>
  </conditionalFormatting>
  <conditionalFormatting sqref="EK13 EG13 EC13 DY13 DU13">
    <cfRule type="cellIs" dxfId="1446" priority="2401" operator="equal">
      <formula>"RH"</formula>
    </cfRule>
  </conditionalFormatting>
  <conditionalFormatting sqref="EK14 EG14 EC14 DY14 DU14">
    <cfRule type="cellIs" dxfId="1445" priority="2359" operator="equal">
      <formula>"RH"</formula>
    </cfRule>
  </conditionalFormatting>
  <conditionalFormatting sqref="EK16 EG16 EC16 DY16 DU16">
    <cfRule type="cellIs" dxfId="1444" priority="2307" operator="equal">
      <formula>"RH"</formula>
    </cfRule>
  </conditionalFormatting>
  <conditionalFormatting sqref="EK17 EG17 EC17 DY17 DU17">
    <cfRule type="cellIs" dxfId="1443" priority="2259" operator="equal">
      <formula>"RH"</formula>
    </cfRule>
  </conditionalFormatting>
  <conditionalFormatting sqref="EK18:EK19 EG18:EG19 DY18:DY19 DU18:DU19 EC18:EC20">
    <cfRule type="cellIs" dxfId="1442" priority="2232" operator="equal">
      <formula>"RH"</formula>
    </cfRule>
  </conditionalFormatting>
  <conditionalFormatting sqref="EK28">
    <cfRule type="cellIs" dxfId="1441" priority="2062" operator="equal">
      <formula>"RH"</formula>
    </cfRule>
  </conditionalFormatting>
  <conditionalFormatting sqref="EK29">
    <cfRule type="cellIs" dxfId="1440" priority="2040" operator="equal">
      <formula>"RH"</formula>
    </cfRule>
  </conditionalFormatting>
  <conditionalFormatting sqref="EK30">
    <cfRule type="cellIs" dxfId="1439" priority="1991" operator="equal">
      <formula>"RH"</formula>
    </cfRule>
  </conditionalFormatting>
  <conditionalFormatting sqref="EK32">
    <cfRule type="cellIs" dxfId="1438" priority="1914" operator="equal">
      <formula>"RH"</formula>
    </cfRule>
  </conditionalFormatting>
  <conditionalFormatting sqref="EK46 EG46 EC46 DY46 DU46">
    <cfRule type="cellIs" dxfId="1437" priority="1685" operator="equal">
      <formula>"RH"</formula>
    </cfRule>
  </conditionalFormatting>
  <conditionalFormatting sqref="EK47:EK48">
    <cfRule type="cellIs" dxfId="1436" priority="1621" operator="equal">
      <formula>"R"</formula>
    </cfRule>
  </conditionalFormatting>
  <conditionalFormatting sqref="EK51">
    <cfRule type="cellIs" dxfId="1435" priority="1574" operator="equal">
      <formula>"RH"</formula>
    </cfRule>
  </conditionalFormatting>
  <conditionalFormatting sqref="EK52">
    <cfRule type="cellIs" dxfId="1434" priority="1653" operator="equal">
      <formula>"RH"</formula>
    </cfRule>
  </conditionalFormatting>
  <conditionalFormatting sqref="EK56">
    <cfRule type="cellIs" dxfId="1433" priority="1372" operator="equal">
      <formula>"RH"</formula>
    </cfRule>
  </conditionalFormatting>
  <conditionalFormatting sqref="EK7:EL8">
    <cfRule type="cellIs" dxfId="1432" priority="2166" operator="equal">
      <formula>"R"</formula>
    </cfRule>
  </conditionalFormatting>
  <conditionalFormatting sqref="EK16:EL16">
    <cfRule type="cellIs" dxfId="1431" priority="2306" operator="equal">
      <formula>"R"</formula>
    </cfRule>
  </conditionalFormatting>
  <conditionalFormatting sqref="EK20:EL20">
    <cfRule type="cellIs" dxfId="1430" priority="2284" operator="equal">
      <formula>"RH"</formula>
    </cfRule>
    <cfRule type="cellIs" dxfId="1429" priority="2285" operator="equal">
      <formula>"R"</formula>
    </cfRule>
  </conditionalFormatting>
  <conditionalFormatting sqref="EK26:EL28">
    <cfRule type="cellIs" dxfId="1428" priority="2046" operator="equal">
      <formula>"R"</formula>
    </cfRule>
  </conditionalFormatting>
  <conditionalFormatting sqref="EK31:EL38 DQ38:DR38 DU38:DV38 DY38:DZ38 EG38">
    <cfRule type="cellIs" dxfId="1427" priority="1791" operator="equal">
      <formula>"R"</formula>
    </cfRule>
  </conditionalFormatting>
  <conditionalFormatting sqref="EK45:EL45">
    <cfRule type="cellIs" dxfId="1426" priority="1749" operator="equal">
      <formula>"RH"</formula>
    </cfRule>
  </conditionalFormatting>
  <conditionalFormatting sqref="EK46:EL46">
    <cfRule type="cellIs" dxfId="1425" priority="1684" operator="equal">
      <formula>"R"</formula>
    </cfRule>
  </conditionalFormatting>
  <conditionalFormatting sqref="EK49:EL49">
    <cfRule type="cellIs" dxfId="1424" priority="1651" operator="equal">
      <formula>"RH"</formula>
    </cfRule>
  </conditionalFormatting>
  <conditionalFormatting sqref="EK50:EL51">
    <cfRule type="cellIs" dxfId="1423" priority="1575" operator="equal">
      <formula>"R"</formula>
    </cfRule>
  </conditionalFormatting>
  <conditionalFormatting sqref="EK53:EL54">
    <cfRule type="cellIs" dxfId="1422" priority="1457" operator="equal">
      <formula>"R"</formula>
    </cfRule>
  </conditionalFormatting>
  <conditionalFormatting sqref="EK56:EL56">
    <cfRule type="cellIs" dxfId="1421" priority="1363" operator="equal">
      <formula>"R"</formula>
    </cfRule>
  </conditionalFormatting>
  <conditionalFormatting sqref="EK9:EO9 EM7:EO8 EK15:EO15 EM10:EO14 EM16:EO20">
    <cfRule type="cellIs" dxfId="1420" priority="4627" operator="equal">
      <formula>"RH"</formula>
    </cfRule>
  </conditionalFormatting>
  <conditionalFormatting sqref="EL7">
    <cfRule type="cellIs" dxfId="1419" priority="2165" operator="equal">
      <formula>"RH"</formula>
    </cfRule>
  </conditionalFormatting>
  <conditionalFormatting sqref="EL8">
    <cfRule type="cellIs" dxfId="1418" priority="2572" operator="equal">
      <formula>"RH"</formula>
    </cfRule>
  </conditionalFormatting>
  <conditionalFormatting sqref="EL10">
    <cfRule type="cellIs" dxfId="1417" priority="2544" operator="equal">
      <formula>"RH"</formula>
    </cfRule>
  </conditionalFormatting>
  <conditionalFormatting sqref="EL11">
    <cfRule type="cellIs" dxfId="1416" priority="2502" operator="equal">
      <formula>"RH"</formula>
    </cfRule>
  </conditionalFormatting>
  <conditionalFormatting sqref="EL12">
    <cfRule type="cellIs" dxfId="1415" priority="2481" operator="equal">
      <formula>"RH"</formula>
    </cfRule>
  </conditionalFormatting>
  <conditionalFormatting sqref="EL13">
    <cfRule type="cellIs" dxfId="1414" priority="2438" operator="equal">
      <formula>"RH"</formula>
    </cfRule>
  </conditionalFormatting>
  <conditionalFormatting sqref="EL14">
    <cfRule type="cellIs" dxfId="1413" priority="2378" operator="equal">
      <formula>"RH"</formula>
    </cfRule>
  </conditionalFormatting>
  <conditionalFormatting sqref="EL16">
    <cfRule type="cellIs" dxfId="1412" priority="2299" operator="equal">
      <formula>"RH"</formula>
    </cfRule>
    <cfRule type="containsText" dxfId="1411" priority="2301" operator="containsText" text="DI">
      <formula>NOT(ISERROR(SEARCH("DI",EL16)))</formula>
    </cfRule>
    <cfRule type="cellIs" dxfId="1410" priority="2302" operator="equal">
      <formula>"RH"</formula>
    </cfRule>
    <cfRule type="cellIs" dxfId="1409" priority="2303" operator="equal">
      <formula>"R"</formula>
    </cfRule>
    <cfRule type="containsText" dxfId="1408" priority="2304" operator="containsText" text="DI">
      <formula>NOT(ISERROR(SEARCH("DI",EL16)))</formula>
    </cfRule>
    <cfRule type="cellIs" dxfId="1407" priority="2305" operator="equal">
      <formula>"RH"</formula>
    </cfRule>
  </conditionalFormatting>
  <conditionalFormatting sqref="EL16:EL19">
    <cfRule type="cellIs" dxfId="1406" priority="2255" operator="equal">
      <formula>"R"</formula>
    </cfRule>
  </conditionalFormatting>
  <conditionalFormatting sqref="EL17">
    <cfRule type="cellIs" dxfId="1405" priority="2273" operator="equal">
      <formula>"RH"</formula>
    </cfRule>
  </conditionalFormatting>
  <conditionalFormatting sqref="EL18:EL19">
    <cfRule type="cellIs" dxfId="1404" priority="2254" operator="equal">
      <formula>"RH"</formula>
    </cfRule>
  </conditionalFormatting>
  <conditionalFormatting sqref="EL26">
    <cfRule type="cellIs" dxfId="1403" priority="2112" operator="equal">
      <formula>"RH"</formula>
    </cfRule>
  </conditionalFormatting>
  <conditionalFormatting sqref="EL27">
    <cfRule type="cellIs" dxfId="1402" priority="2114" operator="equal">
      <formula>"RH"</formula>
    </cfRule>
    <cfRule type="containsText" dxfId="1401" priority="2116" operator="containsText" text="DI">
      <formula>NOT(ISERROR(SEARCH("DI",EL27)))</formula>
    </cfRule>
    <cfRule type="cellIs" dxfId="1400" priority="2117" operator="equal">
      <formula>"RH"</formula>
    </cfRule>
    <cfRule type="cellIs" dxfId="1399" priority="2118" operator="equal">
      <formula>"R"</formula>
    </cfRule>
    <cfRule type="containsText" dxfId="1398" priority="2119" operator="containsText" text="DI">
      <formula>NOT(ISERROR(SEARCH("DI",EL27)))</formula>
    </cfRule>
    <cfRule type="cellIs" dxfId="1397" priority="2120" operator="equal">
      <formula>"RH"</formula>
    </cfRule>
    <cfRule type="cellIs" dxfId="1396" priority="2121" operator="equal">
      <formula>"R"</formula>
    </cfRule>
  </conditionalFormatting>
  <conditionalFormatting sqref="EL28">
    <cfRule type="cellIs" dxfId="1395" priority="2045" operator="equal">
      <formula>"RH"</formula>
    </cfRule>
  </conditionalFormatting>
  <conditionalFormatting sqref="EL29">
    <cfRule type="cellIs" dxfId="1394" priority="2038" operator="equal">
      <formula>"RH"</formula>
    </cfRule>
  </conditionalFormatting>
  <conditionalFormatting sqref="EL30">
    <cfRule type="cellIs" dxfId="1393" priority="1989" operator="equal">
      <formula>"RH"</formula>
    </cfRule>
  </conditionalFormatting>
  <conditionalFormatting sqref="EL31">
    <cfRule type="cellIs" dxfId="1392" priority="1974" operator="equal">
      <formula>"RH"</formula>
    </cfRule>
  </conditionalFormatting>
  <conditionalFormatting sqref="EL32">
    <cfRule type="cellIs" dxfId="1391" priority="1912" operator="equal">
      <formula>"RH"</formula>
    </cfRule>
  </conditionalFormatting>
  <conditionalFormatting sqref="EL33:EL34">
    <cfRule type="cellIs" dxfId="1390" priority="1848" operator="equal">
      <formula>"RH"</formula>
    </cfRule>
  </conditionalFormatting>
  <conditionalFormatting sqref="EL35">
    <cfRule type="cellIs" dxfId="1389" priority="1891" operator="equal">
      <formula>"RH"</formula>
    </cfRule>
  </conditionalFormatting>
  <conditionalFormatting sqref="EL36">
    <cfRule type="cellIs" dxfId="1388" priority="1829" operator="equal">
      <formula>"RH"</formula>
    </cfRule>
  </conditionalFormatting>
  <conditionalFormatting sqref="EL37">
    <cfRule type="cellIs" dxfId="1387" priority="4558" operator="equal">
      <formula>"RH"</formula>
    </cfRule>
  </conditionalFormatting>
  <conditionalFormatting sqref="EL38">
    <cfRule type="cellIs" dxfId="1386" priority="1803" operator="equal">
      <formula>"RH"</formula>
    </cfRule>
  </conditionalFormatting>
  <conditionalFormatting sqref="EL46">
    <cfRule type="cellIs" dxfId="1385" priority="1677" operator="equal">
      <formula>"RH"</formula>
    </cfRule>
    <cfRule type="containsText" dxfId="1384" priority="1679" operator="containsText" text="DI">
      <formula>NOT(ISERROR(SEARCH("DI",EL46)))</formula>
    </cfRule>
    <cfRule type="cellIs" dxfId="1383" priority="1680" operator="equal">
      <formula>"RH"</formula>
    </cfRule>
    <cfRule type="cellIs" dxfId="1382" priority="1681" operator="equal">
      <formula>"R"</formula>
    </cfRule>
    <cfRule type="containsText" dxfId="1381" priority="1682" operator="containsText" text="DI">
      <formula>NOT(ISERROR(SEARCH("DI",EL46)))</formula>
    </cfRule>
    <cfRule type="cellIs" dxfId="1380" priority="1683" operator="equal">
      <formula>"RH"</formula>
    </cfRule>
  </conditionalFormatting>
  <conditionalFormatting sqref="EL46:EL48">
    <cfRule type="cellIs" dxfId="1379" priority="1619" operator="equal">
      <formula>"R"</formula>
    </cfRule>
  </conditionalFormatting>
  <conditionalFormatting sqref="EL47">
    <cfRule type="cellIs" dxfId="1378" priority="1658" operator="equal">
      <formula>"RH"</formula>
    </cfRule>
  </conditionalFormatting>
  <conditionalFormatting sqref="EL48">
    <cfRule type="cellIs" dxfId="1377" priority="1618" operator="equal">
      <formula>"RH"</formula>
    </cfRule>
  </conditionalFormatting>
  <conditionalFormatting sqref="EL50">
    <cfRule type="cellIs" dxfId="1376" priority="1613" operator="equal">
      <formula>"RH"</formula>
    </cfRule>
  </conditionalFormatting>
  <conditionalFormatting sqref="EL51">
    <cfRule type="cellIs" dxfId="1375" priority="1579" operator="equal">
      <formula>"RH"</formula>
    </cfRule>
  </conditionalFormatting>
  <conditionalFormatting sqref="EL52">
    <cfRule type="cellIs" dxfId="1374" priority="1648" operator="equal">
      <formula>"RH"</formula>
    </cfRule>
    <cfRule type="containsText" dxfId="1373" priority="1650" operator="containsText" text="DI">
      <formula>NOT(ISERROR(SEARCH("DI",EL52)))</formula>
    </cfRule>
  </conditionalFormatting>
  <conditionalFormatting sqref="EL53">
    <cfRule type="cellIs" dxfId="1372" priority="1572" operator="equal">
      <formula>"RH"</formula>
    </cfRule>
  </conditionalFormatting>
  <conditionalFormatting sqref="EL54">
    <cfRule type="cellIs" dxfId="1371" priority="1456" operator="equal">
      <formula>"RH"</formula>
    </cfRule>
  </conditionalFormatting>
  <conditionalFormatting sqref="EL55 EI55:EJ55 EE55:EF55 EA55:EB55 DW55:DX55 DS55:DT55">
    <cfRule type="containsText" dxfId="1370" priority="1335" operator="containsText" text="DI">
      <formula>NOT(ISERROR(SEARCH("DI",DS55)))</formula>
    </cfRule>
    <cfRule type="cellIs" dxfId="1369" priority="1336" operator="equal">
      <formula>"RH"</formula>
    </cfRule>
  </conditionalFormatting>
  <conditionalFormatting sqref="EL56">
    <cfRule type="containsText" dxfId="1368" priority="1361" operator="containsText" text="DI">
      <formula>NOT(ISERROR(SEARCH("DI",EL56)))</formula>
    </cfRule>
    <cfRule type="cellIs" dxfId="1367" priority="1362" operator="equal">
      <formula>"RH"</formula>
    </cfRule>
  </conditionalFormatting>
  <conditionalFormatting sqref="EM7:EN20">
    <cfRule type="containsText" dxfId="1366" priority="4626" operator="containsText" text="DI">
      <formula>NOT(ISERROR(SEARCH("DI",EM7)))</formula>
    </cfRule>
  </conditionalFormatting>
  <conditionalFormatting sqref="EM28:EN28 DQ32 DQ37">
    <cfRule type="cellIs" dxfId="1365" priority="4579" operator="equal">
      <formula>"RH"</formula>
    </cfRule>
  </conditionalFormatting>
  <conditionalFormatting sqref="EM28:EN28">
    <cfRule type="cellIs" dxfId="1364" priority="4580" operator="equal">
      <formula>"R"</formula>
    </cfRule>
  </conditionalFormatting>
  <conditionalFormatting sqref="EM35:EN37">
    <cfRule type="containsText" dxfId="1363" priority="4566" operator="containsText" text="DI">
      <formula>NOT(ISERROR(SEARCH("DI",EM35)))</formula>
    </cfRule>
    <cfRule type="cellIs" dxfId="1362" priority="4567" operator="equal">
      <formula>"RH"</formula>
    </cfRule>
    <cfRule type="cellIs" dxfId="1361" priority="4568" operator="equal">
      <formula>"R"</formula>
    </cfRule>
    <cfRule type="containsText" dxfId="1360" priority="4575" operator="containsText" text="DI">
      <formula>NOT(ISERROR(SEARCH("DI",EM35)))</formula>
    </cfRule>
  </conditionalFormatting>
  <conditionalFormatting sqref="EM38:EN38 EM26:EN34">
    <cfRule type="containsText" dxfId="1359" priority="4569" operator="containsText" text="DI">
      <formula>NOT(ISERROR(SEARCH("DI",EM26)))</formula>
    </cfRule>
  </conditionalFormatting>
  <conditionalFormatting sqref="EM7:EO8 EK9:EO9 EM10:EO14 EK15:EO15 EM16:EO20">
    <cfRule type="cellIs" dxfId="1358" priority="4628" operator="equal">
      <formula>"R"</formula>
    </cfRule>
  </conditionalFormatting>
  <conditionalFormatting sqref="EM26:EO34 EM38:EO38">
    <cfRule type="cellIs" dxfId="1357" priority="4571" operator="equal">
      <formula>"R"</formula>
    </cfRule>
  </conditionalFormatting>
  <conditionalFormatting sqref="EM35:EO37">
    <cfRule type="cellIs" dxfId="1356" priority="4582" operator="equal">
      <formula>"R"</formula>
    </cfRule>
  </conditionalFormatting>
  <conditionalFormatting sqref="EM38:EO38 EM26:EO34">
    <cfRule type="cellIs" dxfId="1355" priority="4570" operator="equal">
      <formula>"RH"</formula>
    </cfRule>
  </conditionalFormatting>
  <conditionalFormatting sqref="EO44:EO47">
    <cfRule type="cellIs" dxfId="1354" priority="4554" operator="equal">
      <formula>"RH"</formula>
    </cfRule>
  </conditionalFormatting>
  <conditionalFormatting sqref="EO48:EO49">
    <cfRule type="cellIs" dxfId="1353" priority="4556" operator="equal">
      <formula>"RH"</formula>
    </cfRule>
  </conditionalFormatting>
  <conditionalFormatting sqref="EO50:EO52">
    <cfRule type="cellIs" dxfId="1352" priority="4548" operator="equal">
      <formula>"RH"</formula>
    </cfRule>
  </conditionalFormatting>
  <conditionalFormatting sqref="EO53:EO56">
    <cfRule type="cellIs" dxfId="1351" priority="4550" operator="equal">
      <formula>"RH"</formula>
    </cfRule>
  </conditionalFormatting>
  <conditionalFormatting sqref="EP7:EP20">
    <cfRule type="cellIs" dxfId="1350" priority="4641" operator="equal">
      <formula>$L$8</formula>
    </cfRule>
    <cfRule type="cellIs" dxfId="1349" priority="4642" operator="greaterThan">
      <formula>$L$8</formula>
    </cfRule>
  </conditionalFormatting>
  <conditionalFormatting sqref="EP12">
    <cfRule type="cellIs" dxfId="1348" priority="4635" operator="equal">
      <formula>$L$8</formula>
    </cfRule>
    <cfRule type="cellIs" dxfId="1347" priority="4636" operator="greaterThan">
      <formula>$L$8</formula>
    </cfRule>
  </conditionalFormatting>
  <conditionalFormatting sqref="EP26:EP38">
    <cfRule type="cellIs" dxfId="1346" priority="4583" operator="equal">
      <formula>$L$8</formula>
    </cfRule>
    <cfRule type="cellIs" dxfId="1345" priority="4584" operator="greaterThan">
      <formula>$L$8</formula>
    </cfRule>
  </conditionalFormatting>
  <conditionalFormatting sqref="EP44:EP56">
    <cfRule type="cellIs" dxfId="1344" priority="4552" operator="equal">
      <formula>$L$8</formula>
    </cfRule>
    <cfRule type="cellIs" dxfId="1343" priority="4553" operator="greaterThan">
      <formula>$L$8</formula>
    </cfRule>
  </conditionalFormatting>
  <conditionalFormatting sqref="EQ7">
    <cfRule type="containsText" dxfId="1342" priority="831" operator="containsText" text="DI">
      <formula>NOT(ISERROR(SEARCH("DI",EQ7)))</formula>
    </cfRule>
    <cfRule type="cellIs" dxfId="1341" priority="832" operator="equal">
      <formula>"RH"</formula>
    </cfRule>
  </conditionalFormatting>
  <conditionalFormatting sqref="EQ7:EQ9">
    <cfRule type="cellIs" dxfId="1340" priority="833" operator="equal">
      <formula>"R"</formula>
    </cfRule>
  </conditionalFormatting>
  <conditionalFormatting sqref="EQ8">
    <cfRule type="cellIs" dxfId="1339" priority="1244" operator="equal">
      <formula>"RH"</formula>
    </cfRule>
    <cfRule type="containsText" dxfId="1338" priority="1246" operator="containsText" text="DI">
      <formula>NOT(ISERROR(SEARCH("DI",EQ8)))</formula>
    </cfRule>
    <cfRule type="cellIs" dxfId="1337" priority="1247" operator="equal">
      <formula>"RH"</formula>
    </cfRule>
    <cfRule type="cellIs" dxfId="1336" priority="1248" operator="equal">
      <formula>"R"</formula>
    </cfRule>
    <cfRule type="containsText" dxfId="1335" priority="1249" operator="containsText" text="DI">
      <formula>NOT(ISERROR(SEARCH("DI",EQ8)))</formula>
    </cfRule>
    <cfRule type="cellIs" dxfId="1334" priority="1250" operator="equal">
      <formula>"RH"</formula>
    </cfRule>
    <cfRule type="cellIs" dxfId="1333" priority="1251" operator="equal">
      <formula>"R"</formula>
    </cfRule>
  </conditionalFormatting>
  <conditionalFormatting sqref="EQ9">
    <cfRule type="cellIs" dxfId="1332" priority="1203" operator="equal">
      <formula>"RH"</formula>
    </cfRule>
  </conditionalFormatting>
  <conditionalFormatting sqref="EQ10">
    <cfRule type="cellIs" dxfId="1331" priority="4599" operator="equal">
      <formula>"RH"</formula>
    </cfRule>
    <cfRule type="containsText" dxfId="1330" priority="4625" operator="containsText" text="DI">
      <formula>NOT(ISERROR(SEARCH("DI",EQ10)))</formula>
    </cfRule>
  </conditionalFormatting>
  <conditionalFormatting sqref="EQ11">
    <cfRule type="cellIs" dxfId="1329" priority="1174" operator="equal">
      <formula>"RH"</formula>
    </cfRule>
    <cfRule type="containsText" dxfId="1328" priority="1176" operator="containsText" text="DI">
      <formula>NOT(ISERROR(SEARCH("DI",EQ11)))</formula>
    </cfRule>
  </conditionalFormatting>
  <conditionalFormatting sqref="EQ11:EQ12">
    <cfRule type="cellIs" dxfId="1327" priority="1132" operator="equal">
      <formula>"R"</formula>
    </cfRule>
  </conditionalFormatting>
  <conditionalFormatting sqref="EQ12">
    <cfRule type="containsText" dxfId="1326" priority="1130" operator="containsText" text="DI">
      <formula>NOT(ISERROR(SEARCH("DI",EQ12)))</formula>
    </cfRule>
    <cfRule type="cellIs" dxfId="1325" priority="1131" operator="equal">
      <formula>"RH"</formula>
    </cfRule>
  </conditionalFormatting>
  <conditionalFormatting sqref="EQ13">
    <cfRule type="cellIs" dxfId="1324" priority="1111" operator="equal">
      <formula>"RH"</formula>
    </cfRule>
    <cfRule type="containsText" dxfId="1323" priority="1113" operator="containsText" text="DI">
      <formula>NOT(ISERROR(SEARCH("DI",EQ13)))</formula>
    </cfRule>
  </conditionalFormatting>
  <conditionalFormatting sqref="EQ13:EQ14">
    <cfRule type="cellIs" dxfId="1322" priority="1062" operator="equal">
      <formula>"R"</formula>
    </cfRule>
  </conditionalFormatting>
  <conditionalFormatting sqref="EQ14">
    <cfRule type="cellIs" dxfId="1321" priority="1055" operator="equal">
      <formula>"RH"</formula>
    </cfRule>
    <cfRule type="containsText" dxfId="1320" priority="1057" operator="containsText" text="DI">
      <formula>NOT(ISERROR(SEARCH("DI",EQ14)))</formula>
    </cfRule>
    <cfRule type="cellIs" dxfId="1319" priority="1058" operator="equal">
      <formula>"RH"</formula>
    </cfRule>
    <cfRule type="cellIs" dxfId="1318" priority="1059" operator="equal">
      <formula>"R"</formula>
    </cfRule>
    <cfRule type="containsText" dxfId="1317" priority="1060" operator="containsText" text="DI">
      <formula>NOT(ISERROR(SEARCH("DI",EQ14)))</formula>
    </cfRule>
    <cfRule type="cellIs" dxfId="1316" priority="1061" operator="equal">
      <formula>"RH"</formula>
    </cfRule>
  </conditionalFormatting>
  <conditionalFormatting sqref="EQ14:EQ15">
    <cfRule type="cellIs" dxfId="1315" priority="1010" operator="equal">
      <formula>"R"</formula>
    </cfRule>
  </conditionalFormatting>
  <conditionalFormatting sqref="EQ15">
    <cfRule type="cellIs" dxfId="1314" priority="1003" operator="equal">
      <formula>"RH"</formula>
    </cfRule>
    <cfRule type="cellIs" dxfId="1313" priority="1004" operator="equal">
      <formula>"R"</formula>
    </cfRule>
    <cfRule type="containsText" dxfId="1312" priority="1005" operator="containsText" text="DI">
      <formula>NOT(ISERROR(SEARCH("DI",EQ15)))</formula>
    </cfRule>
    <cfRule type="cellIs" dxfId="1311" priority="1006" operator="equal">
      <formula>"RH"</formula>
    </cfRule>
    <cfRule type="cellIs" dxfId="1310" priority="1007" operator="equal">
      <formula>"R"</formula>
    </cfRule>
    <cfRule type="containsText" dxfId="1309" priority="1008" operator="containsText" text="DI">
      <formula>NOT(ISERROR(SEARCH("DI",EQ15)))</formula>
    </cfRule>
    <cfRule type="cellIs" dxfId="1308" priority="1009" operator="equal">
      <formula>"RH"</formula>
    </cfRule>
  </conditionalFormatting>
  <conditionalFormatting sqref="EQ16">
    <cfRule type="containsText" dxfId="1307" priority="4591" operator="containsText" text="DI">
      <formula>NOT(ISERROR(SEARCH("DI",EQ16)))</formula>
    </cfRule>
    <cfRule type="cellIs" dxfId="1306" priority="4592" operator="equal">
      <formula>"RH"</formula>
    </cfRule>
    <cfRule type="cellIs" dxfId="1305" priority="4593" operator="equal">
      <formula>"R"</formula>
    </cfRule>
  </conditionalFormatting>
  <conditionalFormatting sqref="EQ17">
    <cfRule type="cellIs" dxfId="1304" priority="954" operator="equal">
      <formula>"RH"</formula>
    </cfRule>
    <cfRule type="containsText" dxfId="1303" priority="956" operator="containsText" text="DI">
      <formula>NOT(ISERROR(SEARCH("DI",EQ17)))</formula>
    </cfRule>
  </conditionalFormatting>
  <conditionalFormatting sqref="EQ17:EQ18">
    <cfRule type="cellIs" dxfId="1302" priority="913" operator="equal">
      <formula>"R"</formula>
    </cfRule>
  </conditionalFormatting>
  <conditionalFormatting sqref="EQ18">
    <cfRule type="containsText" dxfId="1301" priority="911" operator="containsText" text="DI">
      <formula>NOT(ISERROR(SEARCH("DI",EQ18)))</formula>
    </cfRule>
    <cfRule type="cellIs" dxfId="1300" priority="912" operator="equal">
      <formula>"RH"</formula>
    </cfRule>
  </conditionalFormatting>
  <conditionalFormatting sqref="EQ19">
    <cfRule type="cellIs" dxfId="1299" priority="893" operator="equal">
      <formula>"RH"</formula>
    </cfRule>
  </conditionalFormatting>
  <conditionalFormatting sqref="EQ19:EQ20">
    <cfRule type="cellIs" dxfId="1298" priority="892" operator="equal">
      <formula>"R"</formula>
    </cfRule>
  </conditionalFormatting>
  <conditionalFormatting sqref="EQ20">
    <cfRule type="containsText" dxfId="1297" priority="890" operator="containsText" text="DI">
      <formula>NOT(ISERROR(SEARCH("DI",EQ20)))</formula>
    </cfRule>
    <cfRule type="cellIs" dxfId="1296" priority="891" operator="equal">
      <formula>"RH"</formula>
    </cfRule>
  </conditionalFormatting>
  <conditionalFormatting sqref="EQ26">
    <cfRule type="containsText" dxfId="1295" priority="372" operator="containsText" text="DI">
      <formula>NOT(ISERROR(SEARCH("DI",EQ26)))</formula>
    </cfRule>
    <cfRule type="cellIs" dxfId="1294" priority="373" operator="equal">
      <formula>"RH"</formula>
    </cfRule>
    <cfRule type="cellIs" dxfId="1293" priority="374" operator="equal">
      <formula>"R"</formula>
    </cfRule>
  </conditionalFormatting>
  <conditionalFormatting sqref="EQ27">
    <cfRule type="cellIs" dxfId="1292" priority="270" operator="equal">
      <formula>"RH"</formula>
    </cfRule>
    <cfRule type="cellIs" dxfId="1291" priority="271" operator="equal">
      <formula>"R"</formula>
    </cfRule>
    <cfRule type="containsText" dxfId="1290" priority="272" operator="containsText" text="DI">
      <formula>NOT(ISERROR(SEARCH("DI",EQ27)))</formula>
    </cfRule>
    <cfRule type="cellIs" dxfId="1289" priority="273" operator="equal">
      <formula>"RH"</formula>
    </cfRule>
    <cfRule type="cellIs" dxfId="1288" priority="274" operator="equal">
      <formula>"R"</formula>
    </cfRule>
    <cfRule type="containsText" dxfId="1287" priority="275" operator="containsText" text="DI">
      <formula>NOT(ISERROR(SEARCH("DI",EQ27)))</formula>
    </cfRule>
    <cfRule type="cellIs" dxfId="1286" priority="276" operator="equal">
      <formula>"RH"</formula>
    </cfRule>
    <cfRule type="cellIs" dxfId="1285" priority="277" operator="equal">
      <formula>"R"</formula>
    </cfRule>
  </conditionalFormatting>
  <conditionalFormatting sqref="EQ28">
    <cfRule type="containsText" dxfId="1284" priority="326" operator="containsText" text="DI">
      <formula>NOT(ISERROR(SEARCH("DI",EQ28)))</formula>
    </cfRule>
    <cfRule type="cellIs" dxfId="1283" priority="327" operator="equal">
      <formula>"RH"</formula>
    </cfRule>
    <cfRule type="cellIs" dxfId="1282" priority="328" operator="equal">
      <formula>"R"</formula>
    </cfRule>
  </conditionalFormatting>
  <conditionalFormatting sqref="EQ29">
    <cfRule type="cellIs" dxfId="1281" priority="250" operator="equal">
      <formula>"RH"</formula>
    </cfRule>
    <cfRule type="cellIs" dxfId="1280" priority="251" operator="equal">
      <formula>"R"</formula>
    </cfRule>
  </conditionalFormatting>
  <conditionalFormatting sqref="EQ30">
    <cfRule type="cellIs" dxfId="1279" priority="194" operator="equal">
      <formula>"RH"</formula>
    </cfRule>
    <cfRule type="cellIs" dxfId="1278" priority="195" operator="equal">
      <formula>"R"</formula>
    </cfRule>
    <cfRule type="containsText" dxfId="1277" priority="196" operator="containsText" text="DI">
      <formula>NOT(ISERROR(SEARCH("DI",EQ30)))</formula>
    </cfRule>
    <cfRule type="cellIs" dxfId="1276" priority="197" operator="equal">
      <formula>"RH"</formula>
    </cfRule>
    <cfRule type="cellIs" dxfId="1275" priority="198" operator="equal">
      <formula>"R"</formula>
    </cfRule>
    <cfRule type="containsText" dxfId="1274" priority="199" operator="containsText" text="DI">
      <formula>NOT(ISERROR(SEARCH("DI",EQ30)))</formula>
    </cfRule>
    <cfRule type="cellIs" dxfId="1273" priority="200" operator="equal">
      <formula>"RH"</formula>
    </cfRule>
    <cfRule type="cellIs" dxfId="1272" priority="201" operator="equal">
      <formula>"R"</formula>
    </cfRule>
  </conditionalFormatting>
  <conditionalFormatting sqref="EQ31">
    <cfRule type="cellIs" dxfId="1271" priority="185" operator="equal">
      <formula>"RH"</formula>
    </cfRule>
    <cfRule type="cellIs" dxfId="1270" priority="186" operator="equal">
      <formula>"R"</formula>
    </cfRule>
  </conditionalFormatting>
  <conditionalFormatting sqref="EQ32">
    <cfRule type="cellIs" dxfId="1269" priority="164" operator="equal">
      <formula>"RH"</formula>
    </cfRule>
    <cfRule type="cellIs" dxfId="1268" priority="165" operator="equal">
      <formula>"R"</formula>
    </cfRule>
    <cfRule type="containsText" dxfId="1267" priority="166" operator="containsText" text="DI">
      <formula>NOT(ISERROR(SEARCH("DI",EQ32)))</formula>
    </cfRule>
    <cfRule type="cellIs" dxfId="1266" priority="167" operator="equal">
      <formula>"RH"</formula>
    </cfRule>
    <cfRule type="cellIs" dxfId="1265" priority="168" operator="equal">
      <formula>"R"</formula>
    </cfRule>
    <cfRule type="containsText" dxfId="1264" priority="169" operator="containsText" text="DI">
      <formula>NOT(ISERROR(SEARCH("DI",EQ32)))</formula>
    </cfRule>
    <cfRule type="cellIs" dxfId="1263" priority="170" operator="equal">
      <formula>"RH"</formula>
    </cfRule>
    <cfRule type="cellIs" dxfId="1262" priority="171" operator="equal">
      <formula>"R"</formula>
    </cfRule>
  </conditionalFormatting>
  <conditionalFormatting sqref="EQ33">
    <cfRule type="cellIs" dxfId="1261" priority="47" operator="equal">
      <formula>"RH"</formula>
    </cfRule>
    <cfRule type="cellIs" dxfId="1260" priority="48" operator="equal">
      <formula>"R"</formula>
    </cfRule>
    <cfRule type="containsText" dxfId="1259" priority="49" operator="containsText" text="DI">
      <formula>NOT(ISERROR(SEARCH("DI",EQ33)))</formula>
    </cfRule>
  </conditionalFormatting>
  <conditionalFormatting sqref="EQ34">
    <cfRule type="containsText" dxfId="1258" priority="61" operator="containsText" text="DI">
      <formula>NOT(ISERROR(SEARCH("DI",EQ34)))</formula>
    </cfRule>
    <cfRule type="cellIs" dxfId="1257" priority="62" operator="equal">
      <formula>"RH"</formula>
    </cfRule>
    <cfRule type="cellIs" dxfId="1256" priority="63" operator="equal">
      <formula>"R"</formula>
    </cfRule>
  </conditionalFormatting>
  <conditionalFormatting sqref="EQ35:EQ36">
    <cfRule type="containsText" dxfId="1255" priority="90" operator="containsText" text="DI">
      <formula>NOT(ISERROR(SEARCH("DI",EQ35)))</formula>
    </cfRule>
    <cfRule type="cellIs" dxfId="1254" priority="91" operator="equal">
      <formula>"RH"</formula>
    </cfRule>
    <cfRule type="cellIs" dxfId="1253" priority="92" operator="equal">
      <formula>"R"</formula>
    </cfRule>
  </conditionalFormatting>
  <conditionalFormatting sqref="EQ37">
    <cfRule type="cellIs" dxfId="1252" priority="4524" operator="equal">
      <formula>"RH"</formula>
    </cfRule>
    <cfRule type="containsText" dxfId="1251" priority="4530" operator="containsText" text="DI">
      <formula>NOT(ISERROR(SEARCH("DI",EQ37)))</formula>
    </cfRule>
  </conditionalFormatting>
  <conditionalFormatting sqref="EQ38">
    <cfRule type="cellIs" dxfId="1250" priority="388" operator="equal">
      <formula>"RH"</formula>
    </cfRule>
    <cfRule type="cellIs" dxfId="1249" priority="389" operator="equal">
      <formula>"R"</formula>
    </cfRule>
    <cfRule type="containsText" dxfId="1248" priority="390" operator="containsText" text="DI">
      <formula>NOT(ISERROR(SEARCH("DI",EQ38)))</formula>
    </cfRule>
  </conditionalFormatting>
  <conditionalFormatting sqref="EQ44 EU44 EY44 FC44 FG44 DN44 DR44 DV44 DZ44 ED44 CK44 CO44 CS44 CW44 DA44 BH44 BL44 BP44 BT44 BX44">
    <cfRule type="cellIs" dxfId="1247" priority="4498" operator="equal">
      <formula>"RH"</formula>
    </cfRule>
  </conditionalFormatting>
  <conditionalFormatting sqref="EQ45">
    <cfRule type="cellIs" dxfId="1246" priority="776" operator="equal">
      <formula>"RH"</formula>
    </cfRule>
    <cfRule type="containsText" dxfId="1245" priority="778" operator="containsText" text="DI">
      <formula>NOT(ISERROR(SEARCH("DI",EQ45)))</formula>
    </cfRule>
    <cfRule type="cellIs" dxfId="1244" priority="779" operator="equal">
      <formula>"RH"</formula>
    </cfRule>
    <cfRule type="cellIs" dxfId="1243" priority="780" operator="equal">
      <formula>"R"</formula>
    </cfRule>
    <cfRule type="containsText" dxfId="1242" priority="781" operator="containsText" text="DI">
      <formula>NOT(ISERROR(SEARCH("DI",EQ45)))</formula>
    </cfRule>
    <cfRule type="cellIs" dxfId="1241" priority="782" operator="equal">
      <formula>"RH"</formula>
    </cfRule>
    <cfRule type="cellIs" dxfId="1240" priority="783" operator="equal">
      <formula>"R"</formula>
    </cfRule>
  </conditionalFormatting>
  <conditionalFormatting sqref="EQ45:EQ46">
    <cfRule type="cellIs" dxfId="1239" priority="752" operator="equal">
      <formula>"R"</formula>
    </cfRule>
  </conditionalFormatting>
  <conditionalFormatting sqref="EQ46">
    <cfRule type="cellIs" dxfId="1238" priority="745" operator="equal">
      <formula>"RH"</formula>
    </cfRule>
    <cfRule type="containsText" dxfId="1237" priority="747" operator="containsText" text="DI">
      <formula>NOT(ISERROR(SEARCH("DI",EQ46)))</formula>
    </cfRule>
    <cfRule type="cellIs" dxfId="1236" priority="748" operator="equal">
      <formula>"RH"</formula>
    </cfRule>
    <cfRule type="cellIs" dxfId="1235" priority="749" operator="equal">
      <formula>"R"</formula>
    </cfRule>
    <cfRule type="containsText" dxfId="1234" priority="750" operator="containsText" text="DI">
      <formula>NOT(ISERROR(SEARCH("DI",EQ46)))</formula>
    </cfRule>
    <cfRule type="cellIs" dxfId="1233" priority="751" operator="equal">
      <formula>"RH"</formula>
    </cfRule>
  </conditionalFormatting>
  <conditionalFormatting sqref="EQ46:EQ49">
    <cfRule type="cellIs" dxfId="1232" priority="640" operator="equal">
      <formula>"R"</formula>
    </cfRule>
  </conditionalFormatting>
  <conditionalFormatting sqref="EQ47">
    <cfRule type="cellIs" dxfId="1231" priority="716" operator="equal">
      <formula>"RH"</formula>
    </cfRule>
    <cfRule type="containsText" dxfId="1230" priority="718" operator="containsText" text="DI">
      <formula>NOT(ISERROR(SEARCH("DI",EQ47)))</formula>
    </cfRule>
  </conditionalFormatting>
  <conditionalFormatting sqref="EQ48">
    <cfRule type="cellIs" dxfId="1229" priority="681" operator="equal">
      <formula>"RH"</formula>
    </cfRule>
    <cfRule type="containsText" dxfId="1228" priority="683" operator="containsText" text="DI">
      <formula>NOT(ISERROR(SEARCH("DI",EQ48)))</formula>
    </cfRule>
  </conditionalFormatting>
  <conditionalFormatting sqref="EQ49">
    <cfRule type="containsText" dxfId="1227" priority="638" operator="containsText" text="DI">
      <formula>NOT(ISERROR(SEARCH("DI",EQ49)))</formula>
    </cfRule>
    <cfRule type="cellIs" dxfId="1226" priority="639" operator="equal">
      <formula>"RH"</formula>
    </cfRule>
  </conditionalFormatting>
  <conditionalFormatting sqref="EQ50">
    <cfRule type="cellIs" dxfId="1225" priority="508" operator="equal">
      <formula>"RH"</formula>
    </cfRule>
    <cfRule type="cellIs" dxfId="1224" priority="509" operator="equal">
      <formula>"R"</formula>
    </cfRule>
  </conditionalFormatting>
  <conditionalFormatting sqref="EQ51">
    <cfRule type="cellIs" dxfId="1223" priority="612" operator="equal">
      <formula>"RH"</formula>
    </cfRule>
    <cfRule type="containsText" dxfId="1222" priority="614" operator="containsText" text="DI">
      <formula>NOT(ISERROR(SEARCH("DI",EQ51)))</formula>
    </cfRule>
    <cfRule type="cellIs" dxfId="1221" priority="615" operator="equal">
      <formula>"RH"</formula>
    </cfRule>
    <cfRule type="cellIs" dxfId="1220" priority="616" operator="equal">
      <formula>"R"</formula>
    </cfRule>
    <cfRule type="containsText" dxfId="1219" priority="617" operator="containsText" text="DI">
      <formula>NOT(ISERROR(SEARCH("DI",EQ51)))</formula>
    </cfRule>
    <cfRule type="cellIs" dxfId="1218" priority="618" operator="equal">
      <formula>"RH"</formula>
    </cfRule>
    <cfRule type="cellIs" dxfId="1217" priority="619" operator="equal">
      <formula>"R"</formula>
    </cfRule>
  </conditionalFormatting>
  <conditionalFormatting sqref="EQ51:EQ52">
    <cfRule type="cellIs" dxfId="1216" priority="519" operator="equal">
      <formula>"R"</formula>
    </cfRule>
  </conditionalFormatting>
  <conditionalFormatting sqref="EQ52">
    <cfRule type="containsText" dxfId="1215" priority="517" operator="containsText" text="DI">
      <formula>NOT(ISERROR(SEARCH("DI",EQ52)))</formula>
    </cfRule>
    <cfRule type="cellIs" dxfId="1214" priority="518" operator="equal">
      <formula>"RH"</formula>
    </cfRule>
  </conditionalFormatting>
  <conditionalFormatting sqref="EQ53">
    <cfRule type="containsText" dxfId="1213" priority="542" operator="containsText" text="DI">
      <formula>NOT(ISERROR(SEARCH("DI",EQ53)))</formula>
    </cfRule>
    <cfRule type="cellIs" dxfId="1212" priority="543" operator="equal">
      <formula>"RH"</formula>
    </cfRule>
  </conditionalFormatting>
  <conditionalFormatting sqref="EQ53:EQ54">
    <cfRule type="cellIs" dxfId="1211" priority="544" operator="equal">
      <formula>"R"</formula>
    </cfRule>
  </conditionalFormatting>
  <conditionalFormatting sqref="EQ54">
    <cfRule type="cellIs" dxfId="1210" priority="576" operator="equal">
      <formula>"RH"</formula>
    </cfRule>
    <cfRule type="containsText" dxfId="1209" priority="578" operator="containsText" text="DI">
      <formula>NOT(ISERROR(SEARCH("DI",EQ54)))</formula>
    </cfRule>
  </conditionalFormatting>
  <conditionalFormatting sqref="EQ55">
    <cfRule type="cellIs" dxfId="1208" priority="472" operator="equal">
      <formula>"RH"</formula>
    </cfRule>
  </conditionalFormatting>
  <conditionalFormatting sqref="ER7:ES7 EZ7:FA7 FD7:FE7 FH7:FI7 FL7:FM7">
    <cfRule type="containsText" dxfId="1207" priority="856" operator="containsText" text="DI">
      <formula>NOT(ISERROR(SEARCH("DI",ER7)))</formula>
    </cfRule>
    <cfRule type="cellIs" dxfId="1206" priority="857" operator="equal">
      <formula>"RH"</formula>
    </cfRule>
    <cfRule type="cellIs" dxfId="1205" priority="858" operator="equal">
      <formula>"R"</formula>
    </cfRule>
  </conditionalFormatting>
  <conditionalFormatting sqref="ER8:ES8">
    <cfRule type="containsText" dxfId="1204" priority="1261" operator="containsText" text="DI">
      <formula>NOT(ISERROR(SEARCH("DI",ER8)))</formula>
    </cfRule>
    <cfRule type="cellIs" dxfId="1203" priority="1262" operator="equal">
      <formula>"RH"</formula>
    </cfRule>
    <cfRule type="cellIs" dxfId="1202" priority="1263" operator="equal">
      <formula>"R"</formula>
    </cfRule>
  </conditionalFormatting>
  <conditionalFormatting sqref="ER9:ES9">
    <cfRule type="containsText" dxfId="1201" priority="1210" operator="containsText" text="DI">
      <formula>NOT(ISERROR(SEARCH("DI",ER9)))</formula>
    </cfRule>
  </conditionalFormatting>
  <conditionalFormatting sqref="ER11:ES11">
    <cfRule type="containsText" dxfId="1200" priority="1182" operator="containsText" text="DI">
      <formula>NOT(ISERROR(SEARCH("DI",ER11)))</formula>
    </cfRule>
  </conditionalFormatting>
  <conditionalFormatting sqref="ER12:ES12">
    <cfRule type="containsText" dxfId="1199" priority="1141" operator="containsText" text="DI">
      <formula>NOT(ISERROR(SEARCH("DI",ER12)))</formula>
    </cfRule>
  </conditionalFormatting>
  <conditionalFormatting sqref="ER13:ES13">
    <cfRule type="containsText" dxfId="1198" priority="1119" operator="containsText" text="DI">
      <formula>NOT(ISERROR(SEARCH("DI",ER13)))</formula>
    </cfRule>
  </conditionalFormatting>
  <conditionalFormatting sqref="ER14:ES14">
    <cfRule type="containsText" dxfId="1197" priority="1076" operator="containsText" text="DI">
      <formula>NOT(ISERROR(SEARCH("DI",ER14)))</formula>
    </cfRule>
  </conditionalFormatting>
  <conditionalFormatting sqref="ER15:ES15">
    <cfRule type="containsText" dxfId="1196" priority="1016" operator="containsText" text="DI">
      <formula>NOT(ISERROR(SEARCH("DI",ER15)))</formula>
    </cfRule>
  </conditionalFormatting>
  <conditionalFormatting sqref="ER17:ES17">
    <cfRule type="containsText" dxfId="1195" priority="960" operator="containsText" text="DI">
      <formula>NOT(ISERROR(SEARCH("DI",ER17)))</formula>
    </cfRule>
  </conditionalFormatting>
  <conditionalFormatting sqref="ER18:ES18">
    <cfRule type="containsText" dxfId="1194" priority="919" operator="containsText" text="DI">
      <formula>NOT(ISERROR(SEARCH("DI",ER18)))</formula>
    </cfRule>
  </conditionalFormatting>
  <conditionalFormatting sqref="ER19:ES20">
    <cfRule type="containsText" dxfId="1193" priority="900" operator="containsText" text="DI">
      <formula>NOT(ISERROR(SEARCH("DI",ER19)))</formula>
    </cfRule>
  </conditionalFormatting>
  <conditionalFormatting sqref="ER26:ES26 EV26:EW26 EZ26:FA26 FD26:FE26 FH26:FI26 FL26:FM26">
    <cfRule type="cellIs" dxfId="1192" priority="377" operator="equal">
      <formula>"R"</formula>
    </cfRule>
  </conditionalFormatting>
  <conditionalFormatting sqref="ER36:ES36">
    <cfRule type="containsText" dxfId="1191" priority="27" operator="containsText" text="DI">
      <formula>NOT(ISERROR(SEARCH("DI",ER36)))</formula>
    </cfRule>
    <cfRule type="cellIs" dxfId="1190" priority="28" operator="equal">
      <formula>"RH"</formula>
    </cfRule>
    <cfRule type="cellIs" dxfId="1189" priority="29" operator="equal">
      <formula>"R"</formula>
    </cfRule>
  </conditionalFormatting>
  <conditionalFormatting sqref="ER37:ES37 EV37:EW37 EZ37:FA37 FD37:FE37 FH37:FI37 FL37:FM37 FL44:FM44 FH44:FI44 FD44:FE44 EZ44:FA44 EV44:EW44 ER44:ES44 EM44:EN56 EI44:EJ44 EE44:EF44 EA44:EB44 DW44:DX44 DS44:DT44 DO44:DP44 FP44:FQ56 FP26:FQ38">
    <cfRule type="containsText" dxfId="1188" priority="4432" operator="containsText" text="DI">
      <formula>NOT(ISERROR(SEARCH("DI",DO26)))</formula>
    </cfRule>
    <cfRule type="cellIs" dxfId="1187" priority="4433" operator="equal">
      <formula>"RH"</formula>
    </cfRule>
  </conditionalFormatting>
  <conditionalFormatting sqref="ER38:ES38 EV38:EW38 EZ38:FA38 FD38:FE38 FH38:FI38 FK38:FM38">
    <cfRule type="cellIs" dxfId="1186" priority="393" operator="equal">
      <formula>"R"</formula>
    </cfRule>
  </conditionalFormatting>
  <conditionalFormatting sqref="ER46:ES46 EV46:EW46 EZ46:FA46">
    <cfRule type="containsText" dxfId="1185" priority="753" operator="containsText" text="DI">
      <formula>NOT(ISERROR(SEARCH("DI",ER46)))</formula>
    </cfRule>
    <cfRule type="cellIs" dxfId="1184" priority="754" operator="equal">
      <formula>"RH"</formula>
    </cfRule>
    <cfRule type="cellIs" dxfId="1183" priority="755" operator="equal">
      <formula>"R"</formula>
    </cfRule>
  </conditionalFormatting>
  <conditionalFormatting sqref="ER47:ES47">
    <cfRule type="containsText" dxfId="1182" priority="722" operator="containsText" text="DI">
      <formula>NOT(ISERROR(SEARCH("DI",ER47)))</formula>
    </cfRule>
  </conditionalFormatting>
  <conditionalFormatting sqref="ER48:ES48 EV48:EW48 EZ48:FA48 FD48:FE48 FH48:FI48 FL48:FM48">
    <cfRule type="cellIs" dxfId="1181" priority="686" operator="equal">
      <formula>"R"</formula>
    </cfRule>
  </conditionalFormatting>
  <conditionalFormatting sqref="ER49:ES49 EV49:EW49 EZ49:FA49 FD49:FE49 FH49:FI49 FL49:FM49">
    <cfRule type="cellIs" dxfId="1180" priority="643" operator="equal">
      <formula>"R"</formula>
    </cfRule>
  </conditionalFormatting>
  <conditionalFormatting sqref="ER50:ES50 EV50:EW50 EZ50:FA50 FD50:FE50 FH50:FI50">
    <cfRule type="cellIs" dxfId="1179" priority="512" operator="equal">
      <formula>"R"</formula>
    </cfRule>
  </conditionalFormatting>
  <conditionalFormatting sqref="ER51:ES51 EV51:EW51 EZ51:FA51 FD51:FE51 FH51:FI51 FL51:FM51">
    <cfRule type="cellIs" dxfId="1178" priority="622" operator="equal">
      <formula>"R"</formula>
    </cfRule>
  </conditionalFormatting>
  <conditionalFormatting sqref="ER52:ES52 EV52:EW52 EZ52:FA52 FC52:FE52 FH52:FI52">
    <cfRule type="cellIs" dxfId="1177" priority="522" operator="equal">
      <formula>"R"</formula>
    </cfRule>
  </conditionalFormatting>
  <conditionalFormatting sqref="ER53:ES53 EV53:EW53 EZ53:FA53 FD53:FE53 FH53:FI53">
    <cfRule type="cellIs" dxfId="1176" priority="547" operator="equal">
      <formula>"R"</formula>
    </cfRule>
  </conditionalFormatting>
  <conditionalFormatting sqref="ER54:ES54 EV54:EW54 EZ54:FA54 FD54:FE54 FH54:FI54 FL54:FM54">
    <cfRule type="cellIs" dxfId="1175" priority="581" operator="equal">
      <formula>"R"</formula>
    </cfRule>
  </conditionalFormatting>
  <conditionalFormatting sqref="ER55:ES55 EV55:EW55 EZ55:FA55 FD55:FE55 FH55:FI55 FL55:FM55">
    <cfRule type="cellIs" dxfId="1174" priority="476" operator="equal">
      <formula>"R"</formula>
    </cfRule>
  </conditionalFormatting>
  <conditionalFormatting sqref="ER56:ES56">
    <cfRule type="containsText" dxfId="1173" priority="451" operator="containsText" text="DI">
      <formula>NOT(ISERROR(SEARCH("DI",ER56)))</formula>
    </cfRule>
    <cfRule type="cellIs" dxfId="1172" priority="452" operator="equal">
      <formula>"RH"</formula>
    </cfRule>
    <cfRule type="cellIs" dxfId="1171" priority="453" operator="equal">
      <formula>"R"</formula>
    </cfRule>
  </conditionalFormatting>
  <conditionalFormatting sqref="ER9:ET9">
    <cfRule type="cellIs" dxfId="1170" priority="1214" operator="equal">
      <formula>"RH"</formula>
    </cfRule>
    <cfRule type="cellIs" dxfId="1169" priority="1215" operator="equal">
      <formula>"R"</formula>
    </cfRule>
  </conditionalFormatting>
  <conditionalFormatting sqref="ER11:ET11">
    <cfRule type="cellIs" dxfId="1168" priority="1183" operator="equal">
      <formula>"RH"</formula>
    </cfRule>
    <cfRule type="cellIs" dxfId="1167" priority="1184" operator="equal">
      <formula>"R"</formula>
    </cfRule>
  </conditionalFormatting>
  <conditionalFormatting sqref="ER12:ET12">
    <cfRule type="cellIs" dxfId="1166" priority="1142" operator="equal">
      <formula>"RH"</formula>
    </cfRule>
    <cfRule type="cellIs" dxfId="1165" priority="1143" operator="equal">
      <formula>"R"</formula>
    </cfRule>
  </conditionalFormatting>
  <conditionalFormatting sqref="ER13:ET13">
    <cfRule type="cellIs" dxfId="1164" priority="1120" operator="equal">
      <formula>"RH"</formula>
    </cfRule>
    <cfRule type="cellIs" dxfId="1163" priority="1121" operator="equal">
      <formula>"R"</formula>
    </cfRule>
  </conditionalFormatting>
  <conditionalFormatting sqref="ER14:ET14">
    <cfRule type="cellIs" dxfId="1162" priority="1077" operator="equal">
      <formula>"RH"</formula>
    </cfRule>
    <cfRule type="cellIs" dxfId="1161" priority="1078" operator="equal">
      <formula>"R"</formula>
    </cfRule>
  </conditionalFormatting>
  <conditionalFormatting sqref="ER15:ET15">
    <cfRule type="cellIs" dxfId="1160" priority="1017" operator="equal">
      <formula>"RH"</formula>
    </cfRule>
    <cfRule type="cellIs" dxfId="1159" priority="1018" operator="equal">
      <formula>"R"</formula>
    </cfRule>
  </conditionalFormatting>
  <conditionalFormatting sqref="ER17:ET17">
    <cfRule type="cellIs" dxfId="1158" priority="961" operator="equal">
      <formula>"RH"</formula>
    </cfRule>
    <cfRule type="cellIs" dxfId="1157" priority="962" operator="equal">
      <formula>"R"</formula>
    </cfRule>
  </conditionalFormatting>
  <conditionalFormatting sqref="ER18:ET18">
    <cfRule type="cellIs" dxfId="1156" priority="920" operator="equal">
      <formula>"RH"</formula>
    </cfRule>
    <cfRule type="cellIs" dxfId="1155" priority="921" operator="equal">
      <formula>"R"</formula>
    </cfRule>
  </conditionalFormatting>
  <conditionalFormatting sqref="ER19:ET20">
    <cfRule type="cellIs" dxfId="1154" priority="901" operator="equal">
      <formula>"RH"</formula>
    </cfRule>
    <cfRule type="cellIs" dxfId="1153" priority="902" operator="equal">
      <formula>"R"</formula>
    </cfRule>
  </conditionalFormatting>
  <conditionalFormatting sqref="ER45:ET45 EV45:EX45 EZ45:FB45 FD45:FF45 FH45:FM45">
    <cfRule type="cellIs" dxfId="1152" priority="789" operator="equal">
      <formula>"R"</formula>
    </cfRule>
  </conditionalFormatting>
  <conditionalFormatting sqref="ER47:ET47">
    <cfRule type="cellIs" dxfId="1151" priority="723" operator="equal">
      <formula>"RH"</formula>
    </cfRule>
    <cfRule type="cellIs" dxfId="1150" priority="724" operator="equal">
      <formula>"R"</formula>
    </cfRule>
  </conditionalFormatting>
  <conditionalFormatting sqref="ET7">
    <cfRule type="cellIs" dxfId="1149" priority="836" operator="equal">
      <formula>"RH"</formula>
    </cfRule>
  </conditionalFormatting>
  <conditionalFormatting sqref="ET8">
    <cfRule type="cellIs" dxfId="1148" priority="1224" operator="equal">
      <formula>"RH"</formula>
    </cfRule>
  </conditionalFormatting>
  <conditionalFormatting sqref="ET16">
    <cfRule type="cellIs" dxfId="1147" priority="4618" operator="equal">
      <formula>"RH"</formula>
    </cfRule>
  </conditionalFormatting>
  <conditionalFormatting sqref="ET26 EX26 FB26 FF26 FJ26 FN26">
    <cfRule type="cellIs" dxfId="1146" priority="365" operator="equal">
      <formula>"RH"</formula>
    </cfRule>
  </conditionalFormatting>
  <conditionalFormatting sqref="ET27">
    <cfRule type="cellIs" dxfId="1145" priority="340" operator="equal">
      <formula>"RH"</formula>
    </cfRule>
    <cfRule type="cellIs" dxfId="1144" priority="341" operator="equal">
      <formula>"R"</formula>
    </cfRule>
  </conditionalFormatting>
  <conditionalFormatting sqref="ET28 EX28 FB28 FF28 FJ28">
    <cfRule type="cellIs" dxfId="1143" priority="315" operator="equal">
      <formula>"RH"</formula>
    </cfRule>
    <cfRule type="cellIs" dxfId="1142" priority="316" operator="equal">
      <formula>"R"</formula>
    </cfRule>
  </conditionalFormatting>
  <conditionalFormatting sqref="ET29 EX29 FB29 FF29">
    <cfRule type="cellIs" dxfId="1141" priority="240" operator="equal">
      <formula>"RH"</formula>
    </cfRule>
    <cfRule type="cellIs" dxfId="1140" priority="241" operator="equal">
      <formula>"R"</formula>
    </cfRule>
  </conditionalFormatting>
  <conditionalFormatting sqref="ET30 EX30 FB30 FF30 FJ30">
    <cfRule type="cellIs" dxfId="1139" priority="218" operator="equal">
      <formula>"RH"</formula>
    </cfRule>
    <cfRule type="cellIs" dxfId="1138" priority="219" operator="equal">
      <formula>"R"</formula>
    </cfRule>
  </conditionalFormatting>
  <conditionalFormatting sqref="ET31 EX31 FB31 FF31 FJ31">
    <cfRule type="cellIs" dxfId="1137" priority="179" operator="equal">
      <formula>"RH"</formula>
    </cfRule>
    <cfRule type="cellIs" dxfId="1136" priority="180" operator="equal">
      <formula>"R"</formula>
    </cfRule>
  </conditionalFormatting>
  <conditionalFormatting sqref="ET32 EX32 FB32 FF32 FJ32 FN32">
    <cfRule type="cellIs" dxfId="1135" priority="138" operator="equal">
      <formula>"RH"</formula>
    </cfRule>
    <cfRule type="cellIs" dxfId="1134" priority="139" operator="equal">
      <formula>"R"</formula>
    </cfRule>
  </conditionalFormatting>
  <conditionalFormatting sqref="ET33">
    <cfRule type="cellIs" dxfId="1133" priority="350" operator="equal">
      <formula>"RH"</formula>
    </cfRule>
    <cfRule type="cellIs" dxfId="1132" priority="351" operator="equal">
      <formula>"R"</formula>
    </cfRule>
  </conditionalFormatting>
  <conditionalFormatting sqref="ET34:ET36 FB34:FB36 EX34:EX36 FF34:FF36 FJ34:FJ36 FN34:FN36">
    <cfRule type="cellIs" dxfId="1131" priority="93" operator="equal">
      <formula>"RH"</formula>
    </cfRule>
    <cfRule type="cellIs" dxfId="1130" priority="94" operator="equal">
      <formula>"R"</formula>
    </cfRule>
  </conditionalFormatting>
  <conditionalFormatting sqref="ET37">
    <cfRule type="cellIs" dxfId="1129" priority="4531" operator="equal">
      <formula>"RH"</formula>
    </cfRule>
  </conditionalFormatting>
  <conditionalFormatting sqref="ET38 EX38 FB38 FF38 FJ38 FN38">
    <cfRule type="cellIs" dxfId="1128" priority="383" operator="equal">
      <formula>"RH"</formula>
    </cfRule>
  </conditionalFormatting>
  <conditionalFormatting sqref="ET44 DQ44 CN44">
    <cfRule type="cellIs" dxfId="1127" priority="4504" operator="equal">
      <formula>"RH"</formula>
    </cfRule>
  </conditionalFormatting>
  <conditionalFormatting sqref="ET45">
    <cfRule type="cellIs" dxfId="1126" priority="802" operator="equal">
      <formula>"RH"</formula>
    </cfRule>
  </conditionalFormatting>
  <conditionalFormatting sqref="ET46 EX46 FB46">
    <cfRule type="cellIs" dxfId="1125" priority="743" operator="equal">
      <formula>"RH"</formula>
    </cfRule>
  </conditionalFormatting>
  <conditionalFormatting sqref="ET46">
    <cfRule type="cellIs" dxfId="1124" priority="744" operator="equal">
      <formula>"R"</formula>
    </cfRule>
  </conditionalFormatting>
  <conditionalFormatting sqref="ET56 EX56 FB56 FF56 FJ56 FN56">
    <cfRule type="cellIs" dxfId="1123" priority="449" operator="equal">
      <formula>"RH"</formula>
    </cfRule>
  </conditionalFormatting>
  <conditionalFormatting sqref="ET7:EU8">
    <cfRule type="cellIs" dxfId="1122" priority="824" operator="equal">
      <formula>"R"</formula>
    </cfRule>
  </conditionalFormatting>
  <conditionalFormatting sqref="ET10:EU10">
    <cfRule type="cellIs" dxfId="1121" priority="4616" operator="equal">
      <formula>"RH"</formula>
    </cfRule>
    <cfRule type="cellIs" dxfId="1120" priority="4617" operator="equal">
      <formula>"R"</formula>
    </cfRule>
  </conditionalFormatting>
  <conditionalFormatting sqref="ET16:EU16">
    <cfRule type="cellIs" dxfId="1119" priority="4590" operator="equal">
      <formula>"R"</formula>
    </cfRule>
  </conditionalFormatting>
  <conditionalFormatting sqref="ET26:EU26">
    <cfRule type="cellIs" dxfId="1118" priority="364" operator="equal">
      <formula>"R"</formula>
    </cfRule>
  </conditionalFormatting>
  <conditionalFormatting sqref="ET38:EU38 EX38:EY38 FB38:FC38 FF38:FG38 FJ38 FN38:FO38">
    <cfRule type="cellIs" dxfId="1117" priority="384" operator="equal">
      <formula>"R"</formula>
    </cfRule>
  </conditionalFormatting>
  <conditionalFormatting sqref="ET53:EU56 EQ55:EQ56 EX56:EY56 FC56">
    <cfRule type="cellIs" dxfId="1116" priority="448" operator="equal">
      <formula>"R"</formula>
    </cfRule>
  </conditionalFormatting>
  <conditionalFormatting sqref="EU7">
    <cfRule type="containsText" dxfId="1115" priority="822" operator="containsText" text="DI">
      <formula>NOT(ISERROR(SEARCH("DI",EU7)))</formula>
    </cfRule>
    <cfRule type="cellIs" dxfId="1114" priority="823" operator="equal">
      <formula>"RH"</formula>
    </cfRule>
  </conditionalFormatting>
  <conditionalFormatting sqref="EU8">
    <cfRule type="cellIs" dxfId="1113" priority="1241" operator="equal">
      <formula>"RH"</formula>
    </cfRule>
    <cfRule type="containsText" dxfId="1112" priority="1243" operator="containsText" text="DI">
      <formula>NOT(ISERROR(SEARCH("DI",EU8)))</formula>
    </cfRule>
  </conditionalFormatting>
  <conditionalFormatting sqref="EU9">
    <cfRule type="containsText" dxfId="1111" priority="1200" operator="containsText" text="DI">
      <formula>NOT(ISERROR(SEARCH("DI",EU9)))</formula>
    </cfRule>
    <cfRule type="cellIs" dxfId="1110" priority="1201" operator="equal">
      <formula>"RH"</formula>
    </cfRule>
    <cfRule type="cellIs" dxfId="1109" priority="1202" operator="equal">
      <formula>"R"</formula>
    </cfRule>
  </conditionalFormatting>
  <conditionalFormatting sqref="EU10">
    <cfRule type="containsText" dxfId="1108" priority="4607" operator="containsText" text="DI">
      <formula>NOT(ISERROR(SEARCH("DI",EU10)))</formula>
    </cfRule>
  </conditionalFormatting>
  <conditionalFormatting sqref="EU11">
    <cfRule type="containsText" dxfId="1107" priority="1171" operator="containsText" text="DI">
      <formula>NOT(ISERROR(SEARCH("DI",EU11)))</formula>
    </cfRule>
    <cfRule type="cellIs" dxfId="1106" priority="1172" operator="equal">
      <formula>"RH"</formula>
    </cfRule>
    <cfRule type="cellIs" dxfId="1105" priority="1173" operator="equal">
      <formula>"R"</formula>
    </cfRule>
  </conditionalFormatting>
  <conditionalFormatting sqref="EU12">
    <cfRule type="cellIs" dxfId="1104" priority="1127" operator="equal">
      <formula>"RH"</formula>
    </cfRule>
    <cfRule type="containsText" dxfId="1103" priority="1129" operator="containsText" text="DI">
      <formula>NOT(ISERROR(SEARCH("DI",EU12)))</formula>
    </cfRule>
  </conditionalFormatting>
  <conditionalFormatting sqref="EU12:EU13">
    <cfRule type="cellIs" dxfId="1102" priority="1110" operator="equal">
      <formula>"R"</formula>
    </cfRule>
  </conditionalFormatting>
  <conditionalFormatting sqref="EU13">
    <cfRule type="cellIs" dxfId="1101" priority="1103" operator="equal">
      <formula>"RH"</formula>
    </cfRule>
    <cfRule type="containsText" dxfId="1100" priority="1105" operator="containsText" text="DI">
      <formula>NOT(ISERROR(SEARCH("DI",EU13)))</formula>
    </cfRule>
    <cfRule type="cellIs" dxfId="1099" priority="1106" operator="equal">
      <formula>"RH"</formula>
    </cfRule>
    <cfRule type="cellIs" dxfId="1098" priority="1107" operator="equal">
      <formula>"R"</formula>
    </cfRule>
    <cfRule type="containsText" dxfId="1097" priority="1108" operator="containsText" text="DI">
      <formula>NOT(ISERROR(SEARCH("DI",EU13)))</formula>
    </cfRule>
    <cfRule type="cellIs" dxfId="1096" priority="1109" operator="equal">
      <formula>"RH"</formula>
    </cfRule>
  </conditionalFormatting>
  <conditionalFormatting sqref="EU13:EU14">
    <cfRule type="cellIs" dxfId="1095" priority="1070" operator="equal">
      <formula>"R"</formula>
    </cfRule>
  </conditionalFormatting>
  <conditionalFormatting sqref="EU14">
    <cfRule type="cellIs" dxfId="1094" priority="1063" operator="equal">
      <formula>"RH"</formula>
    </cfRule>
    <cfRule type="containsText" dxfId="1093" priority="1065" operator="containsText" text="DI">
      <formula>NOT(ISERROR(SEARCH("DI",EU14)))</formula>
    </cfRule>
    <cfRule type="cellIs" dxfId="1092" priority="1066" operator="equal">
      <formula>"RH"</formula>
    </cfRule>
    <cfRule type="cellIs" dxfId="1091" priority="1067" operator="equal">
      <formula>"R"</formula>
    </cfRule>
    <cfRule type="containsText" dxfId="1090" priority="1068" operator="containsText" text="DI">
      <formula>NOT(ISERROR(SEARCH("DI",EU14)))</formula>
    </cfRule>
    <cfRule type="cellIs" dxfId="1089" priority="1069" operator="equal">
      <formula>"RH"</formula>
    </cfRule>
  </conditionalFormatting>
  <conditionalFormatting sqref="EU14:EU15">
    <cfRule type="cellIs" dxfId="1088" priority="1001" operator="equal">
      <formula>"R"</formula>
    </cfRule>
  </conditionalFormatting>
  <conditionalFormatting sqref="EU15">
    <cfRule type="cellIs" dxfId="1087" priority="1000" operator="equal">
      <formula>"RH"</formula>
    </cfRule>
    <cfRule type="containsText" dxfId="1086" priority="1002" operator="containsText" text="DI">
      <formula>NOT(ISERROR(SEARCH("DI",EU15)))</formula>
    </cfRule>
  </conditionalFormatting>
  <conditionalFormatting sqref="EU16">
    <cfRule type="containsText" dxfId="1085" priority="4588" operator="containsText" text="DI">
      <formula>NOT(ISERROR(SEARCH("DI",EU16)))</formula>
    </cfRule>
    <cfRule type="cellIs" dxfId="1084" priority="4589" operator="equal">
      <formula>"RH"</formula>
    </cfRule>
  </conditionalFormatting>
  <conditionalFormatting sqref="EU17">
    <cfRule type="cellIs" dxfId="1083" priority="946" operator="equal">
      <formula>"RH"</formula>
    </cfRule>
    <cfRule type="containsText" dxfId="1082" priority="948" operator="containsText" text="DI">
      <formula>NOT(ISERROR(SEARCH("DI",EU17)))</formula>
    </cfRule>
    <cfRule type="cellIs" dxfId="1081" priority="949" operator="equal">
      <formula>"RH"</formula>
    </cfRule>
    <cfRule type="cellIs" dxfId="1080" priority="950" operator="equal">
      <formula>"R"</formula>
    </cfRule>
    <cfRule type="containsText" dxfId="1079" priority="951" operator="containsText" text="DI">
      <formula>NOT(ISERROR(SEARCH("DI",EU17)))</formula>
    </cfRule>
    <cfRule type="cellIs" dxfId="1078" priority="952" operator="equal">
      <formula>"RH"</formula>
    </cfRule>
    <cfRule type="cellIs" dxfId="1077" priority="953" operator="equal">
      <formula>"R"</formula>
    </cfRule>
  </conditionalFormatting>
  <conditionalFormatting sqref="EU17:EU19">
    <cfRule type="cellIs" dxfId="1076" priority="871" operator="equal">
      <formula>"R"</formula>
    </cfRule>
  </conditionalFormatting>
  <conditionalFormatting sqref="EU18">
    <cfRule type="cellIs" dxfId="1075" priority="909" operator="equal">
      <formula>"RH"</formula>
    </cfRule>
  </conditionalFormatting>
  <conditionalFormatting sqref="EU19">
    <cfRule type="cellIs" dxfId="1074" priority="870" operator="equal">
      <formula>"RH"</formula>
    </cfRule>
  </conditionalFormatting>
  <conditionalFormatting sqref="EU20">
    <cfRule type="containsText" dxfId="1073" priority="887" operator="containsText" text="DI">
      <formula>NOT(ISERROR(SEARCH("DI",EU20)))</formula>
    </cfRule>
    <cfRule type="cellIs" dxfId="1072" priority="888" operator="equal">
      <formula>"RH"</formula>
    </cfRule>
    <cfRule type="cellIs" dxfId="1071" priority="889" operator="equal">
      <formula>"R"</formula>
    </cfRule>
  </conditionalFormatting>
  <conditionalFormatting sqref="EU26">
    <cfRule type="containsText" dxfId="1070" priority="362" operator="containsText" text="DI">
      <formula>NOT(ISERROR(SEARCH("DI",EU26)))</formula>
    </cfRule>
    <cfRule type="cellIs" dxfId="1069" priority="363" operator="equal">
      <formula>"RH"</formula>
    </cfRule>
  </conditionalFormatting>
  <conditionalFormatting sqref="EU27">
    <cfRule type="cellIs" dxfId="1068" priority="262" operator="equal">
      <formula>"RH"</formula>
    </cfRule>
    <cfRule type="cellIs" dxfId="1067" priority="263" operator="equal">
      <formula>"R"</formula>
    </cfRule>
    <cfRule type="containsText" dxfId="1066" priority="264" operator="containsText" text="DI">
      <formula>NOT(ISERROR(SEARCH("DI",EU27)))</formula>
    </cfRule>
    <cfRule type="cellIs" dxfId="1065" priority="265" operator="equal">
      <formula>"RH"</formula>
    </cfRule>
    <cfRule type="cellIs" dxfId="1064" priority="266" operator="equal">
      <formula>"R"</formula>
    </cfRule>
    <cfRule type="containsText" dxfId="1063" priority="267" operator="containsText" text="DI">
      <formula>NOT(ISERROR(SEARCH("DI",EU27)))</formula>
    </cfRule>
    <cfRule type="cellIs" dxfId="1062" priority="268" operator="equal">
      <formula>"RH"</formula>
    </cfRule>
    <cfRule type="cellIs" dxfId="1061" priority="269" operator="equal">
      <formula>"R"</formula>
    </cfRule>
  </conditionalFormatting>
  <conditionalFormatting sqref="EU28">
    <cfRule type="containsText" dxfId="1060" priority="323" operator="containsText" text="DI">
      <formula>NOT(ISERROR(SEARCH("DI",EU28)))</formula>
    </cfRule>
    <cfRule type="cellIs" dxfId="1059" priority="324" operator="equal">
      <formula>"RH"</formula>
    </cfRule>
    <cfRule type="cellIs" dxfId="1058" priority="325" operator="equal">
      <formula>"R"</formula>
    </cfRule>
  </conditionalFormatting>
  <conditionalFormatting sqref="EU29">
    <cfRule type="cellIs" dxfId="1057" priority="248" operator="equal">
      <formula>"RH"</formula>
    </cfRule>
    <cfRule type="cellIs" dxfId="1056" priority="249" operator="equal">
      <formula>"R"</formula>
    </cfRule>
  </conditionalFormatting>
  <conditionalFormatting sqref="EU30">
    <cfRule type="cellIs" dxfId="1055" priority="50" operator="equal">
      <formula>"RH"</formula>
    </cfRule>
    <cfRule type="cellIs" dxfId="1054" priority="51" operator="equal">
      <formula>"R"</formula>
    </cfRule>
    <cfRule type="containsText" dxfId="1053" priority="52" operator="containsText" text="DI">
      <formula>NOT(ISERROR(SEARCH("DI",EU30)))</formula>
    </cfRule>
  </conditionalFormatting>
  <conditionalFormatting sqref="EU31">
    <cfRule type="cellIs" dxfId="1052" priority="183" operator="equal">
      <formula>"RH"</formula>
    </cfRule>
    <cfRule type="cellIs" dxfId="1051" priority="184" operator="equal">
      <formula>"R"</formula>
    </cfRule>
  </conditionalFormatting>
  <conditionalFormatting sqref="EU32">
    <cfRule type="cellIs" dxfId="1050" priority="156" operator="equal">
      <formula>"RH"</formula>
    </cfRule>
    <cfRule type="cellIs" dxfId="1049" priority="157" operator="equal">
      <formula>"R"</formula>
    </cfRule>
    <cfRule type="containsText" dxfId="1048" priority="158" operator="containsText" text="DI">
      <formula>NOT(ISERROR(SEARCH("DI",EU32)))</formula>
    </cfRule>
    <cfRule type="cellIs" dxfId="1047" priority="159" operator="equal">
      <formula>"RH"</formula>
    </cfRule>
    <cfRule type="cellIs" dxfId="1046" priority="160" operator="equal">
      <formula>"R"</formula>
    </cfRule>
    <cfRule type="containsText" dxfId="1045" priority="161" operator="containsText" text="DI">
      <formula>NOT(ISERROR(SEARCH("DI",EU32)))</formula>
    </cfRule>
    <cfRule type="cellIs" dxfId="1044" priority="162" operator="equal">
      <formula>"RH"</formula>
    </cfRule>
    <cfRule type="cellIs" dxfId="1043" priority="163" operator="equal">
      <formula>"R"</formula>
    </cfRule>
  </conditionalFormatting>
  <conditionalFormatting sqref="EU33">
    <cfRule type="cellIs" dxfId="1042" priority="53" operator="equal">
      <formula>"RH"</formula>
    </cfRule>
    <cfRule type="cellIs" dxfId="1041" priority="54" operator="equal">
      <formula>"R"</formula>
    </cfRule>
    <cfRule type="containsText" dxfId="1040" priority="55" operator="containsText" text="DI">
      <formula>NOT(ISERROR(SEARCH("DI",EU33)))</formula>
    </cfRule>
    <cfRule type="cellIs" dxfId="1039" priority="56" operator="equal">
      <formula>"RH"</formula>
    </cfRule>
    <cfRule type="cellIs" dxfId="1038" priority="57" operator="equal">
      <formula>"R"</formula>
    </cfRule>
    <cfRule type="containsText" dxfId="1037" priority="58" operator="containsText" text="DI">
      <formula>NOT(ISERROR(SEARCH("DI",EU33)))</formula>
    </cfRule>
    <cfRule type="cellIs" dxfId="1036" priority="59" operator="equal">
      <formula>"RH"</formula>
    </cfRule>
    <cfRule type="cellIs" dxfId="1035" priority="60" operator="equal">
      <formula>"R"</formula>
    </cfRule>
  </conditionalFormatting>
  <conditionalFormatting sqref="EU34">
    <cfRule type="cellIs" dxfId="1034" priority="84" operator="equal">
      <formula>"RH"</formula>
    </cfRule>
    <cfRule type="cellIs" dxfId="1033" priority="85" operator="equal">
      <formula>"R"</formula>
    </cfRule>
    <cfRule type="containsText" dxfId="1032" priority="86" operator="containsText" text="DI">
      <formula>NOT(ISERROR(SEARCH("DI",EU34)))</formula>
    </cfRule>
  </conditionalFormatting>
  <conditionalFormatting sqref="EU35:EU36">
    <cfRule type="containsText" dxfId="1031" priority="87" operator="containsText" text="DI">
      <formula>NOT(ISERROR(SEARCH("DI",EU35)))</formula>
    </cfRule>
    <cfRule type="cellIs" dxfId="1030" priority="88" operator="equal">
      <formula>"RH"</formula>
    </cfRule>
    <cfRule type="cellIs" dxfId="1029" priority="89" operator="equal">
      <formula>"R"</formula>
    </cfRule>
  </conditionalFormatting>
  <conditionalFormatting sqref="EU37 EX37:EY37 FF37:FG37">
    <cfRule type="cellIs" dxfId="1028" priority="4517" operator="equal">
      <formula>"RH"</formula>
    </cfRule>
  </conditionalFormatting>
  <conditionalFormatting sqref="EU37">
    <cfRule type="containsText" dxfId="1027" priority="4523" operator="containsText" text="DI">
      <formula>NOT(ISERROR(SEARCH("DI",EU37)))</formula>
    </cfRule>
  </conditionalFormatting>
  <conditionalFormatting sqref="EU45 FG45">
    <cfRule type="cellIs" dxfId="1026" priority="772" operator="equal">
      <formula>"R"</formula>
    </cfRule>
    <cfRule type="cellIs" dxfId="1025" priority="775" operator="equal">
      <formula>"R"</formula>
    </cfRule>
  </conditionalFormatting>
  <conditionalFormatting sqref="EU45:EU47">
    <cfRule type="cellIs" dxfId="1024" priority="715" operator="equal">
      <formula>"R"</formula>
    </cfRule>
  </conditionalFormatting>
  <conditionalFormatting sqref="EU46">
    <cfRule type="cellIs" dxfId="1023" priority="738" operator="equal">
      <formula>"RH"</formula>
    </cfRule>
  </conditionalFormatting>
  <conditionalFormatting sqref="EU47">
    <cfRule type="cellIs" dxfId="1022" priority="708" operator="equal">
      <formula>"RH"</formula>
    </cfRule>
    <cfRule type="containsText" dxfId="1021" priority="710" operator="containsText" text="DI">
      <formula>NOT(ISERROR(SEARCH("DI",EU47)))</formula>
    </cfRule>
    <cfRule type="cellIs" dxfId="1020" priority="711" operator="equal">
      <formula>"RH"</formula>
    </cfRule>
    <cfRule type="cellIs" dxfId="1019" priority="712" operator="equal">
      <formula>"R"</formula>
    </cfRule>
    <cfRule type="containsText" dxfId="1018" priority="713" operator="containsText" text="DI">
      <formula>NOT(ISERROR(SEARCH("DI",EU47)))</formula>
    </cfRule>
    <cfRule type="cellIs" dxfId="1017" priority="714" operator="equal">
      <formula>"RH"</formula>
    </cfRule>
  </conditionalFormatting>
  <conditionalFormatting sqref="EU47:EU48">
    <cfRule type="cellIs" dxfId="1016" priority="680" operator="equal">
      <formula>"R"</formula>
    </cfRule>
  </conditionalFormatting>
  <conditionalFormatting sqref="EU48">
    <cfRule type="containsText" dxfId="1015" priority="678" operator="containsText" text="DI">
      <formula>NOT(ISERROR(SEARCH("DI",EU48)))</formula>
    </cfRule>
    <cfRule type="cellIs" dxfId="1014" priority="679" operator="equal">
      <formula>"RH"</formula>
    </cfRule>
  </conditionalFormatting>
  <conditionalFormatting sqref="EU49">
    <cfRule type="cellIs" dxfId="1013" priority="635" operator="equal">
      <formula>"RH"</formula>
    </cfRule>
    <cfRule type="containsText" dxfId="1012" priority="637" operator="containsText" text="DI">
      <formula>NOT(ISERROR(SEARCH("DI",EU49)))</formula>
    </cfRule>
  </conditionalFormatting>
  <conditionalFormatting sqref="EU49:EU50">
    <cfRule type="cellIs" dxfId="1011" priority="507" operator="equal">
      <formula>"R"</formula>
    </cfRule>
  </conditionalFormatting>
  <conditionalFormatting sqref="EU50">
    <cfRule type="containsText" dxfId="1010" priority="505" operator="containsText" text="DI">
      <formula>NOT(ISERROR(SEARCH("DI",EU50)))</formula>
    </cfRule>
    <cfRule type="cellIs" dxfId="1009" priority="506" operator="equal">
      <formula>"RH"</formula>
    </cfRule>
  </conditionalFormatting>
  <conditionalFormatting sqref="EU51">
    <cfRule type="containsText" dxfId="1008" priority="625" operator="containsText" text="DI">
      <formula>NOT(ISERROR(SEARCH("DI",EU51)))</formula>
    </cfRule>
    <cfRule type="cellIs" dxfId="1007" priority="626" operator="equal">
      <formula>"RH"</formula>
    </cfRule>
    <cfRule type="cellIs" dxfId="1006" priority="627" operator="equal">
      <formula>"R"</formula>
    </cfRule>
  </conditionalFormatting>
  <conditionalFormatting sqref="EU52">
    <cfRule type="cellIs" dxfId="1005" priority="486" operator="equal">
      <formula>"RH"</formula>
    </cfRule>
    <cfRule type="cellIs" dxfId="1004" priority="487" operator="equal">
      <formula>"R"</formula>
    </cfRule>
    <cfRule type="containsText" dxfId="1003" priority="488" operator="containsText" text="DI">
      <formula>NOT(ISERROR(SEARCH("DI",EU52)))</formula>
    </cfRule>
    <cfRule type="cellIs" dxfId="1002" priority="489" operator="equal">
      <formula>"RH"</formula>
    </cfRule>
    <cfRule type="cellIs" dxfId="1001" priority="490" operator="equal">
      <formula>"R"</formula>
    </cfRule>
    <cfRule type="containsText" dxfId="1000" priority="491" operator="containsText" text="DI">
      <formula>NOT(ISERROR(SEARCH("DI",EU52)))</formula>
    </cfRule>
    <cfRule type="cellIs" dxfId="999" priority="492" operator="equal">
      <formula>"RH"</formula>
    </cfRule>
    <cfRule type="cellIs" dxfId="998" priority="493" operator="equal">
      <formula>"R"</formula>
    </cfRule>
  </conditionalFormatting>
  <conditionalFormatting sqref="EU53">
    <cfRule type="cellIs" dxfId="997" priority="531" operator="equal">
      <formula>"RH"</formula>
    </cfRule>
  </conditionalFormatting>
  <conditionalFormatting sqref="EU54">
    <cfRule type="cellIs" dxfId="996" priority="568" operator="equal">
      <formula>"RH"</formula>
    </cfRule>
    <cfRule type="containsText" dxfId="995" priority="570" operator="containsText" text="DI">
      <formula>NOT(ISERROR(SEARCH("DI",EU54)))</formula>
    </cfRule>
    <cfRule type="cellIs" dxfId="994" priority="571" operator="equal">
      <formula>"RH"</formula>
    </cfRule>
    <cfRule type="cellIs" dxfId="993" priority="572" operator="equal">
      <formula>"R"</formula>
    </cfRule>
    <cfRule type="containsText" dxfId="992" priority="573" operator="containsText" text="DI">
      <formula>NOT(ISERROR(SEARCH("DI",EU54)))</formula>
    </cfRule>
    <cfRule type="cellIs" dxfId="991" priority="574" operator="equal">
      <formula>"RH"</formula>
    </cfRule>
    <cfRule type="cellIs" dxfId="990" priority="575" operator="equal">
      <formula>"R"</formula>
    </cfRule>
  </conditionalFormatting>
  <conditionalFormatting sqref="EU55">
    <cfRule type="cellIs" dxfId="989" priority="470" operator="equal">
      <formula>"RH"</formula>
    </cfRule>
  </conditionalFormatting>
  <conditionalFormatting sqref="EV7:EW7">
    <cfRule type="containsText" dxfId="988" priority="846" operator="containsText" text="DI">
      <formula>NOT(ISERROR(SEARCH("DI",EV7)))</formula>
    </cfRule>
    <cfRule type="cellIs" dxfId="987" priority="847" operator="equal">
      <formula>"RH"</formula>
    </cfRule>
  </conditionalFormatting>
  <conditionalFormatting sqref="EV8:EW8 EZ8:FA8 FD8:FE8 FH8:FI8 FL8:FM8">
    <cfRule type="cellIs" dxfId="986" priority="1254" operator="equal">
      <formula>"R"</formula>
    </cfRule>
  </conditionalFormatting>
  <conditionalFormatting sqref="EV9:EW9 EZ9:FA9 FD9:FE9 FH9:FI9 FL9:FM9">
    <cfRule type="cellIs" dxfId="985" priority="1207" operator="equal">
      <formula>"R"</formula>
    </cfRule>
  </conditionalFormatting>
  <conditionalFormatting sqref="EV11:EW11 EZ11:FA11 FD11:FE11 FH11:FI11 FL11:FM11">
    <cfRule type="cellIs" dxfId="984" priority="1179" operator="equal">
      <formula>"R"</formula>
    </cfRule>
  </conditionalFormatting>
  <conditionalFormatting sqref="EV12:EW12 EZ12:FA12 FD12:FE12 FH12:FI12 FL12:FM12">
    <cfRule type="cellIs" dxfId="983" priority="1135" operator="equal">
      <formula>"R"</formula>
    </cfRule>
  </conditionalFormatting>
  <conditionalFormatting sqref="EV13:EW13 EZ13:FA13 FD13:FE13 FH13:FI13 FL13:FM13">
    <cfRule type="cellIs" dxfId="982" priority="1116" operator="equal">
      <formula>"R"</formula>
    </cfRule>
  </conditionalFormatting>
  <conditionalFormatting sqref="EV14:EW14 EZ14:FA14 FD14:FE14 FH14:FI14 FL14:FM14">
    <cfRule type="cellIs" dxfId="981" priority="1073" operator="equal">
      <formula>"R"</formula>
    </cfRule>
  </conditionalFormatting>
  <conditionalFormatting sqref="EV15:EW15 EZ15:FA15 FD15:FE15 FH15:FI15 FL15:FM15">
    <cfRule type="cellIs" dxfId="980" priority="1013" operator="equal">
      <formula>"R"</formula>
    </cfRule>
  </conditionalFormatting>
  <conditionalFormatting sqref="EV17:EW17 EZ17:FA17 FD17:FE17 FH17:FI17 FL17:FM17">
    <cfRule type="cellIs" dxfId="979" priority="959" operator="equal">
      <formula>"R"</formula>
    </cfRule>
  </conditionalFormatting>
  <conditionalFormatting sqref="EV18:EW18 EZ18:FA18 FD18:FE18 FH18:FI18 FL18:FM18">
    <cfRule type="cellIs" dxfId="978" priority="916" operator="equal">
      <formula>"R"</formula>
    </cfRule>
  </conditionalFormatting>
  <conditionalFormatting sqref="EV19:EW20 EZ19:FA20 FD19:FE20 FH19:FI20 FL19:FM20">
    <cfRule type="cellIs" dxfId="977" priority="897" operator="equal">
      <formula>"R"</formula>
    </cfRule>
  </conditionalFormatting>
  <conditionalFormatting sqref="EV26:EW26 EZ26:FA26 FD26:FE26 FH26:FI26 ER26:ES26 FL26:FM26">
    <cfRule type="containsText" dxfId="976" priority="375" operator="containsText" text="DI">
      <formula>NOT(ISERROR(SEARCH("DI",ER26)))</formula>
    </cfRule>
    <cfRule type="cellIs" dxfId="975" priority="376" operator="equal">
      <formula>"RH"</formula>
    </cfRule>
  </conditionalFormatting>
  <conditionalFormatting sqref="EV28:EW28 EZ28:FA28 FD28:FE28 FH28:FI28 FL28:FM28 ER28:ES28">
    <cfRule type="containsText" dxfId="974" priority="329" operator="containsText" text="DI">
      <formula>NOT(ISERROR(SEARCH("DI",ER28)))</formula>
    </cfRule>
    <cfRule type="cellIs" dxfId="973" priority="330" operator="equal">
      <formula>"RH"</formula>
    </cfRule>
    <cfRule type="cellIs" dxfId="972" priority="331" operator="equal">
      <formula>"R"</formula>
    </cfRule>
  </conditionalFormatting>
  <conditionalFormatting sqref="EV29:EW29 EZ29:FA29 FD29:FE29 ER29:ES29">
    <cfRule type="containsText" dxfId="971" priority="252" operator="containsText" text="DI">
      <formula>NOT(ISERROR(SEARCH("DI",ER29)))</formula>
    </cfRule>
    <cfRule type="cellIs" dxfId="970" priority="253" operator="equal">
      <formula>"RH"</formula>
    </cfRule>
    <cfRule type="cellIs" dxfId="969" priority="254" operator="equal">
      <formula>"R"</formula>
    </cfRule>
  </conditionalFormatting>
  <conditionalFormatting sqref="EV30:EW30 EZ30:FA30 FD30:FE30 FH30:FI30 FL30:FM30 ER30:ES30">
    <cfRule type="containsText" dxfId="968" priority="228" operator="containsText" text="DI">
      <formula>NOT(ISERROR(SEARCH("DI",ER30)))</formula>
    </cfRule>
    <cfRule type="cellIs" dxfId="967" priority="229" operator="equal">
      <formula>"RH"</formula>
    </cfRule>
    <cfRule type="cellIs" dxfId="966" priority="230" operator="equal">
      <formula>"R"</formula>
    </cfRule>
  </conditionalFormatting>
  <conditionalFormatting sqref="EV31:EW31 EZ31:FA31 FD31:FE31 FH31:FI31 FL31:FM31 ER31:ES31">
    <cfRule type="containsText" dxfId="965" priority="187" operator="containsText" text="DI">
      <formula>NOT(ISERROR(SEARCH("DI",ER31)))</formula>
    </cfRule>
    <cfRule type="cellIs" dxfId="964" priority="188" operator="equal">
      <formula>"RH"</formula>
    </cfRule>
    <cfRule type="cellIs" dxfId="963" priority="189" operator="equal">
      <formula>"R"</formula>
    </cfRule>
  </conditionalFormatting>
  <conditionalFormatting sqref="EV32:EW32 EZ32:FA32 FD32:FE32 FH32:FI32 FL32:FM32 ER32:ES32">
    <cfRule type="containsText" dxfId="962" priority="172" operator="containsText" text="DI">
      <formula>NOT(ISERROR(SEARCH("DI",ER32)))</formula>
    </cfRule>
    <cfRule type="cellIs" dxfId="961" priority="173" operator="equal">
      <formula>"RH"</formula>
    </cfRule>
    <cfRule type="cellIs" dxfId="960" priority="174" operator="equal">
      <formula>"R"</formula>
    </cfRule>
  </conditionalFormatting>
  <conditionalFormatting sqref="EV33:EW33 ER33:ES33 EV27:EW27 ER27:ES27">
    <cfRule type="containsText" dxfId="959" priority="342" operator="containsText" text="DI">
      <formula>NOT(ISERROR(SEARCH("DI",ER27)))</formula>
    </cfRule>
    <cfRule type="cellIs" dxfId="958" priority="343" operator="equal">
      <formula>"RH"</formula>
    </cfRule>
    <cfRule type="cellIs" dxfId="957" priority="344" operator="equal">
      <formula>"R"</formula>
    </cfRule>
  </conditionalFormatting>
  <conditionalFormatting sqref="EV38:EW38 EZ38:FA38 FD38:FE38 FH38:FI38 FL38:FM38 ER38:ES38">
    <cfRule type="containsText" dxfId="956" priority="391" operator="containsText" text="DI">
      <formula>NOT(ISERROR(SEARCH("DI",ER38)))</formula>
    </cfRule>
    <cfRule type="cellIs" dxfId="955" priority="392" operator="equal">
      <formula>"RH"</formula>
    </cfRule>
  </conditionalFormatting>
  <conditionalFormatting sqref="EV47:EW47 EZ47:FA47 FD47:FE47 FH47:FI47 FL47:FM47">
    <cfRule type="cellIs" dxfId="954" priority="721" operator="equal">
      <formula>"R"</formula>
    </cfRule>
  </conditionalFormatting>
  <conditionalFormatting sqref="EV56:EW56 EZ56:FA56 FD56:FE56 FG56:FI56 FK56:FO56">
    <cfRule type="cellIs" dxfId="953" priority="443" operator="equal">
      <formula>"R"</formula>
    </cfRule>
  </conditionalFormatting>
  <conditionalFormatting sqref="EV7:EX7">
    <cfRule type="cellIs" dxfId="952" priority="848" operator="equal">
      <formula>"R"</formula>
    </cfRule>
  </conditionalFormatting>
  <conditionalFormatting sqref="EX10 EX16">
    <cfRule type="cellIs" dxfId="951" priority="4608" operator="equal">
      <formula>"RH"</formula>
    </cfRule>
  </conditionalFormatting>
  <conditionalFormatting sqref="EX27">
    <cfRule type="cellIs" dxfId="950" priority="338" operator="equal">
      <formula>"RH"</formula>
    </cfRule>
    <cfRule type="cellIs" dxfId="949" priority="339" operator="equal">
      <formula>"R"</formula>
    </cfRule>
  </conditionalFormatting>
  <conditionalFormatting sqref="EX33">
    <cfRule type="cellIs" dxfId="948" priority="348" operator="equal">
      <formula>"RH"</formula>
    </cfRule>
    <cfRule type="cellIs" dxfId="947" priority="349" operator="equal">
      <formula>"R"</formula>
    </cfRule>
  </conditionalFormatting>
  <conditionalFormatting sqref="EX45">
    <cfRule type="cellIs" dxfId="946" priority="793" operator="equal">
      <formula>"RH"</formula>
    </cfRule>
  </conditionalFormatting>
  <conditionalFormatting sqref="EX46:EX50 FB46:FB50 FF47:FF50 ET48:ET52">
    <cfRule type="cellIs" dxfId="945" priority="501" operator="equal">
      <formula>"R"</formula>
    </cfRule>
  </conditionalFormatting>
  <conditionalFormatting sqref="EX52:EX53 FF52:FF53">
    <cfRule type="cellIs" dxfId="944" priority="516" operator="equal">
      <formula>"R"</formula>
    </cfRule>
  </conditionalFormatting>
  <conditionalFormatting sqref="EX8:EY9">
    <cfRule type="cellIs" dxfId="943" priority="1197" operator="equal">
      <formula>"R"</formula>
    </cfRule>
  </conditionalFormatting>
  <conditionalFormatting sqref="EX10:EY10">
    <cfRule type="cellIs" dxfId="942" priority="4609" operator="equal">
      <formula>"R"</formula>
    </cfRule>
  </conditionalFormatting>
  <conditionalFormatting sqref="EX11:EY11">
    <cfRule type="cellIs" dxfId="941" priority="1162" operator="equal">
      <formula>"R"</formula>
    </cfRule>
  </conditionalFormatting>
  <conditionalFormatting sqref="EX16:EY16">
    <cfRule type="cellIs" dxfId="940" priority="4596" operator="equal">
      <formula>"R"</formula>
    </cfRule>
  </conditionalFormatting>
  <conditionalFormatting sqref="EX17:EY17">
    <cfRule type="cellIs" dxfId="939" priority="923" operator="equal">
      <formula>"R"</formula>
    </cfRule>
  </conditionalFormatting>
  <conditionalFormatting sqref="EX26:EY26">
    <cfRule type="cellIs" dxfId="938" priority="361" operator="equal">
      <formula>"R"</formula>
    </cfRule>
  </conditionalFormatting>
  <conditionalFormatting sqref="EX51:EY51 FB51:FC51">
    <cfRule type="cellIs" dxfId="937" priority="595" operator="equal">
      <formula>"R"</formula>
    </cfRule>
  </conditionalFormatting>
  <conditionalFormatting sqref="EX54:EY55">
    <cfRule type="cellIs" dxfId="936" priority="462" operator="equal">
      <formula>"R"</formula>
    </cfRule>
  </conditionalFormatting>
  <conditionalFormatting sqref="EY7">
    <cfRule type="containsText" dxfId="935" priority="825" operator="containsText" text="DI">
      <formula>NOT(ISERROR(SEARCH("DI",EY7)))</formula>
    </cfRule>
    <cfRule type="cellIs" dxfId="934" priority="826" operator="equal">
      <formula>"RH"</formula>
    </cfRule>
    <cfRule type="cellIs" dxfId="933" priority="827" operator="equal">
      <formula>"R"</formula>
    </cfRule>
  </conditionalFormatting>
  <conditionalFormatting sqref="EY8">
    <cfRule type="cellIs" dxfId="932" priority="1233" operator="equal">
      <formula>"RH"</formula>
    </cfRule>
    <cfRule type="containsText" dxfId="931" priority="1235" operator="containsText" text="DI">
      <formula>NOT(ISERROR(SEARCH("DI",EY8)))</formula>
    </cfRule>
    <cfRule type="cellIs" dxfId="930" priority="1236" operator="equal">
      <formula>"RH"</formula>
    </cfRule>
    <cfRule type="cellIs" dxfId="929" priority="1237" operator="equal">
      <formula>"R"</formula>
    </cfRule>
    <cfRule type="containsText" dxfId="928" priority="1238" operator="containsText" text="DI">
      <formula>NOT(ISERROR(SEARCH("DI",EY8)))</formula>
    </cfRule>
    <cfRule type="cellIs" dxfId="927" priority="1239" operator="equal">
      <formula>"RH"</formula>
    </cfRule>
    <cfRule type="cellIs" dxfId="926" priority="1240" operator="equal">
      <formula>"R"</formula>
    </cfRule>
  </conditionalFormatting>
  <conditionalFormatting sqref="EY9">
    <cfRule type="containsText" dxfId="925" priority="1195" operator="containsText" text="DI">
      <formula>NOT(ISERROR(SEARCH("DI",EY9)))</formula>
    </cfRule>
    <cfRule type="cellIs" dxfId="924" priority="1196" operator="equal">
      <formula>"RH"</formula>
    </cfRule>
  </conditionalFormatting>
  <conditionalFormatting sqref="EY10">
    <cfRule type="containsText" dxfId="923" priority="4603" operator="containsText" text="DI">
      <formula>NOT(ISERROR(SEARCH("DI",EY10)))</formula>
    </cfRule>
    <cfRule type="cellIs" dxfId="922" priority="4614" operator="equal">
      <formula>"RH"</formula>
    </cfRule>
  </conditionalFormatting>
  <conditionalFormatting sqref="EY11">
    <cfRule type="cellIs" dxfId="921" priority="1155" operator="equal">
      <formula>"RH"</formula>
    </cfRule>
    <cfRule type="containsText" dxfId="920" priority="1157" operator="containsText" text="DI">
      <formula>NOT(ISERROR(SEARCH("DI",EY11)))</formula>
    </cfRule>
    <cfRule type="cellIs" dxfId="919" priority="1158" operator="equal">
      <formula>"RH"</formula>
    </cfRule>
    <cfRule type="cellIs" dxfId="918" priority="1159" operator="equal">
      <formula>"R"</formula>
    </cfRule>
    <cfRule type="containsText" dxfId="917" priority="1160" operator="containsText" text="DI">
      <formula>NOT(ISERROR(SEARCH("DI",EY11)))</formula>
    </cfRule>
    <cfRule type="cellIs" dxfId="916" priority="1161" operator="equal">
      <formula>"RH"</formula>
    </cfRule>
  </conditionalFormatting>
  <conditionalFormatting sqref="EY11:EY13">
    <cfRule type="cellIs" dxfId="915" priority="1102" operator="equal">
      <formula>"R"</formula>
    </cfRule>
  </conditionalFormatting>
  <conditionalFormatting sqref="EY12">
    <cfRule type="cellIs" dxfId="914" priority="1136" operator="equal">
      <formula>"RH"</formula>
    </cfRule>
    <cfRule type="containsText" dxfId="913" priority="1140" operator="containsText" text="DI">
      <formula>NOT(ISERROR(SEARCH("DI",EY12)))</formula>
    </cfRule>
  </conditionalFormatting>
  <conditionalFormatting sqref="EY13">
    <cfRule type="cellIs" dxfId="912" priority="1095" operator="equal">
      <formula>"RH"</formula>
    </cfRule>
    <cfRule type="containsText" dxfId="911" priority="1097" operator="containsText" text="DI">
      <formula>NOT(ISERROR(SEARCH("DI",EY13)))</formula>
    </cfRule>
    <cfRule type="cellIs" dxfId="910" priority="1098" operator="equal">
      <formula>"RH"</formula>
    </cfRule>
    <cfRule type="cellIs" dxfId="909" priority="1099" operator="equal">
      <formula>"R"</formula>
    </cfRule>
    <cfRule type="containsText" dxfId="908" priority="1100" operator="containsText" text="DI">
      <formula>NOT(ISERROR(SEARCH("DI",EY13)))</formula>
    </cfRule>
    <cfRule type="cellIs" dxfId="907" priority="1101" operator="equal">
      <formula>"RH"</formula>
    </cfRule>
  </conditionalFormatting>
  <conditionalFormatting sqref="EY13:EY14">
    <cfRule type="cellIs" dxfId="906" priority="1028" operator="equal">
      <formula>"R"</formula>
    </cfRule>
  </conditionalFormatting>
  <conditionalFormatting sqref="EY14">
    <cfRule type="cellIs" dxfId="905" priority="1021" operator="equal">
      <formula>"RH"</formula>
    </cfRule>
    <cfRule type="containsText" dxfId="904" priority="1023" operator="containsText" text="DI">
      <formula>NOT(ISERROR(SEARCH("DI",EY14)))</formula>
    </cfRule>
    <cfRule type="cellIs" dxfId="903" priority="1024" operator="equal">
      <formula>"RH"</formula>
    </cfRule>
    <cfRule type="cellIs" dxfId="902" priority="1025" operator="equal">
      <formula>"R"</formula>
    </cfRule>
    <cfRule type="containsText" dxfId="901" priority="1026" operator="containsText" text="DI">
      <formula>NOT(ISERROR(SEARCH("DI",EY14)))</formula>
    </cfRule>
    <cfRule type="cellIs" dxfId="900" priority="1027" operator="equal">
      <formula>"RH"</formula>
    </cfRule>
  </conditionalFormatting>
  <conditionalFormatting sqref="EY14:EY15">
    <cfRule type="cellIs" dxfId="899" priority="994" operator="equal">
      <formula>"R"</formula>
    </cfRule>
  </conditionalFormatting>
  <conditionalFormatting sqref="EY15">
    <cfRule type="containsText" dxfId="898" priority="992" operator="containsText" text="DI">
      <formula>NOT(ISERROR(SEARCH("DI",EY15)))</formula>
    </cfRule>
    <cfRule type="cellIs" dxfId="897" priority="993" operator="equal">
      <formula>"RH"</formula>
    </cfRule>
  </conditionalFormatting>
  <conditionalFormatting sqref="EY16">
    <cfRule type="containsText" dxfId="896" priority="4594" operator="containsText" text="DI">
      <formula>NOT(ISERROR(SEARCH("DI",EY16)))</formula>
    </cfRule>
    <cfRule type="cellIs" dxfId="895" priority="4595" operator="equal">
      <formula>"RH"</formula>
    </cfRule>
  </conditionalFormatting>
  <conditionalFormatting sqref="EY17">
    <cfRule type="cellIs" dxfId="894" priority="922" operator="equal">
      <formula>"RH"</formula>
    </cfRule>
    <cfRule type="containsText" dxfId="893" priority="924" operator="containsText" text="DI">
      <formula>NOT(ISERROR(SEARCH("DI",EY17)))</formula>
    </cfRule>
  </conditionalFormatting>
  <conditionalFormatting sqref="EY18">
    <cfRule type="cellIs" dxfId="892" priority="859" operator="equal">
      <formula>"RH"</formula>
    </cfRule>
  </conditionalFormatting>
  <conditionalFormatting sqref="EY18:EY19">
    <cfRule type="cellIs" dxfId="891" priority="860" operator="equal">
      <formula>"R"</formula>
    </cfRule>
  </conditionalFormatting>
  <conditionalFormatting sqref="EY19">
    <cfRule type="cellIs" dxfId="890" priority="868" operator="equal">
      <formula>"RH"</formula>
    </cfRule>
  </conditionalFormatting>
  <conditionalFormatting sqref="EY20">
    <cfRule type="containsText" dxfId="889" priority="884" operator="containsText" text="DI">
      <formula>NOT(ISERROR(SEARCH("DI",EY20)))</formula>
    </cfRule>
    <cfRule type="cellIs" dxfId="888" priority="885" operator="equal">
      <formula>"RH"</formula>
    </cfRule>
    <cfRule type="cellIs" dxfId="887" priority="886" operator="equal">
      <formula>"R"</formula>
    </cfRule>
  </conditionalFormatting>
  <conditionalFormatting sqref="EY26">
    <cfRule type="cellIs" dxfId="886" priority="354" operator="equal">
      <formula>"RH"</formula>
    </cfRule>
    <cfRule type="cellIs" dxfId="885" priority="355" operator="equal">
      <formula>"R"</formula>
    </cfRule>
    <cfRule type="containsText" dxfId="884" priority="356" operator="containsText" text="DI">
      <formula>NOT(ISERROR(SEARCH("DI",EY26)))</formula>
    </cfRule>
    <cfRule type="cellIs" dxfId="883" priority="357" operator="equal">
      <formula>"RH"</formula>
    </cfRule>
    <cfRule type="cellIs" dxfId="882" priority="358" operator="equal">
      <formula>"R"</formula>
    </cfRule>
    <cfRule type="containsText" dxfId="881" priority="359" operator="containsText" text="DI">
      <formula>NOT(ISERROR(SEARCH("DI",EY26)))</formula>
    </cfRule>
    <cfRule type="cellIs" dxfId="880" priority="360" operator="equal">
      <formula>"RH"</formula>
    </cfRule>
  </conditionalFormatting>
  <conditionalFormatting sqref="EY27">
    <cfRule type="cellIs" dxfId="879" priority="296" operator="equal">
      <formula>"RH"</formula>
    </cfRule>
    <cfRule type="cellIs" dxfId="878" priority="297" operator="equal">
      <formula>"R"</formula>
    </cfRule>
    <cfRule type="containsText" dxfId="877" priority="298" operator="containsText" text="DI">
      <formula>NOT(ISERROR(SEARCH("DI",EY27)))</formula>
    </cfRule>
  </conditionalFormatting>
  <conditionalFormatting sqref="EY29">
    <cfRule type="cellIs" dxfId="876" priority="246" operator="equal">
      <formula>"RH"</formula>
    </cfRule>
    <cfRule type="cellIs" dxfId="875" priority="247" operator="equal">
      <formula>"R"</formula>
    </cfRule>
  </conditionalFormatting>
  <conditionalFormatting sqref="EY30">
    <cfRule type="cellIs" dxfId="874" priority="220" operator="equal">
      <formula>"RH"</formula>
    </cfRule>
    <cfRule type="cellIs" dxfId="873" priority="221" operator="equal">
      <formula>"R"</formula>
    </cfRule>
    <cfRule type="containsText" dxfId="872" priority="222" operator="containsText" text="DI">
      <formula>NOT(ISERROR(SEARCH("DI",EY30)))</formula>
    </cfRule>
    <cfRule type="cellIs" dxfId="871" priority="223" operator="equal">
      <formula>"RH"</formula>
    </cfRule>
    <cfRule type="cellIs" dxfId="870" priority="224" operator="equal">
      <formula>"R"</formula>
    </cfRule>
    <cfRule type="containsText" dxfId="869" priority="225" operator="containsText" text="DI">
      <formula>NOT(ISERROR(SEARCH("DI",EY30)))</formula>
    </cfRule>
    <cfRule type="cellIs" dxfId="868" priority="226" operator="equal">
      <formula>"RH"</formula>
    </cfRule>
    <cfRule type="cellIs" dxfId="867" priority="227" operator="equal">
      <formula>"R"</formula>
    </cfRule>
  </conditionalFormatting>
  <conditionalFormatting sqref="EY31">
    <cfRule type="containsText" dxfId="866" priority="132" operator="containsText" text="DI">
      <formula>NOT(ISERROR(SEARCH("DI",EY31)))</formula>
    </cfRule>
    <cfRule type="cellIs" dxfId="865" priority="133" operator="equal">
      <formula>"RH"</formula>
    </cfRule>
    <cfRule type="cellIs" dxfId="864" priority="134" operator="equal">
      <formula>"R"</formula>
    </cfRule>
  </conditionalFormatting>
  <conditionalFormatting sqref="EY32">
    <cfRule type="cellIs" dxfId="863" priority="148" operator="equal">
      <formula>"RH"</formula>
    </cfRule>
    <cfRule type="cellIs" dxfId="862" priority="149" operator="equal">
      <formula>"R"</formula>
    </cfRule>
    <cfRule type="containsText" dxfId="861" priority="150" operator="containsText" text="DI">
      <formula>NOT(ISERROR(SEARCH("DI",EY32)))</formula>
    </cfRule>
    <cfRule type="cellIs" dxfId="860" priority="151" operator="equal">
      <formula>"RH"</formula>
    </cfRule>
    <cfRule type="cellIs" dxfId="859" priority="152" operator="equal">
      <formula>"R"</formula>
    </cfRule>
    <cfRule type="containsText" dxfId="858" priority="153" operator="containsText" text="DI">
      <formula>NOT(ISERROR(SEARCH("DI",EY32)))</formula>
    </cfRule>
    <cfRule type="cellIs" dxfId="857" priority="154" operator="equal">
      <formula>"RH"</formula>
    </cfRule>
    <cfRule type="cellIs" dxfId="856" priority="155" operator="equal">
      <formula>"R"</formula>
    </cfRule>
  </conditionalFormatting>
  <conditionalFormatting sqref="EY33">
    <cfRule type="cellIs" dxfId="855" priority="44" operator="equal">
      <formula>"RH"</formula>
    </cfRule>
    <cfRule type="cellIs" dxfId="854" priority="45" operator="equal">
      <formula>"R"</formula>
    </cfRule>
    <cfRule type="containsText" dxfId="853" priority="46" operator="containsText" text="DI">
      <formula>NOT(ISERROR(SEARCH("DI",EY33)))</formula>
    </cfRule>
  </conditionalFormatting>
  <conditionalFormatting sqref="EY34">
    <cfRule type="cellIs" dxfId="852" priority="97" operator="equal">
      <formula>"RH"</formula>
    </cfRule>
    <cfRule type="cellIs" dxfId="851" priority="98" operator="equal">
      <formula>"R"</formula>
    </cfRule>
  </conditionalFormatting>
  <conditionalFormatting sqref="EY35">
    <cfRule type="cellIs" dxfId="850" priority="82" operator="equal">
      <formula>"RH"</formula>
    </cfRule>
    <cfRule type="cellIs" dxfId="849" priority="83" operator="equal">
      <formula>"R"</formula>
    </cfRule>
  </conditionalFormatting>
  <conditionalFormatting sqref="EY36">
    <cfRule type="containsText" dxfId="848" priority="21" operator="containsText" text="DI">
      <formula>NOT(ISERROR(SEARCH("DI",EY36)))</formula>
    </cfRule>
    <cfRule type="cellIs" dxfId="847" priority="22" operator="equal">
      <formula>"RH"</formula>
    </cfRule>
    <cfRule type="cellIs" dxfId="846" priority="23" operator="equal">
      <formula>"R"</formula>
    </cfRule>
  </conditionalFormatting>
  <conditionalFormatting sqref="EY37">
    <cfRule type="containsText" dxfId="845" priority="4519" operator="containsText" text="DI">
      <formula>NOT(ISERROR(SEARCH("DI",EY37)))</formula>
    </cfRule>
  </conditionalFormatting>
  <conditionalFormatting sqref="EY45 FC45">
    <cfRule type="cellIs" dxfId="844" priority="784" operator="equal">
      <formula>"RH"</formula>
    </cfRule>
    <cfRule type="containsText" dxfId="843" priority="786" operator="containsText" text="DI">
      <formula>NOT(ISERROR(SEARCH("DI",EY45)))</formula>
    </cfRule>
  </conditionalFormatting>
  <conditionalFormatting sqref="EY45:EY48">
    <cfRule type="cellIs" dxfId="842" priority="424" operator="equal">
      <formula>"R"</formula>
    </cfRule>
  </conditionalFormatting>
  <conditionalFormatting sqref="EY46">
    <cfRule type="cellIs" dxfId="841" priority="736" operator="equal">
      <formula>"RH"</formula>
    </cfRule>
  </conditionalFormatting>
  <conditionalFormatting sqref="EY47">
    <cfRule type="cellIs" dxfId="840" priority="417" operator="equal">
      <formula>"RH"</formula>
    </cfRule>
    <cfRule type="cellIs" dxfId="839" priority="418" operator="equal">
      <formula>"R"</formula>
    </cfRule>
    <cfRule type="containsText" dxfId="838" priority="419" operator="containsText" text="DI">
      <formula>NOT(ISERROR(SEARCH("DI",EY47)))</formula>
    </cfRule>
    <cfRule type="cellIs" dxfId="837" priority="420" operator="equal">
      <formula>"RH"</formula>
    </cfRule>
    <cfRule type="cellIs" dxfId="836" priority="421" operator="equal">
      <formula>"R"</formula>
    </cfRule>
    <cfRule type="containsText" dxfId="835" priority="422" operator="containsText" text="DI">
      <formula>NOT(ISERROR(SEARCH("DI",EY47)))</formula>
    </cfRule>
    <cfRule type="cellIs" dxfId="834" priority="423" operator="equal">
      <formula>"RH"</formula>
    </cfRule>
  </conditionalFormatting>
  <conditionalFormatting sqref="EY48 FC49">
    <cfRule type="cellIs" dxfId="833" priority="437" operator="equal">
      <formula>"R"</formula>
    </cfRule>
    <cfRule type="cellIs" dxfId="832" priority="440" operator="equal">
      <formula>"R"</formula>
    </cfRule>
  </conditionalFormatting>
  <conditionalFormatting sqref="EY49">
    <cfRule type="containsText" dxfId="831" priority="632" operator="containsText" text="DI">
      <formula>NOT(ISERROR(SEARCH("DI",EY49)))</formula>
    </cfRule>
    <cfRule type="cellIs" dxfId="830" priority="633" operator="equal">
      <formula>"RH"</formula>
    </cfRule>
    <cfRule type="cellIs" dxfId="829" priority="634" operator="equal">
      <formula>"R"</formula>
    </cfRule>
  </conditionalFormatting>
  <conditionalFormatting sqref="EY50">
    <cfRule type="cellIs" dxfId="828" priority="494" operator="equal">
      <formula>"RH"</formula>
    </cfRule>
    <cfRule type="cellIs" dxfId="827" priority="495" operator="equal">
      <formula>"R"</formula>
    </cfRule>
  </conditionalFormatting>
  <conditionalFormatting sqref="EY51">
    <cfRule type="cellIs" dxfId="826" priority="604" operator="equal">
      <formula>"RH"</formula>
    </cfRule>
    <cfRule type="containsText" dxfId="825" priority="606" operator="containsText" text="DI">
      <formula>NOT(ISERROR(SEARCH("DI",EY51)))</formula>
    </cfRule>
    <cfRule type="cellIs" dxfId="824" priority="607" operator="equal">
      <formula>"RH"</formula>
    </cfRule>
    <cfRule type="cellIs" dxfId="823" priority="608" operator="equal">
      <formula>"R"</formula>
    </cfRule>
    <cfRule type="containsText" dxfId="822" priority="609" operator="containsText" text="DI">
      <formula>NOT(ISERROR(SEARCH("DI",EY51)))</formula>
    </cfRule>
    <cfRule type="cellIs" dxfId="821" priority="610" operator="equal">
      <formula>"RH"</formula>
    </cfRule>
    <cfRule type="cellIs" dxfId="820" priority="611" operator="equal">
      <formula>"R"</formula>
    </cfRule>
  </conditionalFormatting>
  <conditionalFormatting sqref="EY52">
    <cfRule type="containsText" dxfId="819" priority="483" operator="containsText" text="DI">
      <formula>NOT(ISERROR(SEARCH("DI",EY52)))</formula>
    </cfRule>
    <cfRule type="cellIs" dxfId="818" priority="484" operator="equal">
      <formula>"RH"</formula>
    </cfRule>
    <cfRule type="cellIs" dxfId="817" priority="485" operator="equal">
      <formula>"R"</formula>
    </cfRule>
  </conditionalFormatting>
  <conditionalFormatting sqref="EY53">
    <cfRule type="containsText" dxfId="816" priority="539" operator="containsText" text="DI">
      <formula>NOT(ISERROR(SEARCH("DI",EY53)))</formula>
    </cfRule>
    <cfRule type="cellIs" dxfId="815" priority="540" operator="equal">
      <formula>"RH"</formula>
    </cfRule>
    <cfRule type="cellIs" dxfId="814" priority="541" operator="equal">
      <formula>"R"</formula>
    </cfRule>
  </conditionalFormatting>
  <conditionalFormatting sqref="EY54">
    <cfRule type="cellIs" dxfId="813" priority="560" operator="equal">
      <formula>"RH"</formula>
    </cfRule>
    <cfRule type="containsText" dxfId="812" priority="562" operator="containsText" text="DI">
      <formula>NOT(ISERROR(SEARCH("DI",EY54)))</formula>
    </cfRule>
    <cfRule type="cellIs" dxfId="811" priority="563" operator="equal">
      <formula>"RH"</formula>
    </cfRule>
    <cfRule type="cellIs" dxfId="810" priority="564" operator="equal">
      <formula>"R"</formula>
    </cfRule>
    <cfRule type="containsText" dxfId="809" priority="565" operator="containsText" text="DI">
      <formula>NOT(ISERROR(SEARCH("DI",EY54)))</formula>
    </cfRule>
    <cfRule type="cellIs" dxfId="808" priority="566" operator="equal">
      <formula>"RH"</formula>
    </cfRule>
    <cfRule type="cellIs" dxfId="807" priority="567" operator="equal">
      <formula>"R"</formula>
    </cfRule>
  </conditionalFormatting>
  <conditionalFormatting sqref="EY55">
    <cfRule type="containsText" dxfId="806" priority="460" operator="containsText" text="DI">
      <formula>NOT(ISERROR(SEARCH("DI",EY55)))</formula>
    </cfRule>
    <cfRule type="cellIs" dxfId="805" priority="461" operator="equal">
      <formula>"RH"</formula>
    </cfRule>
  </conditionalFormatting>
  <conditionalFormatting sqref="EZ27:FA27 FD27:FE27 FH27:FI27 FL27:FM27">
    <cfRule type="containsText" dxfId="804" priority="302" operator="containsText" text="DI">
      <formula>NOT(ISERROR(SEARCH("DI",EZ27)))</formula>
    </cfRule>
    <cfRule type="cellIs" dxfId="803" priority="303" operator="equal">
      <formula>"RH"</formula>
    </cfRule>
    <cfRule type="cellIs" dxfId="802" priority="304" operator="equal">
      <formula>"R"</formula>
    </cfRule>
  </conditionalFormatting>
  <conditionalFormatting sqref="EZ33:FA33">
    <cfRule type="containsText" dxfId="801" priority="345" operator="containsText" text="DI">
      <formula>NOT(ISERROR(SEARCH("DI",EZ33)))</formula>
    </cfRule>
    <cfRule type="cellIs" dxfId="800" priority="346" operator="equal">
      <formula>"RH"</formula>
    </cfRule>
    <cfRule type="cellIs" dxfId="799" priority="347" operator="equal">
      <formula>"R"</formula>
    </cfRule>
  </conditionalFormatting>
  <conditionalFormatting sqref="EZ34:FA35 FH34:FI35 FL34:FM35 ER34:ES35 EV34:EW36 FD34:FE36">
    <cfRule type="containsText" dxfId="798" priority="99" operator="containsText" text="DI">
      <formula>NOT(ISERROR(SEARCH("DI",ER34)))</formula>
    </cfRule>
    <cfRule type="cellIs" dxfId="797" priority="100" operator="equal">
      <formula>"RH"</formula>
    </cfRule>
    <cfRule type="cellIs" dxfId="796" priority="101" operator="equal">
      <formula>"R"</formula>
    </cfRule>
  </conditionalFormatting>
  <conditionalFormatting sqref="EZ36:FA36">
    <cfRule type="containsText" dxfId="795" priority="24" operator="containsText" text="DI">
      <formula>NOT(ISERROR(SEARCH("DI",EZ36)))</formula>
    </cfRule>
    <cfRule type="cellIs" dxfId="794" priority="25" operator="equal">
      <formula>"RH"</formula>
    </cfRule>
    <cfRule type="cellIs" dxfId="793" priority="26" operator="equal">
      <formula>"R"</formula>
    </cfRule>
  </conditionalFormatting>
  <conditionalFormatting sqref="EZ52:FA52 ER52:ES52 EV52:EW52 FD52:FE52 FH52:FI52">
    <cfRule type="containsText" dxfId="792" priority="520" operator="containsText" text="DI">
      <formula>NOT(ISERROR(SEARCH("DI",ER52)))</formula>
    </cfRule>
    <cfRule type="cellIs" dxfId="791" priority="521" operator="equal">
      <formula>"RH"</formula>
    </cfRule>
  </conditionalFormatting>
  <conditionalFormatting sqref="EZ53:FA53 ER53:ES53 EV53:EW53 FD53:FE53 FH53:FI53">
    <cfRule type="containsText" dxfId="790" priority="545" operator="containsText" text="DI">
      <formula>NOT(ISERROR(SEARCH("DI",ER53)))</formula>
    </cfRule>
    <cfRule type="cellIs" dxfId="789" priority="546" operator="equal">
      <formula>"RH"</formula>
    </cfRule>
  </conditionalFormatting>
  <conditionalFormatting sqref="FB7">
    <cfRule type="cellIs" dxfId="788" priority="852" operator="equal">
      <formula>"RH"</formula>
    </cfRule>
  </conditionalFormatting>
  <conditionalFormatting sqref="FB11:FB15 EX12:EX15 FF12:FF15">
    <cfRule type="cellIs" dxfId="787" priority="996" operator="equal">
      <formula>"R"</formula>
    </cfRule>
  </conditionalFormatting>
  <conditionalFormatting sqref="FB16">
    <cfRule type="cellIs" dxfId="786" priority="4601" operator="equal">
      <formula>"RH"</formula>
    </cfRule>
  </conditionalFormatting>
  <conditionalFormatting sqref="FB26 FF26:FG26 FJ26 FN26:FO26">
    <cfRule type="cellIs" dxfId="785" priority="366" operator="equal">
      <formula>"R"</formula>
    </cfRule>
  </conditionalFormatting>
  <conditionalFormatting sqref="FB27 FF27 FJ27 FN27:FN28">
    <cfRule type="cellIs" dxfId="784" priority="286" operator="equal">
      <formula>"RH"</formula>
    </cfRule>
    <cfRule type="cellIs" dxfId="783" priority="287" operator="equal">
      <formula>"R"</formula>
    </cfRule>
  </conditionalFormatting>
  <conditionalFormatting sqref="FB33">
    <cfRule type="cellIs" dxfId="782" priority="352" operator="equal">
      <formula>"RH"</formula>
    </cfRule>
    <cfRule type="cellIs" dxfId="781" priority="353" operator="equal">
      <formula>"R"</formula>
    </cfRule>
  </conditionalFormatting>
  <conditionalFormatting sqref="FB37 FR35:FR37">
    <cfRule type="cellIs" dxfId="780" priority="4533" operator="equal">
      <formula>"RH"</formula>
    </cfRule>
  </conditionalFormatting>
  <conditionalFormatting sqref="FB44 EX44 FF44 DY44 DU44 EC44 CV44 CR44 CZ44">
    <cfRule type="cellIs" dxfId="779" priority="4501" operator="equal">
      <formula>"RH"</formula>
    </cfRule>
  </conditionalFormatting>
  <conditionalFormatting sqref="FB45">
    <cfRule type="cellIs" dxfId="778" priority="800" operator="equal">
      <formula>"RH"</formula>
    </cfRule>
  </conditionalFormatting>
  <conditionalFormatting sqref="FB52 ET52 EX52 FF52 FJ52">
    <cfRule type="cellIs" dxfId="777" priority="515" operator="equal">
      <formula>"RH"</formula>
    </cfRule>
  </conditionalFormatting>
  <conditionalFormatting sqref="FB53 ET53 EX53 FF53 FJ53">
    <cfRule type="cellIs" dxfId="776" priority="537" operator="equal">
      <formula>"RH"</formula>
    </cfRule>
  </conditionalFormatting>
  <conditionalFormatting sqref="FB7:FC9">
    <cfRule type="cellIs" dxfId="775" priority="830" operator="equal">
      <formula>"R"</formula>
    </cfRule>
  </conditionalFormatting>
  <conditionalFormatting sqref="FB10:FC10">
    <cfRule type="cellIs" dxfId="774" priority="4606" operator="equal">
      <formula>"R"</formula>
    </cfRule>
  </conditionalFormatting>
  <conditionalFormatting sqref="FB16:FC16">
    <cfRule type="cellIs" dxfId="773" priority="4587" operator="equal">
      <formula>"R"</formula>
    </cfRule>
  </conditionalFormatting>
  <conditionalFormatting sqref="FB17:FC18">
    <cfRule type="cellIs" dxfId="772" priority="904" operator="equal">
      <formula>"R"</formula>
    </cfRule>
  </conditionalFormatting>
  <conditionalFormatting sqref="FC7">
    <cfRule type="containsText" dxfId="771" priority="828" operator="containsText" text="DI">
      <formula>NOT(ISERROR(SEARCH("DI",FC7)))</formula>
    </cfRule>
    <cfRule type="cellIs" dxfId="770" priority="829" operator="equal">
      <formula>"RH"</formula>
    </cfRule>
  </conditionalFormatting>
  <conditionalFormatting sqref="FC8">
    <cfRule type="cellIs" dxfId="769" priority="1230" operator="equal">
      <formula>"RH"</formula>
    </cfRule>
    <cfRule type="containsText" dxfId="768" priority="1232" operator="containsText" text="DI">
      <formula>NOT(ISERROR(SEARCH("DI",FC8)))</formula>
    </cfRule>
  </conditionalFormatting>
  <conditionalFormatting sqref="FC9">
    <cfRule type="cellIs" dxfId="767" priority="1185" operator="equal">
      <formula>"RH"</formula>
    </cfRule>
  </conditionalFormatting>
  <conditionalFormatting sqref="FC10">
    <cfRule type="containsText" dxfId="766" priority="4604" operator="containsText" text="DI">
      <formula>NOT(ISERROR(SEARCH("DI",FC10)))</formula>
    </cfRule>
    <cfRule type="cellIs" dxfId="765" priority="4612" operator="equal">
      <formula>"RH"</formula>
    </cfRule>
  </conditionalFormatting>
  <conditionalFormatting sqref="FC11">
    <cfRule type="containsText" dxfId="764" priority="1168" operator="containsText" text="DI">
      <formula>NOT(ISERROR(SEARCH("DI",FC11)))</formula>
    </cfRule>
    <cfRule type="cellIs" dxfId="763" priority="1169" operator="equal">
      <formula>"RH"</formula>
    </cfRule>
    <cfRule type="cellIs" dxfId="762" priority="1170" operator="equal">
      <formula>"R"</formula>
    </cfRule>
  </conditionalFormatting>
  <conditionalFormatting sqref="FC12">
    <cfRule type="cellIs" dxfId="761" priority="976" operator="equal">
      <formula>"RH"</formula>
    </cfRule>
    <cfRule type="cellIs" dxfId="760" priority="977" operator="equal">
      <formula>"R"</formula>
    </cfRule>
    <cfRule type="containsText" dxfId="759" priority="978" operator="containsText" text="DI">
      <formula>NOT(ISERROR(SEARCH("DI",FC12)))</formula>
    </cfRule>
    <cfRule type="cellIs" dxfId="758" priority="979" operator="equal">
      <formula>"RH"</formula>
    </cfRule>
    <cfRule type="cellIs" dxfId="757" priority="980" operator="equal">
      <formula>"R"</formula>
    </cfRule>
    <cfRule type="containsText" dxfId="756" priority="981" operator="containsText" text="DI">
      <formula>NOT(ISERROR(SEARCH("DI",FC12)))</formula>
    </cfRule>
    <cfRule type="cellIs" dxfId="755" priority="982" operator="equal">
      <formula>"RH"</formula>
    </cfRule>
    <cfRule type="cellIs" dxfId="754" priority="983" operator="equal">
      <formula>"R"</formula>
    </cfRule>
  </conditionalFormatting>
  <conditionalFormatting sqref="FC13">
    <cfRule type="cellIs" dxfId="753" priority="1092" operator="equal">
      <formula>"RH"</formula>
    </cfRule>
    <cfRule type="containsText" dxfId="752" priority="1094" operator="containsText" text="DI">
      <formula>NOT(ISERROR(SEARCH("DI",FC13)))</formula>
    </cfRule>
  </conditionalFormatting>
  <conditionalFormatting sqref="FC13:FC14">
    <cfRule type="cellIs" dxfId="751" priority="1054" operator="equal">
      <formula>"R"</formula>
    </cfRule>
  </conditionalFormatting>
  <conditionalFormatting sqref="FC14">
    <cfRule type="cellIs" dxfId="750" priority="1047" operator="equal">
      <formula>"RH"</formula>
    </cfRule>
    <cfRule type="containsText" dxfId="749" priority="1049" operator="containsText" text="DI">
      <formula>NOT(ISERROR(SEARCH("DI",FC14)))</formula>
    </cfRule>
    <cfRule type="cellIs" dxfId="748" priority="1050" operator="equal">
      <formula>"RH"</formula>
    </cfRule>
    <cfRule type="cellIs" dxfId="747" priority="1051" operator="equal">
      <formula>"R"</formula>
    </cfRule>
    <cfRule type="containsText" dxfId="746" priority="1052" operator="containsText" text="DI">
      <formula>NOT(ISERROR(SEARCH("DI",FC14)))</formula>
    </cfRule>
    <cfRule type="cellIs" dxfId="745" priority="1053" operator="equal">
      <formula>"RH"</formula>
    </cfRule>
  </conditionalFormatting>
  <conditionalFormatting sqref="FC14:FC15">
    <cfRule type="cellIs" dxfId="744" priority="998" operator="equal">
      <formula>"R"</formula>
    </cfRule>
  </conditionalFormatting>
  <conditionalFormatting sqref="FC15">
    <cfRule type="cellIs" dxfId="743" priority="997" operator="equal">
      <formula>"RH"</formula>
    </cfRule>
    <cfRule type="containsText" dxfId="742" priority="999" operator="containsText" text="DI">
      <formula>NOT(ISERROR(SEARCH("DI",FC15)))</formula>
    </cfRule>
  </conditionalFormatting>
  <conditionalFormatting sqref="FC16">
    <cfRule type="containsText" dxfId="741" priority="4585" operator="containsText" text="DI">
      <formula>NOT(ISERROR(SEARCH("DI",FC16)))</formula>
    </cfRule>
    <cfRule type="cellIs" dxfId="740" priority="4586" operator="equal">
      <formula>"RH"</formula>
    </cfRule>
  </conditionalFormatting>
  <conditionalFormatting sqref="FC17">
    <cfRule type="cellIs" dxfId="739" priority="938" operator="equal">
      <formula>"RH"</formula>
    </cfRule>
    <cfRule type="containsText" dxfId="738" priority="940" operator="containsText" text="DI">
      <formula>NOT(ISERROR(SEARCH("DI",FC17)))</formula>
    </cfRule>
    <cfRule type="cellIs" dxfId="737" priority="941" operator="equal">
      <formula>"RH"</formula>
    </cfRule>
    <cfRule type="cellIs" dxfId="736" priority="942" operator="equal">
      <formula>"R"</formula>
    </cfRule>
    <cfRule type="containsText" dxfId="735" priority="943" operator="containsText" text="DI">
      <formula>NOT(ISERROR(SEARCH("DI",FC17)))</formula>
    </cfRule>
    <cfRule type="cellIs" dxfId="734" priority="944" operator="equal">
      <formula>"RH"</formula>
    </cfRule>
    <cfRule type="cellIs" dxfId="733" priority="945" operator="equal">
      <formula>"R"</formula>
    </cfRule>
  </conditionalFormatting>
  <conditionalFormatting sqref="FC18">
    <cfRule type="cellIs" dxfId="732" priority="907" operator="equal">
      <formula>"RH"</formula>
    </cfRule>
  </conditionalFormatting>
  <conditionalFormatting sqref="FC19">
    <cfRule type="containsText" dxfId="731" priority="881" operator="containsText" text="DI">
      <formula>NOT(ISERROR(SEARCH("DI",FC19)))</formula>
    </cfRule>
    <cfRule type="cellIs" dxfId="730" priority="882" operator="equal">
      <formula>"RH"</formula>
    </cfRule>
    <cfRule type="cellIs" dxfId="729" priority="883" operator="equal">
      <formula>"R"</formula>
    </cfRule>
  </conditionalFormatting>
  <conditionalFormatting sqref="FC20">
    <cfRule type="cellIs" dxfId="728" priority="866" operator="equal">
      <formula>"RH"</formula>
    </cfRule>
    <cfRule type="cellIs" dxfId="727" priority="867" operator="equal">
      <formula>"R"</formula>
    </cfRule>
  </conditionalFormatting>
  <conditionalFormatting sqref="FC26">
    <cfRule type="containsText" dxfId="726" priority="367" operator="containsText" text="DI">
      <formula>NOT(ISERROR(SEARCH("DI",FC26)))</formula>
    </cfRule>
    <cfRule type="cellIs" dxfId="725" priority="368" operator="equal">
      <formula>"RH"</formula>
    </cfRule>
    <cfRule type="cellIs" dxfId="724" priority="369" operator="equal">
      <formula>"R"</formula>
    </cfRule>
  </conditionalFormatting>
  <conditionalFormatting sqref="FC27">
    <cfRule type="containsText" dxfId="723" priority="299" operator="containsText" text="DI">
      <formula>NOT(ISERROR(SEARCH("DI",FC27)))</formula>
    </cfRule>
    <cfRule type="cellIs" dxfId="722" priority="300" operator="equal">
      <formula>"RH"</formula>
    </cfRule>
    <cfRule type="cellIs" dxfId="721" priority="301" operator="equal">
      <formula>"R"</formula>
    </cfRule>
  </conditionalFormatting>
  <conditionalFormatting sqref="FC28">
    <cfRule type="cellIs" dxfId="720" priority="317" operator="equal">
      <formula>"RH"</formula>
    </cfRule>
    <cfRule type="cellIs" dxfId="719" priority="318" operator="equal">
      <formula>"R"</formula>
    </cfRule>
    <cfRule type="containsText" dxfId="718" priority="319" operator="containsText" text="DI">
      <formula>NOT(ISERROR(SEARCH("DI",FC28)))</formula>
    </cfRule>
  </conditionalFormatting>
  <conditionalFormatting sqref="FC29">
    <cfRule type="cellIs" dxfId="717" priority="244" operator="equal">
      <formula>"RH"</formula>
    </cfRule>
    <cfRule type="cellIs" dxfId="716" priority="245" operator="equal">
      <formula>"R"</formula>
    </cfRule>
  </conditionalFormatting>
  <conditionalFormatting sqref="FC30">
    <cfRule type="cellIs" dxfId="715" priority="202" operator="equal">
      <formula>"RH"</formula>
    </cfRule>
    <cfRule type="cellIs" dxfId="714" priority="203" operator="equal">
      <formula>"R"</formula>
    </cfRule>
    <cfRule type="containsText" dxfId="713" priority="204" operator="containsText" text="DI">
      <formula>NOT(ISERROR(SEARCH("DI",FC30)))</formula>
    </cfRule>
    <cfRule type="cellIs" dxfId="712" priority="205" operator="equal">
      <formula>"RH"</formula>
    </cfRule>
    <cfRule type="cellIs" dxfId="711" priority="206" operator="equal">
      <formula>"R"</formula>
    </cfRule>
    <cfRule type="containsText" dxfId="710" priority="207" operator="containsText" text="DI">
      <formula>NOT(ISERROR(SEARCH("DI",FC30)))</formula>
    </cfRule>
    <cfRule type="cellIs" dxfId="709" priority="208" operator="equal">
      <formula>"RH"</formula>
    </cfRule>
    <cfRule type="cellIs" dxfId="708" priority="209" operator="equal">
      <formula>"R"</formula>
    </cfRule>
  </conditionalFormatting>
  <conditionalFormatting sqref="FC31">
    <cfRule type="cellIs" dxfId="707" priority="181" operator="equal">
      <formula>"RH"</formula>
    </cfRule>
    <cfRule type="cellIs" dxfId="706" priority="182" operator="equal">
      <formula>"R"</formula>
    </cfRule>
  </conditionalFormatting>
  <conditionalFormatting sqref="FC32">
    <cfRule type="cellIs" dxfId="705" priority="1" operator="equal">
      <formula>"RH"</formula>
    </cfRule>
    <cfRule type="cellIs" dxfId="704" priority="2" operator="equal">
      <formula>"R"</formula>
    </cfRule>
    <cfRule type="containsText" dxfId="703" priority="3" operator="containsText" text="DI">
      <formula>NOT(ISERROR(SEARCH("DI",FC32)))</formula>
    </cfRule>
  </conditionalFormatting>
  <conditionalFormatting sqref="FC33">
    <cfRule type="cellIs" dxfId="702" priority="113" operator="equal">
      <formula>"RH"</formula>
    </cfRule>
    <cfRule type="cellIs" dxfId="701" priority="114" operator="equal">
      <formula>"R"</formula>
    </cfRule>
    <cfRule type="containsText" dxfId="700" priority="115" operator="containsText" text="DI">
      <formula>NOT(ISERROR(SEARCH("DI",FC33)))</formula>
    </cfRule>
    <cfRule type="cellIs" dxfId="699" priority="116" operator="equal">
      <formula>"RH"</formula>
    </cfRule>
    <cfRule type="cellIs" dxfId="698" priority="117" operator="equal">
      <formula>"R"</formula>
    </cfRule>
    <cfRule type="containsText" dxfId="697" priority="118" operator="containsText" text="DI">
      <formula>NOT(ISERROR(SEARCH("DI",FC33)))</formula>
    </cfRule>
    <cfRule type="cellIs" dxfId="696" priority="119" operator="equal">
      <formula>"RH"</formula>
    </cfRule>
    <cfRule type="cellIs" dxfId="695" priority="120" operator="equal">
      <formula>"R"</formula>
    </cfRule>
  </conditionalFormatting>
  <conditionalFormatting sqref="FC34">
    <cfRule type="cellIs" dxfId="694" priority="4" operator="equal">
      <formula>"RH"</formula>
    </cfRule>
    <cfRule type="cellIs" dxfId="693" priority="5" operator="equal">
      <formula>"R"</formula>
    </cfRule>
    <cfRule type="containsText" dxfId="692" priority="6" operator="containsText" text="DI">
      <formula>NOT(ISERROR(SEARCH("DI",FC34)))</formula>
    </cfRule>
    <cfRule type="cellIs" dxfId="691" priority="7" operator="equal">
      <formula>"RH"</formula>
    </cfRule>
    <cfRule type="cellIs" dxfId="690" priority="8" operator="equal">
      <formula>"R"</formula>
    </cfRule>
    <cfRule type="containsText" dxfId="689" priority="9" operator="containsText" text="DI">
      <formula>NOT(ISERROR(SEARCH("DI",FC34)))</formula>
    </cfRule>
    <cfRule type="cellIs" dxfId="688" priority="10" operator="equal">
      <formula>"RH"</formula>
    </cfRule>
    <cfRule type="cellIs" dxfId="687" priority="11" operator="equal">
      <formula>"R"</formula>
    </cfRule>
  </conditionalFormatting>
  <conditionalFormatting sqref="FC35">
    <cfRule type="containsText" dxfId="686" priority="64" operator="containsText" text="DI">
      <formula>NOT(ISERROR(SEARCH("DI",FC35)))</formula>
    </cfRule>
    <cfRule type="cellIs" dxfId="685" priority="65" operator="equal">
      <formula>"RH"</formula>
    </cfRule>
    <cfRule type="cellIs" dxfId="684" priority="66" operator="equal">
      <formula>"R"</formula>
    </cfRule>
  </conditionalFormatting>
  <conditionalFormatting sqref="FC36">
    <cfRule type="containsText" dxfId="683" priority="18" operator="containsText" text="DI">
      <formula>NOT(ISERROR(SEARCH("DI",FC36)))</formula>
    </cfRule>
    <cfRule type="cellIs" dxfId="682" priority="19" operator="equal">
      <formula>"RH"</formula>
    </cfRule>
    <cfRule type="cellIs" dxfId="681" priority="20" operator="equal">
      <formula>"R"</formula>
    </cfRule>
  </conditionalFormatting>
  <conditionalFormatting sqref="FC37">
    <cfRule type="cellIs" dxfId="680" priority="4514" operator="equal">
      <formula>"RH"</formula>
    </cfRule>
    <cfRule type="containsText" dxfId="679" priority="4516" operator="containsText" text="DI">
      <formula>NOT(ISERROR(SEARCH("DI",FC37)))</formula>
    </cfRule>
  </conditionalFormatting>
  <conditionalFormatting sqref="FC45:FC46">
    <cfRule type="cellIs" dxfId="678" priority="742" operator="equal">
      <formula>"R"</formula>
    </cfRule>
  </conditionalFormatting>
  <conditionalFormatting sqref="FC46">
    <cfRule type="containsText" dxfId="677" priority="740" operator="containsText" text="DI">
      <formula>NOT(ISERROR(SEARCH("DI",FC46)))</formula>
    </cfRule>
    <cfRule type="cellIs" dxfId="676" priority="741" operator="equal">
      <formula>"RH"</formula>
    </cfRule>
  </conditionalFormatting>
  <conditionalFormatting sqref="FC47">
    <cfRule type="cellIs" dxfId="675" priority="700" operator="equal">
      <formula>"RH"</formula>
    </cfRule>
    <cfRule type="containsText" dxfId="674" priority="702" operator="containsText" text="DI">
      <formula>NOT(ISERROR(SEARCH("DI",FC47)))</formula>
    </cfRule>
    <cfRule type="cellIs" dxfId="673" priority="703" operator="equal">
      <formula>"RH"</formula>
    </cfRule>
    <cfRule type="cellIs" dxfId="672" priority="704" operator="equal">
      <formula>"R"</formula>
    </cfRule>
    <cfRule type="containsText" dxfId="671" priority="705" operator="containsText" text="DI">
      <formula>NOT(ISERROR(SEARCH("DI",FC47)))</formula>
    </cfRule>
    <cfRule type="cellIs" dxfId="670" priority="706" operator="equal">
      <formula>"RH"</formula>
    </cfRule>
    <cfRule type="cellIs" dxfId="669" priority="707" operator="equal">
      <formula>"R"</formula>
    </cfRule>
  </conditionalFormatting>
  <conditionalFormatting sqref="FC47:FC48">
    <cfRule type="cellIs" dxfId="668" priority="677" operator="equal">
      <formula>"R"</formula>
    </cfRule>
  </conditionalFormatting>
  <conditionalFormatting sqref="FC48">
    <cfRule type="containsText" dxfId="667" priority="675" operator="containsText" text="DI">
      <formula>NOT(ISERROR(SEARCH("DI",FC48)))</formula>
    </cfRule>
    <cfRule type="cellIs" dxfId="666" priority="676" operator="equal">
      <formula>"RH"</formula>
    </cfRule>
  </conditionalFormatting>
  <conditionalFormatting sqref="FC49 EY48">
    <cfRule type="cellIs" dxfId="665" priority="433" operator="equal">
      <formula>"RH"</formula>
    </cfRule>
    <cfRule type="containsText" dxfId="664" priority="435" operator="containsText" text="DI">
      <formula>NOT(ISERROR(SEARCH("DI",EY48)))</formula>
    </cfRule>
    <cfRule type="cellIs" dxfId="663" priority="436" operator="equal">
      <formula>"RH"</formula>
    </cfRule>
    <cfRule type="containsText" dxfId="662" priority="438" operator="containsText" text="DI">
      <formula>NOT(ISERROR(SEARCH("DI",EY48)))</formula>
    </cfRule>
    <cfRule type="cellIs" dxfId="661" priority="439" operator="equal">
      <formula>"RH"</formula>
    </cfRule>
  </conditionalFormatting>
  <conditionalFormatting sqref="FC49">
    <cfRule type="cellIs" dxfId="660" priority="434" operator="equal">
      <formula>"R"</formula>
    </cfRule>
  </conditionalFormatting>
  <conditionalFormatting sqref="FC50">
    <cfRule type="containsText" dxfId="659" priority="502" operator="containsText" text="DI">
      <formula>NOT(ISERROR(SEARCH("DI",FC50)))</formula>
    </cfRule>
    <cfRule type="cellIs" dxfId="658" priority="503" operator="equal">
      <formula>"RH"</formula>
    </cfRule>
    <cfRule type="cellIs" dxfId="657" priority="504" operator="equal">
      <formula>"R"</formula>
    </cfRule>
  </conditionalFormatting>
  <conditionalFormatting sqref="FC51">
    <cfRule type="cellIs" dxfId="656" priority="596" operator="equal">
      <formula>"RH"</formula>
    </cfRule>
    <cfRule type="containsText" dxfId="655" priority="598" operator="containsText" text="DI">
      <formula>NOT(ISERROR(SEARCH("DI",FC51)))</formula>
    </cfRule>
    <cfRule type="cellIs" dxfId="654" priority="599" operator="equal">
      <formula>"RH"</formula>
    </cfRule>
    <cfRule type="cellIs" dxfId="653" priority="600" operator="equal">
      <formula>"R"</formula>
    </cfRule>
    <cfRule type="containsText" dxfId="652" priority="601" operator="containsText" text="DI">
      <formula>NOT(ISERROR(SEARCH("DI",FC51)))</formula>
    </cfRule>
    <cfRule type="cellIs" dxfId="651" priority="602" operator="equal">
      <formula>"RH"</formula>
    </cfRule>
    <cfRule type="cellIs" dxfId="650" priority="603" operator="equal">
      <formula>"R"</formula>
    </cfRule>
  </conditionalFormatting>
  <conditionalFormatting sqref="FC52">
    <cfRule type="cellIs" dxfId="649" priority="523" operator="equal">
      <formula>"RH"</formula>
    </cfRule>
    <cfRule type="containsText" dxfId="648" priority="525" operator="containsText" text="DI">
      <formula>NOT(ISERROR(SEARCH("DI",FC52)))</formula>
    </cfRule>
    <cfRule type="cellIs" dxfId="647" priority="526" operator="equal">
      <formula>"RH"</formula>
    </cfRule>
    <cfRule type="cellIs" dxfId="646" priority="527" operator="equal">
      <formula>"R"</formula>
    </cfRule>
    <cfRule type="containsText" dxfId="645" priority="528" operator="containsText" text="DI">
      <formula>NOT(ISERROR(SEARCH("DI",FC52)))</formula>
    </cfRule>
    <cfRule type="cellIs" dxfId="644" priority="529" operator="equal">
      <formula>"RH"</formula>
    </cfRule>
  </conditionalFormatting>
  <conditionalFormatting sqref="FC52:FC53">
    <cfRule type="cellIs" dxfId="643" priority="530" operator="equal">
      <formula>"R"</formula>
    </cfRule>
  </conditionalFormatting>
  <conditionalFormatting sqref="FC53">
    <cfRule type="cellIs" dxfId="642" priority="533" operator="equal">
      <formula>"RH"</formula>
    </cfRule>
  </conditionalFormatting>
  <conditionalFormatting sqref="FC54">
    <cfRule type="cellIs" dxfId="641" priority="414" operator="equal">
      <formula>"RH"</formula>
    </cfRule>
    <cfRule type="cellIs" dxfId="640" priority="415" operator="equal">
      <formula>"R"</formula>
    </cfRule>
    <cfRule type="containsText" dxfId="639" priority="416" operator="containsText" text="DI">
      <formula>NOT(ISERROR(SEARCH("DI",FC54)))</formula>
    </cfRule>
  </conditionalFormatting>
  <conditionalFormatting sqref="FC55">
    <cfRule type="containsText" dxfId="638" priority="457" operator="containsText" text="DI">
      <formula>NOT(ISERROR(SEARCH("DI",FC55)))</formula>
    </cfRule>
    <cfRule type="cellIs" dxfId="637" priority="458" operator="equal">
      <formula>"RH"</formula>
    </cfRule>
    <cfRule type="cellIs" dxfId="636" priority="459" operator="equal">
      <formula>"R"</formula>
    </cfRule>
  </conditionalFormatting>
  <conditionalFormatting sqref="FC56 EY56 EU56 EQ56">
    <cfRule type="containsText" dxfId="635" priority="446" operator="containsText" text="DI">
      <formula>NOT(ISERROR(SEARCH("DI",EQ56)))</formula>
    </cfRule>
    <cfRule type="cellIs" dxfId="634" priority="447" operator="equal">
      <formula>"RH"</formula>
    </cfRule>
  </conditionalFormatting>
  <conditionalFormatting sqref="FD33:FE33 FH33:FI33 FL33:FM33">
    <cfRule type="containsText" dxfId="633" priority="125" operator="containsText" text="DI">
      <formula>NOT(ISERROR(SEARCH("DI",FD33)))</formula>
    </cfRule>
    <cfRule type="cellIs" dxfId="632" priority="126" operator="equal">
      <formula>"RH"</formula>
    </cfRule>
    <cfRule type="cellIs" dxfId="631" priority="127" operator="equal">
      <formula>"R"</formula>
    </cfRule>
  </conditionalFormatting>
  <conditionalFormatting sqref="FD46:FE46 FH46:FI46 FL46:FM46">
    <cfRule type="containsText" dxfId="630" priority="756" operator="containsText" text="DI">
      <formula>NOT(ISERROR(SEARCH("DI",FD46)))</formula>
    </cfRule>
    <cfRule type="cellIs" dxfId="629" priority="757" operator="equal">
      <formula>"RH"</formula>
    </cfRule>
  </conditionalFormatting>
  <conditionalFormatting sqref="FD48:FE48 ER48:ES48 EV48:EW48 EZ48:FA48 FH48:FI48 FL48:FM48">
    <cfRule type="containsText" dxfId="628" priority="684" operator="containsText" text="DI">
      <formula>NOT(ISERROR(SEARCH("DI",ER48)))</formula>
    </cfRule>
    <cfRule type="cellIs" dxfId="627" priority="685" operator="equal">
      <formula>"RH"</formula>
    </cfRule>
  </conditionalFormatting>
  <conditionalFormatting sqref="FD49:FE49 ER49:ES49 EV49:EW49 EZ49:FA49 FH49:FI49 FL49:FM49">
    <cfRule type="containsText" dxfId="626" priority="641" operator="containsText" text="DI">
      <formula>NOT(ISERROR(SEARCH("DI",ER49)))</formula>
    </cfRule>
    <cfRule type="cellIs" dxfId="625" priority="642" operator="equal">
      <formula>"RH"</formula>
    </cfRule>
  </conditionalFormatting>
  <conditionalFormatting sqref="FD50:FE50 ER50:ES50 EV50:EW50 EZ50:FA50 FH50:FI50">
    <cfRule type="containsText" dxfId="624" priority="510" operator="containsText" text="DI">
      <formula>NOT(ISERROR(SEARCH("DI",ER50)))</formula>
    </cfRule>
    <cfRule type="cellIs" dxfId="623" priority="511" operator="equal">
      <formula>"RH"</formula>
    </cfRule>
  </conditionalFormatting>
  <conditionalFormatting sqref="FD51:FE51 ER51:ES51 EV51:EW51 EZ51:FA51 FH51:FI51 FL51:FM51">
    <cfRule type="containsText" dxfId="622" priority="620" operator="containsText" text="DI">
      <formula>NOT(ISERROR(SEARCH("DI",ER51)))</formula>
    </cfRule>
    <cfRule type="cellIs" dxfId="621" priority="621" operator="equal">
      <formula>"RH"</formula>
    </cfRule>
  </conditionalFormatting>
  <conditionalFormatting sqref="FD54:FE54 ER54:ES54 EV54:EW54 EZ54:FA54 FH54:FI54 FL54:FM54">
    <cfRule type="containsText" dxfId="620" priority="579" operator="containsText" text="DI">
      <formula>NOT(ISERROR(SEARCH("DI",ER54)))</formula>
    </cfRule>
    <cfRule type="cellIs" dxfId="619" priority="580" operator="equal">
      <formula>"RH"</formula>
    </cfRule>
  </conditionalFormatting>
  <conditionalFormatting sqref="FD55:FE55 ER55:ES55 EV55:EW55 EZ55:FA55 FH55:FI55 FL55:FM55">
    <cfRule type="containsText" dxfId="618" priority="474" operator="containsText" text="DI">
      <formula>NOT(ISERROR(SEARCH("DI",ER55)))</formula>
    </cfRule>
    <cfRule type="cellIs" dxfId="617" priority="475" operator="equal">
      <formula>"RH"</formula>
    </cfRule>
  </conditionalFormatting>
  <conditionalFormatting sqref="FD46:FF46 FH46:FI46 FL46:FO46">
    <cfRule type="cellIs" dxfId="616" priority="758" operator="equal">
      <formula>"R"</formula>
    </cfRule>
  </conditionalFormatting>
  <conditionalFormatting sqref="FF7">
    <cfRule type="cellIs" dxfId="615" priority="834" operator="equal">
      <formula>"RH"</formula>
    </cfRule>
    <cfRule type="cellIs" dxfId="614" priority="835" operator="equal">
      <formula>"R"</formula>
    </cfRule>
  </conditionalFormatting>
  <conditionalFormatting sqref="FF9">
    <cfRule type="cellIs" dxfId="613" priority="1199" operator="equal">
      <formula>"R"</formula>
    </cfRule>
  </conditionalFormatting>
  <conditionalFormatting sqref="FF10 FB10 FF16">
    <cfRule type="cellIs" dxfId="612" priority="4605" operator="equal">
      <formula>"RH"</formula>
    </cfRule>
  </conditionalFormatting>
  <conditionalFormatting sqref="FF33">
    <cfRule type="cellIs" dxfId="611" priority="129" operator="equal">
      <formula>"RH"</formula>
    </cfRule>
    <cfRule type="cellIs" dxfId="610" priority="130" operator="equal">
      <formula>"R"</formula>
    </cfRule>
  </conditionalFormatting>
  <conditionalFormatting sqref="FF45">
    <cfRule type="cellIs" dxfId="609" priority="798" operator="equal">
      <formula>"RH"</formula>
    </cfRule>
  </conditionalFormatting>
  <conditionalFormatting sqref="FF46">
    <cfRule type="cellIs" dxfId="608" priority="766" operator="equal">
      <formula>"RH"</formula>
    </cfRule>
  </conditionalFormatting>
  <conditionalFormatting sqref="FF48 ET48 EX48 FB48 FJ48 FN48">
    <cfRule type="cellIs" dxfId="607" priority="673" operator="equal">
      <formula>"RH"</formula>
    </cfRule>
  </conditionalFormatting>
  <conditionalFormatting sqref="FF49 ET49 EX49 FB49 FJ49 FN49">
    <cfRule type="cellIs" dxfId="606" priority="630" operator="equal">
      <formula>"RH"</formula>
    </cfRule>
  </conditionalFormatting>
  <conditionalFormatting sqref="FF50 ET50 EX50 FB50 FJ50">
    <cfRule type="cellIs" dxfId="605" priority="500" operator="equal">
      <formula>"RH"</formula>
    </cfRule>
  </conditionalFormatting>
  <conditionalFormatting sqref="FF51 ET51 EX51 FB51 FJ51 FN51">
    <cfRule type="cellIs" dxfId="604" priority="594" operator="equal">
      <formula>"RH"</formula>
    </cfRule>
  </conditionalFormatting>
  <conditionalFormatting sqref="FF54 ET54 EX54 FB54 FJ54 FN54">
    <cfRule type="cellIs" dxfId="603" priority="558" operator="equal">
      <formula>"RH"</formula>
    </cfRule>
  </conditionalFormatting>
  <conditionalFormatting sqref="FF55 ET55 EX55 FB55 FJ55 FN55">
    <cfRule type="cellIs" dxfId="602" priority="468" operator="equal">
      <formula>"RH"</formula>
    </cfRule>
  </conditionalFormatting>
  <conditionalFormatting sqref="FF8:FG8">
    <cfRule type="cellIs" dxfId="601" priority="1223" operator="equal">
      <formula>"R"</formula>
    </cfRule>
  </conditionalFormatting>
  <conditionalFormatting sqref="FF11:FG11">
    <cfRule type="cellIs" dxfId="600" priority="1164" operator="equal">
      <formula>"R"</formula>
    </cfRule>
  </conditionalFormatting>
  <conditionalFormatting sqref="FF51:FG51">
    <cfRule type="cellIs" dxfId="599" priority="593" operator="equal">
      <formula>"R"</formula>
    </cfRule>
  </conditionalFormatting>
  <conditionalFormatting sqref="FF54:FG54">
    <cfRule type="cellIs" dxfId="598" priority="557" operator="equal">
      <formula>"R"</formula>
    </cfRule>
  </conditionalFormatting>
  <conditionalFormatting sqref="FG7">
    <cfRule type="containsText" dxfId="597" priority="849" operator="containsText" text="DI">
      <formula>NOT(ISERROR(SEARCH("DI",FG7)))</formula>
    </cfRule>
    <cfRule type="cellIs" dxfId="596" priority="850" operator="equal">
      <formula>"RH"</formula>
    </cfRule>
    <cfRule type="cellIs" dxfId="595" priority="851" operator="equal">
      <formula>"R"</formula>
    </cfRule>
  </conditionalFormatting>
  <conditionalFormatting sqref="FG8">
    <cfRule type="cellIs" dxfId="594" priority="1216" operator="equal">
      <formula>"RH"</formula>
    </cfRule>
    <cfRule type="containsText" dxfId="593" priority="1218" operator="containsText" text="DI">
      <formula>NOT(ISERROR(SEARCH("DI",FG8)))</formula>
    </cfRule>
    <cfRule type="cellIs" dxfId="592" priority="1219" operator="equal">
      <formula>"RH"</formula>
    </cfRule>
    <cfRule type="cellIs" dxfId="591" priority="1220" operator="equal">
      <formula>"R"</formula>
    </cfRule>
    <cfRule type="containsText" dxfId="590" priority="1221" operator="containsText" text="DI">
      <formula>NOT(ISERROR(SEARCH("DI",FG8)))</formula>
    </cfRule>
    <cfRule type="cellIs" dxfId="589" priority="1222" operator="equal">
      <formula>"RH"</formula>
    </cfRule>
  </conditionalFormatting>
  <conditionalFormatting sqref="FG8:FG9">
    <cfRule type="cellIs" dxfId="588" priority="1213" operator="equal">
      <formula>"R"</formula>
    </cfRule>
  </conditionalFormatting>
  <conditionalFormatting sqref="FG9">
    <cfRule type="containsText" dxfId="587" priority="1211" operator="containsText" text="DI">
      <formula>NOT(ISERROR(SEARCH("DI",FG9)))</formula>
    </cfRule>
    <cfRule type="cellIs" dxfId="586" priority="1212" operator="equal">
      <formula>"RH"</formula>
    </cfRule>
  </conditionalFormatting>
  <conditionalFormatting sqref="FG10 FJ10:FK10">
    <cfRule type="cellIs" dxfId="585" priority="4621" operator="equal">
      <formula>"RH"</formula>
    </cfRule>
    <cfRule type="cellIs" dxfId="584" priority="4622" operator="equal">
      <formula>"R"</formula>
    </cfRule>
  </conditionalFormatting>
  <conditionalFormatting sqref="FG10 FK10">
    <cfRule type="containsText" dxfId="583" priority="4620" operator="containsText" text="DI">
      <formula>NOT(ISERROR(SEARCH("DI",FG10)))</formula>
    </cfRule>
  </conditionalFormatting>
  <conditionalFormatting sqref="FG11">
    <cfRule type="cellIs" dxfId="582" priority="1165" operator="equal">
      <formula>"RH"</formula>
    </cfRule>
    <cfRule type="containsText" dxfId="581" priority="1167" operator="containsText" text="DI">
      <formula>NOT(ISERROR(SEARCH("DI",FG11)))</formula>
    </cfRule>
  </conditionalFormatting>
  <conditionalFormatting sqref="FG12">
    <cfRule type="containsText" dxfId="580" priority="1124" operator="containsText" text="DI">
      <formula>NOT(ISERROR(SEARCH("DI",FG12)))</formula>
    </cfRule>
    <cfRule type="cellIs" dxfId="579" priority="1125" operator="equal">
      <formula>"RH"</formula>
    </cfRule>
    <cfRule type="cellIs" dxfId="578" priority="1126" operator="equal">
      <formula>"R"</formula>
    </cfRule>
  </conditionalFormatting>
  <conditionalFormatting sqref="FG13">
    <cfRule type="cellIs" dxfId="577" priority="1084" operator="equal">
      <formula>"RH"</formula>
    </cfRule>
    <cfRule type="containsText" dxfId="576" priority="1086" operator="containsText" text="DI">
      <formula>NOT(ISERROR(SEARCH("DI",FG13)))</formula>
    </cfRule>
    <cfRule type="cellIs" dxfId="575" priority="1087" operator="equal">
      <formula>"RH"</formula>
    </cfRule>
    <cfRule type="cellIs" dxfId="574" priority="1088" operator="equal">
      <formula>"R"</formula>
    </cfRule>
    <cfRule type="containsText" dxfId="573" priority="1089" operator="containsText" text="DI">
      <formula>NOT(ISERROR(SEARCH("DI",FG13)))</formula>
    </cfRule>
    <cfRule type="cellIs" dxfId="572" priority="1090" operator="equal">
      <formula>"RH"</formula>
    </cfRule>
    <cfRule type="cellIs" dxfId="571" priority="1091" operator="equal">
      <formula>"R"</formula>
    </cfRule>
  </conditionalFormatting>
  <conditionalFormatting sqref="FG13:FG14">
    <cfRule type="cellIs" dxfId="570" priority="1046" operator="equal">
      <formula>"R"</formula>
    </cfRule>
  </conditionalFormatting>
  <conditionalFormatting sqref="FG14">
    <cfRule type="cellIs" dxfId="569" priority="1039" operator="equal">
      <formula>"RH"</formula>
    </cfRule>
    <cfRule type="containsText" dxfId="568" priority="1041" operator="containsText" text="DI">
      <formula>NOT(ISERROR(SEARCH("DI",FG14)))</formula>
    </cfRule>
    <cfRule type="cellIs" dxfId="567" priority="1042" operator="equal">
      <formula>"RH"</formula>
    </cfRule>
    <cfRule type="cellIs" dxfId="566" priority="1043" operator="equal">
      <formula>"R"</formula>
    </cfRule>
    <cfRule type="containsText" dxfId="565" priority="1044" operator="containsText" text="DI">
      <formula>NOT(ISERROR(SEARCH("DI",FG14)))</formula>
    </cfRule>
    <cfRule type="cellIs" dxfId="564" priority="1045" operator="equal">
      <formula>"RH"</formula>
    </cfRule>
  </conditionalFormatting>
  <conditionalFormatting sqref="FG14:FG15">
    <cfRule type="cellIs" dxfId="563" priority="991" operator="equal">
      <formula>"R"</formula>
    </cfRule>
  </conditionalFormatting>
  <conditionalFormatting sqref="FG15">
    <cfRule type="cellIs" dxfId="562" priority="984" operator="equal">
      <formula>"RH"</formula>
    </cfRule>
    <cfRule type="containsText" dxfId="561" priority="986" operator="containsText" text="DI">
      <formula>NOT(ISERROR(SEARCH("DI",FG15)))</formula>
    </cfRule>
    <cfRule type="cellIs" dxfId="560" priority="987" operator="equal">
      <formula>"RH"</formula>
    </cfRule>
    <cfRule type="cellIs" dxfId="559" priority="988" operator="equal">
      <formula>"R"</formula>
    </cfRule>
    <cfRule type="containsText" dxfId="558" priority="989" operator="containsText" text="DI">
      <formula>NOT(ISERROR(SEARCH("DI",FG15)))</formula>
    </cfRule>
    <cfRule type="cellIs" dxfId="557" priority="990" operator="equal">
      <formula>"RH"</formula>
    </cfRule>
  </conditionalFormatting>
  <conditionalFormatting sqref="FG15:FG19">
    <cfRule type="cellIs" dxfId="556" priority="880" operator="equal">
      <formula>"R"</formula>
    </cfRule>
  </conditionalFormatting>
  <conditionalFormatting sqref="FG17">
    <cfRule type="cellIs" dxfId="555" priority="935" operator="equal">
      <formula>"RH"</formula>
    </cfRule>
    <cfRule type="containsText" dxfId="554" priority="937" operator="containsText" text="DI">
      <formula>NOT(ISERROR(SEARCH("DI",FG17)))</formula>
    </cfRule>
  </conditionalFormatting>
  <conditionalFormatting sqref="FG18">
    <cfRule type="cellIs" dxfId="553" priority="905" operator="equal">
      <formula>"RH"</formula>
    </cfRule>
  </conditionalFormatting>
  <conditionalFormatting sqref="FG19">
    <cfRule type="containsText" dxfId="552" priority="878" operator="containsText" text="DI">
      <formula>NOT(ISERROR(SEARCH("DI",FG19)))</formula>
    </cfRule>
    <cfRule type="cellIs" dxfId="551" priority="879" operator="equal">
      <formula>"RH"</formula>
    </cfRule>
  </conditionalFormatting>
  <conditionalFormatting sqref="FG20">
    <cfRule type="cellIs" dxfId="550" priority="874" operator="equal">
      <formula>"RH"</formula>
    </cfRule>
    <cfRule type="cellIs" dxfId="549" priority="875" operator="equal">
      <formula>"R"</formula>
    </cfRule>
  </conditionalFormatting>
  <conditionalFormatting sqref="FG26">
    <cfRule type="cellIs" dxfId="548" priority="370" operator="equal">
      <formula>"RH"</formula>
    </cfRule>
  </conditionalFormatting>
  <conditionalFormatting sqref="FG27">
    <cfRule type="cellIs" dxfId="547" priority="288" operator="equal">
      <formula>"RH"</formula>
    </cfRule>
    <cfRule type="cellIs" dxfId="546" priority="289" operator="equal">
      <formula>"R"</formula>
    </cfRule>
    <cfRule type="containsText" dxfId="545" priority="290" operator="containsText" text="DI">
      <formula>NOT(ISERROR(SEARCH("DI",FG27)))</formula>
    </cfRule>
    <cfRule type="cellIs" dxfId="544" priority="291" operator="equal">
      <formula>"RH"</formula>
    </cfRule>
    <cfRule type="cellIs" dxfId="543" priority="292" operator="equal">
      <formula>"R"</formula>
    </cfRule>
    <cfRule type="containsText" dxfId="542" priority="293" operator="containsText" text="DI">
      <formula>NOT(ISERROR(SEARCH("DI",FG27)))</formula>
    </cfRule>
    <cfRule type="cellIs" dxfId="541" priority="294" operator="equal">
      <formula>"RH"</formula>
    </cfRule>
    <cfRule type="cellIs" dxfId="540" priority="295" operator="equal">
      <formula>"R"</formula>
    </cfRule>
  </conditionalFormatting>
  <conditionalFormatting sqref="FG28 EY28">
    <cfRule type="containsText" dxfId="539" priority="320" operator="containsText" text="DI">
      <formula>NOT(ISERROR(SEARCH("DI",EY28)))</formula>
    </cfRule>
    <cfRule type="cellIs" dxfId="538" priority="321" operator="equal">
      <formula>"RH"</formula>
    </cfRule>
    <cfRule type="cellIs" dxfId="537" priority="322" operator="equal">
      <formula>"R"</formula>
    </cfRule>
  </conditionalFormatting>
  <conditionalFormatting sqref="FG29">
    <cfRule type="cellIs" dxfId="536" priority="33" operator="equal">
      <formula>"RH"</formula>
    </cfRule>
    <cfRule type="cellIs" dxfId="535" priority="34" operator="equal">
      <formula>"R"</formula>
    </cfRule>
    <cfRule type="containsText" dxfId="534" priority="35" operator="containsText" text="DI">
      <formula>NOT(ISERROR(SEARCH("DI",FG29)))</formula>
    </cfRule>
    <cfRule type="cellIs" dxfId="533" priority="36" operator="equal">
      <formula>"RH"</formula>
    </cfRule>
    <cfRule type="cellIs" dxfId="532" priority="37" operator="equal">
      <formula>"R"</formula>
    </cfRule>
    <cfRule type="containsText" dxfId="531" priority="38" operator="containsText" text="DI">
      <formula>NOT(ISERROR(SEARCH("DI",FG29)))</formula>
    </cfRule>
    <cfRule type="cellIs" dxfId="530" priority="39" operator="equal">
      <formula>"RH"</formula>
    </cfRule>
    <cfRule type="cellIs" dxfId="529" priority="40" operator="equal">
      <formula>"R"</formula>
    </cfRule>
  </conditionalFormatting>
  <conditionalFormatting sqref="FG30">
    <cfRule type="cellIs" dxfId="528" priority="242" operator="equal">
      <formula>"RH"</formula>
    </cfRule>
    <cfRule type="cellIs" dxfId="527" priority="243" operator="equal">
      <formula>"R"</formula>
    </cfRule>
  </conditionalFormatting>
  <conditionalFormatting sqref="FG31">
    <cfRule type="containsText" dxfId="526" priority="41" operator="containsText" text="DI">
      <formula>NOT(ISERROR(SEARCH("DI",FG31)))</formula>
    </cfRule>
    <cfRule type="cellIs" dxfId="525" priority="42" operator="equal">
      <formula>"RH"</formula>
    </cfRule>
    <cfRule type="cellIs" dxfId="524" priority="43" operator="equal">
      <formula>"R"</formula>
    </cfRule>
  </conditionalFormatting>
  <conditionalFormatting sqref="FG32">
    <cfRule type="cellIs" dxfId="523" priority="140" operator="equal">
      <formula>"RH"</formula>
    </cfRule>
    <cfRule type="cellIs" dxfId="522" priority="141" operator="equal">
      <formula>"R"</formula>
    </cfRule>
    <cfRule type="containsText" dxfId="521" priority="142" operator="containsText" text="DI">
      <formula>NOT(ISERROR(SEARCH("DI",FG32)))</formula>
    </cfRule>
    <cfRule type="cellIs" dxfId="520" priority="143" operator="equal">
      <formula>"RH"</formula>
    </cfRule>
    <cfRule type="cellIs" dxfId="519" priority="144" operator="equal">
      <formula>"R"</formula>
    </cfRule>
    <cfRule type="containsText" dxfId="518" priority="145" operator="containsText" text="DI">
      <formula>NOT(ISERROR(SEARCH("DI",FG32)))</formula>
    </cfRule>
    <cfRule type="cellIs" dxfId="517" priority="146" operator="equal">
      <formula>"RH"</formula>
    </cfRule>
    <cfRule type="cellIs" dxfId="516" priority="147" operator="equal">
      <formula>"R"</formula>
    </cfRule>
  </conditionalFormatting>
  <conditionalFormatting sqref="FG33">
    <cfRule type="cellIs" dxfId="515" priority="102" operator="equal">
      <formula>"RH"</formula>
    </cfRule>
    <cfRule type="cellIs" dxfId="514" priority="103" operator="equal">
      <formula>"R"</formula>
    </cfRule>
    <cfRule type="containsText" dxfId="513" priority="104" operator="containsText" text="DI">
      <formula>NOT(ISERROR(SEARCH("DI",FG33)))</formula>
    </cfRule>
  </conditionalFormatting>
  <conditionalFormatting sqref="FG34">
    <cfRule type="cellIs" dxfId="512" priority="77" operator="equal">
      <formula>"RH"</formula>
    </cfRule>
    <cfRule type="cellIs" dxfId="511" priority="78" operator="equal">
      <formula>"R"</formula>
    </cfRule>
    <cfRule type="containsText" dxfId="510" priority="79" operator="containsText" text="DI">
      <formula>NOT(ISERROR(SEARCH("DI",FG34)))</formula>
    </cfRule>
  </conditionalFormatting>
  <conditionalFormatting sqref="FG35">
    <cfRule type="cellIs" dxfId="509" priority="95" operator="equal">
      <formula>"RH"</formula>
    </cfRule>
    <cfRule type="cellIs" dxfId="508" priority="96" operator="equal">
      <formula>"R"</formula>
    </cfRule>
  </conditionalFormatting>
  <conditionalFormatting sqref="FG36">
    <cfRule type="containsText" dxfId="507" priority="15" operator="containsText" text="DI">
      <formula>NOT(ISERROR(SEARCH("DI",FG36)))</formula>
    </cfRule>
    <cfRule type="cellIs" dxfId="506" priority="16" operator="equal">
      <formula>"RH"</formula>
    </cfRule>
    <cfRule type="cellIs" dxfId="505" priority="17" operator="equal">
      <formula>"R"</formula>
    </cfRule>
  </conditionalFormatting>
  <conditionalFormatting sqref="FG37">
    <cfRule type="containsText" dxfId="504" priority="4535" operator="containsText" text="DI">
      <formula>NOT(ISERROR(SEARCH("DI",FG37)))</formula>
    </cfRule>
  </conditionalFormatting>
  <conditionalFormatting sqref="FG38 FC38 EY38 EU38">
    <cfRule type="cellIs" dxfId="503" priority="385" operator="equal">
      <formula>"RH"</formula>
    </cfRule>
    <cfRule type="containsText" dxfId="502" priority="387" operator="containsText" text="DI">
      <formula>NOT(ISERROR(SEARCH("DI",EU38)))</formula>
    </cfRule>
  </conditionalFormatting>
  <conditionalFormatting sqref="FG44 FC44 EY44 EU44 EQ44 ED44 DZ44 DV44 DR44 DN44 DA44 CW44 CS44 CO44 CK44 BX44 BT44 BP44 BL44 BH44">
    <cfRule type="containsText" dxfId="501" priority="4497" operator="containsText" text="DI">
      <formula>NOT(ISERROR(SEARCH("DI",BH44)))</formula>
    </cfRule>
  </conditionalFormatting>
  <conditionalFormatting sqref="FG45 EU45">
    <cfRule type="cellIs" dxfId="500" priority="768" operator="equal">
      <formula>"RH"</formula>
    </cfRule>
    <cfRule type="containsText" dxfId="499" priority="770" operator="containsText" text="DI">
      <formula>NOT(ISERROR(SEARCH("DI",EU45)))</formula>
    </cfRule>
    <cfRule type="cellIs" dxfId="498" priority="771" operator="equal">
      <formula>"RH"</formula>
    </cfRule>
    <cfRule type="containsText" dxfId="497" priority="773" operator="containsText" text="DI">
      <formula>NOT(ISERROR(SEARCH("DI",EU45)))</formula>
    </cfRule>
    <cfRule type="cellIs" dxfId="496" priority="774" operator="equal">
      <formula>"RH"</formula>
    </cfRule>
  </conditionalFormatting>
  <conditionalFormatting sqref="FG45:FG46">
    <cfRule type="cellIs" dxfId="495" priority="735" operator="equal">
      <formula>"R"</formula>
    </cfRule>
  </conditionalFormatting>
  <conditionalFormatting sqref="FG46">
    <cfRule type="cellIs" dxfId="494" priority="728" operator="equal">
      <formula>"RH"</formula>
    </cfRule>
    <cfRule type="containsText" dxfId="493" priority="730" operator="containsText" text="DI">
      <formula>NOT(ISERROR(SEARCH("DI",FG46)))</formula>
    </cfRule>
    <cfRule type="cellIs" dxfId="492" priority="731" operator="equal">
      <formula>"RH"</formula>
    </cfRule>
    <cfRule type="cellIs" dxfId="491" priority="732" operator="equal">
      <formula>"R"</formula>
    </cfRule>
    <cfRule type="containsText" dxfId="490" priority="733" operator="containsText" text="DI">
      <formula>NOT(ISERROR(SEARCH("DI",FG46)))</formula>
    </cfRule>
    <cfRule type="cellIs" dxfId="489" priority="734" operator="equal">
      <formula>"RH"</formula>
    </cfRule>
  </conditionalFormatting>
  <conditionalFormatting sqref="FG46:FG48">
    <cfRule type="cellIs" dxfId="488" priority="672" operator="equal">
      <formula>"R"</formula>
    </cfRule>
  </conditionalFormatting>
  <conditionalFormatting sqref="FG47">
    <cfRule type="cellIs" dxfId="487" priority="697" operator="equal">
      <formula>"RH"</formula>
    </cfRule>
    <cfRule type="containsText" dxfId="486" priority="699" operator="containsText" text="DI">
      <formula>NOT(ISERROR(SEARCH("DI",FG47)))</formula>
    </cfRule>
  </conditionalFormatting>
  <conditionalFormatting sqref="FG48">
    <cfRule type="containsText" dxfId="485" priority="670" operator="containsText" text="DI">
      <formula>NOT(ISERROR(SEARCH("DI",FG48)))</formula>
    </cfRule>
    <cfRule type="cellIs" dxfId="484" priority="671" operator="equal">
      <formula>"RH"</formula>
    </cfRule>
  </conditionalFormatting>
  <conditionalFormatting sqref="FG49">
    <cfRule type="containsText" dxfId="483" priority="644" operator="containsText" text="DI">
      <formula>NOT(ISERROR(SEARCH("DI",FG49)))</formula>
    </cfRule>
    <cfRule type="cellIs" dxfId="482" priority="645" operator="equal">
      <formula>"RH"</formula>
    </cfRule>
    <cfRule type="cellIs" dxfId="481" priority="646" operator="equal">
      <formula>"R"</formula>
    </cfRule>
  </conditionalFormatting>
  <conditionalFormatting sqref="FG50">
    <cfRule type="cellIs" dxfId="480" priority="496" operator="equal">
      <formula>"RH"</formula>
    </cfRule>
    <cfRule type="cellIs" dxfId="479" priority="497" operator="equal">
      <formula>"R"</formula>
    </cfRule>
  </conditionalFormatting>
  <conditionalFormatting sqref="FG51">
    <cfRule type="containsText" dxfId="478" priority="591" operator="containsText" text="DI">
      <formula>NOT(ISERROR(SEARCH("DI",FG51)))</formula>
    </cfRule>
    <cfRule type="cellIs" dxfId="477" priority="592" operator="equal">
      <formula>"RH"</formula>
    </cfRule>
  </conditionalFormatting>
  <conditionalFormatting sqref="FG52">
    <cfRule type="cellIs" dxfId="476" priority="513" operator="equal">
      <formula>"RH"</formula>
    </cfRule>
  </conditionalFormatting>
  <conditionalFormatting sqref="FG52:FG55">
    <cfRule type="cellIs" dxfId="475" priority="465" operator="equal">
      <formula>"R"</formula>
    </cfRule>
  </conditionalFormatting>
  <conditionalFormatting sqref="FG53">
    <cfRule type="cellIs" dxfId="474" priority="535" operator="equal">
      <formula>"RH"</formula>
    </cfRule>
  </conditionalFormatting>
  <conditionalFormatting sqref="FG54">
    <cfRule type="cellIs" dxfId="473" priority="550" operator="equal">
      <formula>"RH"</formula>
    </cfRule>
    <cfRule type="containsText" dxfId="472" priority="552" operator="containsText" text="DI">
      <formula>NOT(ISERROR(SEARCH("DI",FG54)))</formula>
    </cfRule>
    <cfRule type="cellIs" dxfId="471" priority="553" operator="equal">
      <formula>"RH"</formula>
    </cfRule>
    <cfRule type="cellIs" dxfId="470" priority="554" operator="equal">
      <formula>"R"</formula>
    </cfRule>
    <cfRule type="containsText" dxfId="469" priority="555" operator="containsText" text="DI">
      <formula>NOT(ISERROR(SEARCH("DI",FG54)))</formula>
    </cfRule>
    <cfRule type="cellIs" dxfId="468" priority="556" operator="equal">
      <formula>"RH"</formula>
    </cfRule>
  </conditionalFormatting>
  <conditionalFormatting sqref="FG55">
    <cfRule type="containsText" dxfId="467" priority="463" operator="containsText" text="DI">
      <formula>NOT(ISERROR(SEARCH("DI",FG55)))</formula>
    </cfRule>
    <cfRule type="cellIs" dxfId="466" priority="464" operator="equal">
      <formula>"RH"</formula>
    </cfRule>
  </conditionalFormatting>
  <conditionalFormatting sqref="FG56">
    <cfRule type="cellIs" dxfId="465" priority="454" operator="equal">
      <formula>"RH"</formula>
    </cfRule>
    <cfRule type="containsText" dxfId="464" priority="456" operator="containsText" text="DI">
      <formula>NOT(ISERROR(SEARCH("DI",FG56)))</formula>
    </cfRule>
  </conditionalFormatting>
  <conditionalFormatting sqref="FH16:FI16 FL16:FM16">
    <cfRule type="cellIs" dxfId="463" priority="971" operator="equal">
      <formula>"R"</formula>
    </cfRule>
  </conditionalFormatting>
  <conditionalFormatting sqref="FH29:FI29 FL29:FM29">
    <cfRule type="containsText" dxfId="462" priority="257" operator="containsText" text="DI">
      <formula>NOT(ISERROR(SEARCH("DI",FH29)))</formula>
    </cfRule>
    <cfRule type="cellIs" dxfId="461" priority="258" operator="equal">
      <formula>"RH"</formula>
    </cfRule>
    <cfRule type="cellIs" dxfId="460" priority="259" operator="equal">
      <formula>"R"</formula>
    </cfRule>
  </conditionalFormatting>
  <conditionalFormatting sqref="FJ7 EX7">
    <cfRule type="cellIs" dxfId="459" priority="854" operator="equal">
      <formula>"RH"</formula>
    </cfRule>
  </conditionalFormatting>
  <conditionalFormatting sqref="FJ7:FJ9">
    <cfRule type="cellIs" dxfId="458" priority="855" operator="equal">
      <formula>"R"</formula>
    </cfRule>
  </conditionalFormatting>
  <conditionalFormatting sqref="FJ12:FJ20 FF17:FF20 EX18:EX20 FN18:FN20 FB19:FB20">
    <cfRule type="cellIs" dxfId="457" priority="877" operator="equal">
      <formula>"R"</formula>
    </cfRule>
  </conditionalFormatting>
  <conditionalFormatting sqref="FJ16">
    <cfRule type="cellIs" dxfId="456" priority="974" operator="equal">
      <formula>"RH"</formula>
    </cfRule>
  </conditionalFormatting>
  <conditionalFormatting sqref="FJ29">
    <cfRule type="cellIs" dxfId="455" priority="260" operator="equal">
      <formula>"R"</formula>
    </cfRule>
    <cfRule type="cellIs" dxfId="454" priority="261" operator="equal">
      <formula>"RH"</formula>
    </cfRule>
  </conditionalFormatting>
  <conditionalFormatting sqref="FJ33">
    <cfRule type="cellIs" dxfId="453" priority="128" operator="equal">
      <formula>"RH"</formula>
    </cfRule>
    <cfRule type="cellIs" dxfId="452" priority="131" operator="equal">
      <formula>"R"</formula>
    </cfRule>
  </conditionalFormatting>
  <conditionalFormatting sqref="FJ37">
    <cfRule type="cellIs" dxfId="451" priority="4529" operator="equal">
      <formula>"RH"</formula>
    </cfRule>
  </conditionalFormatting>
  <conditionalFormatting sqref="FJ44 EG44 DD44">
    <cfRule type="cellIs" dxfId="450" priority="4500" operator="equal">
      <formula>"RH"</formula>
    </cfRule>
  </conditionalFormatting>
  <conditionalFormatting sqref="FJ45">
    <cfRule type="cellIs" dxfId="449" priority="804" operator="equal">
      <formula>"RH"</formula>
    </cfRule>
  </conditionalFormatting>
  <conditionalFormatting sqref="FJ46">
    <cfRule type="cellIs" dxfId="448" priority="764" operator="equal">
      <formula>"RH"</formula>
    </cfRule>
  </conditionalFormatting>
  <conditionalFormatting sqref="FJ47:FJ56 FB52:FB56 FF55:FF56">
    <cfRule type="cellIs" dxfId="447" priority="450" operator="equal">
      <formula>"R"</formula>
    </cfRule>
  </conditionalFormatting>
  <conditionalFormatting sqref="FJ11:FK11">
    <cfRule type="cellIs" dxfId="446" priority="1154" operator="equal">
      <formula>"R"</formula>
    </cfRule>
  </conditionalFormatting>
  <conditionalFormatting sqref="FJ37:FK37">
    <cfRule type="cellIs" dxfId="445" priority="4522" operator="equal">
      <formula>"R"</formula>
    </cfRule>
  </conditionalFormatting>
  <conditionalFormatting sqref="FJ46:FK46">
    <cfRule type="cellIs" dxfId="444" priority="763" operator="equal">
      <formula>"R"</formula>
    </cfRule>
  </conditionalFormatting>
  <conditionalFormatting sqref="FK7">
    <cfRule type="containsText" dxfId="443" priority="838" operator="containsText" text="DI">
      <formula>NOT(ISERROR(SEARCH("DI",FK7)))</formula>
    </cfRule>
    <cfRule type="cellIs" dxfId="442" priority="839" operator="equal">
      <formula>"RH"</formula>
    </cfRule>
    <cfRule type="cellIs" dxfId="441" priority="840" operator="equal">
      <formula>"R"</formula>
    </cfRule>
    <cfRule type="containsText" dxfId="440" priority="841" operator="containsText" text="DI">
      <formula>NOT(ISERROR(SEARCH("DI",FK7)))</formula>
    </cfRule>
    <cfRule type="cellIs" dxfId="439" priority="842" operator="equal">
      <formula>"RH"</formula>
    </cfRule>
    <cfRule type="cellIs" dxfId="438" priority="843" operator="equal">
      <formula>"R"</formula>
    </cfRule>
  </conditionalFormatting>
  <conditionalFormatting sqref="FK8">
    <cfRule type="containsText" dxfId="437" priority="1255" operator="containsText" text="DI">
      <formula>NOT(ISERROR(SEARCH("DI",FK8)))</formula>
    </cfRule>
    <cfRule type="cellIs" dxfId="436" priority="1256" operator="equal">
      <formula>"RH"</formula>
    </cfRule>
    <cfRule type="cellIs" dxfId="435" priority="1257" operator="equal">
      <formula>"R"</formula>
    </cfRule>
    <cfRule type="containsText" dxfId="434" priority="1258" operator="containsText" text="DI">
      <formula>NOT(ISERROR(SEARCH("DI",FK8)))</formula>
    </cfRule>
    <cfRule type="cellIs" dxfId="433" priority="1259" operator="equal">
      <formula>"RH"</formula>
    </cfRule>
    <cfRule type="cellIs" dxfId="432" priority="1260" operator="equal">
      <formula>"R"</formula>
    </cfRule>
  </conditionalFormatting>
  <conditionalFormatting sqref="FK9">
    <cfRule type="cellIs" dxfId="431" priority="1187" operator="equal">
      <formula>"RH"</formula>
    </cfRule>
    <cfRule type="cellIs" dxfId="430" priority="1188" operator="equal">
      <formula>"R"</formula>
    </cfRule>
    <cfRule type="containsText" dxfId="429" priority="1189" operator="containsText" text="DI">
      <formula>NOT(ISERROR(SEARCH("DI",FK9)))</formula>
    </cfRule>
    <cfRule type="cellIs" dxfId="428" priority="1190" operator="equal">
      <formula>"RH"</formula>
    </cfRule>
    <cfRule type="cellIs" dxfId="427" priority="1191" operator="equal">
      <formula>"R"</formula>
    </cfRule>
    <cfRule type="containsText" dxfId="426" priority="1192" operator="containsText" text="DI">
      <formula>NOT(ISERROR(SEARCH("DI",FK9)))</formula>
    </cfRule>
    <cfRule type="cellIs" dxfId="425" priority="1193" operator="equal">
      <formula>"RH"</formula>
    </cfRule>
    <cfRule type="cellIs" dxfId="424" priority="1194" operator="equal">
      <formula>"R"</formula>
    </cfRule>
  </conditionalFormatting>
  <conditionalFormatting sqref="FK11">
    <cfRule type="cellIs" dxfId="423" priority="1147" operator="equal">
      <formula>"RH"</formula>
    </cfRule>
    <cfRule type="containsText" dxfId="422" priority="1149" operator="containsText" text="DI">
      <formula>NOT(ISERROR(SEARCH("DI",FK11)))</formula>
    </cfRule>
    <cfRule type="cellIs" dxfId="421" priority="1150" operator="equal">
      <formula>"RH"</formula>
    </cfRule>
    <cfRule type="cellIs" dxfId="420" priority="1151" operator="equal">
      <formula>"R"</formula>
    </cfRule>
    <cfRule type="containsText" dxfId="419" priority="1152" operator="containsText" text="DI">
      <formula>NOT(ISERROR(SEARCH("DI",FK11)))</formula>
    </cfRule>
    <cfRule type="cellIs" dxfId="418" priority="1153" operator="equal">
      <formula>"RH"</formula>
    </cfRule>
  </conditionalFormatting>
  <conditionalFormatting sqref="FK11:FK12">
    <cfRule type="cellIs" dxfId="417" priority="1146" operator="equal">
      <formula>"R"</formula>
    </cfRule>
  </conditionalFormatting>
  <conditionalFormatting sqref="FK12">
    <cfRule type="containsText" dxfId="416" priority="1144" operator="containsText" text="DI">
      <formula>NOT(ISERROR(SEARCH("DI",FK12)))</formula>
    </cfRule>
    <cfRule type="cellIs" dxfId="415" priority="1145" operator="equal">
      <formula>"RH"</formula>
    </cfRule>
  </conditionalFormatting>
  <conditionalFormatting sqref="FK13">
    <cfRule type="containsText" dxfId="414" priority="1079" operator="containsText" text="DI">
      <formula>NOT(ISERROR(SEARCH("DI",FK13)))</formula>
    </cfRule>
    <cfRule type="cellIs" dxfId="413" priority="1080" operator="equal">
      <formula>"RH"</formula>
    </cfRule>
    <cfRule type="cellIs" dxfId="412" priority="1081" operator="equal">
      <formula>"R"</formula>
    </cfRule>
  </conditionalFormatting>
  <conditionalFormatting sqref="FK14">
    <cfRule type="cellIs" dxfId="411" priority="1029" operator="equal">
      <formula>"RH"</formula>
    </cfRule>
    <cfRule type="containsText" dxfId="410" priority="1031" operator="containsText" text="DI">
      <formula>NOT(ISERROR(SEARCH("DI",FK14)))</formula>
    </cfRule>
    <cfRule type="cellIs" dxfId="409" priority="1032" operator="equal">
      <formula>"RH"</formula>
    </cfRule>
    <cfRule type="cellIs" dxfId="408" priority="1033" operator="equal">
      <formula>"R"</formula>
    </cfRule>
    <cfRule type="containsText" dxfId="407" priority="1034" operator="containsText" text="DI">
      <formula>NOT(ISERROR(SEARCH("DI",FK14)))</formula>
    </cfRule>
    <cfRule type="cellIs" dxfId="406" priority="1035" operator="equal">
      <formula>"RH"</formula>
    </cfRule>
    <cfRule type="cellIs" dxfId="405" priority="1036" operator="equal">
      <formula>"R"</formula>
    </cfRule>
  </conditionalFormatting>
  <conditionalFormatting sqref="FK14:FK17">
    <cfRule type="cellIs" dxfId="404" priority="965" operator="equal">
      <formula>"R"</formula>
    </cfRule>
  </conditionalFormatting>
  <conditionalFormatting sqref="FK15">
    <cfRule type="cellIs" dxfId="403" priority="1019" operator="equal">
      <formula>"RH"</formula>
    </cfRule>
  </conditionalFormatting>
  <conditionalFormatting sqref="FK16 FG16">
    <cfRule type="cellIs" dxfId="402" priority="966" operator="equal">
      <formula>"RH"</formula>
    </cfRule>
    <cfRule type="containsText" dxfId="401" priority="968" operator="containsText" text="DI">
      <formula>NOT(ISERROR(SEARCH("DI",FG16)))</formula>
    </cfRule>
  </conditionalFormatting>
  <conditionalFormatting sqref="FK17">
    <cfRule type="containsText" dxfId="400" priority="963" operator="containsText" text="DI">
      <formula>NOT(ISERROR(SEARCH("DI",FK17)))</formula>
    </cfRule>
    <cfRule type="cellIs" dxfId="399" priority="964" operator="equal">
      <formula>"RH"</formula>
    </cfRule>
  </conditionalFormatting>
  <conditionalFormatting sqref="FK18">
    <cfRule type="containsText" dxfId="398" priority="861" operator="containsText" text="DI">
      <formula>NOT(ISERROR(SEARCH("DI",FK18)))</formula>
    </cfRule>
    <cfRule type="cellIs" dxfId="397" priority="862" operator="equal">
      <formula>"RH"</formula>
    </cfRule>
  </conditionalFormatting>
  <conditionalFormatting sqref="FK18:FK20">
    <cfRule type="cellIs" dxfId="396" priority="863" operator="equal">
      <formula>"R"</formula>
    </cfRule>
  </conditionalFormatting>
  <conditionalFormatting sqref="FK19">
    <cfRule type="cellIs" dxfId="395" priority="872" operator="equal">
      <formula>"RH"</formula>
    </cfRule>
  </conditionalFormatting>
  <conditionalFormatting sqref="FK20">
    <cfRule type="cellIs" dxfId="394" priority="864" operator="equal">
      <formula>"RH"</formula>
    </cfRule>
  </conditionalFormatting>
  <conditionalFormatting sqref="FK26">
    <cfRule type="containsText" dxfId="393" priority="380" operator="containsText" text="DI">
      <formula>NOT(ISERROR(SEARCH("DI",FK26)))</formula>
    </cfRule>
    <cfRule type="cellIs" dxfId="392" priority="381" operator="equal">
      <formula>"RH"</formula>
    </cfRule>
    <cfRule type="cellIs" dxfId="391" priority="382" operator="equal">
      <formula>"R"</formula>
    </cfRule>
  </conditionalFormatting>
  <conditionalFormatting sqref="FK27">
    <cfRule type="cellIs" dxfId="390" priority="278" operator="equal">
      <formula>"RH"</formula>
    </cfRule>
    <cfRule type="cellIs" dxfId="389" priority="279" operator="equal">
      <formula>"R"</formula>
    </cfRule>
    <cfRule type="containsText" dxfId="388" priority="280" operator="containsText" text="DI">
      <formula>NOT(ISERROR(SEARCH("DI",FK27)))</formula>
    </cfRule>
    <cfRule type="cellIs" dxfId="387" priority="281" operator="equal">
      <formula>"RH"</formula>
    </cfRule>
    <cfRule type="cellIs" dxfId="386" priority="282" operator="equal">
      <formula>"R"</formula>
    </cfRule>
    <cfRule type="containsText" dxfId="385" priority="283" operator="containsText" text="DI">
      <formula>NOT(ISERROR(SEARCH("DI",FK27)))</formula>
    </cfRule>
    <cfRule type="cellIs" dxfId="384" priority="284" operator="equal">
      <formula>"RH"</formula>
    </cfRule>
    <cfRule type="cellIs" dxfId="383" priority="285" operator="equal">
      <formula>"R"</formula>
    </cfRule>
  </conditionalFormatting>
  <conditionalFormatting sqref="FK28">
    <cfRule type="containsText" dxfId="382" priority="332" operator="containsText" text="DI">
      <formula>NOT(ISERROR(SEARCH("DI",FK28)))</formula>
    </cfRule>
    <cfRule type="cellIs" dxfId="381" priority="333" operator="equal">
      <formula>"RH"</formula>
    </cfRule>
    <cfRule type="cellIs" dxfId="380" priority="334" operator="equal">
      <formula>"R"</formula>
    </cfRule>
    <cfRule type="containsText" dxfId="379" priority="335" operator="containsText" text="DI">
      <formula>NOT(ISERROR(SEARCH("DI",FK28)))</formula>
    </cfRule>
    <cfRule type="cellIs" dxfId="378" priority="336" operator="equal">
      <formula>"RH"</formula>
    </cfRule>
    <cfRule type="cellIs" dxfId="377" priority="337" operator="equal">
      <formula>"R"</formula>
    </cfRule>
  </conditionalFormatting>
  <conditionalFormatting sqref="FK29">
    <cfRule type="containsText" dxfId="376" priority="235" operator="containsText" text="DI">
      <formula>NOT(ISERROR(SEARCH("DI",FK29)))</formula>
    </cfRule>
    <cfRule type="cellIs" dxfId="375" priority="236" operator="equal">
      <formula>"RH"</formula>
    </cfRule>
    <cfRule type="cellIs" dxfId="374" priority="237" operator="equal">
      <formula>"R"</formula>
    </cfRule>
  </conditionalFormatting>
  <conditionalFormatting sqref="FK30">
    <cfRule type="cellIs" dxfId="373" priority="210" operator="equal">
      <formula>"RH"</formula>
    </cfRule>
    <cfRule type="cellIs" dxfId="372" priority="211" operator="equal">
      <formula>"R"</formula>
    </cfRule>
    <cfRule type="containsText" dxfId="371" priority="212" operator="containsText" text="DI">
      <formula>NOT(ISERROR(SEARCH("DI",FK30)))</formula>
    </cfRule>
    <cfRule type="cellIs" dxfId="370" priority="213" operator="equal">
      <formula>"RH"</formula>
    </cfRule>
    <cfRule type="cellIs" dxfId="369" priority="214" operator="equal">
      <formula>"R"</formula>
    </cfRule>
    <cfRule type="containsText" dxfId="368" priority="215" operator="containsText" text="DI">
      <formula>NOT(ISERROR(SEARCH("DI",FK30)))</formula>
    </cfRule>
    <cfRule type="cellIs" dxfId="367" priority="216" operator="equal">
      <formula>"RH"</formula>
    </cfRule>
    <cfRule type="cellIs" dxfId="366" priority="217" operator="equal">
      <formula>"R"</formula>
    </cfRule>
  </conditionalFormatting>
  <conditionalFormatting sqref="FK31">
    <cfRule type="cellIs" dxfId="365" priority="177" operator="equal">
      <formula>"RH"</formula>
    </cfRule>
    <cfRule type="cellIs" dxfId="364" priority="178" operator="equal">
      <formula>"R"</formula>
    </cfRule>
  </conditionalFormatting>
  <conditionalFormatting sqref="FK32">
    <cfRule type="containsText" dxfId="363" priority="135" operator="containsText" text="DI">
      <formula>NOT(ISERROR(SEARCH("DI",FK32)))</formula>
    </cfRule>
    <cfRule type="cellIs" dxfId="362" priority="136" operator="equal">
      <formula>"RH"</formula>
    </cfRule>
    <cfRule type="cellIs" dxfId="361" priority="137" operator="equal">
      <formula>"R"</formula>
    </cfRule>
  </conditionalFormatting>
  <conditionalFormatting sqref="FK33">
    <cfRule type="cellIs" dxfId="360" priority="105" operator="equal">
      <formula>"RH"</formula>
    </cfRule>
    <cfRule type="cellIs" dxfId="359" priority="106" operator="equal">
      <formula>"R"</formula>
    </cfRule>
    <cfRule type="containsText" dxfId="358" priority="107" operator="containsText" text="DI">
      <formula>NOT(ISERROR(SEARCH("DI",FK33)))</formula>
    </cfRule>
    <cfRule type="cellIs" dxfId="357" priority="108" operator="equal">
      <formula>"RH"</formula>
    </cfRule>
    <cfRule type="cellIs" dxfId="356" priority="109" operator="equal">
      <formula>"R"</formula>
    </cfRule>
    <cfRule type="containsText" dxfId="355" priority="110" operator="containsText" text="DI">
      <formula>NOT(ISERROR(SEARCH("DI",FK33)))</formula>
    </cfRule>
    <cfRule type="cellIs" dxfId="354" priority="111" operator="equal">
      <formula>"RH"</formula>
    </cfRule>
    <cfRule type="cellIs" dxfId="353" priority="112" operator="equal">
      <formula>"R"</formula>
    </cfRule>
  </conditionalFormatting>
  <conditionalFormatting sqref="FK34">
    <cfRule type="cellIs" dxfId="352" priority="80" operator="equal">
      <formula>"RH"</formula>
    </cfRule>
    <cfRule type="cellIs" dxfId="351" priority="81" operator="equal">
      <formula>"R"</formula>
    </cfRule>
  </conditionalFormatting>
  <conditionalFormatting sqref="FK35">
    <cfRule type="cellIs" dxfId="350" priority="67" operator="equal">
      <formula>"RH"</formula>
    </cfRule>
    <cfRule type="cellIs" dxfId="349" priority="68" operator="equal">
      <formula>"R"</formula>
    </cfRule>
    <cfRule type="containsText" dxfId="348" priority="69" operator="containsText" text="DI">
      <formula>NOT(ISERROR(SEARCH("DI",FK35)))</formula>
    </cfRule>
    <cfRule type="cellIs" dxfId="347" priority="70" operator="equal">
      <formula>"RH"</formula>
    </cfRule>
    <cfRule type="cellIs" dxfId="346" priority="71" operator="equal">
      <formula>"R"</formula>
    </cfRule>
    <cfRule type="containsText" dxfId="345" priority="72" operator="containsText" text="DI">
      <formula>NOT(ISERROR(SEARCH("DI",FK35)))</formula>
    </cfRule>
    <cfRule type="cellIs" dxfId="344" priority="73" operator="equal">
      <formula>"RH"</formula>
    </cfRule>
    <cfRule type="cellIs" dxfId="343" priority="74" operator="equal">
      <formula>"R"</formula>
    </cfRule>
  </conditionalFormatting>
  <conditionalFormatting sqref="FK36">
    <cfRule type="containsText" dxfId="342" priority="30" operator="containsText" text="DI">
      <formula>NOT(ISERROR(SEARCH("DI",FK36)))</formula>
    </cfRule>
    <cfRule type="cellIs" dxfId="341" priority="31" operator="equal">
      <formula>"RH"</formula>
    </cfRule>
    <cfRule type="cellIs" dxfId="340" priority="32" operator="equal">
      <formula>"R"</formula>
    </cfRule>
  </conditionalFormatting>
  <conditionalFormatting sqref="FK37">
    <cfRule type="containsText" dxfId="339" priority="4520" operator="containsText" text="DI">
      <formula>NOT(ISERROR(SEARCH("DI",FK37)))</formula>
    </cfRule>
    <cfRule type="cellIs" dxfId="338" priority="4521" operator="equal">
      <formula>"RH"</formula>
    </cfRule>
  </conditionalFormatting>
  <conditionalFormatting sqref="FK38">
    <cfRule type="cellIs" dxfId="337" priority="394" operator="equal">
      <formula>"RH"</formula>
    </cfRule>
  </conditionalFormatting>
  <conditionalFormatting sqref="FK44 EH44 DE44 CB44">
    <cfRule type="containsText" dxfId="336" priority="4494" operator="containsText" text="DI">
      <formula>NOT(ISERROR(SEARCH("DI",CB44)))</formula>
    </cfRule>
    <cfRule type="cellIs" dxfId="335" priority="4495" operator="equal">
      <formula>"RH"</formula>
    </cfRule>
  </conditionalFormatting>
  <conditionalFormatting sqref="FK45">
    <cfRule type="cellIs" dxfId="334" priority="791" operator="equal">
      <formula>"RH"</formula>
    </cfRule>
    <cfRule type="containsText" dxfId="333" priority="792" operator="containsText" text="DI">
      <formula>NOT(ISERROR(SEARCH("DI",FK45)))</formula>
    </cfRule>
  </conditionalFormatting>
  <conditionalFormatting sqref="FK46">
    <cfRule type="containsText" dxfId="332" priority="761" operator="containsText" text="DI">
      <formula>NOT(ISERROR(SEARCH("DI",FK46)))</formula>
    </cfRule>
    <cfRule type="cellIs" dxfId="331" priority="762" operator="equal">
      <formula>"RH"</formula>
    </cfRule>
  </conditionalFormatting>
  <conditionalFormatting sqref="FK47">
    <cfRule type="containsText" dxfId="330" priority="725" operator="containsText" text="DI">
      <formula>NOT(ISERROR(SEARCH("DI",FK47)))</formula>
    </cfRule>
    <cfRule type="cellIs" dxfId="329" priority="726" operator="equal">
      <formula>"RH"</formula>
    </cfRule>
    <cfRule type="cellIs" dxfId="328" priority="727" operator="equal">
      <formula>"R"</formula>
    </cfRule>
  </conditionalFormatting>
  <conditionalFormatting sqref="FK48">
    <cfRule type="containsText" dxfId="327" priority="665" operator="containsText" text="DI">
      <formula>NOT(ISERROR(SEARCH("DI",FK48)))</formula>
    </cfRule>
    <cfRule type="cellIs" dxfId="326" priority="666" operator="equal">
      <formula>"RH"</formula>
    </cfRule>
    <cfRule type="cellIs" dxfId="325" priority="667" operator="equal">
      <formula>"R"</formula>
    </cfRule>
  </conditionalFormatting>
  <conditionalFormatting sqref="FK49">
    <cfRule type="containsText" dxfId="324" priority="647" operator="containsText" text="DI">
      <formula>NOT(ISERROR(SEARCH("DI",FK49)))</formula>
    </cfRule>
    <cfRule type="containsText" dxfId="323" priority="648" operator="containsText" text="DI">
      <formula>NOT(ISERROR(SEARCH("DI",FK49)))</formula>
    </cfRule>
    <cfRule type="cellIs" dxfId="322" priority="649" operator="equal">
      <formula>"RH"</formula>
    </cfRule>
    <cfRule type="cellIs" dxfId="321" priority="650" operator="equal">
      <formula>"R"</formula>
    </cfRule>
    <cfRule type="containsText" dxfId="320" priority="651" operator="containsText" text="DI">
      <formula>NOT(ISERROR(SEARCH("DI",FK49)))</formula>
    </cfRule>
    <cfRule type="containsText" dxfId="319" priority="652" operator="containsText" text="DI">
      <formula>NOT(ISERROR(SEARCH("DI",FK49)))</formula>
    </cfRule>
    <cfRule type="cellIs" dxfId="318" priority="653" operator="equal">
      <formula>"RH"</formula>
    </cfRule>
    <cfRule type="cellIs" dxfId="317" priority="654" operator="equal">
      <formula>"R"</formula>
    </cfRule>
  </conditionalFormatting>
  <conditionalFormatting sqref="FK50">
    <cfRule type="cellIs" dxfId="316" priority="498" operator="equal">
      <formula>"RH"</formula>
    </cfRule>
  </conditionalFormatting>
  <conditionalFormatting sqref="FK50:FK51">
    <cfRule type="cellIs" dxfId="315" priority="413" operator="equal">
      <formula>"R"</formula>
    </cfRule>
  </conditionalFormatting>
  <conditionalFormatting sqref="FK51">
    <cfRule type="cellIs" dxfId="314" priority="406" operator="equal">
      <formula>"RH"</formula>
    </cfRule>
    <cfRule type="containsText" dxfId="313" priority="408" operator="containsText" text="DI">
      <formula>NOT(ISERROR(SEARCH("DI",FK51)))</formula>
    </cfRule>
    <cfRule type="cellIs" dxfId="312" priority="409" operator="equal">
      <formula>"RH"</formula>
    </cfRule>
    <cfRule type="cellIs" dxfId="311" priority="410" operator="equal">
      <formula>"R"</formula>
    </cfRule>
    <cfRule type="containsText" dxfId="310" priority="411" operator="containsText" text="DI">
      <formula>NOT(ISERROR(SEARCH("DI",FK51)))</formula>
    </cfRule>
    <cfRule type="cellIs" dxfId="309" priority="412" operator="equal">
      <formula>"RH"</formula>
    </cfRule>
  </conditionalFormatting>
  <conditionalFormatting sqref="FK51:FK52">
    <cfRule type="cellIs" dxfId="308" priority="405" operator="equal">
      <formula>"R"</formula>
    </cfRule>
  </conditionalFormatting>
  <conditionalFormatting sqref="FK52">
    <cfRule type="cellIs" dxfId="307" priority="398" operator="equal">
      <formula>"RH"</formula>
    </cfRule>
    <cfRule type="cellIs" dxfId="306" priority="399" operator="equal">
      <formula>"R"</formula>
    </cfRule>
    <cfRule type="containsText" dxfId="305" priority="400" operator="containsText" text="DI">
      <formula>NOT(ISERROR(SEARCH("DI",FK52)))</formula>
    </cfRule>
    <cfRule type="cellIs" dxfId="304" priority="401" operator="equal">
      <formula>"RH"</formula>
    </cfRule>
    <cfRule type="cellIs" dxfId="303" priority="402" operator="equal">
      <formula>"R"</formula>
    </cfRule>
    <cfRule type="containsText" dxfId="302" priority="403" operator="containsText" text="DI">
      <formula>NOT(ISERROR(SEARCH("DI",FK52)))</formula>
    </cfRule>
    <cfRule type="cellIs" dxfId="301" priority="404" operator="equal">
      <formula>"RH"</formula>
    </cfRule>
  </conditionalFormatting>
  <conditionalFormatting sqref="FK53">
    <cfRule type="cellIs" dxfId="300" priority="548" operator="equal">
      <formula>"RH"</formula>
    </cfRule>
  </conditionalFormatting>
  <conditionalFormatting sqref="FK53:FK54">
    <cfRule type="cellIs" dxfId="299" priority="432" operator="equal">
      <formula>"R"</formula>
    </cfRule>
  </conditionalFormatting>
  <conditionalFormatting sqref="FK54">
    <cfRule type="cellIs" dxfId="298" priority="425" operator="equal">
      <formula>"RH"</formula>
    </cfRule>
    <cfRule type="cellIs" dxfId="297" priority="426" operator="equal">
      <formula>"R"</formula>
    </cfRule>
    <cfRule type="containsText" dxfId="296" priority="427" operator="containsText" text="DI">
      <formula>NOT(ISERROR(SEARCH("DI",FK54)))</formula>
    </cfRule>
    <cfRule type="cellIs" dxfId="295" priority="428" operator="equal">
      <formula>"RH"</formula>
    </cfRule>
    <cfRule type="cellIs" dxfId="294" priority="429" operator="equal">
      <formula>"R"</formula>
    </cfRule>
    <cfRule type="containsText" dxfId="293" priority="430" operator="containsText" text="DI">
      <formula>NOT(ISERROR(SEARCH("DI",FK54)))</formula>
    </cfRule>
    <cfRule type="cellIs" dxfId="292" priority="431" operator="equal">
      <formula>"RH"</formula>
    </cfRule>
  </conditionalFormatting>
  <conditionalFormatting sqref="FK55">
    <cfRule type="containsText" dxfId="291" priority="477" operator="containsText" text="DI">
      <formula>NOT(ISERROR(SEARCH("DI",FK55)))</formula>
    </cfRule>
    <cfRule type="cellIs" dxfId="290" priority="478" operator="equal">
      <formula>"RH"</formula>
    </cfRule>
    <cfRule type="cellIs" dxfId="289" priority="479" operator="equal">
      <formula>"R"</formula>
    </cfRule>
    <cfRule type="containsText" dxfId="288" priority="480" operator="containsText" text="DI">
      <formula>NOT(ISERROR(SEARCH("DI",FK55)))</formula>
    </cfRule>
    <cfRule type="cellIs" dxfId="287" priority="481" operator="equal">
      <formula>"RH"</formula>
    </cfRule>
    <cfRule type="cellIs" dxfId="286" priority="482" operator="equal">
      <formula>"R"</formula>
    </cfRule>
  </conditionalFormatting>
  <conditionalFormatting sqref="FK56">
    <cfRule type="cellIs" dxfId="285" priority="444" operator="equal">
      <formula>"RH"</formula>
    </cfRule>
  </conditionalFormatting>
  <conditionalFormatting sqref="FL8:FM8 FH8:FI8 FD8:FE8 EZ8:FA8 EV8:EW8">
    <cfRule type="containsText" dxfId="284" priority="1252" operator="containsText" text="DI">
      <formula>NOT(ISERROR(SEARCH("DI",EV8)))</formula>
    </cfRule>
    <cfRule type="cellIs" dxfId="283" priority="1253" operator="equal">
      <formula>"RH"</formula>
    </cfRule>
  </conditionalFormatting>
  <conditionalFormatting sqref="FL9:FM9 FH9:FI9 FD9:FE9 EZ9:FA9 EV9:EW9">
    <cfRule type="containsText" dxfId="282" priority="1205" operator="containsText" text="DI">
      <formula>NOT(ISERROR(SEARCH("DI",EV9)))</formula>
    </cfRule>
    <cfRule type="cellIs" dxfId="281" priority="1206" operator="equal">
      <formula>"RH"</formula>
    </cfRule>
  </conditionalFormatting>
  <conditionalFormatting sqref="FL11:FM11 FH11:FI11 FD11:FE11 EZ11:FA11 EV11:EW11">
    <cfRule type="containsText" dxfId="280" priority="1177" operator="containsText" text="DI">
      <formula>NOT(ISERROR(SEARCH("DI",EV11)))</formula>
    </cfRule>
    <cfRule type="cellIs" dxfId="279" priority="1178" operator="equal">
      <formula>"RH"</formula>
    </cfRule>
  </conditionalFormatting>
  <conditionalFormatting sqref="FL12:FM12 FH12:FI12 FD12:FE12 EZ12:FA12 EV12:EW12">
    <cfRule type="containsText" dxfId="278" priority="1133" operator="containsText" text="DI">
      <formula>NOT(ISERROR(SEARCH("DI",EV12)))</formula>
    </cfRule>
    <cfRule type="cellIs" dxfId="277" priority="1134" operator="equal">
      <formula>"RH"</formula>
    </cfRule>
  </conditionalFormatting>
  <conditionalFormatting sqref="FL13:FM13 FH13:FI13 FD13:FE13 EZ13:FA13 EV13:EW13">
    <cfRule type="containsText" dxfId="276" priority="1114" operator="containsText" text="DI">
      <formula>NOT(ISERROR(SEARCH("DI",EV13)))</formula>
    </cfRule>
    <cfRule type="cellIs" dxfId="275" priority="1115" operator="equal">
      <formula>"RH"</formula>
    </cfRule>
  </conditionalFormatting>
  <conditionalFormatting sqref="FL14:FM14 FH14:FI14 FD14:FE14 EZ14:FA14 EV14:EW14">
    <cfRule type="containsText" dxfId="274" priority="1071" operator="containsText" text="DI">
      <formula>NOT(ISERROR(SEARCH("DI",EV14)))</formula>
    </cfRule>
    <cfRule type="cellIs" dxfId="273" priority="1072" operator="equal">
      <formula>"RH"</formula>
    </cfRule>
  </conditionalFormatting>
  <conditionalFormatting sqref="FL15:FM15 FH15:FI15 FD15:FE15 EZ15:FA15 EV15:EW15">
    <cfRule type="containsText" dxfId="272" priority="1011" operator="containsText" text="DI">
      <formula>NOT(ISERROR(SEARCH("DI",EV15)))</formula>
    </cfRule>
    <cfRule type="cellIs" dxfId="271" priority="1012" operator="equal">
      <formula>"RH"</formula>
    </cfRule>
  </conditionalFormatting>
  <conditionalFormatting sqref="FL16:FM16 FH16:FI16">
    <cfRule type="containsText" dxfId="270" priority="969" operator="containsText" text="DI">
      <formula>NOT(ISERROR(SEARCH("DI",FH16)))</formula>
    </cfRule>
    <cfRule type="cellIs" dxfId="269" priority="970" operator="equal">
      <formula>"RH"</formula>
    </cfRule>
  </conditionalFormatting>
  <conditionalFormatting sqref="FL17:FM17 FH17:FI17 FD17:FE17 EZ17:FA17 EV17:EW17">
    <cfRule type="containsText" dxfId="268" priority="957" operator="containsText" text="DI">
      <formula>NOT(ISERROR(SEARCH("DI",EV17)))</formula>
    </cfRule>
    <cfRule type="cellIs" dxfId="267" priority="958" operator="equal">
      <formula>"RH"</formula>
    </cfRule>
  </conditionalFormatting>
  <conditionalFormatting sqref="FL18:FM18 FH18:FI18 FD18:FE18 EZ18:FA18 EV18:EW18">
    <cfRule type="containsText" dxfId="266" priority="914" operator="containsText" text="DI">
      <formula>NOT(ISERROR(SEARCH("DI",EV18)))</formula>
    </cfRule>
    <cfRule type="cellIs" dxfId="265" priority="915" operator="equal">
      <formula>"RH"</formula>
    </cfRule>
  </conditionalFormatting>
  <conditionalFormatting sqref="FL19:FM20 FH19:FI20 FD19:FE20 EZ19:FA20 EV19:EW20">
    <cfRule type="containsText" dxfId="264" priority="895" operator="containsText" text="DI">
      <formula>NOT(ISERROR(SEARCH("DI",EV19)))</formula>
    </cfRule>
    <cfRule type="cellIs" dxfId="263" priority="896" operator="equal">
      <formula>"RH"</formula>
    </cfRule>
  </conditionalFormatting>
  <conditionalFormatting sqref="FL36:FM36 FH36:FI36">
    <cfRule type="containsText" dxfId="262" priority="12" operator="containsText" text="DI">
      <formula>NOT(ISERROR(SEARCH("DI",FH36)))</formula>
    </cfRule>
    <cfRule type="cellIs" dxfId="261" priority="13" operator="equal">
      <formula>"RH"</formula>
    </cfRule>
    <cfRule type="cellIs" dxfId="260" priority="14" operator="equal">
      <formula>"R"</formula>
    </cfRule>
  </conditionalFormatting>
  <conditionalFormatting sqref="FL45:FM45 FH45:FI45 FD45:FE45 EZ45:FA45 EV45:EW45 ER45:ES45">
    <cfRule type="containsText" dxfId="259" priority="787" operator="containsText" text="DI">
      <formula>NOT(ISERROR(SEARCH("DI",ER45)))</formula>
    </cfRule>
    <cfRule type="cellIs" dxfId="258" priority="788" operator="equal">
      <formula>"RH"</formula>
    </cfRule>
  </conditionalFormatting>
  <conditionalFormatting sqref="FL47:FM47 FH47:FI47 FD47:FE47 EZ47:FA47 EV47:EW47">
    <cfRule type="containsText" dxfId="257" priority="719" operator="containsText" text="DI">
      <formula>NOT(ISERROR(SEARCH("DI",EV47)))</formula>
    </cfRule>
    <cfRule type="cellIs" dxfId="256" priority="720" operator="equal">
      <formula>"RH"</formula>
    </cfRule>
  </conditionalFormatting>
  <conditionalFormatting sqref="FL50:FM50 FL53:FM53">
    <cfRule type="containsText" dxfId="255" priority="655" operator="containsText" text="DI">
      <formula>NOT(ISERROR(SEARCH("DI",FL50)))</formula>
    </cfRule>
    <cfRule type="cellIs" dxfId="254" priority="656" operator="equal">
      <formula>"RH"</formula>
    </cfRule>
  </conditionalFormatting>
  <conditionalFormatting sqref="FL52:FM52">
    <cfRule type="containsText" dxfId="253" priority="586" operator="containsText" text="DI">
      <formula>NOT(ISERROR(SEARCH("DI",FL52)))</formula>
    </cfRule>
    <cfRule type="cellIs" dxfId="252" priority="587" operator="equal">
      <formula>"RH"</formula>
    </cfRule>
    <cfRule type="cellIs" dxfId="251" priority="588" operator="equal">
      <formula>"R"</formula>
    </cfRule>
  </conditionalFormatting>
  <conditionalFormatting sqref="FL50:FO50 FL53:FO53">
    <cfRule type="cellIs" dxfId="250" priority="657" operator="equal">
      <formula>"R"</formula>
    </cfRule>
  </conditionalFormatting>
  <conditionalFormatting sqref="FN8 FJ8 FF8 FB8 EX8">
    <cfRule type="cellIs" dxfId="249" priority="1228" operator="equal">
      <formula>"RH"</formula>
    </cfRule>
  </conditionalFormatting>
  <conditionalFormatting sqref="FN9 FJ9 FF9 FB9 EX9">
    <cfRule type="cellIs" dxfId="248" priority="1198" operator="equal">
      <formula>"RH"</formula>
    </cfRule>
  </conditionalFormatting>
  <conditionalFormatting sqref="FN11 FJ11 FF11 FB11 EX11">
    <cfRule type="cellIs" dxfId="247" priority="1163" operator="equal">
      <formula>"RH"</formula>
    </cfRule>
  </conditionalFormatting>
  <conditionalFormatting sqref="FN12 FJ12 FF12 FB12 EX12">
    <cfRule type="cellIs" dxfId="246" priority="1122" operator="equal">
      <formula>"RH"</formula>
    </cfRule>
  </conditionalFormatting>
  <conditionalFormatting sqref="FN13 FJ13 FF13 FB13 EX13">
    <cfRule type="cellIs" dxfId="245" priority="1082" operator="equal">
      <formula>"RH"</formula>
    </cfRule>
  </conditionalFormatting>
  <conditionalFormatting sqref="FN14 FJ14 FF14 FB14 EX14">
    <cfRule type="cellIs" dxfId="244" priority="1037" operator="equal">
      <formula>"RH"</formula>
    </cfRule>
  </conditionalFormatting>
  <conditionalFormatting sqref="FN15 FJ15 FF15 FB15 EX15">
    <cfRule type="cellIs" dxfId="243" priority="995" operator="equal">
      <formula>"RH"</formula>
    </cfRule>
  </conditionalFormatting>
  <conditionalFormatting sqref="FN17 FJ17 FF17 FB17 EX17">
    <cfRule type="cellIs" dxfId="242" priority="933" operator="equal">
      <formula>"RH"</formula>
    </cfRule>
  </conditionalFormatting>
  <conditionalFormatting sqref="FN18 FJ18 FF18 FB18 EX18">
    <cfRule type="cellIs" dxfId="241" priority="903" operator="equal">
      <formula>"RH"</formula>
    </cfRule>
  </conditionalFormatting>
  <conditionalFormatting sqref="FN19:FN20 FJ19:FJ20 FB19:FB20 EX19:EX20 FF19:FF20">
    <cfRule type="cellIs" dxfId="240" priority="876" operator="equal">
      <formula>"RH"</formula>
    </cfRule>
  </conditionalFormatting>
  <conditionalFormatting sqref="FN29">
    <cfRule type="cellIs" dxfId="239" priority="255" operator="equal">
      <formula>"RH"</formula>
    </cfRule>
    <cfRule type="cellIs" dxfId="238" priority="256" operator="equal">
      <formula>"R"</formula>
    </cfRule>
  </conditionalFormatting>
  <conditionalFormatting sqref="FN30">
    <cfRule type="cellIs" dxfId="237" priority="233" operator="equal">
      <formula>"RH"</formula>
    </cfRule>
    <cfRule type="cellIs" dxfId="236" priority="234" operator="equal">
      <formula>"R"</formula>
    </cfRule>
  </conditionalFormatting>
  <conditionalFormatting sqref="FN31">
    <cfRule type="cellIs" dxfId="235" priority="192" operator="equal">
      <formula>"RH"</formula>
    </cfRule>
    <cfRule type="cellIs" dxfId="234" priority="193" operator="equal">
      <formula>"R"</formula>
    </cfRule>
  </conditionalFormatting>
  <conditionalFormatting sqref="FN33">
    <cfRule type="cellIs" dxfId="233" priority="123" operator="equal">
      <formula>"RH"</formula>
    </cfRule>
    <cfRule type="cellIs" dxfId="232" priority="124" operator="equal">
      <formula>"R"</formula>
    </cfRule>
  </conditionalFormatting>
  <conditionalFormatting sqref="FN45">
    <cfRule type="cellIs" dxfId="231" priority="806" operator="equal">
      <formula>"RH"</formula>
    </cfRule>
  </conditionalFormatting>
  <conditionalFormatting sqref="FN47 FJ47 FF47 FB47 EX47">
    <cfRule type="cellIs" dxfId="230" priority="695" operator="equal">
      <formula>"RH"</formula>
    </cfRule>
  </conditionalFormatting>
  <conditionalFormatting sqref="FN48:FN49">
    <cfRule type="cellIs" dxfId="229" priority="631" operator="equal">
      <formula>"R"</formula>
    </cfRule>
  </conditionalFormatting>
  <conditionalFormatting sqref="FN52">
    <cfRule type="cellIs" dxfId="228" priority="584" operator="equal">
      <formula>"RH"</formula>
    </cfRule>
  </conditionalFormatting>
  <conditionalFormatting sqref="FN53">
    <cfRule type="cellIs" dxfId="227" priority="663" operator="equal">
      <formula>"RH"</formula>
    </cfRule>
  </conditionalFormatting>
  <conditionalFormatting sqref="FN7:FO7">
    <cfRule type="cellIs" dxfId="226" priority="844" operator="equal">
      <formula>"RH"</formula>
    </cfRule>
  </conditionalFormatting>
  <conditionalFormatting sqref="FN7:FO9">
    <cfRule type="cellIs" dxfId="225" priority="845" operator="equal">
      <formula>"R"</formula>
    </cfRule>
  </conditionalFormatting>
  <conditionalFormatting sqref="FN11:FO17">
    <cfRule type="cellIs" dxfId="224" priority="932" operator="equal">
      <formula>"R"</formula>
    </cfRule>
  </conditionalFormatting>
  <conditionalFormatting sqref="FN16:FO16">
    <cfRule type="cellIs" dxfId="223" priority="972" operator="equal">
      <formula>"RH"</formula>
    </cfRule>
  </conditionalFormatting>
  <conditionalFormatting sqref="FN37:FO37 FO36">
    <cfRule type="cellIs" dxfId="222" priority="4512" operator="equal">
      <formula>"RH"</formula>
    </cfRule>
  </conditionalFormatting>
  <conditionalFormatting sqref="FN44:FO44 EK44:EL44 DH44:DI44 CF44:CF50">
    <cfRule type="cellIs" dxfId="221" priority="4492" operator="equal">
      <formula>"RH"</formula>
    </cfRule>
  </conditionalFormatting>
  <conditionalFormatting sqref="FN45:FO45">
    <cfRule type="cellIs" dxfId="220" priority="797" operator="equal">
      <formula>"R"</formula>
    </cfRule>
  </conditionalFormatting>
  <conditionalFormatting sqref="FN46:FO46">
    <cfRule type="cellIs" dxfId="219" priority="759" operator="equal">
      <formula>"RH"</formula>
    </cfRule>
  </conditionalFormatting>
  <conditionalFormatting sqref="FN47:FO47">
    <cfRule type="cellIs" dxfId="218" priority="694" operator="equal">
      <formula>"R"</formula>
    </cfRule>
  </conditionalFormatting>
  <conditionalFormatting sqref="FN50:FO50">
    <cfRule type="cellIs" dxfId="217" priority="661" operator="equal">
      <formula>"RH"</formula>
    </cfRule>
  </conditionalFormatting>
  <conditionalFormatting sqref="FN51:FO52">
    <cfRule type="cellIs" dxfId="216" priority="585" operator="equal">
      <formula>"R"</formula>
    </cfRule>
  </conditionalFormatting>
  <conditionalFormatting sqref="FN54:FO55">
    <cfRule type="cellIs" dxfId="215" priority="467" operator="equal">
      <formula>"R"</formula>
    </cfRule>
  </conditionalFormatting>
  <conditionalFormatting sqref="FO8">
    <cfRule type="cellIs" dxfId="214" priority="1226" operator="equal">
      <formula>"RH"</formula>
    </cfRule>
  </conditionalFormatting>
  <conditionalFormatting sqref="FO9">
    <cfRule type="cellIs" dxfId="213" priority="1208" operator="equal">
      <formula>"RH"</formula>
    </cfRule>
  </conditionalFormatting>
  <conditionalFormatting sqref="FO11">
    <cfRule type="cellIs" dxfId="212" priority="1180" operator="equal">
      <formula>"RH"</formula>
    </cfRule>
  </conditionalFormatting>
  <conditionalFormatting sqref="FO12">
    <cfRule type="cellIs" dxfId="211" priority="1138" operator="equal">
      <formula>"RH"</formula>
    </cfRule>
  </conditionalFormatting>
  <conditionalFormatting sqref="FO13">
    <cfRule type="cellIs" dxfId="210" priority="1117" operator="equal">
      <formula>"RH"</formula>
    </cfRule>
  </conditionalFormatting>
  <conditionalFormatting sqref="FO14">
    <cfRule type="cellIs" dxfId="209" priority="1074" operator="equal">
      <formula>"RH"</formula>
    </cfRule>
  </conditionalFormatting>
  <conditionalFormatting sqref="FO15">
    <cfRule type="cellIs" dxfId="208" priority="1014" operator="equal">
      <formula>"RH"</formula>
    </cfRule>
  </conditionalFormatting>
  <conditionalFormatting sqref="FO17">
    <cfRule type="cellIs" dxfId="207" priority="925" operator="equal">
      <formula>"RH"</formula>
    </cfRule>
    <cfRule type="containsText" dxfId="206" priority="927" operator="containsText" text="DI">
      <formula>NOT(ISERROR(SEARCH("DI",FO17)))</formula>
    </cfRule>
    <cfRule type="cellIs" dxfId="205" priority="928" operator="equal">
      <formula>"RH"</formula>
    </cfRule>
    <cfRule type="cellIs" dxfId="204" priority="929" operator="equal">
      <formula>"R"</formula>
    </cfRule>
    <cfRule type="containsText" dxfId="203" priority="930" operator="containsText" text="DI">
      <formula>NOT(ISERROR(SEARCH("DI",FO17)))</formula>
    </cfRule>
    <cfRule type="cellIs" dxfId="202" priority="931" operator="equal">
      <formula>"RH"</formula>
    </cfRule>
  </conditionalFormatting>
  <conditionalFormatting sqref="FO17:FO20">
    <cfRule type="cellIs" dxfId="201" priority="899" operator="equal">
      <formula>"R"</formula>
    </cfRule>
  </conditionalFormatting>
  <conditionalFormatting sqref="FO18">
    <cfRule type="cellIs" dxfId="200" priority="917" operator="equal">
      <formula>"RH"</formula>
    </cfRule>
  </conditionalFormatting>
  <conditionalFormatting sqref="FO19:FO20">
    <cfRule type="cellIs" dxfId="199" priority="898" operator="equal">
      <formula>"RH"</formula>
    </cfRule>
  </conditionalFormatting>
  <conditionalFormatting sqref="FO26">
    <cfRule type="cellIs" dxfId="198" priority="378" operator="equal">
      <formula>"RH"</formula>
    </cfRule>
  </conditionalFormatting>
  <conditionalFormatting sqref="FO27">
    <cfRule type="cellIs" dxfId="197" priority="305" operator="equal">
      <formula>"RH"</formula>
    </cfRule>
    <cfRule type="cellIs" dxfId="196" priority="306" operator="equal">
      <formula>"R"</formula>
    </cfRule>
  </conditionalFormatting>
  <conditionalFormatting sqref="FO28">
    <cfRule type="cellIs" dxfId="195" priority="307" operator="equal">
      <formula>"RH"</formula>
    </cfRule>
    <cfRule type="cellIs" dxfId="194" priority="308" operator="equal">
      <formula>"R"</formula>
    </cfRule>
    <cfRule type="containsText" dxfId="193" priority="309" operator="containsText" text="DI">
      <formula>NOT(ISERROR(SEARCH("DI",FO28)))</formula>
    </cfRule>
    <cfRule type="cellIs" dxfId="192" priority="310" operator="equal">
      <formula>"RH"</formula>
    </cfRule>
    <cfRule type="cellIs" dxfId="191" priority="311" operator="equal">
      <formula>"R"</formula>
    </cfRule>
    <cfRule type="containsText" dxfId="190" priority="312" operator="containsText" text="DI">
      <formula>NOT(ISERROR(SEARCH("DI",FO28)))</formula>
    </cfRule>
    <cfRule type="cellIs" dxfId="189" priority="313" operator="equal">
      <formula>"RH"</formula>
    </cfRule>
    <cfRule type="cellIs" dxfId="188" priority="314" operator="equal">
      <formula>"R"</formula>
    </cfRule>
  </conditionalFormatting>
  <conditionalFormatting sqref="FO29">
    <cfRule type="cellIs" dxfId="187" priority="238" operator="equal">
      <formula>"RH"</formula>
    </cfRule>
    <cfRule type="cellIs" dxfId="186" priority="239" operator="equal">
      <formula>"R"</formula>
    </cfRule>
  </conditionalFormatting>
  <conditionalFormatting sqref="FO30">
    <cfRule type="cellIs" dxfId="185" priority="231" operator="equal">
      <formula>"RH"</formula>
    </cfRule>
    <cfRule type="cellIs" dxfId="184" priority="232" operator="equal">
      <formula>"R"</formula>
    </cfRule>
  </conditionalFormatting>
  <conditionalFormatting sqref="FO31">
    <cfRule type="cellIs" dxfId="183" priority="190" operator="equal">
      <formula>"RH"</formula>
    </cfRule>
    <cfRule type="cellIs" dxfId="182" priority="191" operator="equal">
      <formula>"R"</formula>
    </cfRule>
  </conditionalFormatting>
  <conditionalFormatting sqref="FO32">
    <cfRule type="cellIs" dxfId="181" priority="175" operator="equal">
      <formula>"RH"</formula>
    </cfRule>
    <cfRule type="cellIs" dxfId="180" priority="176" operator="equal">
      <formula>"R"</formula>
    </cfRule>
  </conditionalFormatting>
  <conditionalFormatting sqref="FO33">
    <cfRule type="cellIs" dxfId="179" priority="121" operator="equal">
      <formula>"RH"</formula>
    </cfRule>
    <cfRule type="cellIs" dxfId="178" priority="122" operator="equal">
      <formula>"R"</formula>
    </cfRule>
  </conditionalFormatting>
  <conditionalFormatting sqref="FO34:FO35">
    <cfRule type="cellIs" dxfId="177" priority="75" operator="equal">
      <formula>"RH"</formula>
    </cfRule>
    <cfRule type="cellIs" dxfId="176" priority="76" operator="equal">
      <formula>"R"</formula>
    </cfRule>
  </conditionalFormatting>
  <conditionalFormatting sqref="FO36">
    <cfRule type="cellIs" dxfId="175" priority="4513" operator="equal">
      <formula>"R"</formula>
    </cfRule>
  </conditionalFormatting>
  <conditionalFormatting sqref="FO38">
    <cfRule type="cellIs" dxfId="174" priority="396" operator="equal">
      <formula>"RH"</formula>
    </cfRule>
  </conditionalFormatting>
  <conditionalFormatting sqref="FO45">
    <cfRule type="containsText" dxfId="173" priority="795" operator="containsText" text="DI">
      <formula>NOT(ISERROR(SEARCH("DI",FO45)))</formula>
    </cfRule>
    <cfRule type="cellIs" dxfId="172" priority="796" operator="equal">
      <formula>"RH"</formula>
    </cfRule>
  </conditionalFormatting>
  <conditionalFormatting sqref="FO47">
    <cfRule type="cellIs" dxfId="171" priority="687" operator="equal">
      <formula>"RH"</formula>
    </cfRule>
    <cfRule type="containsText" dxfId="170" priority="689" operator="containsText" text="DI">
      <formula>NOT(ISERROR(SEARCH("DI",FO47)))</formula>
    </cfRule>
    <cfRule type="cellIs" dxfId="169" priority="690" operator="equal">
      <formula>"RH"</formula>
    </cfRule>
    <cfRule type="cellIs" dxfId="168" priority="691" operator="equal">
      <formula>"R"</formula>
    </cfRule>
    <cfRule type="containsText" dxfId="167" priority="692" operator="containsText" text="DI">
      <formula>NOT(ISERROR(SEARCH("DI",FO47)))</formula>
    </cfRule>
    <cfRule type="cellIs" dxfId="166" priority="693" operator="equal">
      <formula>"RH"</formula>
    </cfRule>
  </conditionalFormatting>
  <conditionalFormatting sqref="FO47:FO49">
    <cfRule type="cellIs" dxfId="165" priority="629" operator="equal">
      <formula>"R"</formula>
    </cfRule>
  </conditionalFormatting>
  <conditionalFormatting sqref="FO48">
    <cfRule type="cellIs" dxfId="164" priority="668" operator="equal">
      <formula>"RH"</formula>
    </cfRule>
  </conditionalFormatting>
  <conditionalFormatting sqref="FO49">
    <cfRule type="cellIs" dxfId="163" priority="628" operator="equal">
      <formula>"RH"</formula>
    </cfRule>
  </conditionalFormatting>
  <conditionalFormatting sqref="FO51">
    <cfRule type="cellIs" dxfId="162" priority="623" operator="equal">
      <formula>"RH"</formula>
    </cfRule>
  </conditionalFormatting>
  <conditionalFormatting sqref="FO52">
    <cfRule type="cellIs" dxfId="161" priority="589" operator="equal">
      <formula>"RH"</formula>
    </cfRule>
  </conditionalFormatting>
  <conditionalFormatting sqref="FO53">
    <cfRule type="cellIs" dxfId="160" priority="658" operator="equal">
      <formula>"RH"</formula>
    </cfRule>
    <cfRule type="containsText" dxfId="159" priority="660" operator="containsText" text="DI">
      <formula>NOT(ISERROR(SEARCH("DI",FO53)))</formula>
    </cfRule>
  </conditionalFormatting>
  <conditionalFormatting sqref="FO54">
    <cfRule type="cellIs" dxfId="158" priority="582" operator="equal">
      <formula>"RH"</formula>
    </cfRule>
  </conditionalFormatting>
  <conditionalFormatting sqref="FO55">
    <cfRule type="cellIs" dxfId="157" priority="466" operator="equal">
      <formula>"RH"</formula>
    </cfRule>
  </conditionalFormatting>
  <conditionalFormatting sqref="FO56 FL56:FM56 FH56:FI56 FD56:FE56 EZ56:FA56 EV56:EW56">
    <cfRule type="containsText" dxfId="156" priority="441" operator="containsText" text="DI">
      <formula>NOT(ISERROR(SEARCH("DI",EV56)))</formula>
    </cfRule>
    <cfRule type="cellIs" dxfId="155" priority="442" operator="equal">
      <formula>"RH"</formula>
    </cfRule>
  </conditionalFormatting>
  <conditionalFormatting sqref="FP7:FQ20 ER10:ES10 EV10:EW10 EZ10:FA10 FD10:FE10 FH10:FI10 FL10:FM10 FD16:FE16 EZ16:FA16 EV16:EW16 ER16:ES16">
    <cfRule type="containsText" dxfId="154" priority="4429" operator="containsText" text="DI">
      <formula>NOT(ISERROR(SEARCH("DI",ER7)))</formula>
    </cfRule>
    <cfRule type="cellIs" dxfId="153" priority="4430" operator="equal">
      <formula>"RH"</formula>
    </cfRule>
  </conditionalFormatting>
  <conditionalFormatting sqref="FP7:FR20 EQ10:ES10 EV10:EW10 EZ10:FA10 FD10:FF10 FH10:FI10 FL10:FO10 ER16:ES16 EV16:EW16 EZ16:FA16 FD16:FF16">
    <cfRule type="cellIs" dxfId="152" priority="4431" operator="equal">
      <formula>"R"</formula>
    </cfRule>
  </conditionalFormatting>
  <conditionalFormatting sqref="FP26:FR38 EQ37:FI37 FL37:FO37 DO44:DP44 DS44:DT44 DW44:DX44 EA44:EB44 EE44:EF44 EI44:EL44 ER44:ES44 EV44:EW44 EZ44:FA44 FD44:FE44 FH44:FI44 FL44:FO44 EM44:EO56 FP44:FR56">
    <cfRule type="cellIs" dxfId="151" priority="4434" operator="equal">
      <formula>"R"</formula>
    </cfRule>
  </conditionalFormatting>
  <conditionalFormatting sqref="FR7:FR20 FN10:FO10">
    <cfRule type="cellIs" dxfId="150" priority="4597" operator="equal">
      <formula>"RH"</formula>
    </cfRule>
  </conditionalFormatting>
  <conditionalFormatting sqref="FR38 FR26:FR34">
    <cfRule type="cellIs" dxfId="149" priority="4527" operator="equal">
      <formula>"RH"</formula>
    </cfRule>
  </conditionalFormatting>
  <conditionalFormatting sqref="FR44:FR47">
    <cfRule type="cellIs" dxfId="148" priority="4544" operator="equal">
      <formula>"RH"</formula>
    </cfRule>
  </conditionalFormatting>
  <conditionalFormatting sqref="FR48:FR49">
    <cfRule type="cellIs" dxfId="147" priority="4546" operator="equal">
      <formula>"RH"</formula>
    </cfRule>
  </conditionalFormatting>
  <conditionalFormatting sqref="FR50:FR52">
    <cfRule type="cellIs" dxfId="146" priority="4538" operator="equal">
      <formula>"RH"</formula>
    </cfRule>
  </conditionalFormatting>
  <conditionalFormatting sqref="FR53:FR56">
    <cfRule type="cellIs" dxfId="145" priority="4540" operator="equal">
      <formula>"RH"</formula>
    </cfRule>
  </conditionalFormatting>
  <conditionalFormatting sqref="FS7:FS20">
    <cfRule type="cellIs" dxfId="144" priority="4623" operator="equal">
      <formula>$L$8</formula>
    </cfRule>
    <cfRule type="cellIs" dxfId="143" priority="4624" operator="greaterThan">
      <formula>$L$8</formula>
    </cfRule>
  </conditionalFormatting>
  <conditionalFormatting sqref="FS12">
    <cfRule type="cellIs" dxfId="142" priority="4610" operator="equal">
      <formula>$L$8</formula>
    </cfRule>
    <cfRule type="cellIs" dxfId="141" priority="4611" operator="greaterThan">
      <formula>$L$8</formula>
    </cfRule>
  </conditionalFormatting>
  <conditionalFormatting sqref="FS26:FS38">
    <cfRule type="cellIs" dxfId="140" priority="4536" operator="equal">
      <formula>$L$8</formula>
    </cfRule>
    <cfRule type="cellIs" dxfId="139" priority="4537" operator="greaterThan">
      <formula>$L$8</formula>
    </cfRule>
  </conditionalFormatting>
  <conditionalFormatting sqref="FS44:FS56">
    <cfRule type="cellIs" dxfId="138" priority="4542" operator="equal">
      <formula>$L$8</formula>
    </cfRule>
    <cfRule type="cellIs" dxfId="137" priority="4543" operator="greaterThan">
      <formula>$L$8</formula>
    </cfRule>
  </conditionalFormatting>
  <pageMargins left="0.11811023622047245" right="0.31496062992125984" top="0.15748031496062992" bottom="0.35433070866141736" header="0.11811023622047245" footer="0.11811023622047245"/>
  <pageSetup paperSize="8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6BA78-2E45-4893-9981-194F56B5F6D3}">
  <dimension ref="A1:CL56"/>
  <sheetViews>
    <sheetView tabSelected="1" view="pageBreakPreview" zoomScale="50" zoomScaleNormal="50" zoomScaleSheetLayoutView="50" workbookViewId="0">
      <selection activeCell="CB9" sqref="CB9"/>
    </sheetView>
  </sheetViews>
  <sheetFormatPr baseColWidth="10" defaultColWidth="10.6640625" defaultRowHeight="13.8" outlineLevelCol="1" x14ac:dyDescent="0.25"/>
  <cols>
    <col min="1" max="1" width="33.33203125" style="79" customWidth="1"/>
    <col min="2" max="59" width="33.33203125" style="79" hidden="1" customWidth="1" outlineLevel="1"/>
    <col min="60" max="60" width="16.109375" style="79" customWidth="1" collapsed="1"/>
    <col min="61" max="61" width="11.88671875" style="79" customWidth="1"/>
    <col min="62" max="62" width="11.44140625" style="79" bestFit="1" customWidth="1"/>
    <col min="63" max="63" width="11.44140625" style="79" customWidth="1"/>
    <col min="64" max="64" width="15.33203125" style="79" customWidth="1"/>
    <col min="65" max="65" width="11.33203125" style="79" bestFit="1" customWidth="1"/>
    <col min="66" max="66" width="11.44140625" style="79" bestFit="1" customWidth="1"/>
    <col min="67" max="67" width="10.44140625" style="79" bestFit="1" customWidth="1"/>
    <col min="68" max="68" width="19.5546875" style="79" bestFit="1" customWidth="1"/>
    <col min="69" max="69" width="11" style="79" bestFit="1" customWidth="1"/>
    <col min="70" max="70" width="11.44140625" style="79" bestFit="1" customWidth="1"/>
    <col min="71" max="71" width="10" style="79" customWidth="1"/>
    <col min="72" max="72" width="14.88671875" style="79" bestFit="1" customWidth="1"/>
    <col min="73" max="73" width="11.33203125" style="79" bestFit="1" customWidth="1"/>
    <col min="74" max="74" width="10.88671875" style="79" bestFit="1" customWidth="1"/>
    <col min="75" max="75" width="10.6640625" style="79" bestFit="1" customWidth="1"/>
    <col min="76" max="76" width="14" style="79" bestFit="1" customWidth="1"/>
    <col min="77" max="77" width="11.33203125" style="79" bestFit="1" customWidth="1"/>
    <col min="78" max="78" width="10.88671875" style="79" bestFit="1" customWidth="1"/>
    <col min="79" max="79" width="11" style="79" customWidth="1"/>
    <col min="80" max="80" width="17.109375" style="79" customWidth="1"/>
    <col min="81" max="81" width="12.33203125" style="79" customWidth="1"/>
    <col min="82" max="82" width="10.6640625" style="79" bestFit="1" customWidth="1"/>
    <col min="83" max="83" width="9.44140625" style="79" customWidth="1"/>
    <col min="84" max="84" width="17.33203125" style="79" bestFit="1" customWidth="1"/>
    <col min="85" max="85" width="10.33203125" style="79" bestFit="1" customWidth="1"/>
    <col min="86" max="86" width="10.6640625" style="79" bestFit="1" customWidth="1"/>
    <col min="87" max="87" width="10.33203125" style="79" bestFit="1" customWidth="1"/>
    <col min="88" max="90" width="16.44140625" style="79" customWidth="1"/>
    <col min="91" max="16384" width="10.6640625" style="79"/>
  </cols>
  <sheetData>
    <row r="1" spans="1:90" ht="27.6" x14ac:dyDescent="0.45">
      <c r="BH1" s="80" t="s">
        <v>54</v>
      </c>
      <c r="BI1" s="80"/>
      <c r="BJ1" s="80"/>
    </row>
    <row r="2" spans="1:90" s="81" customFormat="1" ht="23.4" thickBot="1" x14ac:dyDescent="0.45">
      <c r="BH2" s="82">
        <v>45537</v>
      </c>
      <c r="BI2" s="83"/>
      <c r="BJ2" s="83"/>
      <c r="BK2" s="83"/>
      <c r="BL2" s="82">
        <v>45538</v>
      </c>
      <c r="BM2" s="83"/>
      <c r="BN2" s="83"/>
      <c r="BO2" s="83"/>
      <c r="BP2" s="82">
        <v>45539</v>
      </c>
      <c r="BQ2" s="83"/>
      <c r="BR2" s="83"/>
      <c r="BS2" s="83"/>
      <c r="BT2" s="82">
        <v>45540</v>
      </c>
      <c r="BU2" s="83"/>
      <c r="BV2" s="83"/>
      <c r="BW2" s="83"/>
      <c r="BX2" s="82">
        <v>45541</v>
      </c>
      <c r="BY2" s="83"/>
      <c r="BZ2" s="83"/>
      <c r="CA2" s="83"/>
      <c r="CB2" s="82">
        <v>45542</v>
      </c>
      <c r="CC2" s="83"/>
      <c r="CD2" s="83"/>
      <c r="CE2" s="84"/>
      <c r="CF2" s="82">
        <v>45543</v>
      </c>
      <c r="CG2" s="85"/>
      <c r="CH2" s="85"/>
      <c r="CI2" s="85"/>
    </row>
    <row r="3" spans="1:90" ht="28.2" thickTop="1" x14ac:dyDescent="0.25">
      <c r="A3" s="59" t="s">
        <v>50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6" t="s">
        <v>4</v>
      </c>
      <c r="BI3" s="16" t="s">
        <v>5</v>
      </c>
      <c r="BJ3" s="16" t="s">
        <v>6</v>
      </c>
      <c r="BK3" s="17" t="s">
        <v>7</v>
      </c>
      <c r="BL3" s="18" t="s">
        <v>8</v>
      </c>
      <c r="BM3" s="16" t="s">
        <v>5</v>
      </c>
      <c r="BN3" s="16" t="s">
        <v>6</v>
      </c>
      <c r="BO3" s="17" t="s">
        <v>7</v>
      </c>
      <c r="BP3" s="18" t="s">
        <v>9</v>
      </c>
      <c r="BQ3" s="16" t="s">
        <v>5</v>
      </c>
      <c r="BR3" s="16" t="s">
        <v>6</v>
      </c>
      <c r="BS3" s="17" t="s">
        <v>7</v>
      </c>
      <c r="BT3" s="18" t="s">
        <v>10</v>
      </c>
      <c r="BU3" s="16" t="s">
        <v>5</v>
      </c>
      <c r="BV3" s="16" t="s">
        <v>6</v>
      </c>
      <c r="BW3" s="17" t="s">
        <v>7</v>
      </c>
      <c r="BX3" s="18" t="s">
        <v>11</v>
      </c>
      <c r="BY3" s="16" t="s">
        <v>5</v>
      </c>
      <c r="BZ3" s="16" t="s">
        <v>6</v>
      </c>
      <c r="CA3" s="17" t="s">
        <v>7</v>
      </c>
      <c r="CB3" s="18" t="s">
        <v>12</v>
      </c>
      <c r="CC3" s="16" t="s">
        <v>5</v>
      </c>
      <c r="CD3" s="16" t="s">
        <v>6</v>
      </c>
      <c r="CE3" s="17" t="s">
        <v>7</v>
      </c>
      <c r="CF3" s="18" t="s">
        <v>13</v>
      </c>
      <c r="CG3" s="16" t="s">
        <v>5</v>
      </c>
      <c r="CH3" s="16" t="s">
        <v>6</v>
      </c>
      <c r="CI3" s="17" t="s">
        <v>7</v>
      </c>
      <c r="CJ3" s="86" t="s">
        <v>55</v>
      </c>
      <c r="CK3" s="87" t="s">
        <v>56</v>
      </c>
      <c r="CL3" s="87" t="s">
        <v>57</v>
      </c>
    </row>
    <row r="4" spans="1:90" s="104" customFormat="1" ht="36.75" customHeight="1" x14ac:dyDescent="0.25">
      <c r="A4" s="88" t="str">
        <f>'planning-Aout V2'!A48</f>
        <v>Matelot 5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89" t="str">
        <f>'planning-Aout V2'!BH48</f>
        <v>Bourg-PM</v>
      </c>
      <c r="BI4" s="64">
        <f>'planning-Aout V2'!BI48</f>
        <v>0.52777777777777757</v>
      </c>
      <c r="BJ4" s="64">
        <f>'planning-Aout V2'!BJ48</f>
        <v>0.83333333333333204</v>
      </c>
      <c r="BK4" s="90">
        <f>'planning-Aout V2'!BK48</f>
        <v>0.29166666666666557</v>
      </c>
      <c r="BL4" s="63" t="str">
        <f>'planning-Aout V2'!BL48</f>
        <v>AA_AM-PM</v>
      </c>
      <c r="BM4" s="64">
        <f>'planning-Aout V2'!BM48</f>
        <v>0.55902777777777757</v>
      </c>
      <c r="BN4" s="64">
        <f>'planning-Aout V2'!BN48</f>
        <v>0.83680555555555503</v>
      </c>
      <c r="BO4" s="90">
        <f>'planning-Aout V2'!BO48</f>
        <v>0.26388888888888856</v>
      </c>
      <c r="BP4" s="91" t="str">
        <f>'planning-Aout V2'!BP48</f>
        <v>PdB-Soir</v>
      </c>
      <c r="BQ4" s="64">
        <f>'planning-Aout V2'!BQ48</f>
        <v>0.69097222222222188</v>
      </c>
      <c r="BR4" s="64">
        <f>'planning-Aout V2'!BR48</f>
        <v>0.95833333333333337</v>
      </c>
      <c r="BS4" s="92">
        <f>'planning-Aout V2'!BS48</f>
        <v>0.2534722222222226</v>
      </c>
      <c r="BT4" s="93" t="str">
        <f>'planning-Aout V2'!BT48</f>
        <v>R</v>
      </c>
      <c r="BU4" s="94" t="str">
        <f>'planning-Aout V2'!BU48</f>
        <v>-</v>
      </c>
      <c r="BV4" s="94" t="str">
        <f>'planning-Aout V2'!BV48</f>
        <v>-</v>
      </c>
      <c r="BW4" s="92">
        <f>'planning-Aout V2'!BW48</f>
        <v>0</v>
      </c>
      <c r="BX4" s="95" t="str">
        <f>'planning-Aout V2'!BX48</f>
        <v>PdB-Soir</v>
      </c>
      <c r="BY4" s="96">
        <f>'planning-Aout V2'!BY48</f>
        <v>0.69097222222222188</v>
      </c>
      <c r="BZ4" s="96">
        <f>'planning-Aout V2'!BZ48</f>
        <v>0.95833333333333337</v>
      </c>
      <c r="CA4" s="92">
        <f>'planning-Aout V2'!CA48</f>
        <v>0.2534722222222226</v>
      </c>
      <c r="CB4" s="97" t="str">
        <f>'planning-Aout V2'!CB48</f>
        <v>PdB-PM-Soir-Sam</v>
      </c>
      <c r="CC4" s="98">
        <f>'planning-Aout V2'!CC48</f>
        <v>0.70138888888888862</v>
      </c>
      <c r="CD4" s="98">
        <f>'planning-Aout V2'!CD48</f>
        <v>0.95833333333333337</v>
      </c>
      <c r="CE4" s="92">
        <f>'planning-Aout V2'!CE48</f>
        <v>0.25694444444444475</v>
      </c>
      <c r="CF4" s="93" t="str">
        <f>'planning-Aout V2'!CF48</f>
        <v>R</v>
      </c>
      <c r="CG4" s="94" t="str">
        <f>'planning-Aout V2'!CG48</f>
        <v>-</v>
      </c>
      <c r="CH4" s="99" t="str">
        <f>'planning-Aout V2'!CH48</f>
        <v>-</v>
      </c>
      <c r="CI4" s="100">
        <f>'planning-Aout V2'!CI48</f>
        <v>0</v>
      </c>
      <c r="CJ4" s="101">
        <f>BK4+BO4+BS4+BW4+CA4+CE4+CI4</f>
        <v>1.3194444444444442</v>
      </c>
      <c r="CK4" s="102">
        <f>SUM(BH5:CF5)</f>
        <v>0</v>
      </c>
      <c r="CL4" s="103" t="e">
        <f>SUM(BH11:CF11)</f>
        <v>#N/A</v>
      </c>
    </row>
    <row r="5" spans="1:90" x14ac:dyDescent="0.25">
      <c r="BH5" s="105" t="str">
        <f>IF(BH4="R",(BK4+$BK$51),"")</f>
        <v/>
      </c>
      <c r="BI5" s="105"/>
      <c r="BJ5" s="105"/>
      <c r="BL5" s="105" t="str">
        <f>IF(BL4="R",($BK$51-BH10)+$BK$51,"")</f>
        <v/>
      </c>
      <c r="BM5" s="105"/>
      <c r="BN5" s="105"/>
      <c r="BO5" s="106"/>
      <c r="BP5" s="105" t="str">
        <f>IF(BP4="R",(BS4+BT9)+$BK$51,"")</f>
        <v/>
      </c>
      <c r="BQ5" s="105"/>
      <c r="BR5" s="105"/>
      <c r="BS5" s="106"/>
      <c r="BT5" s="105"/>
      <c r="BU5" s="105"/>
      <c r="BV5" s="105"/>
      <c r="BX5" s="105"/>
      <c r="BY5" s="105"/>
      <c r="BZ5" s="105"/>
    </row>
    <row r="6" spans="1:90" ht="20.399999999999999" x14ac:dyDescent="0.35">
      <c r="A6" s="107" t="s">
        <v>58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47" t="str">
        <f ca="1">IF(OR(LEFT(BH$4,3)="PdB",LEFT(BH$4,5)="AM-AA",LEFT(BH$4,5)="Bourg",LEFT(BH$4,2)="CP"),INDEX('planning-Aout V2'!$A$7:$A$20,MATCH(BH$4,INDIRECT("'planning-Aout V2'!$"&amp;SUBSTITUTE(ADDRESS(1,COLUMN(),4),1,"")&amp;"$7:$"&amp;SUBSTITUTE(ADDRESS(1,COLUMN(),4),1,"")&amp;"$20"),0)),"")</f>
        <v>Capitaine 14</v>
      </c>
      <c r="BI6" s="109"/>
      <c r="BJ6" s="109"/>
      <c r="BK6" s="109"/>
      <c r="BL6" s="147" t="str">
        <f ca="1">IF(OR(LEFT(BL$4,3)="PdB",LEFT(BL$4,5)="AM-AA",LEFT(BL$4,5)="Bourg",LEFT(BL$4,2)="CP"),INDEX('planning-Aout V2'!$A$7:$A$20,MATCH(BL$4,INDIRECT("'planning-Aout V2'!$"&amp;SUBSTITUTE(ADDRESS(1,COLUMN(),4),1,"")&amp;"$7:$"&amp;SUBSTITUTE(ADDRESS(1,COLUMN(),4),1,"")&amp;"$20"),0)),"")</f>
        <v/>
      </c>
      <c r="BM6" s="109"/>
      <c r="BN6" s="109"/>
      <c r="BO6" s="109"/>
      <c r="BP6" s="147" t="str">
        <f ca="1">IF(OR(LEFT(BP$4,3)="PdB",LEFT(BP$4,5)="AM-AA",LEFT(BP$4,5)="Bourg",LEFT(BP$4,2)="CP"),INDEX('planning-Aout V2'!$A$7:$A$20,MATCH(BP$4,INDIRECT("'planning-Aout V2'!$"&amp;SUBSTITUTE(ADDRESS(1,COLUMN(),4),1,"")&amp;"$7:$"&amp;SUBSTITUTE(ADDRESS(1,COLUMN(),4),1,"")&amp;"$20"),0)),"")</f>
        <v>Capitaine 2</v>
      </c>
      <c r="BQ6" s="109"/>
      <c r="BR6" s="109"/>
      <c r="BT6" s="147" t="str">
        <f ca="1">IF(OR(LEFT(BT$4,3)="PdB",LEFT(BT$4,5)="AM-AA",LEFT(BT$4,5)="Bourg",LEFT(BT$4,2)="CP"),INDEX('planning-Aout V2'!$A$7:$A$20,MATCH(BT$4,INDIRECT("'planning-Aout V2'!$"&amp;SUBSTITUTE(ADDRESS(1,COLUMN(),4),1,"")&amp;"$7:$"&amp;SUBSTITUTE(ADDRESS(1,COLUMN(),4),1,"")&amp;"$20"),0)),"")</f>
        <v/>
      </c>
      <c r="BU6" s="109"/>
      <c r="BV6" s="109"/>
      <c r="BW6" s="110"/>
      <c r="BX6" s="147" t="str">
        <f ca="1">IF(OR(LEFT(BX$4,3)="PdB",LEFT(BX$4,5)="AM-AA",LEFT(BX$4,5)="Bourg",LEFT(BX$4,2)="CP"),INDEX('planning-Aout V2'!$A$7:$A$20,MATCH(BX$4,INDIRECT("'planning-Aout V2'!$"&amp;SUBSTITUTE(ADDRESS(1,COLUMN(),4),1,"")&amp;"$7:$"&amp;SUBSTITUTE(ADDRESS(1,COLUMN(),4),1,"")&amp;"$20"),0)),"")</f>
        <v>Capitaine 12</v>
      </c>
      <c r="BY6" s="111"/>
      <c r="BZ6" s="111"/>
      <c r="CA6" s="110"/>
      <c r="CB6" s="147" t="str">
        <f ca="1">IF(OR(LEFT(CB$4,3)="PdB",LEFT(CB$4,5)="AM-AA",LEFT(CB$4,5)="Bourg",LEFT(CB$4,2)="CP"),INDEX('planning-Aout V2'!$A$7:$A$20,MATCH(CB$4,INDIRECT("'planning-Aout V2'!$"&amp;SUBSTITUTE(ADDRESS(1,COLUMN(),4),1,"")&amp;"$7:$"&amp;SUBSTITUTE(ADDRESS(1,COLUMN(),4),1,"")&amp;"$20"),0)),"")</f>
        <v>Capitaine 2</v>
      </c>
      <c r="CC6" s="111"/>
      <c r="CD6" s="111"/>
      <c r="CF6" s="147" t="str">
        <f ca="1">IF(OR(LEFT(CF$5,3)="PdB",LEFT(CF$5,5)="AM-AA",LEFT(CF$5,5)="Bourg",LEFT(CF$5,2)="CP"),INDEX('planning-Aout V2'!$A$3:$A$16,MATCH(CF$5,INDIRECT("'planning-Aout V2'!$"&amp;CHAR(COLUMN()+64)&amp;"$3:$"&amp;CHAR(COLUMN()+64)&amp;"$16"),0)),"")</f>
        <v/>
      </c>
      <c r="CJ6" s="109"/>
      <c r="CK6" s="109"/>
      <c r="CL6" s="109"/>
    </row>
    <row r="7" spans="1:90" ht="20.399999999999999" x14ac:dyDescent="0.35">
      <c r="A7" s="107" t="s">
        <v>59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48" t="str">
        <f ca="1">IF(OR(LEFT(BH$4,3)="PdB",LEFT(BH$4,5)="AM-AA",LEFT(BH$4,5)="Bourg",LEFT(BH$4,2)="CP"),INDEX('planning-Aout V2'!$A$26:$A$38,MATCH(BH$4,INDIRECT("'planning-Aout V2'!$"&amp;SUBSTITUTE(ADDRESS(1,COLUMN(),4),1,"")&amp;"$26:$"&amp;SUBSTITUTE(ADDRESS(1,COLUMN(),4),1,"")&amp;"$38"),0)),"")</f>
        <v>Chef Meca 8</v>
      </c>
      <c r="BI7" s="109"/>
      <c r="BJ7" s="109"/>
      <c r="BK7" s="109"/>
      <c r="BL7" s="148" t="str">
        <f ca="1">IF(OR(LEFT(BL$4,3)="PdB",LEFT(BL$4,5)="AM-AA",LEFT(BL$4,5)="Bourg",LEFT(BL$4,2)="CP"),INDEX('planning-Aout V2'!$A$26:$A$38,MATCH(BL$4,INDIRECT("'planning-Aout V2'!$"&amp;SUBSTITUTE(ADDRESS(1,COLUMN(),4),1,"")&amp;"$26:$"&amp;SUBSTITUTE(ADDRESS(1,COLUMN(),4),1,"")&amp;"$38"),0)),"")</f>
        <v/>
      </c>
      <c r="BM7" s="109"/>
      <c r="BN7" s="109"/>
      <c r="BO7" s="109"/>
      <c r="BP7" s="148" t="str">
        <f ca="1">IF(OR(LEFT(BP$4,3)="PdB",LEFT(BP$4,5)="AM-AA",LEFT(BP$4,5)="Bourg",LEFT(BP$4,2)="CP"),INDEX('planning-Aout V2'!$A$26:$A$38,MATCH(BP$4,INDIRECT("'planning-Aout V2'!$"&amp;SUBSTITUTE(ADDRESS(1,COLUMN(),4),1,"")&amp;"$26:$"&amp;SUBSTITUTE(ADDRESS(1,COLUMN(),4),1,"")&amp;"$38"),0)),"")</f>
        <v>Chef Meca 9</v>
      </c>
      <c r="BQ7" s="109"/>
      <c r="BR7" s="109"/>
      <c r="BT7" s="148" t="str">
        <f ca="1">IF(OR(LEFT(BT$4,3)="PdB",LEFT(BT$4,5)="AM-AA",LEFT(BT$4,5)="Bourg",LEFT(BT$4,2)="CP"),INDEX('planning-Aout V2'!$A$26:$A$38,MATCH(BT$4,INDIRECT("'planning-Aout V2'!$"&amp;SUBSTITUTE(ADDRESS(1,COLUMN(),4),1,"")&amp;"$26:$"&amp;SUBSTITUTE(ADDRESS(1,COLUMN(),4),1,"")&amp;"$38"),0)),"")</f>
        <v/>
      </c>
      <c r="BU7" s="109"/>
      <c r="BV7" s="109"/>
      <c r="BW7" s="110"/>
      <c r="BX7" s="148" t="str">
        <f ca="1">IF(OR(LEFT(BX$4,3)="PdB",LEFT(BX$4,5)="AM-AA",LEFT(BX$4,5)="Bourg",LEFT(BX$4,2)="CP"),INDEX('planning-Aout V2'!$A$26:$A$38,MATCH(BX$4,INDIRECT("'planning-Aout V2'!$"&amp;SUBSTITUTE(ADDRESS(1,COLUMN(),4),1,"")&amp;"$26:$"&amp;SUBSTITUTE(ADDRESS(1,COLUMN(),4),1,"")&amp;"$38"),0)),"")</f>
        <v>Chef Meca 9</v>
      </c>
      <c r="BY7" s="111"/>
      <c r="BZ7" s="111"/>
      <c r="CA7" s="110"/>
      <c r="CB7" s="148" t="str">
        <f ca="1">IF(OR(LEFT(CB$4,3)="PdB",LEFT(CB$4,5)="AM-AA",LEFT(CB$4,5)="Bourg",LEFT(CB$4,2)="CP"),INDEX('planning-Aout V2'!$A$26:$A$38,MATCH(CB$4,INDIRECT("'planning-Aout V2'!$"&amp;SUBSTITUTE(ADDRESS(1,COLUMN(),4),1,"")&amp;"$26:$"&amp;SUBSTITUTE(ADDRESS(1,COLUMN(),4),1,"")&amp;"$38"),0)),"")</f>
        <v>Chef Meca 12</v>
      </c>
      <c r="CC7" s="111"/>
      <c r="CD7" s="111"/>
      <c r="CF7" s="148"/>
      <c r="CJ7" s="109"/>
      <c r="CK7" s="109"/>
      <c r="CL7" s="109"/>
    </row>
    <row r="8" spans="1:90" x14ac:dyDescent="0.25">
      <c r="BH8" s="109"/>
      <c r="BI8" s="109"/>
      <c r="BJ8" s="109"/>
      <c r="BK8" s="109"/>
      <c r="BL8" s="109"/>
      <c r="BM8" s="109"/>
      <c r="BN8" s="109"/>
      <c r="BO8" s="109"/>
      <c r="BP8" s="109"/>
      <c r="BQ8" s="109"/>
      <c r="BR8" s="109"/>
      <c r="BT8" s="109"/>
      <c r="BU8" s="109"/>
      <c r="BV8" s="109"/>
      <c r="BW8" s="110"/>
      <c r="BX8" s="111"/>
      <c r="BY8" s="111"/>
      <c r="BZ8" s="111"/>
      <c r="CA8" s="110"/>
      <c r="CB8" s="111"/>
      <c r="CC8" s="111"/>
      <c r="CD8" s="111"/>
      <c r="CJ8" s="109"/>
      <c r="CK8" s="109"/>
      <c r="CL8" s="109"/>
    </row>
    <row r="9" spans="1:90" ht="18" x14ac:dyDescent="0.35">
      <c r="A9" s="112" t="s">
        <v>60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3" t="e">
        <v>#N/A</v>
      </c>
      <c r="BI9" s="113"/>
      <c r="BJ9" s="113"/>
      <c r="BK9" s="114"/>
      <c r="BL9" s="113" t="e">
        <v>#N/A</v>
      </c>
      <c r="BM9" s="113"/>
      <c r="BN9" s="113"/>
      <c r="BO9" s="115"/>
      <c r="BP9" s="113" t="e">
        <v>#N/A</v>
      </c>
      <c r="BQ9" s="113"/>
      <c r="BR9" s="113"/>
      <c r="BS9" s="115"/>
      <c r="BT9" s="113" t="s">
        <v>160</v>
      </c>
      <c r="BU9" s="113"/>
      <c r="BV9" s="113"/>
      <c r="BW9" s="116"/>
      <c r="BX9" s="113"/>
      <c r="BY9" s="113"/>
      <c r="BZ9" s="113"/>
      <c r="CA9" s="116"/>
      <c r="CB9" s="113"/>
      <c r="CC9" s="113"/>
      <c r="CD9" s="113"/>
      <c r="CJ9" s="109"/>
      <c r="CK9" s="109"/>
      <c r="CL9" s="109"/>
    </row>
    <row r="10" spans="1:90" ht="18" x14ac:dyDescent="0.35">
      <c r="A10" s="112" t="s">
        <v>66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7" t="e">
        <v>#N/A</v>
      </c>
      <c r="BI10" s="117"/>
      <c r="BJ10" s="117"/>
      <c r="BK10" s="114"/>
      <c r="BL10" s="117" t="e">
        <v>#N/A</v>
      </c>
      <c r="BM10" s="117"/>
      <c r="BN10" s="117"/>
      <c r="BO10" s="118"/>
      <c r="BP10" s="117" t="e">
        <v>#N/A</v>
      </c>
      <c r="BQ10" s="117"/>
      <c r="BR10" s="117"/>
      <c r="BS10" s="115"/>
      <c r="BT10" s="117" t="s">
        <v>160</v>
      </c>
      <c r="BU10" s="117"/>
      <c r="BV10" s="117"/>
      <c r="BW10" s="116"/>
      <c r="BX10" s="117"/>
      <c r="BY10" s="117"/>
      <c r="BZ10" s="117"/>
      <c r="CA10" s="116"/>
      <c r="CB10" s="117"/>
      <c r="CC10" s="117"/>
      <c r="CD10" s="117"/>
      <c r="CE10" s="115"/>
      <c r="CF10" s="117"/>
      <c r="CG10" s="117"/>
      <c r="CH10" s="117"/>
      <c r="CJ10" s="109"/>
      <c r="CK10" s="109"/>
      <c r="CL10" s="109"/>
    </row>
    <row r="11" spans="1:90" s="81" customFormat="1" ht="30" customHeight="1" x14ac:dyDescent="0.25">
      <c r="A11" s="119" t="s">
        <v>70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20" t="e">
        <f>IF(BH4="r","",IF(BH9&lt;TIME(5,0,0),TIME(5,0,0)-BH9,IF(BH10&gt;TIME(21,0,0),BH10-TIME(21,0,0),"00:00")))</f>
        <v>#N/A</v>
      </c>
      <c r="BI11" s="120"/>
      <c r="BJ11" s="120"/>
      <c r="BK11" s="121"/>
      <c r="BL11" s="120" t="e">
        <f>IF(BL4="r","",IF(BL9&lt;TIME(5,0,0),TIME(5,0,0)-BL9,IF(BL10&gt;TIME(21,0,0),BL10-TIME(21,0,0),"00:00")))</f>
        <v>#N/A</v>
      </c>
      <c r="BM11" s="120"/>
      <c r="BN11" s="120"/>
      <c r="BO11" s="122"/>
      <c r="BP11" s="120" t="e">
        <f>IF(BP4="r","",IF(BP9&lt;TIME(5,0,0),TIME(5,0,0)-BP9,IF(BP10&gt;TIME(21,0,0),BP10-TIME(21,0,0),"00:00")))</f>
        <v>#N/A</v>
      </c>
      <c r="BQ11" s="120"/>
      <c r="BR11" s="120"/>
      <c r="BS11" s="121"/>
      <c r="BT11" s="120" t="str">
        <f>IF(BT4="r","",IF(BT9&lt;TIME(5,0,0),TIME(5,0,0)-BT9,IF(BT10&gt;TIME(21,0,0),BT10-TIME(21,0,0),"00:00")))</f>
        <v/>
      </c>
      <c r="BU11" s="120"/>
      <c r="BV11" s="120"/>
      <c r="BW11" s="121"/>
      <c r="BX11" s="120"/>
      <c r="BY11" s="120"/>
      <c r="BZ11" s="120"/>
      <c r="CA11" s="121"/>
      <c r="CB11" s="120"/>
      <c r="CC11" s="120"/>
      <c r="CD11" s="120"/>
      <c r="CE11" s="121"/>
      <c r="CF11" s="121"/>
      <c r="CG11" s="121"/>
      <c r="CH11" s="121"/>
      <c r="CI11" s="79"/>
      <c r="CJ11" s="109"/>
      <c r="CK11" s="109"/>
      <c r="CL11" s="109"/>
    </row>
    <row r="12" spans="1:90" ht="23.4" thickBot="1" x14ac:dyDescent="0.45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2">
        <v>45544</v>
      </c>
      <c r="BI12" s="83"/>
      <c r="BJ12" s="83"/>
      <c r="BK12" s="83"/>
      <c r="BL12" s="82">
        <v>45545</v>
      </c>
      <c r="BM12" s="83"/>
      <c r="BN12" s="83"/>
      <c r="BO12" s="83"/>
      <c r="BP12" s="82">
        <v>45546</v>
      </c>
      <c r="BQ12" s="83"/>
      <c r="BR12" s="83"/>
      <c r="BS12" s="83"/>
      <c r="BT12" s="82">
        <v>45547</v>
      </c>
      <c r="BU12" s="83"/>
      <c r="BV12" s="83"/>
      <c r="BW12" s="83"/>
      <c r="BX12" s="82">
        <v>45548</v>
      </c>
      <c r="BY12" s="83"/>
      <c r="BZ12" s="83"/>
      <c r="CA12" s="83"/>
      <c r="CB12" s="82">
        <v>45549</v>
      </c>
      <c r="CC12" s="83"/>
      <c r="CD12" s="83"/>
      <c r="CE12" s="84"/>
      <c r="CF12" s="82">
        <v>45550</v>
      </c>
      <c r="CG12" s="85"/>
      <c r="CH12" s="85"/>
      <c r="CI12" s="85"/>
      <c r="CJ12" s="81"/>
      <c r="CK12" s="109"/>
      <c r="CL12" s="109"/>
    </row>
    <row r="13" spans="1:90" ht="28.2" thickTop="1" x14ac:dyDescent="0.25">
      <c r="BH13" s="16" t="s">
        <v>4</v>
      </c>
      <c r="BI13" s="16" t="s">
        <v>5</v>
      </c>
      <c r="BJ13" s="16" t="s">
        <v>6</v>
      </c>
      <c r="BK13" s="17" t="s">
        <v>7</v>
      </c>
      <c r="BL13" s="18" t="s">
        <v>8</v>
      </c>
      <c r="BM13" s="16" t="s">
        <v>5</v>
      </c>
      <c r="BN13" s="16" t="s">
        <v>6</v>
      </c>
      <c r="BO13" s="17" t="s">
        <v>7</v>
      </c>
      <c r="BP13" s="18" t="s">
        <v>9</v>
      </c>
      <c r="BQ13" s="16" t="s">
        <v>5</v>
      </c>
      <c r="BR13" s="16" t="s">
        <v>6</v>
      </c>
      <c r="BS13" s="17" t="s">
        <v>7</v>
      </c>
      <c r="BT13" s="18" t="s">
        <v>10</v>
      </c>
      <c r="BU13" s="16" t="s">
        <v>5</v>
      </c>
      <c r="BV13" s="16" t="s">
        <v>6</v>
      </c>
      <c r="BW13" s="17" t="s">
        <v>7</v>
      </c>
      <c r="BX13" s="18" t="s">
        <v>11</v>
      </c>
      <c r="BY13" s="16" t="s">
        <v>5</v>
      </c>
      <c r="BZ13" s="16" t="s">
        <v>6</v>
      </c>
      <c r="CA13" s="17" t="s">
        <v>7</v>
      </c>
      <c r="CB13" s="18" t="s">
        <v>12</v>
      </c>
      <c r="CC13" s="16" t="s">
        <v>5</v>
      </c>
      <c r="CD13" s="16" t="s">
        <v>6</v>
      </c>
      <c r="CE13" s="17" t="s">
        <v>7</v>
      </c>
      <c r="CF13" s="18" t="s">
        <v>13</v>
      </c>
      <c r="CG13" s="16" t="s">
        <v>5</v>
      </c>
      <c r="CH13" s="16" t="s">
        <v>6</v>
      </c>
      <c r="CI13" s="17" t="s">
        <v>7</v>
      </c>
      <c r="CJ13" s="86" t="s">
        <v>55</v>
      </c>
      <c r="CK13" s="87" t="s">
        <v>56</v>
      </c>
      <c r="CL13" s="87" t="s">
        <v>57</v>
      </c>
    </row>
    <row r="14" spans="1:90" ht="48" customHeight="1" x14ac:dyDescent="0.25">
      <c r="BH14" s="91" t="str">
        <f>'planning-Aout V2'!CK48</f>
        <v>PdB-Soir</v>
      </c>
      <c r="BI14" s="62">
        <f>'planning-Aout V2'!CL48</f>
        <v>0.69097222222222188</v>
      </c>
      <c r="BJ14" s="62">
        <f>'planning-Aout V2'!CM48</f>
        <v>0.95833333333333337</v>
      </c>
      <c r="BK14" s="92">
        <f>'planning-Aout V2'!CN48</f>
        <v>0.2534722222222226</v>
      </c>
      <c r="BL14" s="91" t="str">
        <f>'planning-Aout V2'!CO48</f>
        <v>PdB-Soir</v>
      </c>
      <c r="BM14" s="62">
        <f>'planning-Aout V2'!CP48</f>
        <v>0.69097222222222188</v>
      </c>
      <c r="BN14" s="62">
        <f>'planning-Aout V2'!CQ48</f>
        <v>0.95833333333333337</v>
      </c>
      <c r="BO14" s="92">
        <f>'planning-Aout V2'!CR48</f>
        <v>0.2534722222222226</v>
      </c>
      <c r="BP14" s="63" t="str">
        <f>'planning-Aout V2'!CS48</f>
        <v>AA_AM-PM</v>
      </c>
      <c r="BQ14" s="62">
        <f>'planning-Aout V2'!CT48</f>
        <v>0.55902777777777757</v>
      </c>
      <c r="BR14" s="62">
        <f>'planning-Aout V2'!CU48</f>
        <v>0.83680555555555503</v>
      </c>
      <c r="BS14" s="92">
        <f>'planning-Aout V2'!CV48</f>
        <v>0.26388888888888856</v>
      </c>
      <c r="BT14" s="91" t="str">
        <f>'planning-Aout V2'!CW48</f>
        <v>PdB-Soir</v>
      </c>
      <c r="BU14" s="62">
        <f>'planning-Aout V2'!CX48</f>
        <v>0.69097222222222188</v>
      </c>
      <c r="BV14" s="62">
        <f>'planning-Aout V2'!CY48</f>
        <v>0.95833333333333337</v>
      </c>
      <c r="BW14" s="92">
        <f>'planning-Aout V2'!CZ48</f>
        <v>0.2534722222222226</v>
      </c>
      <c r="BX14" s="63" t="str">
        <f>'planning-Aout V2'!DA48</f>
        <v>AA_AM-PM</v>
      </c>
      <c r="BY14" s="62">
        <f>'planning-Aout V2'!DB48</f>
        <v>0.55902777777777757</v>
      </c>
      <c r="BZ14" s="62">
        <f>'planning-Aout V2'!DC48</f>
        <v>0.83680555555555503</v>
      </c>
      <c r="CA14" s="92">
        <f>'planning-Aout V2'!DD48</f>
        <v>0.26388888888888856</v>
      </c>
      <c r="CB14" s="123" t="str">
        <f>'planning-Aout V2'!DE48</f>
        <v>R</v>
      </c>
      <c r="CC14" s="62" t="str">
        <f>'planning-Aout V2'!DF48</f>
        <v>-</v>
      </c>
      <c r="CD14" s="62" t="str">
        <f>'planning-Aout V2'!DG48</f>
        <v>-</v>
      </c>
      <c r="CE14" s="92">
        <f>'planning-Aout V2'!DH48</f>
        <v>0</v>
      </c>
      <c r="CF14" s="93" t="str">
        <f>'planning-Aout V2'!DI48</f>
        <v>R</v>
      </c>
      <c r="CG14" s="62" t="str">
        <f>'planning-Aout V2'!DJ48</f>
        <v>-</v>
      </c>
      <c r="CH14" s="62" t="str">
        <f>'planning-Aout V2'!DK48</f>
        <v>-</v>
      </c>
      <c r="CI14" s="92">
        <f>'planning-Aout V2'!DL48</f>
        <v>0</v>
      </c>
      <c r="CJ14" s="124">
        <f>BK14+BO14+BS14+BW14+CA14+CE14+CI14</f>
        <v>1.2881944444444449</v>
      </c>
      <c r="CK14" s="125" t="e">
        <f>SUM(BH15:CF15)</f>
        <v>#N/A</v>
      </c>
      <c r="CL14" s="126" t="e">
        <f>SUM(BH21:CF21)</f>
        <v>#N/A</v>
      </c>
    </row>
    <row r="15" spans="1:90" x14ac:dyDescent="0.25">
      <c r="BH15" s="105" t="str">
        <f>IF(BH14="R",(BK14+BL19)+$BK$51,"")</f>
        <v/>
      </c>
      <c r="BI15" s="105"/>
      <c r="BJ15" s="105"/>
      <c r="BL15" s="105" t="str">
        <f>IF(BL14="R",($BK$51-BH20)+$BK$51,"")</f>
        <v/>
      </c>
      <c r="BM15" s="105"/>
      <c r="BN15" s="105"/>
      <c r="BP15" s="105" t="str">
        <f>IF(BP14="R",+$BK$51,"")</f>
        <v/>
      </c>
      <c r="BQ15" s="105"/>
      <c r="BR15" s="105"/>
      <c r="BT15" s="105" t="str">
        <f>IF(BT14="R",($BK$51-BP20)+(BW14+BX19)+$BK$51,"")</f>
        <v/>
      </c>
      <c r="BU15" s="105"/>
      <c r="BV15" s="105"/>
      <c r="CB15" s="105" t="e">
        <f>IF(CB14="R",($BK$51-BX20)+$BK$51,"")</f>
        <v>#N/A</v>
      </c>
      <c r="CC15" s="105"/>
      <c r="CD15" s="105"/>
      <c r="CE15" s="106"/>
      <c r="CF15" s="105">
        <f>IF(CF14="R",(CI14+CJ19)+$BK$51,"")</f>
        <v>1</v>
      </c>
      <c r="CG15" s="105"/>
      <c r="CH15" s="105"/>
    </row>
    <row r="16" spans="1:90" ht="20.399999999999999" x14ac:dyDescent="0.35">
      <c r="A16" s="107" t="s">
        <v>58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109"/>
      <c r="BT16" s="109"/>
      <c r="BU16" s="109"/>
      <c r="BV16" s="109"/>
      <c r="BW16" s="109"/>
      <c r="BX16" s="109"/>
      <c r="BY16" s="109"/>
      <c r="BZ16" s="109"/>
      <c r="CB16" s="109"/>
      <c r="CC16" s="109"/>
      <c r="CD16" s="109"/>
      <c r="CF16" s="109"/>
      <c r="CG16" s="109"/>
      <c r="CH16" s="109"/>
      <c r="CJ16" s="109"/>
      <c r="CK16" s="109"/>
      <c r="CL16" s="109"/>
    </row>
    <row r="17" spans="1:90" ht="20.399999999999999" x14ac:dyDescent="0.35">
      <c r="A17" s="107" t="s">
        <v>59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7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B17" s="109"/>
      <c r="CC17" s="109"/>
      <c r="CD17" s="109"/>
      <c r="CF17" s="109"/>
      <c r="CG17" s="109"/>
      <c r="CH17" s="109"/>
      <c r="CJ17" s="109"/>
      <c r="CK17" s="109"/>
      <c r="CL17" s="109"/>
    </row>
    <row r="18" spans="1:90" ht="20.399999999999999" x14ac:dyDescent="0.35">
      <c r="A18" s="107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  <c r="BG18" s="107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B18" s="109"/>
      <c r="CC18" s="109"/>
      <c r="CD18" s="109"/>
      <c r="CF18" s="109"/>
      <c r="CG18" s="109"/>
      <c r="CH18" s="109"/>
      <c r="CJ18" s="109"/>
      <c r="CK18" s="109"/>
      <c r="CL18" s="109"/>
    </row>
    <row r="19" spans="1:90" ht="18" x14ac:dyDescent="0.35">
      <c r="A19" s="112" t="s">
        <v>60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3" t="e">
        <v>#N/A</v>
      </c>
      <c r="BI19" s="113"/>
      <c r="BJ19" s="113"/>
      <c r="BK19" s="114"/>
      <c r="BL19" s="113" t="e">
        <v>#N/A</v>
      </c>
      <c r="BM19" s="113"/>
      <c r="BN19" s="113"/>
      <c r="BO19" s="115"/>
      <c r="BP19" s="113" t="e">
        <v>#N/A</v>
      </c>
      <c r="BQ19" s="113"/>
      <c r="BR19" s="113"/>
      <c r="BS19" s="115"/>
      <c r="BT19" s="113" t="e">
        <v>#N/A</v>
      </c>
      <c r="BU19" s="113"/>
      <c r="BV19" s="113"/>
      <c r="BW19" s="116"/>
      <c r="BX19" s="113" t="e">
        <v>#N/A</v>
      </c>
      <c r="BY19" s="113"/>
      <c r="BZ19" s="113"/>
      <c r="CA19" s="116"/>
      <c r="CB19" s="113"/>
      <c r="CC19" s="113"/>
      <c r="CD19" s="113"/>
      <c r="CE19" s="115"/>
      <c r="CF19" s="113" t="s">
        <v>160</v>
      </c>
      <c r="CG19" s="113"/>
      <c r="CH19" s="113"/>
      <c r="CI19" s="115"/>
      <c r="CJ19" s="109"/>
      <c r="CK19" s="109"/>
      <c r="CL19" s="109"/>
    </row>
    <row r="20" spans="1:90" s="81" customFormat="1" ht="18" x14ac:dyDescent="0.35">
      <c r="A20" s="112" t="s">
        <v>66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7" t="e">
        <v>#N/A</v>
      </c>
      <c r="BI20" s="117"/>
      <c r="BJ20" s="117"/>
      <c r="BK20" s="114"/>
      <c r="BL20" s="117" t="e">
        <v>#N/A</v>
      </c>
      <c r="BM20" s="117"/>
      <c r="BN20" s="117"/>
      <c r="BO20" s="118"/>
      <c r="BP20" s="117" t="e">
        <v>#N/A</v>
      </c>
      <c r="BQ20" s="117"/>
      <c r="BR20" s="117"/>
      <c r="BS20" s="115"/>
      <c r="BT20" s="117" t="e">
        <v>#N/A</v>
      </c>
      <c r="BU20" s="117"/>
      <c r="BV20" s="117"/>
      <c r="BW20" s="116"/>
      <c r="BX20" s="117" t="e">
        <v>#N/A</v>
      </c>
      <c r="BY20" s="117"/>
      <c r="BZ20" s="117"/>
      <c r="CA20" s="116"/>
      <c r="CB20" s="117"/>
      <c r="CC20" s="117"/>
      <c r="CD20" s="117"/>
      <c r="CE20" s="115"/>
      <c r="CF20" s="117" t="s">
        <v>160</v>
      </c>
      <c r="CG20" s="117"/>
      <c r="CH20" s="117"/>
      <c r="CI20" s="115"/>
      <c r="CJ20" s="109"/>
      <c r="CK20" s="109"/>
      <c r="CL20" s="109"/>
    </row>
    <row r="21" spans="1:90" ht="21.75" customHeight="1" x14ac:dyDescent="0.25">
      <c r="A21" s="119" t="s">
        <v>70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19"/>
      <c r="AY21" s="119"/>
      <c r="AZ21" s="119"/>
      <c r="BA21" s="119"/>
      <c r="BB21" s="119"/>
      <c r="BC21" s="119"/>
      <c r="BD21" s="119"/>
      <c r="BE21" s="119"/>
      <c r="BF21" s="119"/>
      <c r="BG21" s="119"/>
      <c r="BH21" s="120" t="e">
        <f>IF(BH14="r","",IF(BH19&lt;TIME(5,0,0),TIME(5,0,0)-BH19,IF(BH20&gt;TIME(21,0,0),BH20-TIME(21,0,0),"00:00")))</f>
        <v>#N/A</v>
      </c>
      <c r="BI21" s="120"/>
      <c r="BJ21" s="120"/>
      <c r="BK21" s="121"/>
      <c r="BL21" s="120" t="e">
        <f>IF(BL14="r","",IF(BL19&lt;TIME(5,0,0),TIME(5,0,0)-BL19,IF(BL20&gt;TIME(21,0,0),BL20-TIME(21,0,0),"00:00")))</f>
        <v>#N/A</v>
      </c>
      <c r="BM21" s="120"/>
      <c r="BN21" s="120"/>
      <c r="BO21" s="122"/>
      <c r="BP21" s="120" t="e">
        <f>IF(BP14="r","",IF(BP19&lt;TIME(5,0,0),TIME(5,0,0)-BP19,IF(BP20&gt;TIME(21,0,0),BP20-TIME(21,0,0),"00:00")))</f>
        <v>#N/A</v>
      </c>
      <c r="BQ21" s="120"/>
      <c r="BR21" s="120"/>
      <c r="BS21" s="121"/>
      <c r="BT21" s="120" t="e">
        <f>IF(BT14="r","",IF(BT19&lt;TIME(5,0,0),TIME(5,0,0)-BT19,IF(BT20&gt;TIME(21,0,0),BT20-TIME(21,0,0),"00:00")))</f>
        <v>#N/A</v>
      </c>
      <c r="BU21" s="120"/>
      <c r="BV21" s="120"/>
      <c r="BW21" s="127"/>
      <c r="BX21" s="120" t="e">
        <f>IF(BX14="r","",IF(BX19&lt;TIME(5,0,0),TIME(5,0,0)-BX19,IF(BX20&gt;TIME(21,0,0),BX20-TIME(21,0,0),"00:00")))</f>
        <v>#N/A</v>
      </c>
      <c r="BY21" s="120"/>
      <c r="BZ21" s="120"/>
      <c r="CA21" s="127"/>
      <c r="CB21" s="120"/>
      <c r="CC21" s="120"/>
      <c r="CD21" s="120"/>
      <c r="CE21" s="127"/>
      <c r="CF21" s="120" t="str">
        <f>IF(CF14="r","",IF(CF19&lt;TIME(5,0,0),TIME(5,0,0)-CF19,IF(CF20&gt;TIME(21,0,0),CF20-TIME(21,0,0),"00:00")))</f>
        <v/>
      </c>
      <c r="CG21" s="120"/>
      <c r="CH21" s="120"/>
      <c r="CI21" s="127"/>
      <c r="CJ21" s="128"/>
      <c r="CK21" s="109"/>
      <c r="CL21" s="109"/>
    </row>
    <row r="22" spans="1:90" ht="52.5" customHeight="1" thickBot="1" x14ac:dyDescent="0.45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2">
        <v>45551</v>
      </c>
      <c r="BI22" s="83"/>
      <c r="BJ22" s="83"/>
      <c r="BK22" s="83"/>
      <c r="BL22" s="82">
        <v>45552</v>
      </c>
      <c r="BM22" s="83"/>
      <c r="BN22" s="83"/>
      <c r="BO22" s="83"/>
      <c r="BP22" s="82">
        <v>45553</v>
      </c>
      <c r="BQ22" s="83"/>
      <c r="BR22" s="83"/>
      <c r="BS22" s="83"/>
      <c r="BT22" s="82">
        <v>45554</v>
      </c>
      <c r="BU22" s="83"/>
      <c r="BV22" s="83"/>
      <c r="BW22" s="83"/>
      <c r="BX22" s="82">
        <v>45555</v>
      </c>
      <c r="BY22" s="83"/>
      <c r="BZ22" s="83"/>
      <c r="CA22" s="83"/>
      <c r="CB22" s="82">
        <v>45556</v>
      </c>
      <c r="CC22" s="83"/>
      <c r="CD22" s="83"/>
      <c r="CE22" s="84"/>
      <c r="CF22" s="82">
        <v>45557</v>
      </c>
      <c r="CG22" s="83"/>
      <c r="CH22" s="83"/>
      <c r="CI22" s="83"/>
      <c r="CJ22" s="81"/>
      <c r="CK22" s="109"/>
      <c r="CL22" s="109"/>
    </row>
    <row r="23" spans="1:90" s="106" customFormat="1" ht="27.75" customHeight="1" thickTop="1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16" t="s">
        <v>4</v>
      </c>
      <c r="BI23" s="16" t="s">
        <v>5</v>
      </c>
      <c r="BJ23" s="16" t="s">
        <v>6</v>
      </c>
      <c r="BK23" s="17" t="s">
        <v>7</v>
      </c>
      <c r="BL23" s="18" t="s">
        <v>8</v>
      </c>
      <c r="BM23" s="16" t="s">
        <v>5</v>
      </c>
      <c r="BN23" s="16" t="s">
        <v>6</v>
      </c>
      <c r="BO23" s="17" t="s">
        <v>7</v>
      </c>
      <c r="BP23" s="18" t="s">
        <v>9</v>
      </c>
      <c r="BQ23" s="16" t="s">
        <v>5</v>
      </c>
      <c r="BR23" s="16" t="s">
        <v>6</v>
      </c>
      <c r="BS23" s="17" t="s">
        <v>7</v>
      </c>
      <c r="BT23" s="18" t="s">
        <v>10</v>
      </c>
      <c r="BU23" s="16" t="s">
        <v>5</v>
      </c>
      <c r="BV23" s="16" t="s">
        <v>6</v>
      </c>
      <c r="BW23" s="17" t="s">
        <v>7</v>
      </c>
      <c r="BX23" s="18" t="s">
        <v>11</v>
      </c>
      <c r="BY23" s="16" t="s">
        <v>5</v>
      </c>
      <c r="BZ23" s="16" t="s">
        <v>6</v>
      </c>
      <c r="CA23" s="17" t="s">
        <v>7</v>
      </c>
      <c r="CB23" s="18" t="s">
        <v>12</v>
      </c>
      <c r="CC23" s="16" t="s">
        <v>5</v>
      </c>
      <c r="CD23" s="16" t="s">
        <v>6</v>
      </c>
      <c r="CE23" s="17" t="s">
        <v>7</v>
      </c>
      <c r="CF23" s="18" t="s">
        <v>13</v>
      </c>
      <c r="CG23" s="16" t="s">
        <v>5</v>
      </c>
      <c r="CH23" s="16" t="s">
        <v>6</v>
      </c>
      <c r="CI23" s="17" t="s">
        <v>7</v>
      </c>
      <c r="CJ23" s="86" t="s">
        <v>55</v>
      </c>
      <c r="CK23" s="87" t="s">
        <v>56</v>
      </c>
      <c r="CL23" s="87" t="s">
        <v>57</v>
      </c>
    </row>
    <row r="24" spans="1:90" s="106" customFormat="1" ht="37.5" customHeight="1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129" t="str">
        <f>'planning-Aout V2'!DN48</f>
        <v>PdB-AM</v>
      </c>
      <c r="BI24" s="64">
        <f>'planning-Aout V2'!DO48</f>
        <v>0.21180555555555558</v>
      </c>
      <c r="BJ24" s="64">
        <f>'planning-Aout V2'!DP48</f>
        <v>0.42013888888888895</v>
      </c>
      <c r="BK24" s="90">
        <f>'planning-Aout V2'!DQ48</f>
        <v>0.20833333333333337</v>
      </c>
      <c r="BL24" s="130" t="str">
        <f>'planning-Aout V2'!DR48</f>
        <v>Dispo-AM</v>
      </c>
      <c r="BM24" s="64">
        <f>'planning-Aout V2'!DS48</f>
        <v>0.20833333333333334</v>
      </c>
      <c r="BN24" s="64">
        <f>'planning-Aout V2'!DT48</f>
        <v>0.5</v>
      </c>
      <c r="BO24" s="90">
        <f>'planning-Aout V2'!DU48</f>
        <v>0.29166666666666663</v>
      </c>
      <c r="BP24" s="129" t="str">
        <f>'planning-Aout V2'!DV48</f>
        <v>PdB-AM</v>
      </c>
      <c r="BQ24" s="64">
        <f>'planning-Aout V2'!DW48</f>
        <v>0.21180555555555558</v>
      </c>
      <c r="BR24" s="64">
        <f>'planning-Aout V2'!DX48</f>
        <v>0.42013888888888895</v>
      </c>
      <c r="BS24" s="90">
        <f>'planning-Aout V2'!DY48</f>
        <v>0.20833333333333337</v>
      </c>
      <c r="BT24" s="131" t="str">
        <f>'planning-Aout V2'!DZ48</f>
        <v>AA_AM-AM</v>
      </c>
      <c r="BU24" s="64">
        <f>'planning-Aout V2'!EA48</f>
        <v>0.20833333333333334</v>
      </c>
      <c r="BV24" s="64">
        <f>'planning-Aout V2'!EB48</f>
        <v>0.53472222222222188</v>
      </c>
      <c r="BW24" s="90">
        <f>'planning-Aout V2'!EC48</f>
        <v>0.31249999999999961</v>
      </c>
      <c r="BX24" s="123" t="str">
        <f>'planning-Aout V2'!ED48</f>
        <v>R</v>
      </c>
      <c r="BY24" s="64" t="str">
        <f>'planning-Aout V2'!EE48</f>
        <v>-</v>
      </c>
      <c r="BZ24" s="64" t="str">
        <f>'planning-Aout V2'!EF48</f>
        <v>-</v>
      </c>
      <c r="CA24" s="90">
        <f>'planning-Aout V2'!EG48</f>
        <v>0</v>
      </c>
      <c r="CB24" s="130" t="str">
        <f>'planning-Aout V2'!EH48</f>
        <v>R</v>
      </c>
      <c r="CC24" s="64" t="str">
        <f>'planning-Aout V2'!EI48</f>
        <v>-</v>
      </c>
      <c r="CD24" s="64" t="str">
        <f>'planning-Aout V2'!EJ48</f>
        <v>-</v>
      </c>
      <c r="CE24" s="90">
        <f>'planning-Aout V2'!EK48</f>
        <v>0</v>
      </c>
      <c r="CF24" s="89" t="str">
        <f>'planning-Aout V2'!EL48</f>
        <v>Bourg/PdB-D&amp;F-PM</v>
      </c>
      <c r="CG24" s="64">
        <f>'planning-Aout V2'!EM48</f>
        <v>0.55208333333333315</v>
      </c>
      <c r="CH24" s="64">
        <f>'planning-Aout V2'!EN48</f>
        <v>0.82638888888888784</v>
      </c>
      <c r="CI24" s="90" t="str">
        <f>'planning-Aout V2'!EO48</f>
        <v>00:00</v>
      </c>
      <c r="CJ24" s="124">
        <f>BK24+BO24+BS24+BW24+CA24+CE24+CI24</f>
        <v>1.020833333333333</v>
      </c>
      <c r="CK24" s="125" t="e">
        <f>SUM(BH25:CF25)</f>
        <v>#VALUE!</v>
      </c>
      <c r="CL24" s="126" t="e">
        <f>SUM(BH31:CF31)</f>
        <v>#N/A</v>
      </c>
    </row>
    <row r="25" spans="1:90" s="106" customFormat="1" ht="15" customHeight="1" x14ac:dyDescent="0.25">
      <c r="BH25" s="105" t="str">
        <f>IF(BH24="R",(BK24+$BK$51),"")</f>
        <v/>
      </c>
      <c r="BI25" s="105"/>
      <c r="BJ25" s="105"/>
      <c r="BL25" s="105" t="str">
        <f>IF(BL24="R",($BK$51-BH30)+$BK$51,"")</f>
        <v/>
      </c>
      <c r="BM25" s="105"/>
      <c r="BN25" s="105"/>
      <c r="BO25" s="79"/>
      <c r="BP25" s="105" t="str">
        <f>IF(BP24="R",+$BK$51,"")</f>
        <v/>
      </c>
      <c r="BQ25" s="105"/>
      <c r="BR25" s="105"/>
      <c r="BT25" s="105" t="str">
        <f>IF(BT24="R",($BK$51-BP30)+$BK$51,"")</f>
        <v/>
      </c>
      <c r="BU25" s="105"/>
      <c r="BV25" s="105"/>
      <c r="BX25" s="105">
        <f>IF(BX24="R",(CA24+CB29)+$BK$51,"")</f>
        <v>1</v>
      </c>
      <c r="BY25" s="105"/>
      <c r="BZ25" s="105"/>
      <c r="CA25" s="79"/>
      <c r="CB25" s="105" t="e">
        <f>IF(CB24="R",($BK$51-BX30)+$BK$51,"")</f>
        <v>#VALUE!</v>
      </c>
      <c r="CC25" s="105"/>
      <c r="CD25" s="105"/>
      <c r="CF25" s="105" t="str">
        <f>IF(CF24="R",(CI24+CJ29)+$BK$51,"")</f>
        <v/>
      </c>
      <c r="CG25" s="105"/>
      <c r="CH25" s="105"/>
    </row>
    <row r="26" spans="1:90" s="106" customFormat="1" ht="20.399999999999999" x14ac:dyDescent="0.35">
      <c r="A26" s="107" t="s">
        <v>58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9"/>
      <c r="BI26" s="109"/>
      <c r="BJ26" s="109"/>
      <c r="BK26" s="81"/>
      <c r="BL26" s="109"/>
      <c r="BM26" s="109"/>
      <c r="BN26" s="109"/>
      <c r="BO26" s="81"/>
      <c r="BP26" s="109"/>
      <c r="BQ26" s="109"/>
      <c r="BR26" s="109"/>
      <c r="BS26" s="109"/>
      <c r="BT26" s="105"/>
      <c r="BU26" s="105"/>
      <c r="BV26" s="105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J26" s="132"/>
      <c r="CK26" s="109"/>
      <c r="CL26" s="109"/>
    </row>
    <row r="27" spans="1:90" s="106" customFormat="1" ht="20.399999999999999" x14ac:dyDescent="0.35">
      <c r="A27" s="107" t="s">
        <v>59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9"/>
      <c r="BI27" s="109"/>
      <c r="BJ27" s="109"/>
      <c r="BK27" s="81"/>
      <c r="BL27" s="109"/>
      <c r="BM27" s="109"/>
      <c r="BN27" s="109"/>
      <c r="BO27" s="81"/>
      <c r="BP27" s="109"/>
      <c r="BQ27" s="109"/>
      <c r="BR27" s="109"/>
      <c r="BS27" s="109"/>
      <c r="BT27" s="105"/>
      <c r="BU27" s="105"/>
      <c r="BV27" s="105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J27" s="132"/>
      <c r="CK27" s="109"/>
      <c r="CL27" s="109"/>
    </row>
    <row r="28" spans="1:90" s="106" customFormat="1" ht="15" customHeight="1" x14ac:dyDescent="0.25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109"/>
      <c r="BI28" s="109"/>
      <c r="BJ28" s="109"/>
      <c r="BK28" s="81"/>
      <c r="BL28" s="109"/>
      <c r="BM28" s="109"/>
      <c r="BN28" s="109"/>
      <c r="BO28" s="81"/>
      <c r="BP28" s="109"/>
      <c r="BQ28" s="109"/>
      <c r="BR28" s="109"/>
      <c r="BS28" s="109"/>
      <c r="BT28" s="105"/>
      <c r="BU28" s="105"/>
      <c r="BV28" s="105"/>
      <c r="BW28" s="109"/>
      <c r="BX28" s="109"/>
      <c r="BY28" s="109"/>
      <c r="BZ28" s="109"/>
      <c r="CA28" s="109"/>
      <c r="CB28" s="109"/>
      <c r="CC28" s="109"/>
      <c r="CD28" s="109"/>
      <c r="CE28" s="109"/>
      <c r="CF28" s="109"/>
      <c r="CG28" s="109"/>
      <c r="CH28" s="109"/>
      <c r="CJ28" s="132"/>
      <c r="CK28" s="109"/>
      <c r="CL28" s="109"/>
    </row>
    <row r="29" spans="1:90" s="106" customFormat="1" ht="15" customHeight="1" x14ac:dyDescent="0.35">
      <c r="A29" s="112" t="s">
        <v>60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  <c r="AW29" s="112"/>
      <c r="AX29" s="112"/>
      <c r="AY29" s="112"/>
      <c r="AZ29" s="112"/>
      <c r="BA29" s="112"/>
      <c r="BB29" s="112"/>
      <c r="BC29" s="112"/>
      <c r="BD29" s="112"/>
      <c r="BE29" s="112"/>
      <c r="BF29" s="112"/>
      <c r="BG29" s="112"/>
      <c r="BH29" s="113">
        <v>0.69097222222222188</v>
      </c>
      <c r="BI29" s="113"/>
      <c r="BJ29" s="113"/>
      <c r="BK29" s="114"/>
      <c r="BL29" s="113"/>
      <c r="BM29" s="113"/>
      <c r="BN29" s="113"/>
      <c r="BO29" s="115"/>
      <c r="BP29" s="113">
        <v>0.69097222222222188</v>
      </c>
      <c r="BQ29" s="113"/>
      <c r="BR29" s="113"/>
      <c r="BS29" s="115"/>
      <c r="BT29" s="113">
        <v>0.53124999999999978</v>
      </c>
      <c r="BU29" s="113"/>
      <c r="BV29" s="113"/>
      <c r="BW29" s="116"/>
      <c r="BX29" s="113" t="s">
        <v>160</v>
      </c>
      <c r="BY29" s="113"/>
      <c r="BZ29" s="113"/>
      <c r="CA29" s="116"/>
      <c r="CB29" s="113"/>
      <c r="CC29" s="113"/>
      <c r="CD29" s="113"/>
      <c r="CE29" s="115"/>
      <c r="CF29" s="113" t="e">
        <v>#N/A</v>
      </c>
      <c r="CG29" s="113"/>
      <c r="CH29" s="113"/>
      <c r="CI29" s="116"/>
      <c r="CJ29" s="116"/>
      <c r="CK29" s="109"/>
      <c r="CL29" s="109"/>
    </row>
    <row r="30" spans="1:90" ht="16.5" customHeight="1" x14ac:dyDescent="0.35">
      <c r="A30" s="112" t="s">
        <v>66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  <c r="AW30" s="112"/>
      <c r="AX30" s="112"/>
      <c r="AY30" s="112"/>
      <c r="AZ30" s="112"/>
      <c r="BA30" s="112"/>
      <c r="BB30" s="112"/>
      <c r="BC30" s="112"/>
      <c r="BD30" s="112"/>
      <c r="BE30" s="112"/>
      <c r="BF30" s="112"/>
      <c r="BG30" s="112"/>
      <c r="BH30" s="117">
        <v>0.95833333333333337</v>
      </c>
      <c r="BI30" s="117"/>
      <c r="BJ30" s="117"/>
      <c r="BK30" s="114"/>
      <c r="BL30" s="117"/>
      <c r="BM30" s="117"/>
      <c r="BN30" s="117"/>
      <c r="BO30" s="118"/>
      <c r="BP30" s="117">
        <v>0.95833333333333337</v>
      </c>
      <c r="BQ30" s="117"/>
      <c r="BR30" s="117"/>
      <c r="BS30" s="115"/>
      <c r="BT30" s="117">
        <v>0.85763888888888828</v>
      </c>
      <c r="BU30" s="117"/>
      <c r="BV30" s="117"/>
      <c r="BW30" s="116"/>
      <c r="BX30" s="117" t="s">
        <v>160</v>
      </c>
      <c r="BY30" s="117"/>
      <c r="BZ30" s="117"/>
      <c r="CA30" s="116"/>
      <c r="CB30" s="117"/>
      <c r="CC30" s="117"/>
      <c r="CD30" s="117"/>
      <c r="CE30" s="115"/>
      <c r="CF30" s="117" t="e">
        <v>#N/A</v>
      </c>
      <c r="CG30" s="117"/>
      <c r="CH30" s="117"/>
      <c r="CI30" s="116"/>
      <c r="CJ30" s="116"/>
      <c r="CK30" s="109"/>
      <c r="CL30" s="109"/>
    </row>
    <row r="31" spans="1:90" ht="21.75" customHeight="1" x14ac:dyDescent="0.25">
      <c r="A31" s="119" t="s">
        <v>70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  <c r="BC31" s="119"/>
      <c r="BD31" s="119"/>
      <c r="BE31" s="119"/>
      <c r="BF31" s="119"/>
      <c r="BG31" s="119"/>
      <c r="BH31" s="120">
        <f>IF(BH24="r","",IF(BH29&lt;TIME(5,0,0),TIME(5,0,0)-BH29,IF(BH30&gt;TIME(21,0,0),BH30-TIME(21,0,0),"00:00")))</f>
        <v>8.333333333333337E-2</v>
      </c>
      <c r="BI31" s="120"/>
      <c r="BJ31" s="120"/>
      <c r="BK31" s="121"/>
      <c r="BL31" s="120"/>
      <c r="BM31" s="120"/>
      <c r="BN31" s="120"/>
      <c r="BO31" s="122"/>
      <c r="BP31" s="120">
        <f>IF(BP24="r","",IF(BP29&lt;TIME(5,0,0),TIME(5,0,0)-BP29,IF(BP30&gt;TIME(21,0,0),BP30-TIME(21,0,0),"00:00")))</f>
        <v>8.333333333333337E-2</v>
      </c>
      <c r="BQ31" s="120"/>
      <c r="BR31" s="120"/>
      <c r="BS31" s="121"/>
      <c r="BT31" s="120" t="str">
        <f>IF(BT24="r","",IF(BT29&lt;TIME(5,0,0),TIME(5,0,0)-BT29,IF(BT30&gt;TIME(21,0,0),BT30-TIME(21,0,0),"00:00")))</f>
        <v>00:00</v>
      </c>
      <c r="BU31" s="120"/>
      <c r="BV31" s="120"/>
      <c r="BW31" s="127"/>
      <c r="BX31" s="120" t="str">
        <f>IF(BX24="r","",IF(BX29&lt;TIME(5,0,0),TIME(5,0,0)-BX29,IF(BX30&gt;TIME(21,0,0),BX30-TIME(21,0,0),"00:00")))</f>
        <v/>
      </c>
      <c r="BY31" s="120"/>
      <c r="BZ31" s="120"/>
      <c r="CA31" s="127"/>
      <c r="CB31" s="120"/>
      <c r="CC31" s="120"/>
      <c r="CD31" s="120"/>
      <c r="CE31" s="127"/>
      <c r="CF31" s="120" t="e">
        <f>IF(CF24="r","",IF(CF29&lt;TIME(5,0,0),TIME(5,0,0)-CF29,IF(CF30&gt;TIME(21,0,0),CF30-TIME(21,0,0),"00:00")))</f>
        <v>#N/A</v>
      </c>
      <c r="CG31" s="120"/>
      <c r="CH31" s="120"/>
      <c r="CI31" s="116"/>
      <c r="CJ31" s="116"/>
      <c r="CK31" s="109"/>
      <c r="CL31" s="109"/>
    </row>
    <row r="32" spans="1:90" ht="32.25" customHeight="1" x14ac:dyDescent="0.3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7"/>
      <c r="BI32" s="117"/>
      <c r="BJ32" s="117"/>
      <c r="BK32" s="116"/>
      <c r="BL32" s="117"/>
      <c r="BM32" s="117"/>
      <c r="BN32" s="117"/>
      <c r="BO32" s="116"/>
      <c r="BP32" s="117"/>
      <c r="BQ32" s="117"/>
      <c r="BR32" s="117"/>
      <c r="BS32" s="116"/>
      <c r="BT32" s="117"/>
      <c r="BU32" s="117"/>
      <c r="BV32" s="117"/>
      <c r="BW32" s="116"/>
      <c r="BX32" s="117"/>
      <c r="BY32" s="117"/>
      <c r="BZ32" s="117"/>
      <c r="CA32" s="116"/>
      <c r="CB32" s="117"/>
      <c r="CC32" s="117"/>
      <c r="CD32" s="117"/>
      <c r="CE32" s="116"/>
      <c r="CF32" s="116"/>
      <c r="CG32" s="116"/>
      <c r="CH32" s="116"/>
      <c r="CI32" s="116"/>
      <c r="CJ32" s="116"/>
      <c r="CK32" s="109"/>
      <c r="CL32" s="109"/>
    </row>
    <row r="33" spans="1:90" ht="12.75" customHeight="1" x14ac:dyDescent="0.25">
      <c r="CJ33" s="109"/>
      <c r="CK33" s="109"/>
      <c r="CL33" s="109"/>
    </row>
    <row r="34" spans="1:90" ht="26.25" customHeight="1" thickBot="1" x14ac:dyDescent="0.45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2">
        <v>45558</v>
      </c>
      <c r="BI34" s="83"/>
      <c r="BJ34" s="83"/>
      <c r="BK34" s="83"/>
      <c r="BL34" s="82">
        <v>45559</v>
      </c>
      <c r="BM34" s="83"/>
      <c r="BN34" s="83"/>
      <c r="BO34" s="83"/>
      <c r="BP34" s="82">
        <v>45560</v>
      </c>
      <c r="BQ34" s="83"/>
      <c r="BR34" s="83"/>
      <c r="BS34" s="83"/>
      <c r="BT34" s="82">
        <v>45561</v>
      </c>
      <c r="BU34" s="83"/>
      <c r="BV34" s="83"/>
      <c r="BW34" s="83"/>
      <c r="BX34" s="82">
        <v>45562</v>
      </c>
      <c r="BY34" s="83"/>
      <c r="BZ34" s="83"/>
      <c r="CA34" s="83"/>
      <c r="CB34" s="82">
        <v>45563</v>
      </c>
      <c r="CC34" s="83"/>
      <c r="CD34" s="83"/>
      <c r="CE34" s="83"/>
      <c r="CF34" s="82">
        <v>45564</v>
      </c>
      <c r="CJ34" s="81"/>
      <c r="CK34" s="109"/>
      <c r="CL34" s="109"/>
    </row>
    <row r="35" spans="1:90" ht="30.75" customHeight="1" thickTop="1" x14ac:dyDescent="0.25">
      <c r="BH35" s="16" t="s">
        <v>4</v>
      </c>
      <c r="BI35" s="16" t="s">
        <v>5</v>
      </c>
      <c r="BJ35" s="16" t="s">
        <v>6</v>
      </c>
      <c r="BK35" s="17" t="s">
        <v>7</v>
      </c>
      <c r="BL35" s="18" t="s">
        <v>8</v>
      </c>
      <c r="BM35" s="16" t="s">
        <v>5</v>
      </c>
      <c r="BN35" s="16" t="s">
        <v>6</v>
      </c>
      <c r="BO35" s="17" t="s">
        <v>7</v>
      </c>
      <c r="BP35" s="18" t="s">
        <v>9</v>
      </c>
      <c r="BQ35" s="16" t="s">
        <v>5</v>
      </c>
      <c r="BR35" s="16" t="s">
        <v>6</v>
      </c>
      <c r="BS35" s="17" t="s">
        <v>7</v>
      </c>
      <c r="BT35" s="18" t="s">
        <v>10</v>
      </c>
      <c r="BU35" s="16" t="s">
        <v>5</v>
      </c>
      <c r="BV35" s="16" t="s">
        <v>6</v>
      </c>
      <c r="BW35" s="17" t="s">
        <v>7</v>
      </c>
      <c r="BX35" s="18" t="s">
        <v>11</v>
      </c>
      <c r="BY35" s="16" t="s">
        <v>5</v>
      </c>
      <c r="BZ35" s="16" t="s">
        <v>6</v>
      </c>
      <c r="CA35" s="17" t="s">
        <v>7</v>
      </c>
      <c r="CB35" s="18" t="s">
        <v>12</v>
      </c>
      <c r="CC35" s="16" t="s">
        <v>5</v>
      </c>
      <c r="CD35" s="16" t="s">
        <v>6</v>
      </c>
      <c r="CE35" s="17" t="s">
        <v>7</v>
      </c>
      <c r="CF35" s="18" t="s">
        <v>13</v>
      </c>
      <c r="CG35" s="16" t="s">
        <v>5</v>
      </c>
      <c r="CH35" s="16" t="s">
        <v>6</v>
      </c>
      <c r="CI35" s="17" t="s">
        <v>7</v>
      </c>
      <c r="CJ35" s="133" t="s">
        <v>14</v>
      </c>
      <c r="CK35" s="87" t="s">
        <v>56</v>
      </c>
      <c r="CL35" s="87" t="s">
        <v>57</v>
      </c>
    </row>
    <row r="36" spans="1:90" s="81" customFormat="1" ht="45" customHeight="1" x14ac:dyDescent="0.35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130" t="str">
        <f>'planning-Aout V2'!EQ48</f>
        <v>Dispo-AM</v>
      </c>
      <c r="BI36" s="64">
        <f>'planning-Aout V2'!ER48</f>
        <v>0.20833333333333334</v>
      </c>
      <c r="BJ36" s="64">
        <f>'planning-Aout V2'!ES48</f>
        <v>0.5</v>
      </c>
      <c r="BK36" s="90">
        <f>'planning-Aout V2'!ET48</f>
        <v>0.29166666666666663</v>
      </c>
      <c r="BL36" s="129" t="str">
        <f>'planning-Aout V2'!EU48</f>
        <v>PdB-AM</v>
      </c>
      <c r="BM36" s="64">
        <f>'planning-Aout V2'!EV48</f>
        <v>0.21180555555555558</v>
      </c>
      <c r="BN36" s="64">
        <f>'planning-Aout V2'!EW48</f>
        <v>0.42013888888888895</v>
      </c>
      <c r="BO36" s="90">
        <f>'planning-Aout V2'!EX48</f>
        <v>0.20833333333333337</v>
      </c>
      <c r="BP36" s="131" t="str">
        <f>'planning-Aout V2'!EY48</f>
        <v>AA_AM-AM</v>
      </c>
      <c r="BQ36" s="64">
        <f>'planning-Aout V2'!EZ48</f>
        <v>0.20833333333333334</v>
      </c>
      <c r="BR36" s="64">
        <f>'planning-Aout V2'!FA48</f>
        <v>0.53472222222222188</v>
      </c>
      <c r="BS36" s="90">
        <f>'planning-Aout V2'!FB48</f>
        <v>0.31249999999999961</v>
      </c>
      <c r="BT36" s="129" t="str">
        <f>'planning-Aout V2'!FC48</f>
        <v>PdB-AM</v>
      </c>
      <c r="BU36" s="64">
        <f>'planning-Aout V2'!FD48</f>
        <v>0.21180555555555558</v>
      </c>
      <c r="BV36" s="64">
        <f>'planning-Aout V2'!FE48</f>
        <v>0.42013888888888895</v>
      </c>
      <c r="BW36" s="90">
        <f>'planning-Aout V2'!FF48</f>
        <v>0.20833333333333337</v>
      </c>
      <c r="BX36" s="129" t="str">
        <f>'planning-Aout V2'!FG48</f>
        <v>PdB-AM</v>
      </c>
      <c r="BY36" s="64">
        <f>'planning-Aout V2'!FH48</f>
        <v>0.21180555555555558</v>
      </c>
      <c r="BZ36" s="64">
        <f>'planning-Aout V2'!FI48</f>
        <v>0.42013888888888895</v>
      </c>
      <c r="CA36" s="90">
        <f>'planning-Aout V2'!FJ48</f>
        <v>0.20833333333333337</v>
      </c>
      <c r="CB36" s="129" t="str">
        <f>'planning-Aout V2'!FK48</f>
        <v>PdB-AM-Sam</v>
      </c>
      <c r="CC36" s="64">
        <f>'planning-Aout V2'!FL48</f>
        <v>0.23958333333333334</v>
      </c>
      <c r="CD36" s="64">
        <f>'planning-Aout V2'!FM48</f>
        <v>0.42361111111111116</v>
      </c>
      <c r="CE36" s="90">
        <f>'planning-Aout V2'!FN48</f>
        <v>0.18402777777777782</v>
      </c>
      <c r="CF36" s="130" t="str">
        <f>'planning-Aout V2'!FO48</f>
        <v>R</v>
      </c>
      <c r="CG36" s="64" t="str">
        <f>'planning-Aout V2'!FP48</f>
        <v>-</v>
      </c>
      <c r="CH36" s="64" t="str">
        <f>'planning-Aout V2'!FQ48</f>
        <v>-</v>
      </c>
      <c r="CI36" s="90" t="str">
        <f>'planning-Aout V2'!FR48</f>
        <v>00:00</v>
      </c>
      <c r="CJ36" s="134">
        <f>BK36+BO36+BS36+BW36+CA36+CE36+CI36</f>
        <v>1.4131944444444444</v>
      </c>
      <c r="CK36" s="135">
        <f>SUM(BH37:CF37)</f>
        <v>1.0416666666666665</v>
      </c>
      <c r="CL36" s="136">
        <f>SUM(BH43:CF43)</f>
        <v>0.25000000000000011</v>
      </c>
    </row>
    <row r="37" spans="1:90" s="81" customFormat="1" ht="15" customHeight="1" x14ac:dyDescent="0.25">
      <c r="BH37" s="105" t="str">
        <f>IF(BH36="R",(BK36+BL41)+$BK$51,"")</f>
        <v/>
      </c>
      <c r="BI37" s="105"/>
      <c r="BJ37" s="105"/>
      <c r="BL37" s="105" t="str">
        <f>IF(BL36="R",($BK$51-BH42)+(BO36+BP41)+$BK$51,"")</f>
        <v/>
      </c>
      <c r="BM37" s="105"/>
      <c r="BN37" s="105"/>
      <c r="BO37" s="79"/>
      <c r="BP37" s="105" t="str">
        <f>IF(BP36="R",($BK$51-BL42)+(BS36+BT41)+$BK$51,"")</f>
        <v/>
      </c>
      <c r="BQ37" s="105"/>
      <c r="BR37" s="105"/>
      <c r="BS37" s="79"/>
      <c r="BT37" s="105" t="str">
        <f>IF(BT36="R",($BK$51-BP42)+$BK$51,"")</f>
        <v/>
      </c>
      <c r="BU37" s="105"/>
      <c r="BV37" s="105"/>
      <c r="BW37" s="79"/>
      <c r="BX37" s="105" t="str">
        <f>IF(BX36="R",($BK$51-BT42)+(CA36+CB41)+$BK$51,"")</f>
        <v/>
      </c>
      <c r="BY37" s="105"/>
      <c r="BZ37" s="105"/>
      <c r="CA37" s="79"/>
      <c r="CB37" s="105" t="str">
        <f>IF(CB36="R",($BK$51-BX42)+(CE36+CF41)+$BK$51,"")</f>
        <v/>
      </c>
      <c r="CC37" s="105"/>
      <c r="CD37" s="105"/>
      <c r="CE37" s="79"/>
      <c r="CF37" s="105">
        <f>IF(CF36="R",($BK$51-CB42)+(CI36+CJ41)+$BK$51,"")</f>
        <v>1.0416666666666665</v>
      </c>
      <c r="CG37" s="105"/>
      <c r="CH37" s="105"/>
    </row>
    <row r="38" spans="1:90" s="81" customFormat="1" ht="20.399999999999999" x14ac:dyDescent="0.35">
      <c r="A38" s="107" t="s">
        <v>58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107"/>
      <c r="AX38" s="107"/>
      <c r="AY38" s="107"/>
      <c r="AZ38" s="107"/>
      <c r="BA38" s="107"/>
      <c r="BB38" s="107"/>
      <c r="BC38" s="107"/>
      <c r="BD38" s="107"/>
      <c r="BE38" s="107"/>
      <c r="BF38" s="107"/>
      <c r="BG38" s="107"/>
      <c r="BH38" s="108" t="str">
        <f ca="1">IF(OR(LEFT(BH$5,3)="PdB",LEFT(BH$5,5)="AM-AA",LEFT(BH$5,5)="Bourg",LEFT(BH$5,2)="CP"),INDEX('planning-Aout V2'!$A$3:$A$16,MATCH(BH$5,INDIRECT("'planning-Aout V2'!$"&amp;CHAR(COLUMN()+64)&amp;"$3:$"&amp;CHAR(COLUMN()+64)&amp;"$16"),0)),"")</f>
        <v/>
      </c>
      <c r="BI38" s="79"/>
      <c r="BJ38" s="79"/>
      <c r="BK38" s="79"/>
      <c r="BL38" s="137" t="e">
        <v>#N/A</v>
      </c>
      <c r="BM38" s="79"/>
      <c r="BN38" s="79"/>
      <c r="BO38" s="79"/>
      <c r="BP38" s="137" t="s">
        <v>160</v>
      </c>
      <c r="BQ38" s="79"/>
      <c r="BR38" s="79"/>
      <c r="BS38" s="79"/>
      <c r="BT38" s="137" t="e">
        <v>#N/A</v>
      </c>
      <c r="BU38" s="79"/>
      <c r="BV38" s="79"/>
      <c r="BW38" s="79"/>
      <c r="BX38" s="137" t="e">
        <v>#N/A</v>
      </c>
      <c r="BY38" s="79"/>
      <c r="BZ38" s="79"/>
      <c r="CA38" s="79"/>
      <c r="CB38" s="137" t="e">
        <v>#N/A</v>
      </c>
      <c r="CC38" s="79"/>
      <c r="CD38" s="79"/>
      <c r="CE38" s="79"/>
      <c r="CF38" s="137" t="s">
        <v>160</v>
      </c>
      <c r="CG38" s="138"/>
      <c r="CH38" s="138"/>
      <c r="CI38" s="79"/>
      <c r="CJ38" s="137" t="str">
        <f ca="1">IF(LEFT(CJ$5,3)="PdB",INDEX('planning-Aout V2'!$A$7:$A$20,MATCH(CJ$5,INDIRECT("'planning-Aout V2'!$"&amp;CHAR(COLUMN()+64)&amp;"$3:$"&amp;CHAR(COLUMN()+64)&amp;"$16"),0)),"")</f>
        <v/>
      </c>
      <c r="CK38" s="109"/>
      <c r="CL38" s="109"/>
    </row>
    <row r="39" spans="1:90" ht="27" customHeight="1" x14ac:dyDescent="0.35">
      <c r="A39" s="107" t="s">
        <v>59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7"/>
      <c r="AS39" s="107"/>
      <c r="AT39" s="107"/>
      <c r="AU39" s="107"/>
      <c r="AV39" s="107"/>
      <c r="AW39" s="107"/>
      <c r="AX39" s="107"/>
      <c r="AY39" s="107"/>
      <c r="AZ39" s="107"/>
      <c r="BA39" s="107"/>
      <c r="BB39" s="107"/>
      <c r="BC39" s="107"/>
      <c r="BD39" s="107"/>
      <c r="BE39" s="107"/>
      <c r="BF39" s="107"/>
      <c r="BG39" s="107"/>
      <c r="BH39" s="137" t="str">
        <f ca="1">IF(LEFT(BH$36,3)="PdB",INDEX('planning-Aout V2'!$A$26:$A$38,MATCH(BH$36,INDIRECT("'planning-Aout V2'!$"&amp;CHAR(COLUMN()+64)&amp;"$22:$"&amp;CHAR(COLUMN()+64)&amp;"$32"),0)),"")</f>
        <v/>
      </c>
      <c r="BL39" s="137" t="e">
        <f ca="1">IF(LEFT(BL$36,3)="PdB",INDEX('planning-Aout V2'!$A$26:$A$38,MATCH(BL$36,INDIRECT("'planning-Aout V2'!$"&amp;CHAR(COLUMN()+64)&amp;"$22:$"&amp;CHAR(COLUMN()+64)&amp;"$32"),0)),"")</f>
        <v>#REF!</v>
      </c>
      <c r="BP39" s="137" t="str">
        <f ca="1">IF(LEFT(BP$36,3)="PdB",INDEX('planning-Aout V2'!$A$26:$A$38,MATCH(BP$36,INDIRECT("'planning-Aout V2'!$"&amp;CHAR(COLUMN()+64)&amp;"$22:$"&amp;CHAR(COLUMN()+64)&amp;"$32"),0)),"")</f>
        <v/>
      </c>
      <c r="BT39" s="137" t="e">
        <f ca="1">IF(LEFT(BT$36,3)="PdB",INDEX('planning-Aout V2'!$A$26:$A$38,MATCH(BT$36,INDIRECT("'planning-Aout V2'!$"&amp;CHAR(COLUMN()+64)&amp;"$22:$"&amp;CHAR(COLUMN()+64)&amp;"$32"),0)),"")</f>
        <v>#REF!</v>
      </c>
      <c r="BX39" s="137" t="e">
        <f ca="1">IF(LEFT(BX$36,3)="PdB",INDEX('planning-Aout V2'!$A$26:$A$38,MATCH(BX$36,INDIRECT("'planning-Aout V2'!$"&amp;CHAR(COLUMN()+64)&amp;"$22:$"&amp;CHAR(COLUMN()+64)&amp;"$32"),0)),"")</f>
        <v>#REF!</v>
      </c>
      <c r="CB39" s="137" t="e">
        <f ca="1">IF(LEFT(CB$36,3)="PdB",INDEX('planning-Aout V2'!$A$26:$A$38,MATCH(CB$36,INDIRECT("'planning-Aout V2'!$"&amp;CHAR(COLUMN()+64)&amp;"$22:$"&amp;CHAR(COLUMN()+64)&amp;"$32"),0)),"")</f>
        <v>#REF!</v>
      </c>
      <c r="CF39" s="137" t="str">
        <f ca="1">IF(LEFT(CF$36,3)="PdB",INDEX('planning-Aout V2'!$A$26:$A$38,MATCH(CF$36,INDIRECT("'planning-Aout V2'!$"&amp;CHAR(COLUMN()+64)&amp;"$22:$"&amp;CHAR(COLUMN()+64)&amp;"$32"),0)),"")</f>
        <v/>
      </c>
      <c r="CJ39" s="137" t="str">
        <f ca="1">IF(LEFT(CJ$5,3)="PdB",INDEX('planning-Aout V2'!$A$26:$A$38,MATCH(CJ$5,INDIRECT("'planning-Aout V2'!$"&amp;CHAR(COLUMN()+64)&amp;"$22:$"&amp;CHAR(COLUMN()+64)&amp;"$32"),0)),"")</f>
        <v/>
      </c>
      <c r="CK39" s="109"/>
      <c r="CL39" s="109"/>
    </row>
    <row r="40" spans="1:90" ht="15.6" customHeight="1" x14ac:dyDescent="0.25">
      <c r="CK40" s="109"/>
      <c r="CL40" s="109"/>
    </row>
    <row r="41" spans="1:90" s="139" customFormat="1" ht="23.25" customHeight="1" x14ac:dyDescent="0.35">
      <c r="A41" s="112" t="s">
        <v>60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12"/>
      <c r="AT41" s="112"/>
      <c r="AU41" s="112"/>
      <c r="AV41" s="112"/>
      <c r="AW41" s="112"/>
      <c r="AX41" s="112"/>
      <c r="AY41" s="112"/>
      <c r="AZ41" s="112"/>
      <c r="BA41" s="112"/>
      <c r="BB41" s="112"/>
      <c r="BC41" s="112"/>
      <c r="BD41" s="112"/>
      <c r="BE41" s="112"/>
      <c r="BF41" s="112"/>
      <c r="BG41" s="112"/>
      <c r="BH41" s="113">
        <v>0.20833333333333334</v>
      </c>
      <c r="BI41" s="113"/>
      <c r="BJ41" s="113"/>
      <c r="BK41" s="114"/>
      <c r="BL41" s="113"/>
      <c r="BM41" s="113"/>
      <c r="BN41" s="113"/>
      <c r="BO41" s="115"/>
      <c r="BP41" s="113"/>
      <c r="BQ41" s="113"/>
      <c r="BR41" s="113"/>
      <c r="BS41" s="115"/>
      <c r="BT41" s="113">
        <v>0.69097222222222188</v>
      </c>
      <c r="BU41" s="113"/>
      <c r="BV41" s="113"/>
      <c r="BW41" s="116"/>
      <c r="BX41" s="113">
        <v>0.69097222222222188</v>
      </c>
      <c r="BY41" s="113"/>
      <c r="BZ41" s="113"/>
      <c r="CA41" s="116"/>
      <c r="CB41" s="113">
        <v>0.70138888888888862</v>
      </c>
      <c r="CC41" s="113"/>
      <c r="CD41" s="113"/>
      <c r="CE41" s="115"/>
      <c r="CF41" s="113" t="s">
        <v>160</v>
      </c>
      <c r="CG41" s="113"/>
      <c r="CH41" s="113"/>
      <c r="CK41" s="81"/>
      <c r="CL41" s="81"/>
    </row>
    <row r="42" spans="1:90" s="139" customFormat="1" ht="13.5" customHeight="1" x14ac:dyDescent="0.35">
      <c r="A42" s="112" t="s">
        <v>66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7">
        <v>0.5</v>
      </c>
      <c r="BI42" s="117"/>
      <c r="BJ42" s="117"/>
      <c r="BK42" s="114"/>
      <c r="BL42" s="117"/>
      <c r="BM42" s="117"/>
      <c r="BN42" s="117"/>
      <c r="BO42" s="118"/>
      <c r="BP42" s="117"/>
      <c r="BQ42" s="117"/>
      <c r="BR42" s="117"/>
      <c r="BS42" s="115"/>
      <c r="BT42" s="117">
        <v>0.95833333333333337</v>
      </c>
      <c r="BU42" s="117"/>
      <c r="BV42" s="117"/>
      <c r="BW42" s="116"/>
      <c r="BX42" s="117">
        <v>0.95833333333333337</v>
      </c>
      <c r="BY42" s="117"/>
      <c r="BZ42" s="117"/>
      <c r="CA42" s="116"/>
      <c r="CB42" s="117">
        <v>0.95833333333333337</v>
      </c>
      <c r="CC42" s="117"/>
      <c r="CD42" s="117"/>
      <c r="CE42" s="115"/>
      <c r="CF42" s="117" t="s">
        <v>160</v>
      </c>
      <c r="CG42" s="117"/>
      <c r="CH42" s="117"/>
      <c r="CK42" s="81"/>
      <c r="CL42" s="81"/>
    </row>
    <row r="43" spans="1:90" s="139" customFormat="1" ht="24" customHeight="1" x14ac:dyDescent="0.25">
      <c r="A43" s="119" t="s">
        <v>70</v>
      </c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20" t="str">
        <f>IF(BH36="r","",IF(BH41&lt;TIME(5,0,0),TIME(5,0,0)-BH41,IF(BH42&gt;TIME(21,0,0),BH42-TIME(21,0,0),"00:00")))</f>
        <v>00:00</v>
      </c>
      <c r="BI43" s="120"/>
      <c r="BJ43" s="120"/>
      <c r="BK43" s="121"/>
      <c r="BL43" s="120"/>
      <c r="BM43" s="120"/>
      <c r="BN43" s="120"/>
      <c r="BO43" s="122"/>
      <c r="BP43" s="120"/>
      <c r="BQ43" s="120"/>
      <c r="BR43" s="120"/>
      <c r="BS43" s="121"/>
      <c r="BT43" s="120">
        <f>IF(BT36="r","",IF(BT41&lt;TIME(5,0,0),TIME(5,0,0)-BT41,IF(BT42&gt;TIME(21,0,0),BT42-TIME(21,0,0),"00:00")))</f>
        <v>8.333333333333337E-2</v>
      </c>
      <c r="BU43" s="120"/>
      <c r="BV43" s="120"/>
      <c r="BW43" s="127"/>
      <c r="BX43" s="120">
        <f>IF(BX36="r","",IF(BX41&lt;TIME(5,0,0),TIME(5,0,0)-BX41,IF(BX42&gt;TIME(21,0,0),BX42-TIME(21,0,0),"00:00")))</f>
        <v>8.333333333333337E-2</v>
      </c>
      <c r="BY43" s="120"/>
      <c r="BZ43" s="120"/>
      <c r="CA43" s="127"/>
      <c r="CB43" s="120">
        <f>IF(CB36="r","",IF(CB41&lt;TIME(5,0,0),TIME(5,0,0)-CB41,IF(CB42&gt;TIME(21,0,0),CB42-TIME(21,0,0),"00:00")))</f>
        <v>8.333333333333337E-2</v>
      </c>
      <c r="CC43" s="120"/>
      <c r="CD43" s="120"/>
      <c r="CE43" s="127"/>
      <c r="CF43" s="120" t="str">
        <f>IF(CF36="r","",IF(CF41&lt;TIME(5,0,0),TIME(5,0,0)-CF41,IF(CF42&gt;TIME(21,0,0),CF42-TIME(21,0,0),"00:00")))</f>
        <v/>
      </c>
      <c r="CG43" s="120"/>
      <c r="CH43" s="120"/>
      <c r="CI43" s="81"/>
      <c r="CJ43" s="81"/>
      <c r="CK43" s="79"/>
      <c r="CL43" s="79"/>
    </row>
    <row r="44" spans="1:90" ht="26.25" customHeight="1" x14ac:dyDescent="0.25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</row>
    <row r="45" spans="1:90" s="81" customFormat="1" ht="36" customHeight="1" x14ac:dyDescent="0.25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87"/>
      <c r="CL45" s="79"/>
    </row>
    <row r="46" spans="1:90" ht="13.95" customHeight="1" x14ac:dyDescent="0.3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7"/>
      <c r="BI46" s="117"/>
      <c r="BJ46" s="117"/>
      <c r="BK46" s="115"/>
      <c r="BL46" s="117"/>
      <c r="BM46" s="117"/>
      <c r="BN46" s="117"/>
      <c r="BO46" s="115"/>
      <c r="BP46" s="117"/>
      <c r="BQ46" s="117"/>
      <c r="BR46" s="117"/>
    </row>
    <row r="47" spans="1:90" ht="13.95" customHeight="1" x14ac:dyDescent="0.35">
      <c r="BL47" s="117"/>
      <c r="BM47" s="117"/>
      <c r="BN47" s="117"/>
      <c r="BO47" s="115"/>
      <c r="BP47" s="117"/>
      <c r="BQ47" s="117"/>
      <c r="BR47" s="117"/>
    </row>
    <row r="48" spans="1:90" ht="18.75" customHeight="1" x14ac:dyDescent="0.35">
      <c r="A48" s="140" t="s">
        <v>76</v>
      </c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41" t="s">
        <v>77</v>
      </c>
      <c r="BI48" s="141"/>
      <c r="BJ48" s="141"/>
      <c r="BK48" s="142" t="s">
        <v>78</v>
      </c>
      <c r="BL48" s="117"/>
      <c r="BM48" s="117"/>
      <c r="BN48" s="117"/>
      <c r="BO48" s="115"/>
      <c r="BP48" s="117"/>
      <c r="BQ48" s="117"/>
      <c r="BR48" s="117"/>
    </row>
    <row r="49" spans="1:70" ht="15" customHeight="1" x14ac:dyDescent="0.25">
      <c r="A49" s="143" t="e">
        <f>BX4+CJ14+CJ24+CJ36+#REF!</f>
        <v>#VALUE!</v>
      </c>
      <c r="B49" s="143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3"/>
      <c r="AF49" s="143"/>
      <c r="AG49" s="143"/>
      <c r="AH49" s="143"/>
      <c r="AI49" s="143"/>
      <c r="AJ49" s="143"/>
      <c r="AK49" s="143"/>
      <c r="AL49" s="143"/>
      <c r="AM49" s="143"/>
      <c r="AN49" s="143"/>
      <c r="AO49" s="143"/>
      <c r="AP49" s="143"/>
      <c r="AQ49" s="143"/>
      <c r="AR49" s="143"/>
      <c r="AS49" s="143"/>
      <c r="AT49" s="143"/>
      <c r="AU49" s="143"/>
      <c r="AV49" s="143"/>
      <c r="AW49" s="143"/>
      <c r="AX49" s="143"/>
      <c r="AY49" s="143"/>
      <c r="AZ49" s="143"/>
      <c r="BA49" s="143"/>
      <c r="BB49" s="143"/>
      <c r="BC49" s="143"/>
      <c r="BD49" s="143"/>
      <c r="BE49" s="143"/>
      <c r="BF49" s="143"/>
      <c r="BG49" s="143"/>
      <c r="BH49" s="143" t="e">
        <f>CA4+CK14+CK24+CK36+#REF!</f>
        <v>#N/A</v>
      </c>
      <c r="BI49" s="143"/>
      <c r="BJ49" s="143"/>
      <c r="BK49" s="144" t="e">
        <f>CB4+CL14+CL24+CL36+#REF!</f>
        <v>#VALUE!</v>
      </c>
    </row>
    <row r="50" spans="1:70" ht="18.75" customHeight="1" x14ac:dyDescent="0.35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112"/>
      <c r="AW50" s="112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L50" s="117"/>
      <c r="BM50" s="117"/>
      <c r="BN50" s="117"/>
      <c r="BO50" s="115"/>
      <c r="BP50" s="117"/>
      <c r="BQ50" s="117"/>
      <c r="BR50" s="117"/>
    </row>
    <row r="51" spans="1:70" ht="18.75" customHeight="1" x14ac:dyDescent="0.35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09" t="s">
        <v>79</v>
      </c>
      <c r="BI51" s="109"/>
      <c r="BJ51" s="109"/>
      <c r="BK51" s="145">
        <v>1</v>
      </c>
      <c r="BL51" s="117"/>
      <c r="BM51" s="117"/>
      <c r="BN51" s="117"/>
      <c r="BO51" s="115"/>
      <c r="BP51" s="117"/>
      <c r="BQ51" s="117"/>
      <c r="BR51" s="117"/>
    </row>
    <row r="52" spans="1:70" ht="18.75" customHeight="1" x14ac:dyDescent="0.35">
      <c r="BH52" s="109" t="s">
        <v>80</v>
      </c>
      <c r="BI52" s="109"/>
      <c r="BJ52" s="109"/>
      <c r="BL52" s="117"/>
      <c r="BM52" s="117"/>
      <c r="BN52" s="117"/>
      <c r="BO52" s="115"/>
      <c r="BP52" s="117"/>
      <c r="BQ52" s="117"/>
      <c r="BR52" s="117"/>
    </row>
    <row r="53" spans="1:70" ht="13.95" customHeight="1" x14ac:dyDescent="0.25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  <c r="AQ53" s="112"/>
      <c r="AR53" s="112"/>
      <c r="AS53" s="112"/>
      <c r="AT53" s="112"/>
      <c r="AU53" s="112"/>
      <c r="AV53" s="112"/>
      <c r="AW53" s="112"/>
      <c r="AX53" s="112"/>
      <c r="AY53" s="112"/>
      <c r="AZ53" s="112"/>
      <c r="BA53" s="112"/>
      <c r="BB53" s="112"/>
      <c r="BC53" s="112"/>
      <c r="BD53" s="112"/>
      <c r="BE53" s="112"/>
      <c r="BF53" s="112"/>
      <c r="BG53" s="112"/>
      <c r="BH53" s="109" t="s">
        <v>81</v>
      </c>
      <c r="BI53" s="109"/>
      <c r="BJ53" s="109"/>
      <c r="BL53" s="146"/>
      <c r="BM53" s="146"/>
      <c r="BN53" s="146"/>
      <c r="BP53" s="146"/>
      <c r="BQ53" s="146"/>
      <c r="BR53" s="146"/>
    </row>
    <row r="54" spans="1:70" ht="13.95" customHeight="1" x14ac:dyDescent="0.25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112"/>
      <c r="BA54" s="112"/>
      <c r="BB54" s="112"/>
      <c r="BC54" s="112"/>
      <c r="BD54" s="112"/>
      <c r="BE54" s="112"/>
      <c r="BF54" s="112"/>
      <c r="BG54" s="112"/>
      <c r="BH54" s="109" t="s">
        <v>82</v>
      </c>
      <c r="BI54" s="109"/>
      <c r="BJ54" s="109"/>
    </row>
    <row r="55" spans="1:70" ht="13.95" customHeight="1" x14ac:dyDescent="0.25"/>
    <row r="56" spans="1:70" ht="25.95" customHeight="1" x14ac:dyDescent="0.25"/>
  </sheetData>
  <conditionalFormatting sqref="BS4:BW4">
    <cfRule type="cellIs" dxfId="136" priority="141" operator="equal">
      <formula>"RH"</formula>
    </cfRule>
    <cfRule type="cellIs" dxfId="135" priority="142" operator="equal">
      <formula>"R"</formula>
    </cfRule>
  </conditionalFormatting>
  <conditionalFormatting sqref="BX4:BZ4">
    <cfRule type="cellIs" dxfId="134" priority="143" operator="equal">
      <formula>$CB$3</formula>
    </cfRule>
    <cfRule type="cellIs" dxfId="133" priority="144" operator="greaterThan">
      <formula>$CB$3</formula>
    </cfRule>
  </conditionalFormatting>
  <conditionalFormatting sqref="CJ36">
    <cfRule type="cellIs" dxfId="132" priority="126" operator="equal">
      <formula>#REF!</formula>
    </cfRule>
    <cfRule type="cellIs" dxfId="131" priority="127" operator="greaterThan">
      <formula>#REF!</formula>
    </cfRule>
  </conditionalFormatting>
  <conditionalFormatting sqref="CF4">
    <cfRule type="cellIs" dxfId="130" priority="124" operator="equal">
      <formula>"RH"</formula>
    </cfRule>
    <cfRule type="cellIs" dxfId="129" priority="125" operator="equal">
      <formula>"R"</formula>
    </cfRule>
  </conditionalFormatting>
  <conditionalFormatting sqref="CG4:CI4">
    <cfRule type="cellIs" dxfId="128" priority="122" operator="equal">
      <formula>"RH"</formula>
    </cfRule>
    <cfRule type="cellIs" dxfId="127" priority="123" operator="equal">
      <formula>"R"</formula>
    </cfRule>
  </conditionalFormatting>
  <conditionalFormatting sqref="CA4">
    <cfRule type="cellIs" dxfId="126" priority="120" operator="equal">
      <formula>"RH"</formula>
    </cfRule>
    <cfRule type="cellIs" dxfId="125" priority="121" operator="equal">
      <formula>"R"</formula>
    </cfRule>
  </conditionalFormatting>
  <conditionalFormatting sqref="CE4">
    <cfRule type="cellIs" dxfId="124" priority="118" operator="equal">
      <formula>"RH"</formula>
    </cfRule>
    <cfRule type="cellIs" dxfId="123" priority="119" operator="equal">
      <formula>"R"</formula>
    </cfRule>
  </conditionalFormatting>
  <conditionalFormatting sqref="BI4:BJ4 BM4:BN4 BQ4:BR4">
    <cfRule type="containsText" dxfId="122" priority="115" operator="containsText" text="DI">
      <formula>NOT(ISERROR(SEARCH("DI",BI4)))</formula>
    </cfRule>
  </conditionalFormatting>
  <conditionalFormatting sqref="BI4:BJ4 BM4:BN4 BQ4:BR4">
    <cfRule type="cellIs" dxfId="121" priority="116" operator="equal">
      <formula>"RH"</formula>
    </cfRule>
    <cfRule type="cellIs" dxfId="120" priority="117" operator="equal">
      <formula>"R"</formula>
    </cfRule>
  </conditionalFormatting>
  <conditionalFormatting sqref="BH4">
    <cfRule type="cellIs" dxfId="119" priority="113" operator="equal">
      <formula>"RH"</formula>
    </cfRule>
    <cfRule type="cellIs" dxfId="118" priority="114" operator="equal">
      <formula>"R"</formula>
    </cfRule>
  </conditionalFormatting>
  <conditionalFormatting sqref="BL4">
    <cfRule type="cellIs" dxfId="117" priority="111" operator="equal">
      <formula>"RH"</formula>
    </cfRule>
    <cfRule type="cellIs" dxfId="116" priority="112" operator="equal">
      <formula>"R"</formula>
    </cfRule>
  </conditionalFormatting>
  <conditionalFormatting sqref="BL4">
    <cfRule type="containsText" dxfId="115" priority="110" operator="containsText" text="DI">
      <formula>NOT(ISERROR(SEARCH("DI",BL4)))</formula>
    </cfRule>
  </conditionalFormatting>
  <conditionalFormatting sqref="BK4 BO4">
    <cfRule type="cellIs" dxfId="114" priority="108" operator="equal">
      <formula>"RH"</formula>
    </cfRule>
    <cfRule type="cellIs" dxfId="113" priority="109" operator="equal">
      <formula>"R"</formula>
    </cfRule>
  </conditionalFormatting>
  <conditionalFormatting sqref="BP4">
    <cfRule type="cellIs" dxfId="112" priority="106" operator="equal">
      <formula>"RH"</formula>
    </cfRule>
    <cfRule type="cellIs" dxfId="111" priority="107" operator="equal">
      <formula>"R"</formula>
    </cfRule>
  </conditionalFormatting>
  <conditionalFormatting sqref="CI36">
    <cfRule type="cellIs" dxfId="110" priority="104" operator="equal">
      <formula>"RH"</formula>
    </cfRule>
    <cfRule type="cellIs" dxfId="109" priority="105" operator="equal">
      <formula>"R"</formula>
    </cfRule>
  </conditionalFormatting>
  <conditionalFormatting sqref="CG36:CH36">
    <cfRule type="containsText" dxfId="108" priority="101" operator="containsText" text="DI">
      <formula>NOT(ISERROR(SEARCH("DI",CG36)))</formula>
    </cfRule>
  </conditionalFormatting>
  <conditionalFormatting sqref="CG36:CH36">
    <cfRule type="cellIs" dxfId="107" priority="102" operator="equal">
      <formula>"RH"</formula>
    </cfRule>
    <cfRule type="cellIs" dxfId="106" priority="103" operator="equal">
      <formula>"R"</formula>
    </cfRule>
  </conditionalFormatting>
  <conditionalFormatting sqref="BU36:BV36 BI36:BJ36 BM36:BN36 BQ36:BR36 BY36:BZ36 CC36:CD36">
    <cfRule type="containsText" dxfId="105" priority="98" operator="containsText" text="DI">
      <formula>NOT(ISERROR(SEARCH("DI",BI36)))</formula>
    </cfRule>
  </conditionalFormatting>
  <conditionalFormatting sqref="BU36:BV36 BI36:BJ36 BM36:BN36 BQ36:BR36 BY36:BZ36 CC36:CD36">
    <cfRule type="cellIs" dxfId="104" priority="99" operator="equal">
      <formula>"RH"</formula>
    </cfRule>
    <cfRule type="cellIs" dxfId="103" priority="100" operator="equal">
      <formula>"R"</formula>
    </cfRule>
  </conditionalFormatting>
  <conditionalFormatting sqref="BH36">
    <cfRule type="containsText" dxfId="102" priority="97" operator="containsText" text="DI">
      <formula>NOT(ISERROR(SEARCH("DI",BH36)))</formula>
    </cfRule>
  </conditionalFormatting>
  <conditionalFormatting sqref="BH36">
    <cfRule type="cellIs" dxfId="101" priority="95" operator="equal">
      <formula>"RH"</formula>
    </cfRule>
    <cfRule type="cellIs" dxfId="100" priority="96" operator="equal">
      <formula>"R"</formula>
    </cfRule>
  </conditionalFormatting>
  <conditionalFormatting sqref="BL36">
    <cfRule type="cellIs" dxfId="99" priority="93" operator="equal">
      <formula>"RH"</formula>
    </cfRule>
    <cfRule type="cellIs" dxfId="98" priority="94" operator="equal">
      <formula>"R"</formula>
    </cfRule>
  </conditionalFormatting>
  <conditionalFormatting sqref="BL36">
    <cfRule type="containsText" dxfId="97" priority="92" operator="containsText" text="DI">
      <formula>NOT(ISERROR(SEARCH("DI",BL36)))</formula>
    </cfRule>
  </conditionalFormatting>
  <conditionalFormatting sqref="BT36">
    <cfRule type="cellIs" dxfId="96" priority="90" operator="equal">
      <formula>"RH"</formula>
    </cfRule>
    <cfRule type="cellIs" dxfId="95" priority="91" operator="equal">
      <formula>"R"</formula>
    </cfRule>
  </conditionalFormatting>
  <conditionalFormatting sqref="BT36">
    <cfRule type="containsText" dxfId="94" priority="89" operator="containsText" text="DI">
      <formula>NOT(ISERROR(SEARCH("DI",BT36)))</formula>
    </cfRule>
  </conditionalFormatting>
  <conditionalFormatting sqref="BW36 BK36 BO36 BS36 CA36 CE36">
    <cfRule type="cellIs" dxfId="93" priority="87" operator="equal">
      <formula>"RH"</formula>
    </cfRule>
    <cfRule type="cellIs" dxfId="92" priority="88" operator="equal">
      <formula>"R"</formula>
    </cfRule>
  </conditionalFormatting>
  <conditionalFormatting sqref="BX36">
    <cfRule type="cellIs" dxfId="91" priority="85" operator="equal">
      <formula>"RH"</formula>
    </cfRule>
    <cfRule type="cellIs" dxfId="90" priority="86" operator="equal">
      <formula>"R"</formula>
    </cfRule>
  </conditionalFormatting>
  <conditionalFormatting sqref="BX36">
    <cfRule type="containsText" dxfId="89" priority="84" operator="containsText" text="DI">
      <formula>NOT(ISERROR(SEARCH("DI",BX36)))</formula>
    </cfRule>
  </conditionalFormatting>
  <conditionalFormatting sqref="CF36">
    <cfRule type="cellIs" dxfId="88" priority="82" operator="equal">
      <formula>"RH"</formula>
    </cfRule>
    <cfRule type="cellIs" dxfId="87" priority="83" operator="equal">
      <formula>"R"</formula>
    </cfRule>
  </conditionalFormatting>
  <conditionalFormatting sqref="CB36">
    <cfRule type="cellIs" dxfId="86" priority="80" operator="equal">
      <formula>"RH"</formula>
    </cfRule>
    <cfRule type="cellIs" dxfId="85" priority="81" operator="equal">
      <formula>"R"</formula>
    </cfRule>
  </conditionalFormatting>
  <conditionalFormatting sqref="CB36">
    <cfRule type="containsText" dxfId="84" priority="79" operator="containsText" text="DI">
      <formula>NOT(ISERROR(SEARCH("DI",CB36)))</formula>
    </cfRule>
  </conditionalFormatting>
  <conditionalFormatting sqref="BP36">
    <cfRule type="cellIs" dxfId="83" priority="71" operator="equal">
      <formula>"RH"</formula>
    </cfRule>
    <cfRule type="cellIs" dxfId="82" priority="72" operator="equal">
      <formula>"R"</formula>
    </cfRule>
    <cfRule type="containsText" dxfId="81" priority="73" operator="containsText" text="DI">
      <formula>NOT(ISERROR(SEARCH("DI",BP36)))</formula>
    </cfRule>
    <cfRule type="cellIs" dxfId="80" priority="74" operator="equal">
      <formula>"RH"</formula>
    </cfRule>
    <cfRule type="cellIs" dxfId="79" priority="75" operator="equal">
      <formula>"R"</formula>
    </cfRule>
    <cfRule type="containsText" dxfId="78" priority="76" operator="containsText" text="DI">
      <formula>NOT(ISERROR(SEARCH("DI",BP36)))</formula>
    </cfRule>
  </conditionalFormatting>
  <conditionalFormatting sqref="BP36">
    <cfRule type="cellIs" dxfId="77" priority="77" operator="equal">
      <formula>"RH"</formula>
    </cfRule>
    <cfRule type="cellIs" dxfId="76" priority="78" operator="equal">
      <formula>"R"</formula>
    </cfRule>
  </conditionalFormatting>
  <conditionalFormatting sqref="CI24">
    <cfRule type="cellIs" dxfId="75" priority="69" operator="equal">
      <formula>"RH"</formula>
    </cfRule>
    <cfRule type="cellIs" dxfId="74" priority="70" operator="equal">
      <formula>"R"</formula>
    </cfRule>
  </conditionalFormatting>
  <conditionalFormatting sqref="CG24:CH24">
    <cfRule type="containsText" dxfId="73" priority="66" operator="containsText" text="DI">
      <formula>NOT(ISERROR(SEARCH("DI",CG24)))</formula>
    </cfRule>
  </conditionalFormatting>
  <conditionalFormatting sqref="CG24:CH24">
    <cfRule type="cellIs" dxfId="72" priority="67" operator="equal">
      <formula>"RH"</formula>
    </cfRule>
    <cfRule type="cellIs" dxfId="71" priority="68" operator="equal">
      <formula>"R"</formula>
    </cfRule>
  </conditionalFormatting>
  <conditionalFormatting sqref="BX24">
    <cfRule type="cellIs" dxfId="70" priority="56" operator="equal">
      <formula>"RH"</formula>
    </cfRule>
    <cfRule type="cellIs" dxfId="69" priority="57" operator="equal">
      <formula>"R"</formula>
    </cfRule>
  </conditionalFormatting>
  <conditionalFormatting sqref="BX24">
    <cfRule type="containsText" dxfId="68" priority="55" operator="containsText" text="DI">
      <formula>NOT(ISERROR(SEARCH("DI",BX24)))</formula>
    </cfRule>
  </conditionalFormatting>
  <conditionalFormatting sqref="CB24">
    <cfRule type="cellIs" dxfId="67" priority="64" operator="equal">
      <formula>"RH"</formula>
    </cfRule>
    <cfRule type="cellIs" dxfId="66" priority="65" operator="equal">
      <formula>"R"</formula>
    </cfRule>
  </conditionalFormatting>
  <conditionalFormatting sqref="CB24">
    <cfRule type="containsText" dxfId="65" priority="58" operator="containsText" text="DI">
      <formula>NOT(ISERROR(SEARCH("DI",CB24)))</formula>
    </cfRule>
    <cfRule type="containsText" dxfId="64" priority="59" operator="containsText" text="DI">
      <formula>NOT(ISERROR(SEARCH("DI",CB24)))</formula>
    </cfRule>
    <cfRule type="cellIs" dxfId="63" priority="60" operator="equal">
      <formula>"RH"</formula>
    </cfRule>
    <cfRule type="cellIs" dxfId="62" priority="61" operator="equal">
      <formula>"R"</formula>
    </cfRule>
    <cfRule type="containsText" dxfId="61" priority="62" operator="containsText" text="DI">
      <formula>NOT(ISERROR(SEARCH("DI",CB24)))</formula>
    </cfRule>
    <cfRule type="containsText" dxfId="60" priority="63" operator="containsText" text="DI">
      <formula>NOT(ISERROR(SEARCH("DI",CB24)))</formula>
    </cfRule>
  </conditionalFormatting>
  <conditionalFormatting sqref="BU24:BV24 BI24:BJ24 BM24:BN24 BQ24:BR24 BY24:BZ24 CC24:CD24">
    <cfRule type="containsText" dxfId="59" priority="52" operator="containsText" text="DI">
      <formula>NOT(ISERROR(SEARCH("DI",BI24)))</formula>
    </cfRule>
  </conditionalFormatting>
  <conditionalFormatting sqref="BU24:BV24 BI24:BJ24 BM24:BN24 BQ24:BR24 BY24:BZ24 CC24:CD24">
    <cfRule type="cellIs" dxfId="58" priority="53" operator="equal">
      <formula>"RH"</formula>
    </cfRule>
    <cfRule type="cellIs" dxfId="57" priority="54" operator="equal">
      <formula>"R"</formula>
    </cfRule>
  </conditionalFormatting>
  <conditionalFormatting sqref="BH24">
    <cfRule type="cellIs" dxfId="56" priority="50" operator="equal">
      <formula>"RH"</formula>
    </cfRule>
    <cfRule type="cellIs" dxfId="55" priority="51" operator="equal">
      <formula>"R"</formula>
    </cfRule>
  </conditionalFormatting>
  <conditionalFormatting sqref="BH24">
    <cfRule type="containsText" dxfId="54" priority="49" operator="containsText" text="DI">
      <formula>NOT(ISERROR(SEARCH("DI",BH24)))</formula>
    </cfRule>
  </conditionalFormatting>
  <conditionalFormatting sqref="BL24">
    <cfRule type="containsText" dxfId="53" priority="48" operator="containsText" text="DI">
      <formula>NOT(ISERROR(SEARCH("DI",BL24)))</formula>
    </cfRule>
  </conditionalFormatting>
  <conditionalFormatting sqref="BL24">
    <cfRule type="cellIs" dxfId="52" priority="46" operator="equal">
      <formula>"RH"</formula>
    </cfRule>
    <cfRule type="cellIs" dxfId="51" priority="47" operator="equal">
      <formula>"R"</formula>
    </cfRule>
  </conditionalFormatting>
  <conditionalFormatting sqref="BP24">
    <cfRule type="cellIs" dxfId="50" priority="44" operator="equal">
      <formula>"RH"</formula>
    </cfRule>
    <cfRule type="cellIs" dxfId="49" priority="45" operator="equal">
      <formula>"R"</formula>
    </cfRule>
  </conditionalFormatting>
  <conditionalFormatting sqref="BP24">
    <cfRule type="containsText" dxfId="48" priority="43" operator="containsText" text="DI">
      <formula>NOT(ISERROR(SEARCH("DI",BP24)))</formula>
    </cfRule>
  </conditionalFormatting>
  <conditionalFormatting sqref="BW24 BK24 BO24 BS24 CA24 CE24">
    <cfRule type="cellIs" dxfId="47" priority="41" operator="equal">
      <formula>"RH"</formula>
    </cfRule>
    <cfRule type="cellIs" dxfId="46" priority="42" operator="equal">
      <formula>"R"</formula>
    </cfRule>
  </conditionalFormatting>
  <conditionalFormatting sqref="CF24">
    <cfRule type="cellIs" dxfId="45" priority="39" operator="equal">
      <formula>"RH"</formula>
    </cfRule>
    <cfRule type="cellIs" dxfId="44" priority="40" operator="equal">
      <formula>"R"</formula>
    </cfRule>
  </conditionalFormatting>
  <conditionalFormatting sqref="BT24">
    <cfRule type="cellIs" dxfId="43" priority="31" operator="equal">
      <formula>"RH"</formula>
    </cfRule>
    <cfRule type="cellIs" dxfId="42" priority="32" operator="equal">
      <formula>"R"</formula>
    </cfRule>
    <cfRule type="containsText" dxfId="41" priority="33" operator="containsText" text="DI">
      <formula>NOT(ISERROR(SEARCH("DI",BT24)))</formula>
    </cfRule>
    <cfRule type="cellIs" dxfId="40" priority="34" operator="equal">
      <formula>"RH"</formula>
    </cfRule>
    <cfRule type="cellIs" dxfId="39" priority="35" operator="equal">
      <formula>"R"</formula>
    </cfRule>
    <cfRule type="containsText" dxfId="38" priority="36" operator="containsText" text="DI">
      <formula>NOT(ISERROR(SEARCH("DI",BT24)))</formula>
    </cfRule>
  </conditionalFormatting>
  <conditionalFormatting sqref="BT24">
    <cfRule type="cellIs" dxfId="37" priority="37" operator="equal">
      <formula>"RH"</formula>
    </cfRule>
    <cfRule type="cellIs" dxfId="36" priority="38" operator="equal">
      <formula>"R"</formula>
    </cfRule>
  </conditionalFormatting>
  <conditionalFormatting sqref="CG14:CH14">
    <cfRule type="containsText" dxfId="35" priority="28" operator="containsText" text="DI">
      <formula>NOT(ISERROR(SEARCH("DI",CG14)))</formula>
    </cfRule>
  </conditionalFormatting>
  <conditionalFormatting sqref="CG14:CH14">
    <cfRule type="cellIs" dxfId="34" priority="29" operator="equal">
      <formula>"RH"</formula>
    </cfRule>
    <cfRule type="cellIs" dxfId="33" priority="30" operator="equal">
      <formula>"R"</formula>
    </cfRule>
  </conditionalFormatting>
  <conditionalFormatting sqref="CB14">
    <cfRule type="containsText" dxfId="32" priority="22" operator="containsText" text="DI">
      <formula>NOT(ISERROR(SEARCH("DI",CB14)))</formula>
    </cfRule>
    <cfRule type="cellIs" dxfId="31" priority="23" operator="equal">
      <formula>"RH"</formula>
    </cfRule>
    <cfRule type="cellIs" dxfId="30" priority="24" operator="equal">
      <formula>"R"</formula>
    </cfRule>
    <cfRule type="containsText" dxfId="29" priority="25" operator="containsText" text="DI">
      <formula>NOT(ISERROR(SEARCH("DI",CB14)))</formula>
    </cfRule>
    <cfRule type="cellIs" dxfId="28" priority="26" operator="equal">
      <formula>"RH"</formula>
    </cfRule>
    <cfRule type="cellIs" dxfId="27" priority="27" operator="equal">
      <formula>"R"</formula>
    </cfRule>
  </conditionalFormatting>
  <conditionalFormatting sqref="BU14:BV14 BI14:BJ14 BM14:BN14 BQ14:BR14 BY14:BZ14 CC14:CD14">
    <cfRule type="containsText" dxfId="26" priority="19" operator="containsText" text="DI">
      <formula>NOT(ISERROR(SEARCH("DI",BI14)))</formula>
    </cfRule>
  </conditionalFormatting>
  <conditionalFormatting sqref="BU14:BV14 BI14:BJ14 BM14:BN14 BQ14:BR14 BY14:BZ14 CC14:CD14">
    <cfRule type="cellIs" dxfId="25" priority="20" operator="equal">
      <formula>"RH"</formula>
    </cfRule>
    <cfRule type="cellIs" dxfId="24" priority="21" operator="equal">
      <formula>"R"</formula>
    </cfRule>
  </conditionalFormatting>
  <conditionalFormatting sqref="BH14">
    <cfRule type="cellIs" dxfId="23" priority="17" operator="equal">
      <formula>"RH"</formula>
    </cfRule>
    <cfRule type="cellIs" dxfId="22" priority="18" operator="equal">
      <formula>"R"</formula>
    </cfRule>
  </conditionalFormatting>
  <conditionalFormatting sqref="BL14">
    <cfRule type="cellIs" dxfId="21" priority="15" operator="equal">
      <formula>"RH"</formula>
    </cfRule>
    <cfRule type="cellIs" dxfId="20" priority="16" operator="equal">
      <formula>"R"</formula>
    </cfRule>
  </conditionalFormatting>
  <conditionalFormatting sqref="BT14">
    <cfRule type="cellIs" dxfId="19" priority="13" operator="equal">
      <formula>"RH"</formula>
    </cfRule>
    <cfRule type="cellIs" dxfId="18" priority="14" operator="equal">
      <formula>"R"</formula>
    </cfRule>
  </conditionalFormatting>
  <conditionalFormatting sqref="BW14 BK14 BO14 BS14 CA14 CE14">
    <cfRule type="cellIs" dxfId="17" priority="11" operator="equal">
      <formula>"RH"</formula>
    </cfRule>
    <cfRule type="cellIs" dxfId="16" priority="12" operator="equal">
      <formula>"R"</formula>
    </cfRule>
  </conditionalFormatting>
  <conditionalFormatting sqref="CF14">
    <cfRule type="cellIs" dxfId="15" priority="9" operator="equal">
      <formula>"RH"</formula>
    </cfRule>
    <cfRule type="cellIs" dxfId="14" priority="10" operator="equal">
      <formula>"R"</formula>
    </cfRule>
  </conditionalFormatting>
  <conditionalFormatting sqref="BX14">
    <cfRule type="cellIs" dxfId="13" priority="7" operator="equal">
      <formula>"RH"</formula>
    </cfRule>
    <cfRule type="cellIs" dxfId="12" priority="8" operator="equal">
      <formula>"R"</formula>
    </cfRule>
  </conditionalFormatting>
  <conditionalFormatting sqref="BX14">
    <cfRule type="containsText" dxfId="11" priority="6" operator="containsText" text="DI">
      <formula>NOT(ISERROR(SEARCH("DI",BX14)))</formula>
    </cfRule>
  </conditionalFormatting>
  <conditionalFormatting sqref="BP14">
    <cfRule type="cellIs" dxfId="10" priority="4" operator="equal">
      <formula>"RH"</formula>
    </cfRule>
    <cfRule type="cellIs" dxfId="9" priority="5" operator="equal">
      <formula>"R"</formula>
    </cfRule>
  </conditionalFormatting>
  <conditionalFormatting sqref="BP14">
    <cfRule type="containsText" dxfId="8" priority="3" operator="containsText" text="DI">
      <formula>NOT(ISERROR(SEARCH("DI",BP14)))</formula>
    </cfRule>
  </conditionalFormatting>
  <conditionalFormatting sqref="CI14">
    <cfRule type="cellIs" dxfId="7" priority="1" operator="equal">
      <formula>"RH"</formula>
    </cfRule>
    <cfRule type="cellIs" dxfId="6" priority="2" operator="equal">
      <formula>"R"</formula>
    </cfRule>
  </conditionalFormatting>
  <pageMargins left="0.23622047244094491" right="0.23622047244094491" top="0.35433070866141736" bottom="0.74803149606299213" header="0.31496062992125984" footer="0.31496062992125984"/>
  <pageSetup paperSize="9" scale="43" orientation="landscape" r:id="rId1"/>
  <rowBreaks count="1" manualBreakCount="1">
    <brk id="57" max="3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66B39-D65D-413B-AC5D-3706844A8C79}">
  <dimension ref="B2:B4"/>
  <sheetViews>
    <sheetView workbookViewId="0">
      <selection activeCell="B2" sqref="B2"/>
    </sheetView>
  </sheetViews>
  <sheetFormatPr baseColWidth="10" defaultRowHeight="14.4" x14ac:dyDescent="0.3"/>
  <sheetData>
    <row r="2" spans="2:2" x14ac:dyDescent="0.3">
      <c r="B2" t="s">
        <v>161</v>
      </c>
    </row>
    <row r="3" spans="2:2" x14ac:dyDescent="0.3">
      <c r="B3" t="s">
        <v>162</v>
      </c>
    </row>
    <row r="4" spans="2:2" x14ac:dyDescent="0.3">
      <c r="B4" t="s">
        <v>163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BC1D-4932-4AAE-8C3F-F310C74FF345}">
  <sheetPr filterMode="1"/>
  <dimension ref="A1:CF16354"/>
  <sheetViews>
    <sheetView zoomScale="55" zoomScaleNormal="55" workbookViewId="0">
      <selection activeCell="A60" sqref="A60"/>
    </sheetView>
  </sheetViews>
  <sheetFormatPr baseColWidth="10" defaultColWidth="10.6640625" defaultRowHeight="14.4" x14ac:dyDescent="0.3"/>
  <cols>
    <col min="1" max="3" width="11.5546875" style="60" customWidth="1"/>
    <col min="4" max="4" width="22.44140625" style="60" bestFit="1" customWidth="1"/>
    <col min="5" max="7" width="11.5546875" style="60" customWidth="1"/>
    <col min="8" max="31" width="10.6640625" customWidth="1"/>
  </cols>
  <sheetData>
    <row r="1" spans="1:84" ht="43.2" x14ac:dyDescent="0.3">
      <c r="A1" s="68" t="s">
        <v>83</v>
      </c>
      <c r="B1" s="69" t="s">
        <v>84</v>
      </c>
      <c r="C1" s="69" t="s">
        <v>85</v>
      </c>
      <c r="D1" s="68" t="s">
        <v>86</v>
      </c>
      <c r="E1" s="70" t="s">
        <v>87</v>
      </c>
      <c r="F1" s="69" t="s">
        <v>88</v>
      </c>
      <c r="G1" s="69" t="s">
        <v>89</v>
      </c>
      <c r="H1" s="69" t="s">
        <v>7</v>
      </c>
    </row>
    <row r="2" spans="1:84" hidden="1" x14ac:dyDescent="0.3">
      <c r="A2" s="71" t="s">
        <v>61</v>
      </c>
      <c r="B2" s="71" t="s">
        <v>71</v>
      </c>
      <c r="C2" s="72" t="s">
        <v>67</v>
      </c>
      <c r="D2" s="71" t="s">
        <v>35</v>
      </c>
      <c r="E2" s="72">
        <v>0.20486111111111113</v>
      </c>
      <c r="F2" s="73">
        <v>0.5069444444444442</v>
      </c>
      <c r="G2" s="73">
        <v>1.3888888888888888E-2</v>
      </c>
      <c r="H2" s="65">
        <f t="shared" ref="H2:H40" si="0">IF(E2="","",(F2-E2)-G2)</f>
        <v>0.28819444444444414</v>
      </c>
    </row>
    <row r="3" spans="1:84" hidden="1" x14ac:dyDescent="0.3">
      <c r="A3" s="71" t="s">
        <v>62</v>
      </c>
      <c r="B3" s="71" t="s">
        <v>72</v>
      </c>
      <c r="C3" s="72" t="s">
        <v>67</v>
      </c>
      <c r="D3" s="71" t="s">
        <v>20</v>
      </c>
      <c r="E3" s="72">
        <v>0.21180555555555558</v>
      </c>
      <c r="F3" s="73">
        <v>0.42013888888888895</v>
      </c>
      <c r="G3" s="73"/>
      <c r="H3" s="65">
        <f t="shared" si="0"/>
        <v>0.20833333333333337</v>
      </c>
      <c r="CF3" t="s">
        <v>18</v>
      </c>
    </row>
    <row r="4" spans="1:84" hidden="1" x14ac:dyDescent="0.3">
      <c r="A4" s="71" t="s">
        <v>62</v>
      </c>
      <c r="B4" s="71" t="s">
        <v>72</v>
      </c>
      <c r="C4" s="72" t="s">
        <v>67</v>
      </c>
      <c r="D4" s="71" t="s">
        <v>90</v>
      </c>
      <c r="E4" s="72">
        <v>0.21180555555555555</v>
      </c>
      <c r="F4" s="73">
        <v>0.57986111111111116</v>
      </c>
      <c r="G4" s="73">
        <v>1.3888888888888888E-2</v>
      </c>
      <c r="H4" s="65">
        <f t="shared" si="0"/>
        <v>0.35416666666666669</v>
      </c>
      <c r="CF4" t="s">
        <v>18</v>
      </c>
    </row>
    <row r="5" spans="1:84" ht="30.75" hidden="1" customHeight="1" x14ac:dyDescent="0.3">
      <c r="A5" s="71" t="s">
        <v>62</v>
      </c>
      <c r="B5" s="71" t="s">
        <v>72</v>
      </c>
      <c r="C5" s="72" t="s">
        <v>67</v>
      </c>
      <c r="D5" s="71" t="s">
        <v>21</v>
      </c>
      <c r="E5" s="72">
        <v>0.42708333333333337</v>
      </c>
      <c r="F5" s="73">
        <v>0.65624999999999967</v>
      </c>
      <c r="G5" s="73"/>
      <c r="H5" s="65">
        <f t="shared" si="0"/>
        <v>0.2291666666666663</v>
      </c>
    </row>
    <row r="6" spans="1:84" hidden="1" x14ac:dyDescent="0.3">
      <c r="A6" s="71" t="s">
        <v>63</v>
      </c>
      <c r="B6" s="71" t="s">
        <v>73</v>
      </c>
      <c r="C6" s="72" t="s">
        <v>67</v>
      </c>
      <c r="D6" s="71" t="s">
        <v>27</v>
      </c>
      <c r="E6" s="72">
        <v>0.20833333333333334</v>
      </c>
      <c r="F6" s="73">
        <v>0.53472222222222188</v>
      </c>
      <c r="G6" s="73">
        <v>1.3888888888888888E-2</v>
      </c>
      <c r="H6" s="65">
        <f t="shared" si="0"/>
        <v>0.31249999999999961</v>
      </c>
      <c r="CF6" t="s">
        <v>18</v>
      </c>
    </row>
    <row r="7" spans="1:84" hidden="1" x14ac:dyDescent="0.3">
      <c r="A7" s="71" t="s">
        <v>63</v>
      </c>
      <c r="B7" s="71" t="s">
        <v>91</v>
      </c>
      <c r="C7" s="72" t="s">
        <v>67</v>
      </c>
      <c r="D7" s="71" t="s">
        <v>27</v>
      </c>
      <c r="E7" s="72">
        <v>0.23263888888888892</v>
      </c>
      <c r="F7" s="73">
        <v>0.55902777777777746</v>
      </c>
      <c r="G7" s="73">
        <v>1.3888888888888888E-2</v>
      </c>
      <c r="H7" s="65">
        <f t="shared" si="0"/>
        <v>0.31249999999999961</v>
      </c>
      <c r="CF7" t="s">
        <v>18</v>
      </c>
    </row>
    <row r="8" spans="1:84" ht="35.25" hidden="1" customHeight="1" x14ac:dyDescent="0.3">
      <c r="A8" s="71" t="s">
        <v>64</v>
      </c>
      <c r="B8" s="71" t="s">
        <v>74</v>
      </c>
      <c r="C8" s="72" t="s">
        <v>67</v>
      </c>
      <c r="D8" s="71" t="s">
        <v>92</v>
      </c>
      <c r="E8" s="72">
        <v>0.21180555555555558</v>
      </c>
      <c r="F8" s="73">
        <v>0.5625</v>
      </c>
      <c r="G8" s="73">
        <v>1.3888888888888888E-2</v>
      </c>
      <c r="H8" s="65">
        <f t="shared" si="0"/>
        <v>0.33680555555555552</v>
      </c>
    </row>
    <row r="9" spans="1:84" hidden="1" x14ac:dyDescent="0.3">
      <c r="A9" s="71" t="s">
        <v>93</v>
      </c>
      <c r="B9" s="71" t="s">
        <v>94</v>
      </c>
      <c r="C9" s="72" t="s">
        <v>67</v>
      </c>
      <c r="D9" s="71" t="s">
        <v>95</v>
      </c>
      <c r="E9" s="72">
        <v>0.22222222222222227</v>
      </c>
      <c r="F9" s="73">
        <v>0.55208333333333315</v>
      </c>
      <c r="G9" s="73">
        <v>1.3888888888888888E-2</v>
      </c>
      <c r="H9" s="65">
        <f t="shared" si="0"/>
        <v>0.31597222222222199</v>
      </c>
    </row>
    <row r="10" spans="1:84" hidden="1" x14ac:dyDescent="0.3">
      <c r="A10" s="71" t="s">
        <v>96</v>
      </c>
      <c r="B10" s="71" t="s">
        <v>97</v>
      </c>
      <c r="C10" s="72" t="s">
        <v>67</v>
      </c>
      <c r="D10" s="71" t="s">
        <v>98</v>
      </c>
      <c r="E10" s="72">
        <v>0.20138888888888892</v>
      </c>
      <c r="F10" s="73">
        <v>0.55902777777777757</v>
      </c>
      <c r="G10" s="73">
        <v>1.3888888888888888E-2</v>
      </c>
      <c r="H10" s="65">
        <f t="shared" si="0"/>
        <v>0.34374999999999972</v>
      </c>
    </row>
    <row r="11" spans="1:84" hidden="1" x14ac:dyDescent="0.3">
      <c r="A11" s="71" t="s">
        <v>99</v>
      </c>
      <c r="B11" s="71" t="s">
        <v>100</v>
      </c>
      <c r="C11" s="72" t="s">
        <v>67</v>
      </c>
      <c r="D11" s="71" t="s">
        <v>91</v>
      </c>
      <c r="E11" s="72">
        <v>0.21180555555555558</v>
      </c>
      <c r="F11" s="73">
        <v>0.57291666666666641</v>
      </c>
      <c r="G11" s="73">
        <v>1.3888888888888888E-2</v>
      </c>
      <c r="H11" s="65">
        <f t="shared" si="0"/>
        <v>0.34722222222222193</v>
      </c>
    </row>
    <row r="12" spans="1:84" hidden="1" x14ac:dyDescent="0.3">
      <c r="A12" s="71" t="s">
        <v>61</v>
      </c>
      <c r="B12" s="71" t="s">
        <v>71</v>
      </c>
      <c r="C12" s="74" t="s">
        <v>68</v>
      </c>
      <c r="D12" s="71" t="s">
        <v>22</v>
      </c>
      <c r="E12" s="74">
        <v>0.27777777777777779</v>
      </c>
      <c r="F12" s="73">
        <v>0.54861111111111083</v>
      </c>
      <c r="G12" s="73">
        <v>1.3888888888888888E-2</v>
      </c>
      <c r="H12" s="65">
        <f t="shared" si="0"/>
        <v>0.25694444444444414</v>
      </c>
    </row>
    <row r="13" spans="1:84" hidden="1" x14ac:dyDescent="0.3">
      <c r="A13" s="71" t="s">
        <v>62</v>
      </c>
      <c r="B13" s="71" t="s">
        <v>72</v>
      </c>
      <c r="C13" s="74" t="s">
        <v>68</v>
      </c>
      <c r="D13" s="71" t="s">
        <v>36</v>
      </c>
      <c r="E13" s="74">
        <v>0.23958333333333334</v>
      </c>
      <c r="F13" s="73">
        <v>0.42361111111111116</v>
      </c>
      <c r="G13" s="73"/>
      <c r="H13" s="65">
        <f t="shared" si="0"/>
        <v>0.18402777777777782</v>
      </c>
    </row>
    <row r="14" spans="1:84" hidden="1" x14ac:dyDescent="0.3">
      <c r="A14" s="71" t="s">
        <v>62</v>
      </c>
      <c r="B14" s="71" t="s">
        <v>72</v>
      </c>
      <c r="C14" s="74" t="s">
        <v>68</v>
      </c>
      <c r="D14" s="71" t="s">
        <v>101</v>
      </c>
      <c r="E14" s="74">
        <v>0.23958333333333334</v>
      </c>
      <c r="F14" s="73">
        <v>0.60416666666666663</v>
      </c>
      <c r="G14" s="73">
        <v>1.3888888888888888E-2</v>
      </c>
      <c r="H14" s="65">
        <f t="shared" si="0"/>
        <v>0.35069444444444436</v>
      </c>
    </row>
    <row r="15" spans="1:84" hidden="1" x14ac:dyDescent="0.3">
      <c r="A15" s="71" t="s">
        <v>62</v>
      </c>
      <c r="B15" s="71" t="s">
        <v>72</v>
      </c>
      <c r="C15" s="74" t="s">
        <v>68</v>
      </c>
      <c r="D15" s="71" t="s">
        <v>38</v>
      </c>
      <c r="E15" s="74">
        <v>0.42708333333333343</v>
      </c>
      <c r="F15" s="73">
        <v>0.68749999999999967</v>
      </c>
      <c r="G15" s="73"/>
      <c r="H15" s="65">
        <f t="shared" si="0"/>
        <v>0.26041666666666624</v>
      </c>
    </row>
    <row r="16" spans="1:84" hidden="1" x14ac:dyDescent="0.3">
      <c r="A16" s="71" t="s">
        <v>63</v>
      </c>
      <c r="B16" s="71" t="s">
        <v>73</v>
      </c>
      <c r="C16" s="74" t="s">
        <v>68</v>
      </c>
      <c r="D16" s="71" t="s">
        <v>26</v>
      </c>
      <c r="E16" s="74">
        <v>0.22916666666666669</v>
      </c>
      <c r="F16" s="73">
        <v>0.58680555555555514</v>
      </c>
      <c r="G16" s="73">
        <v>1.3888888888888888E-2</v>
      </c>
      <c r="H16" s="65">
        <f t="shared" si="0"/>
        <v>0.34374999999999956</v>
      </c>
    </row>
    <row r="17" spans="1:8" hidden="1" x14ac:dyDescent="0.3">
      <c r="A17" s="71" t="s">
        <v>93</v>
      </c>
      <c r="B17" s="71" t="s">
        <v>94</v>
      </c>
      <c r="C17" s="74" t="s">
        <v>68</v>
      </c>
      <c r="D17" s="71" t="s">
        <v>102</v>
      </c>
      <c r="E17" s="74">
        <v>0.30208333333333337</v>
      </c>
      <c r="F17" s="73">
        <v>0.58680555555555514</v>
      </c>
      <c r="G17" s="73"/>
      <c r="H17" s="65">
        <f t="shared" si="0"/>
        <v>0.28472222222222177</v>
      </c>
    </row>
    <row r="18" spans="1:8" hidden="1" x14ac:dyDescent="0.3">
      <c r="A18" s="71" t="s">
        <v>96</v>
      </c>
      <c r="B18" s="71" t="s">
        <v>97</v>
      </c>
      <c r="C18" s="74" t="s">
        <v>68</v>
      </c>
      <c r="D18" s="71" t="s">
        <v>103</v>
      </c>
      <c r="E18" s="74">
        <v>0.27777777777777785</v>
      </c>
      <c r="F18" s="73">
        <v>0.54861111111111105</v>
      </c>
      <c r="G18" s="73">
        <v>1.3888888888888888E-2</v>
      </c>
      <c r="H18" s="65">
        <f t="shared" si="0"/>
        <v>0.25694444444444431</v>
      </c>
    </row>
    <row r="19" spans="1:8" hidden="1" x14ac:dyDescent="0.3">
      <c r="A19" s="71" t="s">
        <v>99</v>
      </c>
      <c r="B19" s="71" t="s">
        <v>100</v>
      </c>
      <c r="C19" s="74" t="s">
        <v>68</v>
      </c>
      <c r="D19" s="71" t="s">
        <v>104</v>
      </c>
      <c r="E19" s="74">
        <v>0.27777777777777785</v>
      </c>
      <c r="F19" s="73">
        <v>0.54861111111111094</v>
      </c>
      <c r="G19" s="73">
        <v>1.3888888888888888E-2</v>
      </c>
      <c r="H19" s="65">
        <f t="shared" si="0"/>
        <v>0.2569444444444442</v>
      </c>
    </row>
    <row r="20" spans="1:8" x14ac:dyDescent="0.3">
      <c r="A20" s="71" t="s">
        <v>65</v>
      </c>
      <c r="B20" s="71" t="s">
        <v>71</v>
      </c>
      <c r="C20" s="75" t="s">
        <v>69</v>
      </c>
      <c r="D20" s="71" t="s">
        <v>40</v>
      </c>
      <c r="E20" s="72">
        <v>0.27777777777777779</v>
      </c>
      <c r="F20" s="73">
        <v>0.54861111111111083</v>
      </c>
      <c r="G20" s="73">
        <v>1.3888888888888888E-2</v>
      </c>
      <c r="H20" s="65">
        <f t="shared" si="0"/>
        <v>0.25694444444444414</v>
      </c>
    </row>
    <row r="21" spans="1:8" hidden="1" x14ac:dyDescent="0.3">
      <c r="A21" s="71" t="s">
        <v>63</v>
      </c>
      <c r="B21" s="71" t="s">
        <v>73</v>
      </c>
      <c r="C21" s="75" t="s">
        <v>69</v>
      </c>
      <c r="D21" s="71" t="s">
        <v>75</v>
      </c>
      <c r="E21" s="72">
        <v>0.30208333333333337</v>
      </c>
      <c r="F21" s="73">
        <v>0.56598427854938238</v>
      </c>
      <c r="G21" s="73"/>
      <c r="H21" s="65">
        <f t="shared" si="0"/>
        <v>0.26390094521604901</v>
      </c>
    </row>
    <row r="22" spans="1:8" hidden="1" x14ac:dyDescent="0.3">
      <c r="A22" s="71" t="s">
        <v>96</v>
      </c>
      <c r="B22" s="71" t="s">
        <v>97</v>
      </c>
      <c r="C22" s="75" t="s">
        <v>69</v>
      </c>
      <c r="D22" s="71" t="s">
        <v>105</v>
      </c>
      <c r="E22" s="72">
        <v>0.27777777777777785</v>
      </c>
      <c r="F22" s="73">
        <v>0.54861111111111105</v>
      </c>
      <c r="G22" s="73">
        <v>1.3888888888888888E-2</v>
      </c>
      <c r="H22" s="65">
        <f t="shared" si="0"/>
        <v>0.25694444444444431</v>
      </c>
    </row>
    <row r="23" spans="1:8" hidden="1" x14ac:dyDescent="0.3">
      <c r="A23" s="71" t="s">
        <v>99</v>
      </c>
      <c r="B23" s="71" t="s">
        <v>100</v>
      </c>
      <c r="C23" s="75" t="s">
        <v>69</v>
      </c>
      <c r="D23" s="71" t="s">
        <v>106</v>
      </c>
      <c r="E23" s="72">
        <v>0.27777777777777785</v>
      </c>
      <c r="F23" s="73">
        <v>0.54861111111111094</v>
      </c>
      <c r="G23" s="73">
        <v>1.3888888888888888E-2</v>
      </c>
      <c r="H23" s="65">
        <f t="shared" si="0"/>
        <v>0.2569444444444442</v>
      </c>
    </row>
    <row r="24" spans="1:8" hidden="1" x14ac:dyDescent="0.3">
      <c r="A24" s="71" t="s">
        <v>61</v>
      </c>
      <c r="B24" s="71" t="s">
        <v>71</v>
      </c>
      <c r="C24" s="72" t="s">
        <v>67</v>
      </c>
      <c r="D24" s="71" t="s">
        <v>23</v>
      </c>
      <c r="E24" s="72">
        <v>0.52777777777777757</v>
      </c>
      <c r="F24" s="73">
        <v>0.83333333333333204</v>
      </c>
      <c r="G24" s="73">
        <v>1.3888888888888888E-2</v>
      </c>
      <c r="H24" s="65">
        <f t="shared" si="0"/>
        <v>0.29166666666666557</v>
      </c>
    </row>
    <row r="25" spans="1:8" hidden="1" x14ac:dyDescent="0.3">
      <c r="A25" s="71" t="s">
        <v>62</v>
      </c>
      <c r="B25" s="71" t="s">
        <v>72</v>
      </c>
      <c r="C25" s="72" t="s">
        <v>67</v>
      </c>
      <c r="D25" s="71" t="s">
        <v>25</v>
      </c>
      <c r="E25" s="72">
        <v>0.69097222222222188</v>
      </c>
      <c r="F25" s="73">
        <v>0.95833333333333337</v>
      </c>
      <c r="G25" s="73">
        <v>1.3888888888888888E-2</v>
      </c>
      <c r="H25" s="65">
        <f t="shared" si="0"/>
        <v>0.2534722222222226</v>
      </c>
    </row>
    <row r="26" spans="1:8" hidden="1" x14ac:dyDescent="0.3">
      <c r="A26" s="71" t="s">
        <v>62</v>
      </c>
      <c r="B26" s="71" t="s">
        <v>72</v>
      </c>
      <c r="C26" s="72" t="s">
        <v>67</v>
      </c>
      <c r="D26" s="71" t="s">
        <v>107</v>
      </c>
      <c r="E26" s="72">
        <v>0.57291666666666663</v>
      </c>
      <c r="F26" s="73">
        <v>0.95833333333333337</v>
      </c>
      <c r="G26" s="73">
        <v>1.3888888888888888E-2</v>
      </c>
      <c r="H26" s="65">
        <f t="shared" si="0"/>
        <v>0.37152777777777785</v>
      </c>
    </row>
    <row r="27" spans="1:8" hidden="1" x14ac:dyDescent="0.3">
      <c r="A27" s="71" t="s">
        <v>63</v>
      </c>
      <c r="B27" s="71" t="s">
        <v>73</v>
      </c>
      <c r="C27" s="72" t="s">
        <v>67</v>
      </c>
      <c r="D27" s="71" t="s">
        <v>108</v>
      </c>
      <c r="E27" s="72">
        <v>0.53124999999999978</v>
      </c>
      <c r="F27" s="73">
        <v>0.85763888888888828</v>
      </c>
      <c r="G27" s="73">
        <v>1.3888888888888888E-2</v>
      </c>
      <c r="H27" s="65">
        <f t="shared" si="0"/>
        <v>0.31249999999999961</v>
      </c>
    </row>
    <row r="28" spans="1:8" hidden="1" x14ac:dyDescent="0.3">
      <c r="A28" s="71" t="s">
        <v>63</v>
      </c>
      <c r="B28" s="71" t="s">
        <v>91</v>
      </c>
      <c r="C28" s="72" t="s">
        <v>67</v>
      </c>
      <c r="D28" s="71" t="s">
        <v>29</v>
      </c>
      <c r="E28" s="72">
        <v>0.55902777777777757</v>
      </c>
      <c r="F28" s="73">
        <v>0.83680555555555503</v>
      </c>
      <c r="G28" s="73">
        <v>1.3888888888888888E-2</v>
      </c>
      <c r="H28" s="65">
        <f t="shared" si="0"/>
        <v>0.26388888888888856</v>
      </c>
    </row>
    <row r="29" spans="1:8" hidden="1" x14ac:dyDescent="0.3">
      <c r="A29" s="71" t="s">
        <v>64</v>
      </c>
      <c r="B29" s="71" t="s">
        <v>74</v>
      </c>
      <c r="C29" s="72" t="s">
        <v>67</v>
      </c>
      <c r="D29" s="71" t="s">
        <v>109</v>
      </c>
      <c r="E29" s="72">
        <v>0.5625</v>
      </c>
      <c r="F29" s="73">
        <v>0.83680555555555469</v>
      </c>
      <c r="G29" s="73">
        <v>1.3888888888888888E-2</v>
      </c>
      <c r="H29" s="65">
        <f t="shared" si="0"/>
        <v>0.2604166666666658</v>
      </c>
    </row>
    <row r="30" spans="1:8" hidden="1" x14ac:dyDescent="0.3">
      <c r="A30" s="71" t="s">
        <v>93</v>
      </c>
      <c r="B30" s="71" t="s">
        <v>94</v>
      </c>
      <c r="C30" s="72" t="s">
        <v>67</v>
      </c>
      <c r="D30" s="71" t="s">
        <v>110</v>
      </c>
      <c r="E30" s="72">
        <v>0.56249999999999989</v>
      </c>
      <c r="F30" s="73">
        <v>0.89236111111110994</v>
      </c>
      <c r="G30" s="73">
        <v>1.3888888888888888E-2</v>
      </c>
      <c r="H30" s="65">
        <f t="shared" si="0"/>
        <v>0.31597222222222116</v>
      </c>
    </row>
    <row r="31" spans="1:8" hidden="1" x14ac:dyDescent="0.3">
      <c r="A31" s="71" t="s">
        <v>96</v>
      </c>
      <c r="B31" s="71" t="s">
        <v>97</v>
      </c>
      <c r="C31" s="72" t="s">
        <v>67</v>
      </c>
      <c r="D31" s="71" t="s">
        <v>111</v>
      </c>
      <c r="E31" s="72">
        <v>0.55555555555555536</v>
      </c>
      <c r="F31" s="73">
        <v>0.84722222222222143</v>
      </c>
      <c r="G31" s="73">
        <v>1.3888888888888888E-2</v>
      </c>
      <c r="H31" s="65">
        <f t="shared" si="0"/>
        <v>0.27777777777777718</v>
      </c>
    </row>
    <row r="32" spans="1:8" hidden="1" x14ac:dyDescent="0.3">
      <c r="A32" s="71" t="s">
        <v>99</v>
      </c>
      <c r="B32" s="71" t="s">
        <v>100</v>
      </c>
      <c r="C32" s="72" t="s">
        <v>67</v>
      </c>
      <c r="D32" s="71" t="s">
        <v>112</v>
      </c>
      <c r="E32" s="72">
        <v>0.57291666666666652</v>
      </c>
      <c r="F32" s="73">
        <v>0.84722222222222143</v>
      </c>
      <c r="G32" s="73">
        <v>1.3888888888888888E-2</v>
      </c>
      <c r="H32" s="65">
        <f t="shared" si="0"/>
        <v>0.26041666666666602</v>
      </c>
    </row>
    <row r="33" spans="1:8" hidden="1" x14ac:dyDescent="0.3">
      <c r="A33" s="71" t="s">
        <v>61</v>
      </c>
      <c r="B33" s="71" t="s">
        <v>71</v>
      </c>
      <c r="C33" s="74" t="s">
        <v>68</v>
      </c>
      <c r="D33" s="71" t="s">
        <v>46</v>
      </c>
      <c r="E33" s="72">
        <v>0.55208333333333315</v>
      </c>
      <c r="F33" s="73">
        <v>0.82638888888888784</v>
      </c>
      <c r="G33" s="73">
        <v>1.3888888888888888E-2</v>
      </c>
      <c r="H33" s="65">
        <f t="shared" si="0"/>
        <v>0.2604166666666658</v>
      </c>
    </row>
    <row r="34" spans="1:8" ht="28.5" hidden="1" customHeight="1" x14ac:dyDescent="0.3">
      <c r="A34" s="71" t="s">
        <v>62</v>
      </c>
      <c r="B34" s="71" t="s">
        <v>72</v>
      </c>
      <c r="C34" s="74" t="s">
        <v>68</v>
      </c>
      <c r="D34" s="71" t="s">
        <v>113</v>
      </c>
      <c r="E34" s="72">
        <v>0.58333333333333337</v>
      </c>
      <c r="F34" s="73">
        <v>0.95833333333333337</v>
      </c>
      <c r="G34" s="73">
        <v>1.3888888888888888E-2</v>
      </c>
      <c r="H34" s="65">
        <f t="shared" si="0"/>
        <v>0.3611111111111111</v>
      </c>
    </row>
    <row r="35" spans="1:8" hidden="1" x14ac:dyDescent="0.3">
      <c r="A35" s="71" t="s">
        <v>62</v>
      </c>
      <c r="B35" s="71" t="s">
        <v>72</v>
      </c>
      <c r="C35" s="74" t="s">
        <v>68</v>
      </c>
      <c r="D35" s="71" t="s">
        <v>30</v>
      </c>
      <c r="E35" s="72">
        <v>0.70138888888888862</v>
      </c>
      <c r="F35" s="73">
        <v>0.95833333333333337</v>
      </c>
      <c r="G35" s="73"/>
      <c r="H35" s="65">
        <f t="shared" si="0"/>
        <v>0.25694444444444475</v>
      </c>
    </row>
    <row r="36" spans="1:8" ht="15.6" hidden="1" x14ac:dyDescent="0.3">
      <c r="A36" s="71" t="s">
        <v>114</v>
      </c>
      <c r="B36" s="71"/>
      <c r="C36" s="74" t="s">
        <v>115</v>
      </c>
      <c r="D36" s="26" t="s">
        <v>19</v>
      </c>
      <c r="E36" s="76">
        <v>0.20833333333333334</v>
      </c>
      <c r="F36" s="76">
        <v>0.5</v>
      </c>
      <c r="G36" s="76"/>
      <c r="H36" s="65">
        <f t="shared" si="0"/>
        <v>0.29166666666666663</v>
      </c>
    </row>
    <row r="37" spans="1:8" hidden="1" x14ac:dyDescent="0.3">
      <c r="A37" s="71" t="s">
        <v>116</v>
      </c>
      <c r="B37" s="71"/>
      <c r="C37" s="74" t="s">
        <v>115</v>
      </c>
      <c r="D37" s="67" t="s">
        <v>24</v>
      </c>
      <c r="E37" s="76">
        <v>0.5</v>
      </c>
      <c r="F37" s="76">
        <v>0.79166666666666663</v>
      </c>
      <c r="G37" s="76"/>
      <c r="H37" s="65">
        <f t="shared" si="0"/>
        <v>0.29166666666666663</v>
      </c>
    </row>
    <row r="38" spans="1:8" hidden="1" x14ac:dyDescent="0.3">
      <c r="A38" s="71" t="s">
        <v>62</v>
      </c>
      <c r="B38" s="71"/>
      <c r="C38" s="75" t="s">
        <v>69</v>
      </c>
      <c r="D38" s="61" t="s">
        <v>34</v>
      </c>
      <c r="E38" s="76">
        <v>0.26041666666666669</v>
      </c>
      <c r="F38" s="76">
        <v>0.53125</v>
      </c>
      <c r="G38" s="73"/>
      <c r="H38" s="65">
        <f t="shared" si="0"/>
        <v>0.27083333333333331</v>
      </c>
    </row>
    <row r="39" spans="1:8" hidden="1" x14ac:dyDescent="0.3">
      <c r="A39" s="71" t="s">
        <v>62</v>
      </c>
      <c r="B39" s="71"/>
      <c r="C39" s="75" t="s">
        <v>69</v>
      </c>
      <c r="D39" s="66" t="s">
        <v>39</v>
      </c>
      <c r="E39" s="76">
        <v>0.49652777777777779</v>
      </c>
      <c r="F39" s="76">
        <v>0.80902777777777779</v>
      </c>
      <c r="G39" s="76"/>
      <c r="H39" s="65">
        <f t="shared" si="0"/>
        <v>0.3125</v>
      </c>
    </row>
    <row r="40" spans="1:8" hidden="1" x14ac:dyDescent="0.3">
      <c r="A40" s="71" t="s">
        <v>62</v>
      </c>
      <c r="B40" s="71"/>
      <c r="C40" s="72" t="s">
        <v>67</v>
      </c>
      <c r="D40" s="66" t="s">
        <v>31</v>
      </c>
      <c r="E40" s="76">
        <v>0.49652777777777779</v>
      </c>
      <c r="F40" s="76">
        <v>0.80902777777777779</v>
      </c>
      <c r="G40" s="76"/>
      <c r="H40" s="65">
        <f t="shared" si="0"/>
        <v>0.3125</v>
      </c>
    </row>
    <row r="41" spans="1:8" hidden="1" x14ac:dyDescent="0.3">
      <c r="A41" s="71"/>
      <c r="B41" s="71"/>
      <c r="C41" s="72"/>
      <c r="D41" s="66" t="s">
        <v>18</v>
      </c>
      <c r="E41" s="76" t="s">
        <v>16</v>
      </c>
      <c r="F41" s="76" t="s">
        <v>16</v>
      </c>
      <c r="G41" s="76"/>
      <c r="H41" s="76"/>
    </row>
    <row r="42" spans="1:8" hidden="1" x14ac:dyDescent="0.3">
      <c r="A42" s="71"/>
      <c r="B42" s="71"/>
      <c r="C42" s="72"/>
      <c r="D42" s="66" t="s">
        <v>15</v>
      </c>
      <c r="E42" s="76" t="s">
        <v>16</v>
      </c>
      <c r="F42" s="76" t="s">
        <v>16</v>
      </c>
      <c r="G42" s="76"/>
      <c r="H42" s="76"/>
    </row>
    <row r="43" spans="1:8" hidden="1" x14ac:dyDescent="0.3">
      <c r="A43" s="71" t="s">
        <v>62</v>
      </c>
      <c r="B43" s="71"/>
      <c r="C43" s="72" t="s">
        <v>67</v>
      </c>
      <c r="D43" s="66" t="s">
        <v>32</v>
      </c>
      <c r="E43" s="76">
        <v>0.51736111111111116</v>
      </c>
      <c r="F43" s="76">
        <v>0.81944444444444442</v>
      </c>
      <c r="G43" s="76"/>
      <c r="H43" s="65">
        <f t="shared" ref="H43:H56" si="1">IF(E43="","",(F43-E43)-G43)</f>
        <v>0.30208333333333326</v>
      </c>
    </row>
    <row r="44" spans="1:8" hidden="1" x14ac:dyDescent="0.3">
      <c r="A44" s="71" t="s">
        <v>62</v>
      </c>
      <c r="B44" s="71"/>
      <c r="C44" s="74" t="s">
        <v>68</v>
      </c>
      <c r="D44" s="66" t="s">
        <v>42</v>
      </c>
      <c r="E44" s="76">
        <v>0.49652777777777779</v>
      </c>
      <c r="F44" s="76">
        <v>0.80902777777777779</v>
      </c>
      <c r="G44" s="76"/>
      <c r="H44" s="65">
        <f t="shared" si="1"/>
        <v>0.3125</v>
      </c>
    </row>
    <row r="45" spans="1:8" hidden="1" x14ac:dyDescent="0.3">
      <c r="A45" s="71" t="s">
        <v>62</v>
      </c>
      <c r="B45" s="71"/>
      <c r="C45" s="74" t="s">
        <v>68</v>
      </c>
      <c r="D45" s="66" t="s">
        <v>43</v>
      </c>
      <c r="E45" s="76">
        <v>0.51736111111111116</v>
      </c>
      <c r="F45" s="76">
        <v>0.81944444444444442</v>
      </c>
      <c r="G45" s="76"/>
      <c r="H45" s="65">
        <f t="shared" si="1"/>
        <v>0.30208333333333326</v>
      </c>
    </row>
    <row r="46" spans="1:8" hidden="1" x14ac:dyDescent="0.3">
      <c r="A46" s="71" t="s">
        <v>62</v>
      </c>
      <c r="B46" s="71"/>
      <c r="C46" s="74" t="s">
        <v>68</v>
      </c>
      <c r="D46" s="61" t="s">
        <v>45</v>
      </c>
      <c r="E46" s="76">
        <v>0.2326388888888889</v>
      </c>
      <c r="F46" s="76">
        <v>0.51041666666666663</v>
      </c>
      <c r="G46" s="76"/>
      <c r="H46" s="65">
        <f t="shared" si="1"/>
        <v>0.27777777777777773</v>
      </c>
    </row>
    <row r="47" spans="1:8" hidden="1" x14ac:dyDescent="0.3">
      <c r="A47" s="71" t="s">
        <v>62</v>
      </c>
      <c r="B47" s="71"/>
      <c r="C47" s="74" t="s">
        <v>68</v>
      </c>
      <c r="D47" s="61" t="s">
        <v>41</v>
      </c>
      <c r="E47" s="76">
        <v>0.24305555555555555</v>
      </c>
      <c r="F47" s="76">
        <v>0.53125</v>
      </c>
      <c r="G47" s="76"/>
      <c r="H47" s="65">
        <f t="shared" si="1"/>
        <v>0.28819444444444442</v>
      </c>
    </row>
    <row r="48" spans="1:8" hidden="1" x14ac:dyDescent="0.3">
      <c r="A48" s="71" t="s">
        <v>62</v>
      </c>
      <c r="B48" s="71"/>
      <c r="C48" s="72" t="s">
        <v>67</v>
      </c>
      <c r="D48" s="61" t="s">
        <v>37</v>
      </c>
      <c r="E48" s="76">
        <v>0.2048611111111111</v>
      </c>
      <c r="F48" s="76">
        <v>0.51041666666666663</v>
      </c>
      <c r="G48" s="76"/>
      <c r="H48" s="65">
        <f t="shared" si="1"/>
        <v>0.30555555555555552</v>
      </c>
    </row>
    <row r="49" spans="1:8" hidden="1" x14ac:dyDescent="0.3">
      <c r="A49" s="71" t="s">
        <v>62</v>
      </c>
      <c r="B49" s="71"/>
      <c r="C49" s="72" t="s">
        <v>67</v>
      </c>
      <c r="D49" s="61" t="s">
        <v>33</v>
      </c>
      <c r="E49" s="76">
        <v>0.21527777777777779</v>
      </c>
      <c r="F49" s="76">
        <v>0.53125</v>
      </c>
      <c r="G49" s="76"/>
      <c r="H49" s="65">
        <f t="shared" si="1"/>
        <v>0.31597222222222221</v>
      </c>
    </row>
    <row r="50" spans="1:8" hidden="1" x14ac:dyDescent="0.3">
      <c r="A50" s="71" t="s">
        <v>63</v>
      </c>
      <c r="B50" s="71" t="s">
        <v>73</v>
      </c>
      <c r="C50" s="74" t="s">
        <v>68</v>
      </c>
      <c r="D50" s="71" t="s">
        <v>44</v>
      </c>
      <c r="E50" s="72">
        <v>0.55208333333333304</v>
      </c>
      <c r="F50" s="73">
        <v>0.79861111111111049</v>
      </c>
      <c r="G50" s="73"/>
      <c r="H50" s="65">
        <f t="shared" si="1"/>
        <v>0.24652777777777746</v>
      </c>
    </row>
    <row r="51" spans="1:8" hidden="1" x14ac:dyDescent="0.3">
      <c r="A51" s="71" t="s">
        <v>96</v>
      </c>
      <c r="B51" s="71" t="s">
        <v>97</v>
      </c>
      <c r="C51" s="74" t="s">
        <v>68</v>
      </c>
      <c r="D51" s="71" t="s">
        <v>117</v>
      </c>
      <c r="E51" s="72">
        <v>0.52430555555555558</v>
      </c>
      <c r="F51" s="73">
        <v>0.81597222222222199</v>
      </c>
      <c r="G51" s="73">
        <v>1.3888888888888888E-2</v>
      </c>
      <c r="H51" s="65">
        <f t="shared" si="1"/>
        <v>0.27777777777777751</v>
      </c>
    </row>
    <row r="52" spans="1:8" hidden="1" x14ac:dyDescent="0.3">
      <c r="A52" s="71" t="s">
        <v>99</v>
      </c>
      <c r="B52" s="71" t="s">
        <v>100</v>
      </c>
      <c r="C52" s="74" t="s">
        <v>68</v>
      </c>
      <c r="D52" s="71" t="s">
        <v>118</v>
      </c>
      <c r="E52" s="72">
        <v>0.52777777777777768</v>
      </c>
      <c r="F52" s="73">
        <v>0.80555555555555525</v>
      </c>
      <c r="G52" s="73">
        <v>1.3888888888888888E-2</v>
      </c>
      <c r="H52" s="65">
        <f t="shared" si="1"/>
        <v>0.26388888888888867</v>
      </c>
    </row>
    <row r="53" spans="1:8" x14ac:dyDescent="0.3">
      <c r="A53" s="71" t="s">
        <v>65</v>
      </c>
      <c r="B53" s="71" t="s">
        <v>71</v>
      </c>
      <c r="C53" s="75" t="s">
        <v>69</v>
      </c>
      <c r="D53" s="71" t="s">
        <v>28</v>
      </c>
      <c r="E53" s="72">
        <v>0.55208333333333315</v>
      </c>
      <c r="F53" s="73">
        <v>0.82638888888888784</v>
      </c>
      <c r="G53" s="73"/>
      <c r="H53" s="65">
        <f t="shared" si="1"/>
        <v>0.27430555555555469</v>
      </c>
    </row>
    <row r="54" spans="1:8" hidden="1" x14ac:dyDescent="0.3">
      <c r="A54" s="71" t="s">
        <v>63</v>
      </c>
      <c r="B54" s="71" t="s">
        <v>73</v>
      </c>
      <c r="C54" s="75" t="s">
        <v>69</v>
      </c>
      <c r="D54" s="71" t="s">
        <v>119</v>
      </c>
      <c r="E54" s="72">
        <v>0.5694565007716047</v>
      </c>
      <c r="F54" s="73">
        <v>0.81251205632715995</v>
      </c>
      <c r="G54" s="73"/>
      <c r="H54" s="65">
        <f t="shared" si="1"/>
        <v>0.24305555555555525</v>
      </c>
    </row>
    <row r="55" spans="1:8" hidden="1" x14ac:dyDescent="0.3">
      <c r="A55" s="71" t="s">
        <v>96</v>
      </c>
      <c r="B55" s="71" t="s">
        <v>97</v>
      </c>
      <c r="C55" s="75" t="s">
        <v>69</v>
      </c>
      <c r="D55" s="71" t="s">
        <v>120</v>
      </c>
      <c r="E55" s="72">
        <v>0.52430555555555558</v>
      </c>
      <c r="F55" s="73">
        <v>0.81597222222222199</v>
      </c>
      <c r="G55" s="73">
        <v>1.3888888888888888E-2</v>
      </c>
      <c r="H55" s="65">
        <f t="shared" si="1"/>
        <v>0.27777777777777751</v>
      </c>
    </row>
    <row r="56" spans="1:8" hidden="1" x14ac:dyDescent="0.3">
      <c r="A56" s="71" t="s">
        <v>99</v>
      </c>
      <c r="B56" s="71" t="s">
        <v>100</v>
      </c>
      <c r="C56" s="75" t="s">
        <v>69</v>
      </c>
      <c r="D56" s="71" t="s">
        <v>121</v>
      </c>
      <c r="E56" s="72">
        <v>0.52777777777777768</v>
      </c>
      <c r="F56" s="73">
        <v>0.80555555555555525</v>
      </c>
      <c r="G56" s="73">
        <v>1.3888888888888888E-2</v>
      </c>
      <c r="H56" s="65">
        <f t="shared" si="1"/>
        <v>0.26388888888888867</v>
      </c>
    </row>
    <row r="57" spans="1:8" hidden="1" x14ac:dyDescent="0.3">
      <c r="E57" s="77">
        <v>1.3888888888888888E-2</v>
      </c>
      <c r="H57" s="78"/>
    </row>
    <row r="58" spans="1:8" x14ac:dyDescent="0.3">
      <c r="H58" s="78"/>
    </row>
    <row r="59" spans="1:8" x14ac:dyDescent="0.3">
      <c r="H59" s="78"/>
    </row>
    <row r="60" spans="1:8" x14ac:dyDescent="0.3">
      <c r="H60" s="78"/>
    </row>
    <row r="61" spans="1:8" x14ac:dyDescent="0.3">
      <c r="H61" s="78"/>
    </row>
    <row r="62" spans="1:8" x14ac:dyDescent="0.3">
      <c r="H62" s="78"/>
    </row>
    <row r="63" spans="1:8" x14ac:dyDescent="0.3">
      <c r="H63" s="78"/>
    </row>
    <row r="64" spans="1:8" x14ac:dyDescent="0.3">
      <c r="H64" s="78"/>
    </row>
    <row r="65" spans="8:8" x14ac:dyDescent="0.3">
      <c r="H65" s="78"/>
    </row>
    <row r="66" spans="8:8" x14ac:dyDescent="0.3">
      <c r="H66" s="78"/>
    </row>
    <row r="67" spans="8:8" x14ac:dyDescent="0.3">
      <c r="H67" s="78"/>
    </row>
    <row r="68" spans="8:8" x14ac:dyDescent="0.3">
      <c r="H68" s="78"/>
    </row>
    <row r="69" spans="8:8" x14ac:dyDescent="0.3">
      <c r="H69" s="78"/>
    </row>
    <row r="70" spans="8:8" x14ac:dyDescent="0.3">
      <c r="H70" s="78"/>
    </row>
    <row r="71" spans="8:8" x14ac:dyDescent="0.3">
      <c r="H71" s="78"/>
    </row>
    <row r="72" spans="8:8" x14ac:dyDescent="0.3">
      <c r="H72" s="78"/>
    </row>
    <row r="73" spans="8:8" x14ac:dyDescent="0.3">
      <c r="H73" s="78"/>
    </row>
    <row r="74" spans="8:8" x14ac:dyDescent="0.3">
      <c r="H74" s="78"/>
    </row>
    <row r="75" spans="8:8" x14ac:dyDescent="0.3">
      <c r="H75" s="78"/>
    </row>
    <row r="76" spans="8:8" x14ac:dyDescent="0.3">
      <c r="H76" s="78"/>
    </row>
    <row r="77" spans="8:8" x14ac:dyDescent="0.3">
      <c r="H77" s="78"/>
    </row>
    <row r="78" spans="8:8" x14ac:dyDescent="0.3">
      <c r="H78" s="78"/>
    </row>
    <row r="79" spans="8:8" x14ac:dyDescent="0.3">
      <c r="H79" s="78"/>
    </row>
    <row r="80" spans="8:8" x14ac:dyDescent="0.3">
      <c r="H80" s="78"/>
    </row>
    <row r="81" spans="8:8" x14ac:dyDescent="0.3">
      <c r="H81" s="78"/>
    </row>
    <row r="82" spans="8:8" x14ac:dyDescent="0.3">
      <c r="H82" s="78"/>
    </row>
    <row r="83" spans="8:8" x14ac:dyDescent="0.3">
      <c r="H83" s="78"/>
    </row>
    <row r="84" spans="8:8" x14ac:dyDescent="0.3">
      <c r="H84" s="78"/>
    </row>
    <row r="85" spans="8:8" x14ac:dyDescent="0.3">
      <c r="H85" s="78"/>
    </row>
    <row r="86" spans="8:8" x14ac:dyDescent="0.3">
      <c r="H86" s="78"/>
    </row>
    <row r="87" spans="8:8" x14ac:dyDescent="0.3">
      <c r="H87" s="78"/>
    </row>
    <row r="88" spans="8:8" x14ac:dyDescent="0.3">
      <c r="H88" s="78"/>
    </row>
    <row r="89" spans="8:8" x14ac:dyDescent="0.3">
      <c r="H89" s="78"/>
    </row>
    <row r="90" spans="8:8" x14ac:dyDescent="0.3">
      <c r="H90" s="78"/>
    </row>
    <row r="91" spans="8:8" x14ac:dyDescent="0.3">
      <c r="H91" s="78"/>
    </row>
    <row r="92" spans="8:8" x14ac:dyDescent="0.3">
      <c r="H92" s="78"/>
    </row>
    <row r="93" spans="8:8" x14ac:dyDescent="0.3">
      <c r="H93" s="78"/>
    </row>
    <row r="94" spans="8:8" x14ac:dyDescent="0.3">
      <c r="H94" s="78"/>
    </row>
    <row r="95" spans="8:8" x14ac:dyDescent="0.3">
      <c r="H95" s="78"/>
    </row>
    <row r="96" spans="8:8" x14ac:dyDescent="0.3">
      <c r="H96" s="78"/>
    </row>
    <row r="97" spans="8:8" x14ac:dyDescent="0.3">
      <c r="H97" s="78"/>
    </row>
    <row r="98" spans="8:8" x14ac:dyDescent="0.3">
      <c r="H98" s="78"/>
    </row>
    <row r="99" spans="8:8" x14ac:dyDescent="0.3">
      <c r="H99" s="78"/>
    </row>
    <row r="100" spans="8:8" x14ac:dyDescent="0.3">
      <c r="H100" s="78"/>
    </row>
    <row r="101" spans="8:8" x14ac:dyDescent="0.3">
      <c r="H101" s="78"/>
    </row>
    <row r="102" spans="8:8" x14ac:dyDescent="0.3">
      <c r="H102" s="78"/>
    </row>
    <row r="103" spans="8:8" x14ac:dyDescent="0.3">
      <c r="H103" s="78"/>
    </row>
    <row r="104" spans="8:8" x14ac:dyDescent="0.3">
      <c r="H104" s="78"/>
    </row>
    <row r="105" spans="8:8" x14ac:dyDescent="0.3">
      <c r="H105" s="78"/>
    </row>
    <row r="106" spans="8:8" x14ac:dyDescent="0.3">
      <c r="H106" s="78"/>
    </row>
    <row r="107" spans="8:8" x14ac:dyDescent="0.3">
      <c r="H107" s="78"/>
    </row>
    <row r="108" spans="8:8" x14ac:dyDescent="0.3">
      <c r="H108" s="78"/>
    </row>
    <row r="109" spans="8:8" x14ac:dyDescent="0.3">
      <c r="H109" s="78"/>
    </row>
    <row r="110" spans="8:8" x14ac:dyDescent="0.3">
      <c r="H110" s="78"/>
    </row>
    <row r="111" spans="8:8" x14ac:dyDescent="0.3">
      <c r="H111" s="78"/>
    </row>
    <row r="112" spans="8:8" x14ac:dyDescent="0.3">
      <c r="H112" s="78"/>
    </row>
    <row r="113" spans="8:8" x14ac:dyDescent="0.3">
      <c r="H113" s="78"/>
    </row>
    <row r="114" spans="8:8" x14ac:dyDescent="0.3">
      <c r="H114" s="78"/>
    </row>
    <row r="115" spans="8:8" x14ac:dyDescent="0.3">
      <c r="H115" s="78"/>
    </row>
    <row r="116" spans="8:8" x14ac:dyDescent="0.3">
      <c r="H116" s="78"/>
    </row>
    <row r="117" spans="8:8" x14ac:dyDescent="0.3">
      <c r="H117" s="78"/>
    </row>
    <row r="118" spans="8:8" x14ac:dyDescent="0.3">
      <c r="H118" s="78"/>
    </row>
    <row r="119" spans="8:8" x14ac:dyDescent="0.3">
      <c r="H119" s="78"/>
    </row>
    <row r="120" spans="8:8" x14ac:dyDescent="0.3">
      <c r="H120" s="78"/>
    </row>
    <row r="121" spans="8:8" x14ac:dyDescent="0.3">
      <c r="H121" s="78"/>
    </row>
    <row r="122" spans="8:8" x14ac:dyDescent="0.3">
      <c r="H122" s="78"/>
    </row>
    <row r="123" spans="8:8" x14ac:dyDescent="0.3">
      <c r="H123" s="78"/>
    </row>
    <row r="124" spans="8:8" x14ac:dyDescent="0.3">
      <c r="H124" s="78"/>
    </row>
    <row r="125" spans="8:8" x14ac:dyDescent="0.3">
      <c r="H125" s="78"/>
    </row>
    <row r="126" spans="8:8" x14ac:dyDescent="0.3">
      <c r="H126" s="78"/>
    </row>
    <row r="127" spans="8:8" x14ac:dyDescent="0.3">
      <c r="H127" s="78"/>
    </row>
    <row r="128" spans="8:8" x14ac:dyDescent="0.3">
      <c r="H128" s="78"/>
    </row>
    <row r="129" spans="8:8" x14ac:dyDescent="0.3">
      <c r="H129" s="78"/>
    </row>
    <row r="130" spans="8:8" x14ac:dyDescent="0.3">
      <c r="H130" s="78"/>
    </row>
    <row r="131" spans="8:8" x14ac:dyDescent="0.3">
      <c r="H131" s="78"/>
    </row>
    <row r="132" spans="8:8" x14ac:dyDescent="0.3">
      <c r="H132" s="78"/>
    </row>
    <row r="133" spans="8:8" x14ac:dyDescent="0.3">
      <c r="H133" s="78"/>
    </row>
    <row r="134" spans="8:8" x14ac:dyDescent="0.3">
      <c r="H134" s="78"/>
    </row>
    <row r="135" spans="8:8" x14ac:dyDescent="0.3">
      <c r="H135" s="78"/>
    </row>
    <row r="136" spans="8:8" x14ac:dyDescent="0.3">
      <c r="H136" s="78"/>
    </row>
    <row r="137" spans="8:8" x14ac:dyDescent="0.3">
      <c r="H137" s="78"/>
    </row>
    <row r="138" spans="8:8" x14ac:dyDescent="0.3">
      <c r="H138" s="78"/>
    </row>
    <row r="139" spans="8:8" x14ac:dyDescent="0.3">
      <c r="H139" s="78"/>
    </row>
    <row r="140" spans="8:8" x14ac:dyDescent="0.3">
      <c r="H140" s="78"/>
    </row>
    <row r="141" spans="8:8" x14ac:dyDescent="0.3">
      <c r="H141" s="78"/>
    </row>
    <row r="142" spans="8:8" x14ac:dyDescent="0.3">
      <c r="H142" s="78"/>
    </row>
    <row r="143" spans="8:8" x14ac:dyDescent="0.3">
      <c r="H143" s="78"/>
    </row>
    <row r="144" spans="8:8" x14ac:dyDescent="0.3">
      <c r="H144" s="78"/>
    </row>
    <row r="145" spans="8:8" x14ac:dyDescent="0.3">
      <c r="H145" s="78"/>
    </row>
    <row r="146" spans="8:8" x14ac:dyDescent="0.3">
      <c r="H146" s="78"/>
    </row>
    <row r="147" spans="8:8" x14ac:dyDescent="0.3">
      <c r="H147" s="78"/>
    </row>
    <row r="148" spans="8:8" x14ac:dyDescent="0.3">
      <c r="H148" s="78"/>
    </row>
    <row r="149" spans="8:8" x14ac:dyDescent="0.3">
      <c r="H149" s="78"/>
    </row>
    <row r="150" spans="8:8" x14ac:dyDescent="0.3">
      <c r="H150" s="78"/>
    </row>
    <row r="151" spans="8:8" x14ac:dyDescent="0.3">
      <c r="H151" s="78"/>
    </row>
    <row r="152" spans="8:8" x14ac:dyDescent="0.3">
      <c r="H152" s="78"/>
    </row>
    <row r="153" spans="8:8" x14ac:dyDescent="0.3">
      <c r="H153" s="78"/>
    </row>
    <row r="154" spans="8:8" x14ac:dyDescent="0.3">
      <c r="H154" s="78"/>
    </row>
    <row r="155" spans="8:8" x14ac:dyDescent="0.3">
      <c r="H155" s="78"/>
    </row>
    <row r="156" spans="8:8" x14ac:dyDescent="0.3">
      <c r="H156" s="78"/>
    </row>
    <row r="157" spans="8:8" x14ac:dyDescent="0.3">
      <c r="H157" s="78"/>
    </row>
    <row r="158" spans="8:8" x14ac:dyDescent="0.3">
      <c r="H158" s="78"/>
    </row>
    <row r="159" spans="8:8" x14ac:dyDescent="0.3">
      <c r="H159" s="78"/>
    </row>
    <row r="160" spans="8:8" x14ac:dyDescent="0.3">
      <c r="H160" s="78"/>
    </row>
    <row r="161" spans="8:8" x14ac:dyDescent="0.3">
      <c r="H161" s="78"/>
    </row>
    <row r="162" spans="8:8" x14ac:dyDescent="0.3">
      <c r="H162" s="78"/>
    </row>
    <row r="163" spans="8:8" x14ac:dyDescent="0.3">
      <c r="H163" s="78"/>
    </row>
    <row r="164" spans="8:8" x14ac:dyDescent="0.3">
      <c r="H164" s="78"/>
    </row>
    <row r="165" spans="8:8" x14ac:dyDescent="0.3">
      <c r="H165" s="78"/>
    </row>
    <row r="166" spans="8:8" x14ac:dyDescent="0.3">
      <c r="H166" s="78"/>
    </row>
    <row r="167" spans="8:8" x14ac:dyDescent="0.3">
      <c r="H167" s="78"/>
    </row>
    <row r="168" spans="8:8" x14ac:dyDescent="0.3">
      <c r="H168" s="78"/>
    </row>
    <row r="169" spans="8:8" x14ac:dyDescent="0.3">
      <c r="H169" s="78"/>
    </row>
    <row r="170" spans="8:8" x14ac:dyDescent="0.3">
      <c r="H170" s="78"/>
    </row>
    <row r="171" spans="8:8" x14ac:dyDescent="0.3">
      <c r="H171" s="78"/>
    </row>
    <row r="172" spans="8:8" x14ac:dyDescent="0.3">
      <c r="H172" s="78"/>
    </row>
    <row r="173" spans="8:8" x14ac:dyDescent="0.3">
      <c r="H173" s="78"/>
    </row>
    <row r="174" spans="8:8" x14ac:dyDescent="0.3">
      <c r="H174" s="78"/>
    </row>
    <row r="175" spans="8:8" x14ac:dyDescent="0.3">
      <c r="H175" s="78"/>
    </row>
    <row r="176" spans="8:8" x14ac:dyDescent="0.3">
      <c r="H176" s="78"/>
    </row>
    <row r="177" spans="8:8" x14ac:dyDescent="0.3">
      <c r="H177" s="78"/>
    </row>
    <row r="178" spans="8:8" x14ac:dyDescent="0.3">
      <c r="H178" s="78"/>
    </row>
    <row r="179" spans="8:8" x14ac:dyDescent="0.3">
      <c r="H179" s="78"/>
    </row>
    <row r="180" spans="8:8" x14ac:dyDescent="0.3">
      <c r="H180" s="78"/>
    </row>
    <row r="181" spans="8:8" x14ac:dyDescent="0.3">
      <c r="H181" s="78"/>
    </row>
    <row r="182" spans="8:8" x14ac:dyDescent="0.3">
      <c r="H182" s="78"/>
    </row>
    <row r="183" spans="8:8" x14ac:dyDescent="0.3">
      <c r="H183" s="78"/>
    </row>
    <row r="184" spans="8:8" x14ac:dyDescent="0.3">
      <c r="H184" s="78"/>
    </row>
    <row r="185" spans="8:8" x14ac:dyDescent="0.3">
      <c r="H185" s="78"/>
    </row>
    <row r="186" spans="8:8" x14ac:dyDescent="0.3">
      <c r="H186" s="78"/>
    </row>
    <row r="187" spans="8:8" x14ac:dyDescent="0.3">
      <c r="H187" s="78"/>
    </row>
    <row r="188" spans="8:8" x14ac:dyDescent="0.3">
      <c r="H188" s="78"/>
    </row>
    <row r="189" spans="8:8" x14ac:dyDescent="0.3">
      <c r="H189" s="78"/>
    </row>
    <row r="190" spans="8:8" x14ac:dyDescent="0.3">
      <c r="H190" s="78"/>
    </row>
    <row r="191" spans="8:8" x14ac:dyDescent="0.3">
      <c r="H191" s="78"/>
    </row>
    <row r="192" spans="8:8" x14ac:dyDescent="0.3">
      <c r="H192" s="78"/>
    </row>
    <row r="193" spans="8:8" x14ac:dyDescent="0.3">
      <c r="H193" s="78"/>
    </row>
    <row r="194" spans="8:8" x14ac:dyDescent="0.3">
      <c r="H194" s="78"/>
    </row>
    <row r="195" spans="8:8" x14ac:dyDescent="0.3">
      <c r="H195" s="78"/>
    </row>
    <row r="196" spans="8:8" x14ac:dyDescent="0.3">
      <c r="H196" s="78"/>
    </row>
    <row r="197" spans="8:8" x14ac:dyDescent="0.3">
      <c r="H197" s="78"/>
    </row>
    <row r="198" spans="8:8" x14ac:dyDescent="0.3">
      <c r="H198" s="78"/>
    </row>
    <row r="199" spans="8:8" x14ac:dyDescent="0.3">
      <c r="H199" s="78"/>
    </row>
    <row r="200" spans="8:8" x14ac:dyDescent="0.3">
      <c r="H200" s="78"/>
    </row>
    <row r="201" spans="8:8" x14ac:dyDescent="0.3">
      <c r="H201" s="78"/>
    </row>
    <row r="202" spans="8:8" x14ac:dyDescent="0.3">
      <c r="H202" s="78"/>
    </row>
    <row r="203" spans="8:8" x14ac:dyDescent="0.3">
      <c r="H203" s="78"/>
    </row>
    <row r="204" spans="8:8" x14ac:dyDescent="0.3">
      <c r="H204" s="78"/>
    </row>
    <row r="205" spans="8:8" x14ac:dyDescent="0.3">
      <c r="H205" s="78"/>
    </row>
    <row r="206" spans="8:8" x14ac:dyDescent="0.3">
      <c r="H206" s="78"/>
    </row>
    <row r="207" spans="8:8" x14ac:dyDescent="0.3">
      <c r="H207" s="78"/>
    </row>
    <row r="208" spans="8:8" x14ac:dyDescent="0.3">
      <c r="H208" s="78"/>
    </row>
    <row r="209" spans="8:8" x14ac:dyDescent="0.3">
      <c r="H209" s="78"/>
    </row>
    <row r="210" spans="8:8" x14ac:dyDescent="0.3">
      <c r="H210" s="78"/>
    </row>
    <row r="211" spans="8:8" x14ac:dyDescent="0.3">
      <c r="H211" s="78"/>
    </row>
    <row r="212" spans="8:8" x14ac:dyDescent="0.3">
      <c r="H212" s="78"/>
    </row>
    <row r="213" spans="8:8" x14ac:dyDescent="0.3">
      <c r="H213" s="78"/>
    </row>
    <row r="214" spans="8:8" x14ac:dyDescent="0.3">
      <c r="H214" s="78"/>
    </row>
    <row r="215" spans="8:8" x14ac:dyDescent="0.3">
      <c r="H215" s="78"/>
    </row>
    <row r="216" spans="8:8" x14ac:dyDescent="0.3">
      <c r="H216" s="78"/>
    </row>
    <row r="217" spans="8:8" x14ac:dyDescent="0.3">
      <c r="H217" s="78"/>
    </row>
    <row r="218" spans="8:8" x14ac:dyDescent="0.3">
      <c r="H218" s="78"/>
    </row>
    <row r="219" spans="8:8" x14ac:dyDescent="0.3">
      <c r="H219" s="78"/>
    </row>
    <row r="220" spans="8:8" x14ac:dyDescent="0.3">
      <c r="H220" s="78"/>
    </row>
    <row r="221" spans="8:8" x14ac:dyDescent="0.3">
      <c r="H221" s="78"/>
    </row>
    <row r="222" spans="8:8" x14ac:dyDescent="0.3">
      <c r="H222" s="78"/>
    </row>
    <row r="223" spans="8:8" x14ac:dyDescent="0.3">
      <c r="H223" s="78"/>
    </row>
    <row r="224" spans="8:8" x14ac:dyDescent="0.3">
      <c r="H224" s="78"/>
    </row>
    <row r="225" spans="8:8" x14ac:dyDescent="0.3">
      <c r="H225" s="78"/>
    </row>
    <row r="226" spans="8:8" x14ac:dyDescent="0.3">
      <c r="H226" s="78"/>
    </row>
    <row r="227" spans="8:8" x14ac:dyDescent="0.3">
      <c r="H227" s="78"/>
    </row>
    <row r="228" spans="8:8" x14ac:dyDescent="0.3">
      <c r="H228" s="78"/>
    </row>
    <row r="229" spans="8:8" x14ac:dyDescent="0.3">
      <c r="H229" s="78"/>
    </row>
    <row r="230" spans="8:8" x14ac:dyDescent="0.3">
      <c r="H230" s="78"/>
    </row>
    <row r="231" spans="8:8" x14ac:dyDescent="0.3">
      <c r="H231" s="78"/>
    </row>
    <row r="232" spans="8:8" x14ac:dyDescent="0.3">
      <c r="H232" s="78"/>
    </row>
    <row r="233" spans="8:8" x14ac:dyDescent="0.3">
      <c r="H233" s="78"/>
    </row>
    <row r="234" spans="8:8" x14ac:dyDescent="0.3">
      <c r="H234" s="78"/>
    </row>
    <row r="235" spans="8:8" x14ac:dyDescent="0.3">
      <c r="H235" s="78"/>
    </row>
    <row r="236" spans="8:8" x14ac:dyDescent="0.3">
      <c r="H236" s="78"/>
    </row>
    <row r="237" spans="8:8" x14ac:dyDescent="0.3">
      <c r="H237" s="78"/>
    </row>
    <row r="238" spans="8:8" x14ac:dyDescent="0.3">
      <c r="H238" s="78"/>
    </row>
    <row r="239" spans="8:8" x14ac:dyDescent="0.3">
      <c r="H239" s="78"/>
    </row>
    <row r="240" spans="8:8" x14ac:dyDescent="0.3">
      <c r="H240" s="78"/>
    </row>
    <row r="241" spans="8:8" x14ac:dyDescent="0.3">
      <c r="H241" s="78"/>
    </row>
    <row r="242" spans="8:8" x14ac:dyDescent="0.3">
      <c r="H242" s="78"/>
    </row>
    <row r="243" spans="8:8" x14ac:dyDescent="0.3">
      <c r="H243" s="78"/>
    </row>
    <row r="244" spans="8:8" x14ac:dyDescent="0.3">
      <c r="H244" s="78"/>
    </row>
    <row r="245" spans="8:8" x14ac:dyDescent="0.3">
      <c r="H245" s="78"/>
    </row>
    <row r="246" spans="8:8" x14ac:dyDescent="0.3">
      <c r="H246" s="78"/>
    </row>
    <row r="247" spans="8:8" x14ac:dyDescent="0.3">
      <c r="H247" s="78"/>
    </row>
    <row r="248" spans="8:8" x14ac:dyDescent="0.3">
      <c r="H248" s="78"/>
    </row>
    <row r="249" spans="8:8" x14ac:dyDescent="0.3">
      <c r="H249" s="78"/>
    </row>
    <row r="250" spans="8:8" x14ac:dyDescent="0.3">
      <c r="H250" s="78"/>
    </row>
    <row r="251" spans="8:8" x14ac:dyDescent="0.3">
      <c r="H251" s="78"/>
    </row>
    <row r="252" spans="8:8" x14ac:dyDescent="0.3">
      <c r="H252" s="78"/>
    </row>
    <row r="253" spans="8:8" x14ac:dyDescent="0.3">
      <c r="H253" s="78"/>
    </row>
    <row r="254" spans="8:8" x14ac:dyDescent="0.3">
      <c r="H254" s="78"/>
    </row>
    <row r="255" spans="8:8" x14ac:dyDescent="0.3">
      <c r="H255" s="78"/>
    </row>
    <row r="256" spans="8:8" x14ac:dyDescent="0.3">
      <c r="H256" s="78"/>
    </row>
    <row r="257" spans="8:8" x14ac:dyDescent="0.3">
      <c r="H257" s="78"/>
    </row>
    <row r="258" spans="8:8" x14ac:dyDescent="0.3">
      <c r="H258" s="78"/>
    </row>
    <row r="259" spans="8:8" x14ac:dyDescent="0.3">
      <c r="H259" s="78"/>
    </row>
    <row r="260" spans="8:8" x14ac:dyDescent="0.3">
      <c r="H260" s="78"/>
    </row>
    <row r="261" spans="8:8" x14ac:dyDescent="0.3">
      <c r="H261" s="78"/>
    </row>
    <row r="262" spans="8:8" x14ac:dyDescent="0.3">
      <c r="H262" s="78"/>
    </row>
    <row r="263" spans="8:8" x14ac:dyDescent="0.3">
      <c r="H263" s="78"/>
    </row>
    <row r="264" spans="8:8" x14ac:dyDescent="0.3">
      <c r="H264" s="78"/>
    </row>
    <row r="265" spans="8:8" x14ac:dyDescent="0.3">
      <c r="H265" s="78"/>
    </row>
    <row r="266" spans="8:8" x14ac:dyDescent="0.3">
      <c r="H266" s="78"/>
    </row>
    <row r="267" spans="8:8" x14ac:dyDescent="0.3">
      <c r="H267" s="78"/>
    </row>
    <row r="268" spans="8:8" x14ac:dyDescent="0.3">
      <c r="H268" s="78"/>
    </row>
    <row r="269" spans="8:8" x14ac:dyDescent="0.3">
      <c r="H269" s="78"/>
    </row>
    <row r="270" spans="8:8" x14ac:dyDescent="0.3">
      <c r="H270" s="78"/>
    </row>
    <row r="271" spans="8:8" x14ac:dyDescent="0.3">
      <c r="H271" s="78"/>
    </row>
    <row r="272" spans="8:8" x14ac:dyDescent="0.3">
      <c r="H272" s="78"/>
    </row>
    <row r="273" spans="8:8" x14ac:dyDescent="0.3">
      <c r="H273" s="78"/>
    </row>
    <row r="274" spans="8:8" x14ac:dyDescent="0.3">
      <c r="H274" s="78"/>
    </row>
    <row r="275" spans="8:8" x14ac:dyDescent="0.3">
      <c r="H275" s="78"/>
    </row>
    <row r="276" spans="8:8" x14ac:dyDescent="0.3">
      <c r="H276" s="78"/>
    </row>
    <row r="277" spans="8:8" x14ac:dyDescent="0.3">
      <c r="H277" s="78"/>
    </row>
    <row r="278" spans="8:8" x14ac:dyDescent="0.3">
      <c r="H278" s="78"/>
    </row>
    <row r="279" spans="8:8" x14ac:dyDescent="0.3">
      <c r="H279" s="78"/>
    </row>
    <row r="280" spans="8:8" x14ac:dyDescent="0.3">
      <c r="H280" s="78"/>
    </row>
    <row r="281" spans="8:8" x14ac:dyDescent="0.3">
      <c r="H281" s="78"/>
    </row>
    <row r="282" spans="8:8" x14ac:dyDescent="0.3">
      <c r="H282" s="78"/>
    </row>
    <row r="283" spans="8:8" x14ac:dyDescent="0.3">
      <c r="H283" s="78"/>
    </row>
    <row r="284" spans="8:8" x14ac:dyDescent="0.3">
      <c r="H284" s="78"/>
    </row>
    <row r="285" spans="8:8" x14ac:dyDescent="0.3">
      <c r="H285" s="78"/>
    </row>
    <row r="286" spans="8:8" x14ac:dyDescent="0.3">
      <c r="H286" s="78"/>
    </row>
    <row r="287" spans="8:8" x14ac:dyDescent="0.3">
      <c r="H287" s="78"/>
    </row>
    <row r="288" spans="8:8" x14ac:dyDescent="0.3">
      <c r="H288" s="78"/>
    </row>
    <row r="289" spans="8:8" x14ac:dyDescent="0.3">
      <c r="H289" s="78"/>
    </row>
    <row r="290" spans="8:8" x14ac:dyDescent="0.3">
      <c r="H290" s="78"/>
    </row>
    <row r="291" spans="8:8" x14ac:dyDescent="0.3">
      <c r="H291" s="78"/>
    </row>
    <row r="292" spans="8:8" x14ac:dyDescent="0.3">
      <c r="H292" s="78"/>
    </row>
    <row r="293" spans="8:8" x14ac:dyDescent="0.3">
      <c r="H293" s="78"/>
    </row>
    <row r="294" spans="8:8" x14ac:dyDescent="0.3">
      <c r="H294" s="78"/>
    </row>
    <row r="295" spans="8:8" x14ac:dyDescent="0.3">
      <c r="H295" s="78"/>
    </row>
    <row r="296" spans="8:8" x14ac:dyDescent="0.3">
      <c r="H296" s="78"/>
    </row>
    <row r="297" spans="8:8" x14ac:dyDescent="0.3">
      <c r="H297" s="78"/>
    </row>
    <row r="298" spans="8:8" x14ac:dyDescent="0.3">
      <c r="H298" s="78"/>
    </row>
    <row r="299" spans="8:8" x14ac:dyDescent="0.3">
      <c r="H299" s="78"/>
    </row>
    <row r="300" spans="8:8" x14ac:dyDescent="0.3">
      <c r="H300" s="78"/>
    </row>
    <row r="301" spans="8:8" x14ac:dyDescent="0.3">
      <c r="H301" s="78"/>
    </row>
    <row r="302" spans="8:8" x14ac:dyDescent="0.3">
      <c r="H302" s="78"/>
    </row>
    <row r="303" spans="8:8" x14ac:dyDescent="0.3">
      <c r="H303" s="78"/>
    </row>
    <row r="304" spans="8:8" x14ac:dyDescent="0.3">
      <c r="H304" s="78"/>
    </row>
    <row r="305" spans="8:8" x14ac:dyDescent="0.3">
      <c r="H305" s="78"/>
    </row>
    <row r="306" spans="8:8" x14ac:dyDescent="0.3">
      <c r="H306" s="78"/>
    </row>
    <row r="307" spans="8:8" x14ac:dyDescent="0.3">
      <c r="H307" s="78"/>
    </row>
    <row r="308" spans="8:8" x14ac:dyDescent="0.3">
      <c r="H308" s="78"/>
    </row>
    <row r="309" spans="8:8" x14ac:dyDescent="0.3">
      <c r="H309" s="78"/>
    </row>
    <row r="310" spans="8:8" x14ac:dyDescent="0.3">
      <c r="H310" s="78"/>
    </row>
    <row r="311" spans="8:8" x14ac:dyDescent="0.3">
      <c r="H311" s="78"/>
    </row>
    <row r="312" spans="8:8" x14ac:dyDescent="0.3">
      <c r="H312" s="78"/>
    </row>
    <row r="313" spans="8:8" x14ac:dyDescent="0.3">
      <c r="H313" s="78"/>
    </row>
    <row r="314" spans="8:8" x14ac:dyDescent="0.3">
      <c r="H314" s="78"/>
    </row>
    <row r="315" spans="8:8" x14ac:dyDescent="0.3">
      <c r="H315" s="78"/>
    </row>
    <row r="316" spans="8:8" x14ac:dyDescent="0.3">
      <c r="H316" s="78"/>
    </row>
    <row r="317" spans="8:8" x14ac:dyDescent="0.3">
      <c r="H317" s="78"/>
    </row>
    <row r="318" spans="8:8" x14ac:dyDescent="0.3">
      <c r="H318" s="78"/>
    </row>
    <row r="319" spans="8:8" x14ac:dyDescent="0.3">
      <c r="H319" s="78"/>
    </row>
    <row r="320" spans="8:8" x14ac:dyDescent="0.3">
      <c r="H320" s="78"/>
    </row>
    <row r="321" spans="8:8" x14ac:dyDescent="0.3">
      <c r="H321" s="78"/>
    </row>
    <row r="322" spans="8:8" x14ac:dyDescent="0.3">
      <c r="H322" s="78"/>
    </row>
    <row r="323" spans="8:8" x14ac:dyDescent="0.3">
      <c r="H323" s="78"/>
    </row>
    <row r="324" spans="8:8" x14ac:dyDescent="0.3">
      <c r="H324" s="78"/>
    </row>
    <row r="325" spans="8:8" x14ac:dyDescent="0.3">
      <c r="H325" s="78"/>
    </row>
    <row r="326" spans="8:8" x14ac:dyDescent="0.3">
      <c r="H326" s="78"/>
    </row>
    <row r="327" spans="8:8" x14ac:dyDescent="0.3">
      <c r="H327" s="78"/>
    </row>
    <row r="328" spans="8:8" x14ac:dyDescent="0.3">
      <c r="H328" s="78"/>
    </row>
    <row r="329" spans="8:8" x14ac:dyDescent="0.3">
      <c r="H329" s="78"/>
    </row>
    <row r="330" spans="8:8" x14ac:dyDescent="0.3">
      <c r="H330" s="78"/>
    </row>
    <row r="331" spans="8:8" x14ac:dyDescent="0.3">
      <c r="H331" s="78"/>
    </row>
    <row r="332" spans="8:8" x14ac:dyDescent="0.3">
      <c r="H332" s="78"/>
    </row>
    <row r="333" spans="8:8" x14ac:dyDescent="0.3">
      <c r="H333" s="78"/>
    </row>
    <row r="334" spans="8:8" x14ac:dyDescent="0.3">
      <c r="H334" s="78"/>
    </row>
    <row r="335" spans="8:8" x14ac:dyDescent="0.3">
      <c r="H335" s="78"/>
    </row>
    <row r="336" spans="8:8" x14ac:dyDescent="0.3">
      <c r="H336" s="78"/>
    </row>
    <row r="337" spans="8:8" x14ac:dyDescent="0.3">
      <c r="H337" s="78"/>
    </row>
    <row r="338" spans="8:8" x14ac:dyDescent="0.3">
      <c r="H338" s="78"/>
    </row>
    <row r="339" spans="8:8" x14ac:dyDescent="0.3">
      <c r="H339" s="78"/>
    </row>
    <row r="340" spans="8:8" x14ac:dyDescent="0.3">
      <c r="H340" s="78"/>
    </row>
    <row r="341" spans="8:8" x14ac:dyDescent="0.3">
      <c r="H341" s="78"/>
    </row>
    <row r="342" spans="8:8" x14ac:dyDescent="0.3">
      <c r="H342" s="78"/>
    </row>
    <row r="343" spans="8:8" x14ac:dyDescent="0.3">
      <c r="H343" s="78"/>
    </row>
    <row r="344" spans="8:8" x14ac:dyDescent="0.3">
      <c r="H344" s="78"/>
    </row>
    <row r="345" spans="8:8" x14ac:dyDescent="0.3">
      <c r="H345" s="78"/>
    </row>
    <row r="346" spans="8:8" x14ac:dyDescent="0.3">
      <c r="H346" s="78"/>
    </row>
    <row r="347" spans="8:8" x14ac:dyDescent="0.3">
      <c r="H347" s="78"/>
    </row>
    <row r="348" spans="8:8" x14ac:dyDescent="0.3">
      <c r="H348" s="78"/>
    </row>
    <row r="349" spans="8:8" x14ac:dyDescent="0.3">
      <c r="H349" s="78"/>
    </row>
    <row r="350" spans="8:8" x14ac:dyDescent="0.3">
      <c r="H350" s="78"/>
    </row>
    <row r="351" spans="8:8" x14ac:dyDescent="0.3">
      <c r="H351" s="78"/>
    </row>
    <row r="352" spans="8:8" x14ac:dyDescent="0.3">
      <c r="H352" s="78"/>
    </row>
    <row r="353" spans="8:8" x14ac:dyDescent="0.3">
      <c r="H353" s="78"/>
    </row>
    <row r="354" spans="8:8" x14ac:dyDescent="0.3">
      <c r="H354" s="78"/>
    </row>
    <row r="355" spans="8:8" x14ac:dyDescent="0.3">
      <c r="H355" s="78"/>
    </row>
    <row r="356" spans="8:8" x14ac:dyDescent="0.3">
      <c r="H356" s="78"/>
    </row>
    <row r="357" spans="8:8" x14ac:dyDescent="0.3">
      <c r="H357" s="78"/>
    </row>
    <row r="358" spans="8:8" x14ac:dyDescent="0.3">
      <c r="H358" s="78"/>
    </row>
    <row r="359" spans="8:8" x14ac:dyDescent="0.3">
      <c r="H359" s="78"/>
    </row>
    <row r="360" spans="8:8" x14ac:dyDescent="0.3">
      <c r="H360" s="78"/>
    </row>
    <row r="361" spans="8:8" x14ac:dyDescent="0.3">
      <c r="H361" s="78"/>
    </row>
    <row r="362" spans="8:8" x14ac:dyDescent="0.3">
      <c r="H362" s="78"/>
    </row>
    <row r="363" spans="8:8" x14ac:dyDescent="0.3">
      <c r="H363" s="78"/>
    </row>
    <row r="364" spans="8:8" x14ac:dyDescent="0.3">
      <c r="H364" s="78"/>
    </row>
    <row r="365" spans="8:8" x14ac:dyDescent="0.3">
      <c r="H365" s="78"/>
    </row>
    <row r="366" spans="8:8" x14ac:dyDescent="0.3">
      <c r="H366" s="78"/>
    </row>
    <row r="367" spans="8:8" x14ac:dyDescent="0.3">
      <c r="H367" s="78"/>
    </row>
    <row r="368" spans="8:8" x14ac:dyDescent="0.3">
      <c r="H368" s="78"/>
    </row>
    <row r="369" spans="8:8" x14ac:dyDescent="0.3">
      <c r="H369" s="78"/>
    </row>
    <row r="370" spans="8:8" x14ac:dyDescent="0.3">
      <c r="H370" s="78"/>
    </row>
    <row r="371" spans="8:8" x14ac:dyDescent="0.3">
      <c r="H371" s="78"/>
    </row>
    <row r="372" spans="8:8" x14ac:dyDescent="0.3">
      <c r="H372" s="78"/>
    </row>
    <row r="373" spans="8:8" x14ac:dyDescent="0.3">
      <c r="H373" s="78"/>
    </row>
    <row r="374" spans="8:8" x14ac:dyDescent="0.3">
      <c r="H374" s="78"/>
    </row>
    <row r="375" spans="8:8" x14ac:dyDescent="0.3">
      <c r="H375" s="78"/>
    </row>
    <row r="376" spans="8:8" x14ac:dyDescent="0.3">
      <c r="H376" s="78"/>
    </row>
    <row r="377" spans="8:8" x14ac:dyDescent="0.3">
      <c r="H377" s="78"/>
    </row>
    <row r="378" spans="8:8" x14ac:dyDescent="0.3">
      <c r="H378" s="78"/>
    </row>
    <row r="379" spans="8:8" x14ac:dyDescent="0.3">
      <c r="H379" s="78"/>
    </row>
    <row r="380" spans="8:8" x14ac:dyDescent="0.3">
      <c r="H380" s="78"/>
    </row>
    <row r="381" spans="8:8" x14ac:dyDescent="0.3">
      <c r="H381" s="78"/>
    </row>
    <row r="382" spans="8:8" x14ac:dyDescent="0.3">
      <c r="H382" s="78"/>
    </row>
    <row r="383" spans="8:8" x14ac:dyDescent="0.3">
      <c r="H383" s="78"/>
    </row>
    <row r="384" spans="8:8" x14ac:dyDescent="0.3">
      <c r="H384" s="78"/>
    </row>
    <row r="385" spans="8:8" x14ac:dyDescent="0.3">
      <c r="H385" s="78"/>
    </row>
    <row r="386" spans="8:8" x14ac:dyDescent="0.3">
      <c r="H386" s="78"/>
    </row>
    <row r="387" spans="8:8" x14ac:dyDescent="0.3">
      <c r="H387" s="78"/>
    </row>
    <row r="388" spans="8:8" x14ac:dyDescent="0.3">
      <c r="H388" s="78"/>
    </row>
    <row r="389" spans="8:8" x14ac:dyDescent="0.3">
      <c r="H389" s="78"/>
    </row>
    <row r="390" spans="8:8" x14ac:dyDescent="0.3">
      <c r="H390" s="78"/>
    </row>
    <row r="391" spans="8:8" x14ac:dyDescent="0.3">
      <c r="H391" s="78"/>
    </row>
    <row r="392" spans="8:8" x14ac:dyDescent="0.3">
      <c r="H392" s="78"/>
    </row>
    <row r="393" spans="8:8" x14ac:dyDescent="0.3">
      <c r="H393" s="78"/>
    </row>
    <row r="394" spans="8:8" x14ac:dyDescent="0.3">
      <c r="H394" s="78"/>
    </row>
    <row r="395" spans="8:8" x14ac:dyDescent="0.3">
      <c r="H395" s="78"/>
    </row>
    <row r="396" spans="8:8" x14ac:dyDescent="0.3">
      <c r="H396" s="78"/>
    </row>
    <row r="397" spans="8:8" x14ac:dyDescent="0.3">
      <c r="H397" s="78"/>
    </row>
    <row r="398" spans="8:8" x14ac:dyDescent="0.3">
      <c r="H398" s="78"/>
    </row>
    <row r="399" spans="8:8" x14ac:dyDescent="0.3">
      <c r="H399" s="78"/>
    </row>
    <row r="400" spans="8:8" x14ac:dyDescent="0.3">
      <c r="H400" s="78"/>
    </row>
    <row r="401" spans="8:8" x14ac:dyDescent="0.3">
      <c r="H401" s="78"/>
    </row>
    <row r="402" spans="8:8" x14ac:dyDescent="0.3">
      <c r="H402" s="78"/>
    </row>
    <row r="403" spans="8:8" x14ac:dyDescent="0.3">
      <c r="H403" s="78"/>
    </row>
    <row r="404" spans="8:8" x14ac:dyDescent="0.3">
      <c r="H404" s="78"/>
    </row>
    <row r="405" spans="8:8" x14ac:dyDescent="0.3">
      <c r="H405" s="78"/>
    </row>
    <row r="406" spans="8:8" x14ac:dyDescent="0.3">
      <c r="H406" s="78"/>
    </row>
    <row r="407" spans="8:8" x14ac:dyDescent="0.3">
      <c r="H407" s="78"/>
    </row>
    <row r="408" spans="8:8" x14ac:dyDescent="0.3">
      <c r="H408" s="78"/>
    </row>
    <row r="409" spans="8:8" x14ac:dyDescent="0.3">
      <c r="H409" s="78"/>
    </row>
    <row r="410" spans="8:8" x14ac:dyDescent="0.3">
      <c r="H410" s="78"/>
    </row>
    <row r="411" spans="8:8" x14ac:dyDescent="0.3">
      <c r="H411" s="78"/>
    </row>
    <row r="412" spans="8:8" x14ac:dyDescent="0.3">
      <c r="H412" s="78"/>
    </row>
    <row r="413" spans="8:8" x14ac:dyDescent="0.3">
      <c r="H413" s="78"/>
    </row>
    <row r="414" spans="8:8" x14ac:dyDescent="0.3">
      <c r="H414" s="78"/>
    </row>
    <row r="415" spans="8:8" x14ac:dyDescent="0.3">
      <c r="H415" s="78"/>
    </row>
    <row r="416" spans="8:8" x14ac:dyDescent="0.3">
      <c r="H416" s="78"/>
    </row>
    <row r="417" spans="8:8" x14ac:dyDescent="0.3">
      <c r="H417" s="78"/>
    </row>
    <row r="418" spans="8:8" x14ac:dyDescent="0.3">
      <c r="H418" s="78"/>
    </row>
    <row r="419" spans="8:8" x14ac:dyDescent="0.3">
      <c r="H419" s="78"/>
    </row>
    <row r="420" spans="8:8" x14ac:dyDescent="0.3">
      <c r="H420" s="78"/>
    </row>
    <row r="421" spans="8:8" x14ac:dyDescent="0.3">
      <c r="H421" s="78"/>
    </row>
    <row r="422" spans="8:8" x14ac:dyDescent="0.3">
      <c r="H422" s="78"/>
    </row>
    <row r="423" spans="8:8" x14ac:dyDescent="0.3">
      <c r="H423" s="78"/>
    </row>
    <row r="424" spans="8:8" x14ac:dyDescent="0.3">
      <c r="H424" s="78"/>
    </row>
    <row r="425" spans="8:8" x14ac:dyDescent="0.3">
      <c r="H425" s="78"/>
    </row>
    <row r="426" spans="8:8" x14ac:dyDescent="0.3">
      <c r="H426" s="78"/>
    </row>
    <row r="427" spans="8:8" x14ac:dyDescent="0.3">
      <c r="H427" s="78"/>
    </row>
    <row r="428" spans="8:8" x14ac:dyDescent="0.3">
      <c r="H428" s="78"/>
    </row>
    <row r="429" spans="8:8" x14ac:dyDescent="0.3">
      <c r="H429" s="78"/>
    </row>
    <row r="430" spans="8:8" x14ac:dyDescent="0.3">
      <c r="H430" s="78"/>
    </row>
    <row r="431" spans="8:8" x14ac:dyDescent="0.3">
      <c r="H431" s="78"/>
    </row>
    <row r="432" spans="8:8" x14ac:dyDescent="0.3">
      <c r="H432" s="78"/>
    </row>
    <row r="433" spans="8:8" x14ac:dyDescent="0.3">
      <c r="H433" s="78"/>
    </row>
    <row r="434" spans="8:8" x14ac:dyDescent="0.3">
      <c r="H434" s="78"/>
    </row>
    <row r="435" spans="8:8" x14ac:dyDescent="0.3">
      <c r="H435" s="78"/>
    </row>
    <row r="436" spans="8:8" x14ac:dyDescent="0.3">
      <c r="H436" s="78"/>
    </row>
    <row r="437" spans="8:8" x14ac:dyDescent="0.3">
      <c r="H437" s="78"/>
    </row>
    <row r="438" spans="8:8" x14ac:dyDescent="0.3">
      <c r="H438" s="78"/>
    </row>
    <row r="439" spans="8:8" x14ac:dyDescent="0.3">
      <c r="H439" s="78"/>
    </row>
    <row r="440" spans="8:8" x14ac:dyDescent="0.3">
      <c r="H440" s="78"/>
    </row>
    <row r="441" spans="8:8" x14ac:dyDescent="0.3">
      <c r="H441" s="78"/>
    </row>
    <row r="442" spans="8:8" x14ac:dyDescent="0.3">
      <c r="H442" s="78"/>
    </row>
    <row r="443" spans="8:8" x14ac:dyDescent="0.3">
      <c r="H443" s="78"/>
    </row>
    <row r="444" spans="8:8" x14ac:dyDescent="0.3">
      <c r="H444" s="78"/>
    </row>
    <row r="445" spans="8:8" x14ac:dyDescent="0.3">
      <c r="H445" s="78"/>
    </row>
    <row r="446" spans="8:8" x14ac:dyDescent="0.3">
      <c r="H446" s="78"/>
    </row>
    <row r="447" spans="8:8" x14ac:dyDescent="0.3">
      <c r="H447" s="78"/>
    </row>
    <row r="448" spans="8:8" x14ac:dyDescent="0.3">
      <c r="H448" s="78"/>
    </row>
    <row r="449" spans="8:8" x14ac:dyDescent="0.3">
      <c r="H449" s="78"/>
    </row>
    <row r="450" spans="8:8" x14ac:dyDescent="0.3">
      <c r="H450" s="78"/>
    </row>
    <row r="451" spans="8:8" x14ac:dyDescent="0.3">
      <c r="H451" s="78"/>
    </row>
    <row r="452" spans="8:8" x14ac:dyDescent="0.3">
      <c r="H452" s="78"/>
    </row>
    <row r="453" spans="8:8" x14ac:dyDescent="0.3">
      <c r="H453" s="78"/>
    </row>
    <row r="454" spans="8:8" x14ac:dyDescent="0.3">
      <c r="H454" s="78"/>
    </row>
    <row r="455" spans="8:8" x14ac:dyDescent="0.3">
      <c r="H455" s="78"/>
    </row>
    <row r="456" spans="8:8" x14ac:dyDescent="0.3">
      <c r="H456" s="78"/>
    </row>
    <row r="457" spans="8:8" x14ac:dyDescent="0.3">
      <c r="H457" s="78"/>
    </row>
    <row r="458" spans="8:8" x14ac:dyDescent="0.3">
      <c r="H458" s="78"/>
    </row>
    <row r="459" spans="8:8" x14ac:dyDescent="0.3">
      <c r="H459" s="78"/>
    </row>
    <row r="460" spans="8:8" x14ac:dyDescent="0.3">
      <c r="H460" s="78"/>
    </row>
    <row r="461" spans="8:8" x14ac:dyDescent="0.3">
      <c r="H461" s="78"/>
    </row>
    <row r="462" spans="8:8" x14ac:dyDescent="0.3">
      <c r="H462" s="78"/>
    </row>
    <row r="463" spans="8:8" x14ac:dyDescent="0.3">
      <c r="H463" s="78"/>
    </row>
    <row r="464" spans="8:8" x14ac:dyDescent="0.3">
      <c r="H464" s="78"/>
    </row>
    <row r="465" spans="8:8" x14ac:dyDescent="0.3">
      <c r="H465" s="78"/>
    </row>
    <row r="466" spans="8:8" x14ac:dyDescent="0.3">
      <c r="H466" s="78"/>
    </row>
    <row r="467" spans="8:8" x14ac:dyDescent="0.3">
      <c r="H467" s="78"/>
    </row>
    <row r="468" spans="8:8" x14ac:dyDescent="0.3">
      <c r="H468" s="78"/>
    </row>
    <row r="469" spans="8:8" x14ac:dyDescent="0.3">
      <c r="H469" s="78"/>
    </row>
    <row r="470" spans="8:8" x14ac:dyDescent="0.3">
      <c r="H470" s="78"/>
    </row>
    <row r="471" spans="8:8" x14ac:dyDescent="0.3">
      <c r="H471" s="78"/>
    </row>
    <row r="472" spans="8:8" x14ac:dyDescent="0.3">
      <c r="H472" s="78"/>
    </row>
    <row r="473" spans="8:8" x14ac:dyDescent="0.3">
      <c r="H473" s="78"/>
    </row>
    <row r="474" spans="8:8" x14ac:dyDescent="0.3">
      <c r="H474" s="78"/>
    </row>
    <row r="475" spans="8:8" x14ac:dyDescent="0.3">
      <c r="H475" s="78"/>
    </row>
    <row r="476" spans="8:8" x14ac:dyDescent="0.3">
      <c r="H476" s="78"/>
    </row>
    <row r="477" spans="8:8" x14ac:dyDescent="0.3">
      <c r="H477" s="78"/>
    </row>
    <row r="478" spans="8:8" x14ac:dyDescent="0.3">
      <c r="H478" s="78"/>
    </row>
    <row r="479" spans="8:8" x14ac:dyDescent="0.3">
      <c r="H479" s="78"/>
    </row>
    <row r="480" spans="8:8" x14ac:dyDescent="0.3">
      <c r="H480" s="78"/>
    </row>
    <row r="481" spans="8:8" x14ac:dyDescent="0.3">
      <c r="H481" s="78"/>
    </row>
    <row r="482" spans="8:8" x14ac:dyDescent="0.3">
      <c r="H482" s="78"/>
    </row>
    <row r="483" spans="8:8" x14ac:dyDescent="0.3">
      <c r="H483" s="78"/>
    </row>
    <row r="484" spans="8:8" x14ac:dyDescent="0.3">
      <c r="H484" s="78"/>
    </row>
    <row r="485" spans="8:8" x14ac:dyDescent="0.3">
      <c r="H485" s="78"/>
    </row>
    <row r="486" spans="8:8" x14ac:dyDescent="0.3">
      <c r="H486" s="78"/>
    </row>
    <row r="487" spans="8:8" x14ac:dyDescent="0.3">
      <c r="H487" s="78"/>
    </row>
    <row r="488" spans="8:8" x14ac:dyDescent="0.3">
      <c r="H488" s="78"/>
    </row>
    <row r="489" spans="8:8" x14ac:dyDescent="0.3">
      <c r="H489" s="78"/>
    </row>
    <row r="490" spans="8:8" x14ac:dyDescent="0.3">
      <c r="H490" s="78"/>
    </row>
    <row r="491" spans="8:8" x14ac:dyDescent="0.3">
      <c r="H491" s="78"/>
    </row>
    <row r="492" spans="8:8" x14ac:dyDescent="0.3">
      <c r="H492" s="78"/>
    </row>
    <row r="493" spans="8:8" x14ac:dyDescent="0.3">
      <c r="H493" s="78"/>
    </row>
    <row r="494" spans="8:8" x14ac:dyDescent="0.3">
      <c r="H494" s="78"/>
    </row>
    <row r="495" spans="8:8" x14ac:dyDescent="0.3">
      <c r="H495" s="78"/>
    </row>
    <row r="496" spans="8:8" x14ac:dyDescent="0.3">
      <c r="H496" s="78"/>
    </row>
    <row r="497" spans="8:8" x14ac:dyDescent="0.3">
      <c r="H497" s="78"/>
    </row>
    <row r="498" spans="8:8" x14ac:dyDescent="0.3">
      <c r="H498" s="78"/>
    </row>
    <row r="499" spans="8:8" x14ac:dyDescent="0.3">
      <c r="H499" s="78"/>
    </row>
    <row r="500" spans="8:8" x14ac:dyDescent="0.3">
      <c r="H500" s="78"/>
    </row>
    <row r="501" spans="8:8" x14ac:dyDescent="0.3">
      <c r="H501" s="78"/>
    </row>
    <row r="502" spans="8:8" x14ac:dyDescent="0.3">
      <c r="H502" s="78"/>
    </row>
    <row r="503" spans="8:8" x14ac:dyDescent="0.3">
      <c r="H503" s="78"/>
    </row>
    <row r="504" spans="8:8" x14ac:dyDescent="0.3">
      <c r="H504" s="78"/>
    </row>
    <row r="505" spans="8:8" x14ac:dyDescent="0.3">
      <c r="H505" s="78"/>
    </row>
    <row r="506" spans="8:8" x14ac:dyDescent="0.3">
      <c r="H506" s="78"/>
    </row>
    <row r="507" spans="8:8" x14ac:dyDescent="0.3">
      <c r="H507" s="78"/>
    </row>
    <row r="508" spans="8:8" x14ac:dyDescent="0.3">
      <c r="H508" s="78"/>
    </row>
    <row r="509" spans="8:8" x14ac:dyDescent="0.3">
      <c r="H509" s="78"/>
    </row>
    <row r="510" spans="8:8" x14ac:dyDescent="0.3">
      <c r="H510" s="78"/>
    </row>
    <row r="511" spans="8:8" x14ac:dyDescent="0.3">
      <c r="H511" s="78"/>
    </row>
    <row r="512" spans="8:8" x14ac:dyDescent="0.3">
      <c r="H512" s="78"/>
    </row>
    <row r="513" spans="8:8" x14ac:dyDescent="0.3">
      <c r="H513" s="78"/>
    </row>
    <row r="514" spans="8:8" x14ac:dyDescent="0.3">
      <c r="H514" s="78"/>
    </row>
    <row r="515" spans="8:8" x14ac:dyDescent="0.3">
      <c r="H515" s="78"/>
    </row>
    <row r="516" spans="8:8" x14ac:dyDescent="0.3">
      <c r="H516" s="78"/>
    </row>
    <row r="517" spans="8:8" x14ac:dyDescent="0.3">
      <c r="H517" s="78"/>
    </row>
    <row r="518" spans="8:8" x14ac:dyDescent="0.3">
      <c r="H518" s="78"/>
    </row>
    <row r="519" spans="8:8" x14ac:dyDescent="0.3">
      <c r="H519" s="78"/>
    </row>
    <row r="520" spans="8:8" x14ac:dyDescent="0.3">
      <c r="H520" s="78"/>
    </row>
    <row r="521" spans="8:8" x14ac:dyDescent="0.3">
      <c r="H521" s="78"/>
    </row>
    <row r="522" spans="8:8" x14ac:dyDescent="0.3">
      <c r="H522" s="78"/>
    </row>
    <row r="523" spans="8:8" x14ac:dyDescent="0.3">
      <c r="H523" s="78"/>
    </row>
    <row r="524" spans="8:8" x14ac:dyDescent="0.3">
      <c r="H524" s="78"/>
    </row>
    <row r="525" spans="8:8" x14ac:dyDescent="0.3">
      <c r="H525" s="78"/>
    </row>
    <row r="526" spans="8:8" x14ac:dyDescent="0.3">
      <c r="H526" s="78"/>
    </row>
    <row r="527" spans="8:8" x14ac:dyDescent="0.3">
      <c r="H527" s="78"/>
    </row>
    <row r="528" spans="8:8" x14ac:dyDescent="0.3">
      <c r="H528" s="78"/>
    </row>
    <row r="529" spans="8:8" x14ac:dyDescent="0.3">
      <c r="H529" s="78"/>
    </row>
    <row r="530" spans="8:8" x14ac:dyDescent="0.3">
      <c r="H530" s="78"/>
    </row>
    <row r="531" spans="8:8" x14ac:dyDescent="0.3">
      <c r="H531" s="78"/>
    </row>
    <row r="532" spans="8:8" x14ac:dyDescent="0.3">
      <c r="H532" s="78"/>
    </row>
    <row r="533" spans="8:8" x14ac:dyDescent="0.3">
      <c r="H533" s="78"/>
    </row>
    <row r="534" spans="8:8" x14ac:dyDescent="0.3">
      <c r="H534" s="78"/>
    </row>
    <row r="535" spans="8:8" x14ac:dyDescent="0.3">
      <c r="H535" s="78"/>
    </row>
    <row r="536" spans="8:8" x14ac:dyDescent="0.3">
      <c r="H536" s="78"/>
    </row>
    <row r="537" spans="8:8" x14ac:dyDescent="0.3">
      <c r="H537" s="78"/>
    </row>
    <row r="538" spans="8:8" x14ac:dyDescent="0.3">
      <c r="H538" s="78"/>
    </row>
    <row r="539" spans="8:8" x14ac:dyDescent="0.3">
      <c r="H539" s="78"/>
    </row>
    <row r="540" spans="8:8" x14ac:dyDescent="0.3">
      <c r="H540" s="78"/>
    </row>
    <row r="541" spans="8:8" x14ac:dyDescent="0.3">
      <c r="H541" s="78"/>
    </row>
    <row r="542" spans="8:8" x14ac:dyDescent="0.3">
      <c r="H542" s="78"/>
    </row>
    <row r="543" spans="8:8" x14ac:dyDescent="0.3">
      <c r="H543" s="78"/>
    </row>
    <row r="544" spans="8:8" x14ac:dyDescent="0.3">
      <c r="H544" s="78"/>
    </row>
    <row r="545" spans="8:8" x14ac:dyDescent="0.3">
      <c r="H545" s="78"/>
    </row>
    <row r="546" spans="8:8" x14ac:dyDescent="0.3">
      <c r="H546" s="78"/>
    </row>
    <row r="547" spans="8:8" x14ac:dyDescent="0.3">
      <c r="H547" s="78"/>
    </row>
    <row r="548" spans="8:8" x14ac:dyDescent="0.3">
      <c r="H548" s="78"/>
    </row>
    <row r="549" spans="8:8" x14ac:dyDescent="0.3">
      <c r="H549" s="78"/>
    </row>
    <row r="550" spans="8:8" x14ac:dyDescent="0.3">
      <c r="H550" s="78"/>
    </row>
    <row r="551" spans="8:8" x14ac:dyDescent="0.3">
      <c r="H551" s="78"/>
    </row>
    <row r="552" spans="8:8" x14ac:dyDescent="0.3">
      <c r="H552" s="78"/>
    </row>
    <row r="553" spans="8:8" x14ac:dyDescent="0.3">
      <c r="H553" s="78"/>
    </row>
    <row r="554" spans="8:8" x14ac:dyDescent="0.3">
      <c r="H554" s="78"/>
    </row>
    <row r="555" spans="8:8" x14ac:dyDescent="0.3">
      <c r="H555" s="78"/>
    </row>
    <row r="556" spans="8:8" x14ac:dyDescent="0.3">
      <c r="H556" s="78"/>
    </row>
    <row r="557" spans="8:8" x14ac:dyDescent="0.3">
      <c r="H557" s="78"/>
    </row>
    <row r="558" spans="8:8" x14ac:dyDescent="0.3">
      <c r="H558" s="78"/>
    </row>
    <row r="559" spans="8:8" x14ac:dyDescent="0.3">
      <c r="H559" s="78"/>
    </row>
    <row r="560" spans="8:8" x14ac:dyDescent="0.3">
      <c r="H560" s="78"/>
    </row>
    <row r="561" spans="8:8" x14ac:dyDescent="0.3">
      <c r="H561" s="78"/>
    </row>
    <row r="562" spans="8:8" x14ac:dyDescent="0.3">
      <c r="H562" s="78"/>
    </row>
    <row r="563" spans="8:8" x14ac:dyDescent="0.3">
      <c r="H563" s="78"/>
    </row>
    <row r="564" spans="8:8" x14ac:dyDescent="0.3">
      <c r="H564" s="78"/>
    </row>
    <row r="565" spans="8:8" x14ac:dyDescent="0.3">
      <c r="H565" s="78"/>
    </row>
    <row r="566" spans="8:8" x14ac:dyDescent="0.3">
      <c r="H566" s="78"/>
    </row>
    <row r="567" spans="8:8" x14ac:dyDescent="0.3">
      <c r="H567" s="78"/>
    </row>
    <row r="568" spans="8:8" x14ac:dyDescent="0.3">
      <c r="H568" s="78"/>
    </row>
    <row r="569" spans="8:8" x14ac:dyDescent="0.3">
      <c r="H569" s="78"/>
    </row>
    <row r="570" spans="8:8" x14ac:dyDescent="0.3">
      <c r="H570" s="78"/>
    </row>
    <row r="571" spans="8:8" x14ac:dyDescent="0.3">
      <c r="H571" s="78"/>
    </row>
    <row r="572" spans="8:8" x14ac:dyDescent="0.3">
      <c r="H572" s="78"/>
    </row>
    <row r="573" spans="8:8" x14ac:dyDescent="0.3">
      <c r="H573" s="78"/>
    </row>
    <row r="574" spans="8:8" x14ac:dyDescent="0.3">
      <c r="H574" s="78"/>
    </row>
    <row r="575" spans="8:8" x14ac:dyDescent="0.3">
      <c r="H575" s="78"/>
    </row>
    <row r="576" spans="8:8" x14ac:dyDescent="0.3">
      <c r="H576" s="78"/>
    </row>
    <row r="577" spans="8:8" x14ac:dyDescent="0.3">
      <c r="H577" s="78"/>
    </row>
    <row r="578" spans="8:8" x14ac:dyDescent="0.3">
      <c r="H578" s="78"/>
    </row>
    <row r="579" spans="8:8" x14ac:dyDescent="0.3">
      <c r="H579" s="78"/>
    </row>
    <row r="580" spans="8:8" x14ac:dyDescent="0.3">
      <c r="H580" s="78"/>
    </row>
    <row r="581" spans="8:8" x14ac:dyDescent="0.3">
      <c r="H581" s="78"/>
    </row>
    <row r="582" spans="8:8" x14ac:dyDescent="0.3">
      <c r="H582" s="78"/>
    </row>
    <row r="583" spans="8:8" x14ac:dyDescent="0.3">
      <c r="H583" s="78"/>
    </row>
    <row r="584" spans="8:8" x14ac:dyDescent="0.3">
      <c r="H584" s="78"/>
    </row>
    <row r="585" spans="8:8" x14ac:dyDescent="0.3">
      <c r="H585" s="78"/>
    </row>
    <row r="586" spans="8:8" x14ac:dyDescent="0.3">
      <c r="H586" s="78"/>
    </row>
    <row r="587" spans="8:8" x14ac:dyDescent="0.3">
      <c r="H587" s="78"/>
    </row>
    <row r="588" spans="8:8" x14ac:dyDescent="0.3">
      <c r="H588" s="78"/>
    </row>
    <row r="589" spans="8:8" x14ac:dyDescent="0.3">
      <c r="H589" s="78"/>
    </row>
    <row r="590" spans="8:8" x14ac:dyDescent="0.3">
      <c r="H590" s="78"/>
    </row>
    <row r="591" spans="8:8" x14ac:dyDescent="0.3">
      <c r="H591" s="78"/>
    </row>
    <row r="592" spans="8:8" x14ac:dyDescent="0.3">
      <c r="H592" s="78"/>
    </row>
    <row r="593" spans="8:8" x14ac:dyDescent="0.3">
      <c r="H593" s="78"/>
    </row>
    <row r="594" spans="8:8" x14ac:dyDescent="0.3">
      <c r="H594" s="78"/>
    </row>
    <row r="595" spans="8:8" x14ac:dyDescent="0.3">
      <c r="H595" s="78"/>
    </row>
    <row r="596" spans="8:8" x14ac:dyDescent="0.3">
      <c r="H596" s="78"/>
    </row>
    <row r="597" spans="8:8" x14ac:dyDescent="0.3">
      <c r="H597" s="78"/>
    </row>
    <row r="598" spans="8:8" x14ac:dyDescent="0.3">
      <c r="H598" s="78"/>
    </row>
    <row r="599" spans="8:8" x14ac:dyDescent="0.3">
      <c r="H599" s="78"/>
    </row>
    <row r="600" spans="8:8" x14ac:dyDescent="0.3">
      <c r="H600" s="78"/>
    </row>
    <row r="601" spans="8:8" x14ac:dyDescent="0.3">
      <c r="H601" s="78"/>
    </row>
    <row r="602" spans="8:8" x14ac:dyDescent="0.3">
      <c r="H602" s="78"/>
    </row>
    <row r="603" spans="8:8" x14ac:dyDescent="0.3">
      <c r="H603" s="78"/>
    </row>
    <row r="604" spans="8:8" x14ac:dyDescent="0.3">
      <c r="H604" s="78"/>
    </row>
    <row r="605" spans="8:8" x14ac:dyDescent="0.3">
      <c r="H605" s="78"/>
    </row>
    <row r="606" spans="8:8" x14ac:dyDescent="0.3">
      <c r="H606" s="78"/>
    </row>
    <row r="607" spans="8:8" x14ac:dyDescent="0.3">
      <c r="H607" s="78"/>
    </row>
    <row r="608" spans="8:8" x14ac:dyDescent="0.3">
      <c r="H608" s="78"/>
    </row>
    <row r="609" spans="8:8" x14ac:dyDescent="0.3">
      <c r="H609" s="78"/>
    </row>
    <row r="610" spans="8:8" x14ac:dyDescent="0.3">
      <c r="H610" s="78"/>
    </row>
    <row r="611" spans="8:8" x14ac:dyDescent="0.3">
      <c r="H611" s="78"/>
    </row>
    <row r="612" spans="8:8" x14ac:dyDescent="0.3">
      <c r="H612" s="78"/>
    </row>
    <row r="613" spans="8:8" x14ac:dyDescent="0.3">
      <c r="H613" s="78"/>
    </row>
    <row r="614" spans="8:8" x14ac:dyDescent="0.3">
      <c r="H614" s="78"/>
    </row>
    <row r="615" spans="8:8" x14ac:dyDescent="0.3">
      <c r="H615" s="78"/>
    </row>
    <row r="616" spans="8:8" x14ac:dyDescent="0.3">
      <c r="H616" s="78"/>
    </row>
    <row r="617" spans="8:8" x14ac:dyDescent="0.3">
      <c r="H617" s="78"/>
    </row>
    <row r="618" spans="8:8" x14ac:dyDescent="0.3">
      <c r="H618" s="78"/>
    </row>
    <row r="619" spans="8:8" x14ac:dyDescent="0.3">
      <c r="H619" s="78"/>
    </row>
    <row r="620" spans="8:8" x14ac:dyDescent="0.3">
      <c r="H620" s="78"/>
    </row>
    <row r="621" spans="8:8" x14ac:dyDescent="0.3">
      <c r="H621" s="78"/>
    </row>
    <row r="622" spans="8:8" x14ac:dyDescent="0.3">
      <c r="H622" s="78"/>
    </row>
    <row r="623" spans="8:8" x14ac:dyDescent="0.3">
      <c r="H623" s="78"/>
    </row>
    <row r="624" spans="8:8" x14ac:dyDescent="0.3">
      <c r="H624" s="78"/>
    </row>
    <row r="625" spans="8:8" x14ac:dyDescent="0.3">
      <c r="H625" s="78"/>
    </row>
    <row r="626" spans="8:8" x14ac:dyDescent="0.3">
      <c r="H626" s="78"/>
    </row>
    <row r="627" spans="8:8" x14ac:dyDescent="0.3">
      <c r="H627" s="78"/>
    </row>
    <row r="628" spans="8:8" x14ac:dyDescent="0.3">
      <c r="H628" s="78"/>
    </row>
    <row r="629" spans="8:8" x14ac:dyDescent="0.3">
      <c r="H629" s="78"/>
    </row>
    <row r="630" spans="8:8" x14ac:dyDescent="0.3">
      <c r="H630" s="78"/>
    </row>
    <row r="631" spans="8:8" x14ac:dyDescent="0.3">
      <c r="H631" s="78"/>
    </row>
    <row r="632" spans="8:8" x14ac:dyDescent="0.3">
      <c r="H632" s="78"/>
    </row>
    <row r="633" spans="8:8" x14ac:dyDescent="0.3">
      <c r="H633" s="78"/>
    </row>
    <row r="634" spans="8:8" x14ac:dyDescent="0.3">
      <c r="H634" s="78"/>
    </row>
    <row r="635" spans="8:8" x14ac:dyDescent="0.3">
      <c r="H635" s="78"/>
    </row>
    <row r="636" spans="8:8" x14ac:dyDescent="0.3">
      <c r="H636" s="78"/>
    </row>
    <row r="637" spans="8:8" x14ac:dyDescent="0.3">
      <c r="H637" s="78"/>
    </row>
    <row r="638" spans="8:8" x14ac:dyDescent="0.3">
      <c r="H638" s="78"/>
    </row>
    <row r="639" spans="8:8" x14ac:dyDescent="0.3">
      <c r="H639" s="78"/>
    </row>
    <row r="640" spans="8:8" x14ac:dyDescent="0.3">
      <c r="H640" s="78"/>
    </row>
    <row r="641" spans="8:8" x14ac:dyDescent="0.3">
      <c r="H641" s="78"/>
    </row>
    <row r="642" spans="8:8" x14ac:dyDescent="0.3">
      <c r="H642" s="78"/>
    </row>
    <row r="643" spans="8:8" x14ac:dyDescent="0.3">
      <c r="H643" s="78"/>
    </row>
    <row r="644" spans="8:8" x14ac:dyDescent="0.3">
      <c r="H644" s="78"/>
    </row>
    <row r="645" spans="8:8" x14ac:dyDescent="0.3">
      <c r="H645" s="78"/>
    </row>
    <row r="646" spans="8:8" x14ac:dyDescent="0.3">
      <c r="H646" s="78"/>
    </row>
    <row r="647" spans="8:8" x14ac:dyDescent="0.3">
      <c r="H647" s="78"/>
    </row>
    <row r="648" spans="8:8" x14ac:dyDescent="0.3">
      <c r="H648" s="78"/>
    </row>
    <row r="649" spans="8:8" x14ac:dyDescent="0.3">
      <c r="H649" s="78"/>
    </row>
    <row r="650" spans="8:8" x14ac:dyDescent="0.3">
      <c r="H650" s="78"/>
    </row>
    <row r="651" spans="8:8" x14ac:dyDescent="0.3">
      <c r="H651" s="78"/>
    </row>
    <row r="652" spans="8:8" x14ac:dyDescent="0.3">
      <c r="H652" s="78"/>
    </row>
    <row r="653" spans="8:8" x14ac:dyDescent="0.3">
      <c r="H653" s="78"/>
    </row>
    <row r="654" spans="8:8" x14ac:dyDescent="0.3">
      <c r="H654" s="78"/>
    </row>
    <row r="655" spans="8:8" x14ac:dyDescent="0.3">
      <c r="H655" s="78"/>
    </row>
    <row r="656" spans="8:8" x14ac:dyDescent="0.3">
      <c r="H656" s="78"/>
    </row>
    <row r="657" spans="8:8" x14ac:dyDescent="0.3">
      <c r="H657" s="78"/>
    </row>
    <row r="658" spans="8:8" x14ac:dyDescent="0.3">
      <c r="H658" s="78"/>
    </row>
    <row r="659" spans="8:8" x14ac:dyDescent="0.3">
      <c r="H659" s="78"/>
    </row>
    <row r="660" spans="8:8" x14ac:dyDescent="0.3">
      <c r="H660" s="78"/>
    </row>
    <row r="661" spans="8:8" x14ac:dyDescent="0.3">
      <c r="H661" s="78"/>
    </row>
    <row r="662" spans="8:8" x14ac:dyDescent="0.3">
      <c r="H662" s="78"/>
    </row>
    <row r="663" spans="8:8" x14ac:dyDescent="0.3">
      <c r="H663" s="78"/>
    </row>
    <row r="664" spans="8:8" x14ac:dyDescent="0.3">
      <c r="H664" s="78"/>
    </row>
    <row r="665" spans="8:8" x14ac:dyDescent="0.3">
      <c r="H665" s="78"/>
    </row>
    <row r="666" spans="8:8" x14ac:dyDescent="0.3">
      <c r="H666" s="78"/>
    </row>
    <row r="667" spans="8:8" x14ac:dyDescent="0.3">
      <c r="H667" s="78"/>
    </row>
    <row r="668" spans="8:8" x14ac:dyDescent="0.3">
      <c r="H668" s="78"/>
    </row>
    <row r="669" spans="8:8" x14ac:dyDescent="0.3">
      <c r="H669" s="78"/>
    </row>
    <row r="670" spans="8:8" x14ac:dyDescent="0.3">
      <c r="H670" s="78"/>
    </row>
    <row r="671" spans="8:8" x14ac:dyDescent="0.3">
      <c r="H671" s="78"/>
    </row>
    <row r="672" spans="8:8" x14ac:dyDescent="0.3">
      <c r="H672" s="78"/>
    </row>
    <row r="673" spans="8:8" x14ac:dyDescent="0.3">
      <c r="H673" s="78"/>
    </row>
    <row r="674" spans="8:8" x14ac:dyDescent="0.3">
      <c r="H674" s="78"/>
    </row>
    <row r="675" spans="8:8" x14ac:dyDescent="0.3">
      <c r="H675" s="78"/>
    </row>
    <row r="676" spans="8:8" x14ac:dyDescent="0.3">
      <c r="H676" s="78"/>
    </row>
    <row r="677" spans="8:8" x14ac:dyDescent="0.3">
      <c r="H677" s="78"/>
    </row>
    <row r="678" spans="8:8" x14ac:dyDescent="0.3">
      <c r="H678" s="78"/>
    </row>
    <row r="679" spans="8:8" x14ac:dyDescent="0.3">
      <c r="H679" s="78"/>
    </row>
    <row r="680" spans="8:8" x14ac:dyDescent="0.3">
      <c r="H680" s="78"/>
    </row>
    <row r="681" spans="8:8" x14ac:dyDescent="0.3">
      <c r="H681" s="78"/>
    </row>
    <row r="682" spans="8:8" x14ac:dyDescent="0.3">
      <c r="H682" s="78"/>
    </row>
    <row r="683" spans="8:8" x14ac:dyDescent="0.3">
      <c r="H683" s="78"/>
    </row>
    <row r="684" spans="8:8" x14ac:dyDescent="0.3">
      <c r="H684" s="78"/>
    </row>
    <row r="685" spans="8:8" x14ac:dyDescent="0.3">
      <c r="H685" s="78"/>
    </row>
    <row r="686" spans="8:8" x14ac:dyDescent="0.3">
      <c r="H686" s="78"/>
    </row>
    <row r="687" spans="8:8" x14ac:dyDescent="0.3">
      <c r="H687" s="78"/>
    </row>
    <row r="688" spans="8:8" x14ac:dyDescent="0.3">
      <c r="H688" s="78"/>
    </row>
    <row r="689" spans="8:8" x14ac:dyDescent="0.3">
      <c r="H689" s="78"/>
    </row>
    <row r="690" spans="8:8" x14ac:dyDescent="0.3">
      <c r="H690" s="78"/>
    </row>
    <row r="691" spans="8:8" x14ac:dyDescent="0.3">
      <c r="H691" s="78"/>
    </row>
    <row r="692" spans="8:8" x14ac:dyDescent="0.3">
      <c r="H692" s="78"/>
    </row>
    <row r="693" spans="8:8" x14ac:dyDescent="0.3">
      <c r="H693" s="78"/>
    </row>
    <row r="694" spans="8:8" x14ac:dyDescent="0.3">
      <c r="H694" s="78"/>
    </row>
    <row r="695" spans="8:8" x14ac:dyDescent="0.3">
      <c r="H695" s="78"/>
    </row>
    <row r="696" spans="8:8" x14ac:dyDescent="0.3">
      <c r="H696" s="78"/>
    </row>
    <row r="697" spans="8:8" x14ac:dyDescent="0.3">
      <c r="H697" s="78"/>
    </row>
    <row r="698" spans="8:8" x14ac:dyDescent="0.3">
      <c r="H698" s="78"/>
    </row>
    <row r="699" spans="8:8" x14ac:dyDescent="0.3">
      <c r="H699" s="78"/>
    </row>
    <row r="700" spans="8:8" x14ac:dyDescent="0.3">
      <c r="H700" s="78"/>
    </row>
    <row r="701" spans="8:8" x14ac:dyDescent="0.3">
      <c r="H701" s="78"/>
    </row>
    <row r="702" spans="8:8" x14ac:dyDescent="0.3">
      <c r="H702" s="78"/>
    </row>
    <row r="703" spans="8:8" x14ac:dyDescent="0.3">
      <c r="H703" s="78"/>
    </row>
    <row r="704" spans="8:8" x14ac:dyDescent="0.3">
      <c r="H704" s="78"/>
    </row>
    <row r="705" spans="8:8" x14ac:dyDescent="0.3">
      <c r="H705" s="78"/>
    </row>
    <row r="706" spans="8:8" x14ac:dyDescent="0.3">
      <c r="H706" s="78"/>
    </row>
    <row r="707" spans="8:8" x14ac:dyDescent="0.3">
      <c r="H707" s="78"/>
    </row>
    <row r="708" spans="8:8" x14ac:dyDescent="0.3">
      <c r="H708" s="78"/>
    </row>
    <row r="709" spans="8:8" x14ac:dyDescent="0.3">
      <c r="H709" s="78"/>
    </row>
    <row r="710" spans="8:8" x14ac:dyDescent="0.3">
      <c r="H710" s="78"/>
    </row>
    <row r="711" spans="8:8" x14ac:dyDescent="0.3">
      <c r="H711" s="78"/>
    </row>
    <row r="712" spans="8:8" x14ac:dyDescent="0.3">
      <c r="H712" s="78"/>
    </row>
    <row r="713" spans="8:8" x14ac:dyDescent="0.3">
      <c r="H713" s="78"/>
    </row>
    <row r="714" spans="8:8" x14ac:dyDescent="0.3">
      <c r="H714" s="78"/>
    </row>
    <row r="715" spans="8:8" x14ac:dyDescent="0.3">
      <c r="H715" s="78"/>
    </row>
    <row r="716" spans="8:8" x14ac:dyDescent="0.3">
      <c r="H716" s="78"/>
    </row>
    <row r="717" spans="8:8" x14ac:dyDescent="0.3">
      <c r="H717" s="78"/>
    </row>
    <row r="718" spans="8:8" x14ac:dyDescent="0.3">
      <c r="H718" s="78"/>
    </row>
    <row r="719" spans="8:8" x14ac:dyDescent="0.3">
      <c r="H719" s="78"/>
    </row>
    <row r="720" spans="8:8" x14ac:dyDescent="0.3">
      <c r="H720" s="78"/>
    </row>
    <row r="721" spans="8:8" x14ac:dyDescent="0.3">
      <c r="H721" s="78"/>
    </row>
    <row r="722" spans="8:8" x14ac:dyDescent="0.3">
      <c r="H722" s="78"/>
    </row>
    <row r="723" spans="8:8" x14ac:dyDescent="0.3">
      <c r="H723" s="78"/>
    </row>
    <row r="724" spans="8:8" x14ac:dyDescent="0.3">
      <c r="H724" s="78"/>
    </row>
    <row r="725" spans="8:8" x14ac:dyDescent="0.3">
      <c r="H725" s="78"/>
    </row>
    <row r="726" spans="8:8" x14ac:dyDescent="0.3">
      <c r="H726" s="78"/>
    </row>
    <row r="727" spans="8:8" x14ac:dyDescent="0.3">
      <c r="H727" s="78"/>
    </row>
    <row r="728" spans="8:8" x14ac:dyDescent="0.3">
      <c r="H728" s="78"/>
    </row>
    <row r="729" spans="8:8" x14ac:dyDescent="0.3">
      <c r="H729" s="78"/>
    </row>
    <row r="730" spans="8:8" x14ac:dyDescent="0.3">
      <c r="H730" s="78"/>
    </row>
    <row r="731" spans="8:8" x14ac:dyDescent="0.3">
      <c r="H731" s="78"/>
    </row>
    <row r="732" spans="8:8" x14ac:dyDescent="0.3">
      <c r="H732" s="78"/>
    </row>
    <row r="733" spans="8:8" x14ac:dyDescent="0.3">
      <c r="H733" s="78"/>
    </row>
    <row r="734" spans="8:8" x14ac:dyDescent="0.3">
      <c r="H734" s="78"/>
    </row>
    <row r="735" spans="8:8" x14ac:dyDescent="0.3">
      <c r="H735" s="78"/>
    </row>
    <row r="736" spans="8:8" x14ac:dyDescent="0.3">
      <c r="H736" s="78"/>
    </row>
    <row r="737" spans="8:8" x14ac:dyDescent="0.3">
      <c r="H737" s="78"/>
    </row>
    <row r="738" spans="8:8" x14ac:dyDescent="0.3">
      <c r="H738" s="78"/>
    </row>
    <row r="739" spans="8:8" x14ac:dyDescent="0.3">
      <c r="H739" s="78"/>
    </row>
    <row r="740" spans="8:8" x14ac:dyDescent="0.3">
      <c r="H740" s="78"/>
    </row>
    <row r="741" spans="8:8" x14ac:dyDescent="0.3">
      <c r="H741" s="78"/>
    </row>
    <row r="742" spans="8:8" x14ac:dyDescent="0.3">
      <c r="H742" s="78"/>
    </row>
    <row r="743" spans="8:8" x14ac:dyDescent="0.3">
      <c r="H743" s="78"/>
    </row>
    <row r="744" spans="8:8" x14ac:dyDescent="0.3">
      <c r="H744" s="78"/>
    </row>
    <row r="745" spans="8:8" x14ac:dyDescent="0.3">
      <c r="H745" s="78"/>
    </row>
    <row r="746" spans="8:8" x14ac:dyDescent="0.3">
      <c r="H746" s="78"/>
    </row>
    <row r="747" spans="8:8" x14ac:dyDescent="0.3">
      <c r="H747" s="78"/>
    </row>
    <row r="748" spans="8:8" x14ac:dyDescent="0.3">
      <c r="H748" s="78"/>
    </row>
    <row r="749" spans="8:8" x14ac:dyDescent="0.3">
      <c r="H749" s="78"/>
    </row>
    <row r="750" spans="8:8" x14ac:dyDescent="0.3">
      <c r="H750" s="78"/>
    </row>
    <row r="751" spans="8:8" x14ac:dyDescent="0.3">
      <c r="H751" s="78"/>
    </row>
    <row r="752" spans="8:8" x14ac:dyDescent="0.3">
      <c r="H752" s="78"/>
    </row>
    <row r="753" spans="8:8" x14ac:dyDescent="0.3">
      <c r="H753" s="78"/>
    </row>
    <row r="754" spans="8:8" x14ac:dyDescent="0.3">
      <c r="H754" s="78"/>
    </row>
    <row r="755" spans="8:8" x14ac:dyDescent="0.3">
      <c r="H755" s="78"/>
    </row>
    <row r="756" spans="8:8" x14ac:dyDescent="0.3">
      <c r="H756" s="78"/>
    </row>
    <row r="757" spans="8:8" x14ac:dyDescent="0.3">
      <c r="H757" s="78"/>
    </row>
    <row r="758" spans="8:8" x14ac:dyDescent="0.3">
      <c r="H758" s="78"/>
    </row>
    <row r="759" spans="8:8" x14ac:dyDescent="0.3">
      <c r="H759" s="78"/>
    </row>
    <row r="760" spans="8:8" x14ac:dyDescent="0.3">
      <c r="H760" s="78"/>
    </row>
    <row r="761" spans="8:8" x14ac:dyDescent="0.3">
      <c r="H761" s="78"/>
    </row>
    <row r="762" spans="8:8" x14ac:dyDescent="0.3">
      <c r="H762" s="78"/>
    </row>
    <row r="763" spans="8:8" x14ac:dyDescent="0.3">
      <c r="H763" s="78"/>
    </row>
    <row r="764" spans="8:8" x14ac:dyDescent="0.3">
      <c r="H764" s="78"/>
    </row>
    <row r="765" spans="8:8" x14ac:dyDescent="0.3">
      <c r="H765" s="78"/>
    </row>
    <row r="766" spans="8:8" x14ac:dyDescent="0.3">
      <c r="H766" s="78"/>
    </row>
    <row r="767" spans="8:8" x14ac:dyDescent="0.3">
      <c r="H767" s="78"/>
    </row>
    <row r="768" spans="8:8" x14ac:dyDescent="0.3">
      <c r="H768" s="78"/>
    </row>
    <row r="769" spans="8:8" x14ac:dyDescent="0.3">
      <c r="H769" s="78"/>
    </row>
    <row r="770" spans="8:8" x14ac:dyDescent="0.3">
      <c r="H770" s="78"/>
    </row>
    <row r="771" spans="8:8" x14ac:dyDescent="0.3">
      <c r="H771" s="78"/>
    </row>
    <row r="772" spans="8:8" x14ac:dyDescent="0.3">
      <c r="H772" s="78"/>
    </row>
    <row r="773" spans="8:8" x14ac:dyDescent="0.3">
      <c r="H773" s="78"/>
    </row>
    <row r="774" spans="8:8" x14ac:dyDescent="0.3">
      <c r="H774" s="78"/>
    </row>
    <row r="775" spans="8:8" x14ac:dyDescent="0.3">
      <c r="H775" s="78"/>
    </row>
    <row r="776" spans="8:8" x14ac:dyDescent="0.3">
      <c r="H776" s="78"/>
    </row>
    <row r="777" spans="8:8" x14ac:dyDescent="0.3">
      <c r="H777" s="78"/>
    </row>
    <row r="778" spans="8:8" x14ac:dyDescent="0.3">
      <c r="H778" s="78"/>
    </row>
    <row r="779" spans="8:8" x14ac:dyDescent="0.3">
      <c r="H779" s="78"/>
    </row>
    <row r="780" spans="8:8" x14ac:dyDescent="0.3">
      <c r="H780" s="78"/>
    </row>
    <row r="781" spans="8:8" x14ac:dyDescent="0.3">
      <c r="H781" s="78"/>
    </row>
    <row r="782" spans="8:8" x14ac:dyDescent="0.3">
      <c r="H782" s="78"/>
    </row>
    <row r="783" spans="8:8" x14ac:dyDescent="0.3">
      <c r="H783" s="78"/>
    </row>
    <row r="784" spans="8:8" x14ac:dyDescent="0.3">
      <c r="H784" s="78"/>
    </row>
    <row r="785" spans="8:8" x14ac:dyDescent="0.3">
      <c r="H785" s="78"/>
    </row>
    <row r="786" spans="8:8" x14ac:dyDescent="0.3">
      <c r="H786" s="78"/>
    </row>
    <row r="787" spans="8:8" x14ac:dyDescent="0.3">
      <c r="H787" s="78"/>
    </row>
    <row r="788" spans="8:8" x14ac:dyDescent="0.3">
      <c r="H788" s="78"/>
    </row>
    <row r="789" spans="8:8" x14ac:dyDescent="0.3">
      <c r="H789" s="78"/>
    </row>
    <row r="790" spans="8:8" x14ac:dyDescent="0.3">
      <c r="H790" s="78"/>
    </row>
    <row r="791" spans="8:8" x14ac:dyDescent="0.3">
      <c r="H791" s="78"/>
    </row>
    <row r="792" spans="8:8" x14ac:dyDescent="0.3">
      <c r="H792" s="78"/>
    </row>
    <row r="793" spans="8:8" x14ac:dyDescent="0.3">
      <c r="H793" s="78"/>
    </row>
    <row r="794" spans="8:8" x14ac:dyDescent="0.3">
      <c r="H794" s="78"/>
    </row>
    <row r="795" spans="8:8" x14ac:dyDescent="0.3">
      <c r="H795" s="78"/>
    </row>
    <row r="796" spans="8:8" x14ac:dyDescent="0.3">
      <c r="H796" s="78"/>
    </row>
    <row r="797" spans="8:8" x14ac:dyDescent="0.3">
      <c r="H797" s="78"/>
    </row>
    <row r="798" spans="8:8" x14ac:dyDescent="0.3">
      <c r="H798" s="78"/>
    </row>
    <row r="799" spans="8:8" x14ac:dyDescent="0.3">
      <c r="H799" s="78"/>
    </row>
    <row r="800" spans="8:8" x14ac:dyDescent="0.3">
      <c r="H800" s="78"/>
    </row>
    <row r="801" spans="8:8" x14ac:dyDescent="0.3">
      <c r="H801" s="78"/>
    </row>
    <row r="802" spans="8:8" x14ac:dyDescent="0.3">
      <c r="H802" s="78"/>
    </row>
    <row r="803" spans="8:8" x14ac:dyDescent="0.3">
      <c r="H803" s="78"/>
    </row>
    <row r="804" spans="8:8" x14ac:dyDescent="0.3">
      <c r="H804" s="78"/>
    </row>
    <row r="805" spans="8:8" x14ac:dyDescent="0.3">
      <c r="H805" s="78"/>
    </row>
    <row r="806" spans="8:8" x14ac:dyDescent="0.3">
      <c r="H806" s="78"/>
    </row>
    <row r="807" spans="8:8" x14ac:dyDescent="0.3">
      <c r="H807" s="78"/>
    </row>
    <row r="808" spans="8:8" x14ac:dyDescent="0.3">
      <c r="H808" s="78"/>
    </row>
    <row r="809" spans="8:8" x14ac:dyDescent="0.3">
      <c r="H809" s="78"/>
    </row>
    <row r="810" spans="8:8" x14ac:dyDescent="0.3">
      <c r="H810" s="78"/>
    </row>
    <row r="811" spans="8:8" x14ac:dyDescent="0.3">
      <c r="H811" s="78"/>
    </row>
    <row r="812" spans="8:8" x14ac:dyDescent="0.3">
      <c r="H812" s="78"/>
    </row>
    <row r="813" spans="8:8" x14ac:dyDescent="0.3">
      <c r="H813" s="78"/>
    </row>
    <row r="814" spans="8:8" x14ac:dyDescent="0.3">
      <c r="H814" s="78"/>
    </row>
    <row r="815" spans="8:8" x14ac:dyDescent="0.3">
      <c r="H815" s="78"/>
    </row>
    <row r="816" spans="8:8" x14ac:dyDescent="0.3">
      <c r="H816" s="78"/>
    </row>
    <row r="817" spans="8:8" x14ac:dyDescent="0.3">
      <c r="H817" s="78"/>
    </row>
    <row r="818" spans="8:8" x14ac:dyDescent="0.3">
      <c r="H818" s="78"/>
    </row>
    <row r="819" spans="8:8" x14ac:dyDescent="0.3">
      <c r="H819" s="78"/>
    </row>
    <row r="820" spans="8:8" x14ac:dyDescent="0.3">
      <c r="H820" s="78"/>
    </row>
    <row r="821" spans="8:8" x14ac:dyDescent="0.3">
      <c r="H821" s="78"/>
    </row>
    <row r="822" spans="8:8" x14ac:dyDescent="0.3">
      <c r="H822" s="78"/>
    </row>
    <row r="823" spans="8:8" x14ac:dyDescent="0.3">
      <c r="H823" s="78"/>
    </row>
    <row r="824" spans="8:8" x14ac:dyDescent="0.3">
      <c r="H824" s="78"/>
    </row>
    <row r="825" spans="8:8" x14ac:dyDescent="0.3">
      <c r="H825" s="78"/>
    </row>
    <row r="826" spans="8:8" x14ac:dyDescent="0.3">
      <c r="H826" s="78"/>
    </row>
    <row r="827" spans="8:8" x14ac:dyDescent="0.3">
      <c r="H827" s="78"/>
    </row>
    <row r="828" spans="8:8" x14ac:dyDescent="0.3">
      <c r="H828" s="78"/>
    </row>
    <row r="829" spans="8:8" x14ac:dyDescent="0.3">
      <c r="H829" s="78"/>
    </row>
    <row r="830" spans="8:8" x14ac:dyDescent="0.3">
      <c r="H830" s="78"/>
    </row>
    <row r="831" spans="8:8" x14ac:dyDescent="0.3">
      <c r="H831" s="78"/>
    </row>
    <row r="832" spans="8:8" x14ac:dyDescent="0.3">
      <c r="H832" s="78"/>
    </row>
    <row r="833" spans="8:8" x14ac:dyDescent="0.3">
      <c r="H833" s="78"/>
    </row>
    <row r="834" spans="8:8" x14ac:dyDescent="0.3">
      <c r="H834" s="78"/>
    </row>
    <row r="835" spans="8:8" x14ac:dyDescent="0.3">
      <c r="H835" s="78"/>
    </row>
    <row r="836" spans="8:8" x14ac:dyDescent="0.3">
      <c r="H836" s="78"/>
    </row>
    <row r="837" spans="8:8" x14ac:dyDescent="0.3">
      <c r="H837" s="78"/>
    </row>
    <row r="838" spans="8:8" x14ac:dyDescent="0.3">
      <c r="H838" s="78"/>
    </row>
    <row r="839" spans="8:8" x14ac:dyDescent="0.3">
      <c r="H839" s="78"/>
    </row>
    <row r="840" spans="8:8" x14ac:dyDescent="0.3">
      <c r="H840" s="78"/>
    </row>
    <row r="841" spans="8:8" x14ac:dyDescent="0.3">
      <c r="H841" s="78"/>
    </row>
    <row r="842" spans="8:8" x14ac:dyDescent="0.3">
      <c r="H842" s="78"/>
    </row>
    <row r="843" spans="8:8" x14ac:dyDescent="0.3">
      <c r="H843" s="78"/>
    </row>
    <row r="844" spans="8:8" x14ac:dyDescent="0.3">
      <c r="H844" s="78"/>
    </row>
    <row r="845" spans="8:8" x14ac:dyDescent="0.3">
      <c r="H845" s="78"/>
    </row>
    <row r="846" spans="8:8" x14ac:dyDescent="0.3">
      <c r="H846" s="78"/>
    </row>
    <row r="847" spans="8:8" x14ac:dyDescent="0.3">
      <c r="H847" s="78"/>
    </row>
    <row r="848" spans="8:8" x14ac:dyDescent="0.3">
      <c r="H848" s="78"/>
    </row>
    <row r="849" spans="8:8" x14ac:dyDescent="0.3">
      <c r="H849" s="78"/>
    </row>
    <row r="850" spans="8:8" x14ac:dyDescent="0.3">
      <c r="H850" s="78"/>
    </row>
    <row r="851" spans="8:8" x14ac:dyDescent="0.3">
      <c r="H851" s="78"/>
    </row>
    <row r="852" spans="8:8" x14ac:dyDescent="0.3">
      <c r="H852" s="78"/>
    </row>
    <row r="853" spans="8:8" x14ac:dyDescent="0.3">
      <c r="H853" s="78"/>
    </row>
    <row r="854" spans="8:8" x14ac:dyDescent="0.3">
      <c r="H854" s="78"/>
    </row>
    <row r="855" spans="8:8" x14ac:dyDescent="0.3">
      <c r="H855" s="78"/>
    </row>
    <row r="856" spans="8:8" x14ac:dyDescent="0.3">
      <c r="H856" s="78"/>
    </row>
    <row r="857" spans="8:8" x14ac:dyDescent="0.3">
      <c r="H857" s="78"/>
    </row>
    <row r="858" spans="8:8" x14ac:dyDescent="0.3">
      <c r="H858" s="78"/>
    </row>
    <row r="859" spans="8:8" x14ac:dyDescent="0.3">
      <c r="H859" s="78"/>
    </row>
    <row r="860" spans="8:8" x14ac:dyDescent="0.3">
      <c r="H860" s="78"/>
    </row>
    <row r="861" spans="8:8" x14ac:dyDescent="0.3">
      <c r="H861" s="78"/>
    </row>
    <row r="862" spans="8:8" x14ac:dyDescent="0.3">
      <c r="H862" s="78"/>
    </row>
    <row r="863" spans="8:8" x14ac:dyDescent="0.3">
      <c r="H863" s="78"/>
    </row>
    <row r="864" spans="8:8" x14ac:dyDescent="0.3">
      <c r="H864" s="78"/>
    </row>
    <row r="865" spans="8:8" x14ac:dyDescent="0.3">
      <c r="H865" s="78"/>
    </row>
    <row r="866" spans="8:8" x14ac:dyDescent="0.3">
      <c r="H866" s="78"/>
    </row>
    <row r="867" spans="8:8" x14ac:dyDescent="0.3">
      <c r="H867" s="78"/>
    </row>
    <row r="868" spans="8:8" x14ac:dyDescent="0.3">
      <c r="H868" s="78"/>
    </row>
    <row r="869" spans="8:8" x14ac:dyDescent="0.3">
      <c r="H869" s="78"/>
    </row>
    <row r="870" spans="8:8" x14ac:dyDescent="0.3">
      <c r="H870" s="78"/>
    </row>
    <row r="871" spans="8:8" x14ac:dyDescent="0.3">
      <c r="H871" s="78"/>
    </row>
    <row r="872" spans="8:8" x14ac:dyDescent="0.3">
      <c r="H872" s="78"/>
    </row>
    <row r="873" spans="8:8" x14ac:dyDescent="0.3">
      <c r="H873" s="78"/>
    </row>
    <row r="874" spans="8:8" x14ac:dyDescent="0.3">
      <c r="H874" s="78"/>
    </row>
    <row r="875" spans="8:8" x14ac:dyDescent="0.3">
      <c r="H875" s="78"/>
    </row>
    <row r="876" spans="8:8" x14ac:dyDescent="0.3">
      <c r="H876" s="78"/>
    </row>
    <row r="877" spans="8:8" x14ac:dyDescent="0.3">
      <c r="H877" s="78"/>
    </row>
    <row r="878" spans="8:8" x14ac:dyDescent="0.3">
      <c r="H878" s="78"/>
    </row>
    <row r="879" spans="8:8" x14ac:dyDescent="0.3">
      <c r="H879" s="78"/>
    </row>
    <row r="880" spans="8:8" x14ac:dyDescent="0.3">
      <c r="H880" s="78"/>
    </row>
    <row r="881" spans="8:8" x14ac:dyDescent="0.3">
      <c r="H881" s="78"/>
    </row>
    <row r="882" spans="8:8" x14ac:dyDescent="0.3">
      <c r="H882" s="78"/>
    </row>
    <row r="883" spans="8:8" x14ac:dyDescent="0.3">
      <c r="H883" s="78"/>
    </row>
    <row r="884" spans="8:8" x14ac:dyDescent="0.3">
      <c r="H884" s="78"/>
    </row>
    <row r="885" spans="8:8" x14ac:dyDescent="0.3">
      <c r="H885" s="78"/>
    </row>
    <row r="886" spans="8:8" x14ac:dyDescent="0.3">
      <c r="H886" s="78"/>
    </row>
    <row r="887" spans="8:8" x14ac:dyDescent="0.3">
      <c r="H887" s="78"/>
    </row>
    <row r="888" spans="8:8" x14ac:dyDescent="0.3">
      <c r="H888" s="78"/>
    </row>
    <row r="889" spans="8:8" x14ac:dyDescent="0.3">
      <c r="H889" s="78"/>
    </row>
    <row r="890" spans="8:8" x14ac:dyDescent="0.3">
      <c r="H890" s="78"/>
    </row>
    <row r="891" spans="8:8" x14ac:dyDescent="0.3">
      <c r="H891" s="78"/>
    </row>
    <row r="892" spans="8:8" x14ac:dyDescent="0.3">
      <c r="H892" s="78"/>
    </row>
    <row r="893" spans="8:8" x14ac:dyDescent="0.3">
      <c r="H893" s="78"/>
    </row>
    <row r="894" spans="8:8" x14ac:dyDescent="0.3">
      <c r="H894" s="78"/>
    </row>
    <row r="895" spans="8:8" x14ac:dyDescent="0.3">
      <c r="H895" s="78"/>
    </row>
    <row r="896" spans="8:8" x14ac:dyDescent="0.3">
      <c r="H896" s="78"/>
    </row>
    <row r="897" spans="8:8" x14ac:dyDescent="0.3">
      <c r="H897" s="78"/>
    </row>
    <row r="898" spans="8:8" x14ac:dyDescent="0.3">
      <c r="H898" s="78"/>
    </row>
    <row r="899" spans="8:8" x14ac:dyDescent="0.3">
      <c r="H899" s="78"/>
    </row>
    <row r="900" spans="8:8" x14ac:dyDescent="0.3">
      <c r="H900" s="78"/>
    </row>
    <row r="901" spans="8:8" x14ac:dyDescent="0.3">
      <c r="H901" s="78"/>
    </row>
    <row r="902" spans="8:8" x14ac:dyDescent="0.3">
      <c r="H902" s="78"/>
    </row>
    <row r="903" spans="8:8" x14ac:dyDescent="0.3">
      <c r="H903" s="78"/>
    </row>
    <row r="904" spans="8:8" x14ac:dyDescent="0.3">
      <c r="H904" s="78"/>
    </row>
    <row r="905" spans="8:8" x14ac:dyDescent="0.3">
      <c r="H905" s="78"/>
    </row>
    <row r="906" spans="8:8" x14ac:dyDescent="0.3">
      <c r="H906" s="78"/>
    </row>
    <row r="907" spans="8:8" x14ac:dyDescent="0.3">
      <c r="H907" s="78"/>
    </row>
    <row r="908" spans="8:8" x14ac:dyDescent="0.3">
      <c r="H908" s="78"/>
    </row>
    <row r="909" spans="8:8" x14ac:dyDescent="0.3">
      <c r="H909" s="78"/>
    </row>
    <row r="910" spans="8:8" x14ac:dyDescent="0.3">
      <c r="H910" s="78"/>
    </row>
    <row r="911" spans="8:8" x14ac:dyDescent="0.3">
      <c r="H911" s="78"/>
    </row>
    <row r="912" spans="8:8" x14ac:dyDescent="0.3">
      <c r="H912" s="78"/>
    </row>
    <row r="913" spans="8:8" x14ac:dyDescent="0.3">
      <c r="H913" s="78"/>
    </row>
    <row r="914" spans="8:8" x14ac:dyDescent="0.3">
      <c r="H914" s="78"/>
    </row>
    <row r="915" spans="8:8" x14ac:dyDescent="0.3">
      <c r="H915" s="78"/>
    </row>
    <row r="916" spans="8:8" x14ac:dyDescent="0.3">
      <c r="H916" s="78"/>
    </row>
    <row r="917" spans="8:8" x14ac:dyDescent="0.3">
      <c r="H917" s="78"/>
    </row>
    <row r="918" spans="8:8" x14ac:dyDescent="0.3">
      <c r="H918" s="78"/>
    </row>
    <row r="919" spans="8:8" x14ac:dyDescent="0.3">
      <c r="H919" s="78"/>
    </row>
    <row r="920" spans="8:8" x14ac:dyDescent="0.3">
      <c r="H920" s="78"/>
    </row>
    <row r="921" spans="8:8" x14ac:dyDescent="0.3">
      <c r="H921" s="78"/>
    </row>
    <row r="922" spans="8:8" x14ac:dyDescent="0.3">
      <c r="H922" s="78"/>
    </row>
    <row r="923" spans="8:8" x14ac:dyDescent="0.3">
      <c r="H923" s="78"/>
    </row>
    <row r="924" spans="8:8" x14ac:dyDescent="0.3">
      <c r="H924" s="78"/>
    </row>
    <row r="925" spans="8:8" x14ac:dyDescent="0.3">
      <c r="H925" s="78"/>
    </row>
    <row r="926" spans="8:8" x14ac:dyDescent="0.3">
      <c r="H926" s="78"/>
    </row>
    <row r="927" spans="8:8" x14ac:dyDescent="0.3">
      <c r="H927" s="78"/>
    </row>
    <row r="928" spans="8:8" x14ac:dyDescent="0.3">
      <c r="H928" s="78"/>
    </row>
    <row r="929" spans="8:8" x14ac:dyDescent="0.3">
      <c r="H929" s="78"/>
    </row>
    <row r="930" spans="8:8" x14ac:dyDescent="0.3">
      <c r="H930" s="78"/>
    </row>
    <row r="931" spans="8:8" x14ac:dyDescent="0.3">
      <c r="H931" s="78"/>
    </row>
    <row r="932" spans="8:8" x14ac:dyDescent="0.3">
      <c r="H932" s="78"/>
    </row>
    <row r="933" spans="8:8" x14ac:dyDescent="0.3">
      <c r="H933" s="78"/>
    </row>
    <row r="934" spans="8:8" x14ac:dyDescent="0.3">
      <c r="H934" s="78"/>
    </row>
    <row r="935" spans="8:8" x14ac:dyDescent="0.3">
      <c r="H935" s="78"/>
    </row>
    <row r="936" spans="8:8" x14ac:dyDescent="0.3">
      <c r="H936" s="78"/>
    </row>
    <row r="937" spans="8:8" x14ac:dyDescent="0.3">
      <c r="H937" s="78"/>
    </row>
    <row r="938" spans="8:8" x14ac:dyDescent="0.3">
      <c r="H938" s="78"/>
    </row>
    <row r="939" spans="8:8" x14ac:dyDescent="0.3">
      <c r="H939" s="78"/>
    </row>
    <row r="940" spans="8:8" x14ac:dyDescent="0.3">
      <c r="H940" s="78"/>
    </row>
    <row r="941" spans="8:8" x14ac:dyDescent="0.3">
      <c r="H941" s="78"/>
    </row>
    <row r="942" spans="8:8" x14ac:dyDescent="0.3">
      <c r="H942" s="78"/>
    </row>
    <row r="943" spans="8:8" x14ac:dyDescent="0.3">
      <c r="H943" s="78"/>
    </row>
    <row r="944" spans="8:8" x14ac:dyDescent="0.3">
      <c r="H944" s="78"/>
    </row>
    <row r="945" spans="8:8" x14ac:dyDescent="0.3">
      <c r="H945" s="78"/>
    </row>
    <row r="946" spans="8:8" x14ac:dyDescent="0.3">
      <c r="H946" s="78"/>
    </row>
    <row r="947" spans="8:8" x14ac:dyDescent="0.3">
      <c r="H947" s="78"/>
    </row>
    <row r="948" spans="8:8" x14ac:dyDescent="0.3">
      <c r="H948" s="78"/>
    </row>
    <row r="949" spans="8:8" x14ac:dyDescent="0.3">
      <c r="H949" s="78"/>
    </row>
    <row r="950" spans="8:8" x14ac:dyDescent="0.3">
      <c r="H950" s="78"/>
    </row>
    <row r="951" spans="8:8" x14ac:dyDescent="0.3">
      <c r="H951" s="78"/>
    </row>
    <row r="952" spans="8:8" x14ac:dyDescent="0.3">
      <c r="H952" s="78"/>
    </row>
    <row r="953" spans="8:8" x14ac:dyDescent="0.3">
      <c r="H953" s="78"/>
    </row>
    <row r="954" spans="8:8" x14ac:dyDescent="0.3">
      <c r="H954" s="78"/>
    </row>
    <row r="955" spans="8:8" x14ac:dyDescent="0.3">
      <c r="H955" s="78"/>
    </row>
    <row r="956" spans="8:8" x14ac:dyDescent="0.3">
      <c r="H956" s="78"/>
    </row>
    <row r="957" spans="8:8" x14ac:dyDescent="0.3">
      <c r="H957" s="78"/>
    </row>
    <row r="958" spans="8:8" x14ac:dyDescent="0.3">
      <c r="H958" s="78"/>
    </row>
    <row r="959" spans="8:8" x14ac:dyDescent="0.3">
      <c r="H959" s="78"/>
    </row>
    <row r="960" spans="8:8" x14ac:dyDescent="0.3">
      <c r="H960" s="78"/>
    </row>
    <row r="961" spans="8:8" x14ac:dyDescent="0.3">
      <c r="H961" s="78"/>
    </row>
    <row r="962" spans="8:8" x14ac:dyDescent="0.3">
      <c r="H962" s="78"/>
    </row>
    <row r="963" spans="8:8" x14ac:dyDescent="0.3">
      <c r="H963" s="78"/>
    </row>
    <row r="964" spans="8:8" x14ac:dyDescent="0.3">
      <c r="H964" s="78"/>
    </row>
    <row r="965" spans="8:8" x14ac:dyDescent="0.3">
      <c r="H965" s="78"/>
    </row>
    <row r="966" spans="8:8" x14ac:dyDescent="0.3">
      <c r="H966" s="78"/>
    </row>
    <row r="967" spans="8:8" x14ac:dyDescent="0.3">
      <c r="H967" s="78"/>
    </row>
    <row r="968" spans="8:8" x14ac:dyDescent="0.3">
      <c r="H968" s="78"/>
    </row>
    <row r="969" spans="8:8" x14ac:dyDescent="0.3">
      <c r="H969" s="78"/>
    </row>
    <row r="970" spans="8:8" x14ac:dyDescent="0.3">
      <c r="H970" s="78"/>
    </row>
    <row r="971" spans="8:8" x14ac:dyDescent="0.3">
      <c r="H971" s="78"/>
    </row>
    <row r="972" spans="8:8" x14ac:dyDescent="0.3">
      <c r="H972" s="78"/>
    </row>
    <row r="973" spans="8:8" x14ac:dyDescent="0.3">
      <c r="H973" s="78"/>
    </row>
    <row r="974" spans="8:8" x14ac:dyDescent="0.3">
      <c r="H974" s="78"/>
    </row>
    <row r="975" spans="8:8" x14ac:dyDescent="0.3">
      <c r="H975" s="78"/>
    </row>
    <row r="976" spans="8:8" x14ac:dyDescent="0.3">
      <c r="H976" s="78"/>
    </row>
    <row r="977" spans="8:8" x14ac:dyDescent="0.3">
      <c r="H977" s="78"/>
    </row>
    <row r="978" spans="8:8" x14ac:dyDescent="0.3">
      <c r="H978" s="78"/>
    </row>
    <row r="979" spans="8:8" x14ac:dyDescent="0.3">
      <c r="H979" s="78"/>
    </row>
    <row r="980" spans="8:8" x14ac:dyDescent="0.3">
      <c r="H980" s="78"/>
    </row>
    <row r="981" spans="8:8" x14ac:dyDescent="0.3">
      <c r="H981" s="78"/>
    </row>
    <row r="982" spans="8:8" x14ac:dyDescent="0.3">
      <c r="H982" s="78"/>
    </row>
    <row r="983" spans="8:8" x14ac:dyDescent="0.3">
      <c r="H983" s="78"/>
    </row>
    <row r="984" spans="8:8" x14ac:dyDescent="0.3">
      <c r="H984" s="78"/>
    </row>
    <row r="985" spans="8:8" x14ac:dyDescent="0.3">
      <c r="H985" s="78"/>
    </row>
    <row r="986" spans="8:8" x14ac:dyDescent="0.3">
      <c r="H986" s="78"/>
    </row>
    <row r="987" spans="8:8" x14ac:dyDescent="0.3">
      <c r="H987" s="78"/>
    </row>
    <row r="988" spans="8:8" x14ac:dyDescent="0.3">
      <c r="H988" s="78"/>
    </row>
    <row r="989" spans="8:8" x14ac:dyDescent="0.3">
      <c r="H989" s="78"/>
    </row>
    <row r="990" spans="8:8" x14ac:dyDescent="0.3">
      <c r="H990" s="78"/>
    </row>
    <row r="991" spans="8:8" x14ac:dyDescent="0.3">
      <c r="H991" s="78"/>
    </row>
    <row r="992" spans="8:8" x14ac:dyDescent="0.3">
      <c r="H992" s="78"/>
    </row>
    <row r="993" spans="8:8" x14ac:dyDescent="0.3">
      <c r="H993" s="78"/>
    </row>
    <row r="994" spans="8:8" x14ac:dyDescent="0.3">
      <c r="H994" s="78"/>
    </row>
    <row r="995" spans="8:8" x14ac:dyDescent="0.3">
      <c r="H995" s="78"/>
    </row>
    <row r="996" spans="8:8" x14ac:dyDescent="0.3">
      <c r="H996" s="78"/>
    </row>
    <row r="997" spans="8:8" x14ac:dyDescent="0.3">
      <c r="H997" s="78"/>
    </row>
    <row r="998" spans="8:8" x14ac:dyDescent="0.3">
      <c r="H998" s="78"/>
    </row>
    <row r="999" spans="8:8" x14ac:dyDescent="0.3">
      <c r="H999" s="78"/>
    </row>
    <row r="1000" spans="8:8" x14ac:dyDescent="0.3">
      <c r="H1000" s="78"/>
    </row>
    <row r="1001" spans="8:8" x14ac:dyDescent="0.3">
      <c r="H1001" s="78"/>
    </row>
    <row r="1002" spans="8:8" x14ac:dyDescent="0.3">
      <c r="H1002" s="78"/>
    </row>
    <row r="1003" spans="8:8" x14ac:dyDescent="0.3">
      <c r="H1003" s="78"/>
    </row>
    <row r="1004" spans="8:8" x14ac:dyDescent="0.3">
      <c r="H1004" s="78"/>
    </row>
    <row r="1005" spans="8:8" x14ac:dyDescent="0.3">
      <c r="H1005" s="78"/>
    </row>
    <row r="1006" spans="8:8" x14ac:dyDescent="0.3">
      <c r="H1006" s="78"/>
    </row>
    <row r="1007" spans="8:8" x14ac:dyDescent="0.3">
      <c r="H1007" s="78"/>
    </row>
    <row r="1008" spans="8:8" x14ac:dyDescent="0.3">
      <c r="H1008" s="78"/>
    </row>
    <row r="1009" spans="8:8" x14ac:dyDescent="0.3">
      <c r="H1009" s="78"/>
    </row>
    <row r="1010" spans="8:8" x14ac:dyDescent="0.3">
      <c r="H1010" s="78"/>
    </row>
    <row r="1011" spans="8:8" x14ac:dyDescent="0.3">
      <c r="H1011" s="78"/>
    </row>
    <row r="1012" spans="8:8" x14ac:dyDescent="0.3">
      <c r="H1012" s="78"/>
    </row>
    <row r="1013" spans="8:8" x14ac:dyDescent="0.3">
      <c r="H1013" s="78"/>
    </row>
    <row r="1014" spans="8:8" x14ac:dyDescent="0.3">
      <c r="H1014" s="78"/>
    </row>
    <row r="1015" spans="8:8" x14ac:dyDescent="0.3">
      <c r="H1015" s="78"/>
    </row>
    <row r="1016" spans="8:8" x14ac:dyDescent="0.3">
      <c r="H1016" s="78"/>
    </row>
    <row r="1017" spans="8:8" x14ac:dyDescent="0.3">
      <c r="H1017" s="78"/>
    </row>
    <row r="1018" spans="8:8" x14ac:dyDescent="0.3">
      <c r="H1018" s="78"/>
    </row>
    <row r="1019" spans="8:8" x14ac:dyDescent="0.3">
      <c r="H1019" s="78"/>
    </row>
    <row r="1020" spans="8:8" x14ac:dyDescent="0.3">
      <c r="H1020" s="78"/>
    </row>
    <row r="1021" spans="8:8" x14ac:dyDescent="0.3">
      <c r="H1021" s="78"/>
    </row>
    <row r="1022" spans="8:8" x14ac:dyDescent="0.3">
      <c r="H1022" s="78"/>
    </row>
    <row r="1023" spans="8:8" x14ac:dyDescent="0.3">
      <c r="H1023" s="78"/>
    </row>
    <row r="1024" spans="8:8" x14ac:dyDescent="0.3">
      <c r="H1024" s="78"/>
    </row>
    <row r="1025" spans="8:8" x14ac:dyDescent="0.3">
      <c r="H1025" s="78"/>
    </row>
    <row r="1026" spans="8:8" x14ac:dyDescent="0.3">
      <c r="H1026" s="78"/>
    </row>
    <row r="1027" spans="8:8" x14ac:dyDescent="0.3">
      <c r="H1027" s="78"/>
    </row>
    <row r="1028" spans="8:8" x14ac:dyDescent="0.3">
      <c r="H1028" s="78"/>
    </row>
    <row r="1029" spans="8:8" x14ac:dyDescent="0.3">
      <c r="H1029" s="78"/>
    </row>
    <row r="1030" spans="8:8" x14ac:dyDescent="0.3">
      <c r="H1030" s="78"/>
    </row>
    <row r="1031" spans="8:8" x14ac:dyDescent="0.3">
      <c r="H1031" s="78"/>
    </row>
    <row r="1032" spans="8:8" x14ac:dyDescent="0.3">
      <c r="H1032" s="78"/>
    </row>
    <row r="1033" spans="8:8" x14ac:dyDescent="0.3">
      <c r="H1033" s="78"/>
    </row>
    <row r="1034" spans="8:8" x14ac:dyDescent="0.3">
      <c r="H1034" s="78"/>
    </row>
    <row r="1035" spans="8:8" x14ac:dyDescent="0.3">
      <c r="H1035" s="78"/>
    </row>
    <row r="1036" spans="8:8" x14ac:dyDescent="0.3">
      <c r="H1036" s="78"/>
    </row>
    <row r="1037" spans="8:8" x14ac:dyDescent="0.3">
      <c r="H1037" s="78"/>
    </row>
    <row r="1038" spans="8:8" x14ac:dyDescent="0.3">
      <c r="H1038" s="78"/>
    </row>
    <row r="1039" spans="8:8" x14ac:dyDescent="0.3">
      <c r="H1039" s="78"/>
    </row>
    <row r="1040" spans="8:8" x14ac:dyDescent="0.3">
      <c r="H1040" s="78"/>
    </row>
    <row r="1041" spans="8:8" x14ac:dyDescent="0.3">
      <c r="H1041" s="78"/>
    </row>
    <row r="1042" spans="8:8" x14ac:dyDescent="0.3">
      <c r="H1042" s="78"/>
    </row>
    <row r="1043" spans="8:8" x14ac:dyDescent="0.3">
      <c r="H1043" s="78"/>
    </row>
    <row r="1044" spans="8:8" x14ac:dyDescent="0.3">
      <c r="H1044" s="78"/>
    </row>
    <row r="1045" spans="8:8" x14ac:dyDescent="0.3">
      <c r="H1045" s="78"/>
    </row>
    <row r="1046" spans="8:8" x14ac:dyDescent="0.3">
      <c r="H1046" s="78"/>
    </row>
    <row r="1047" spans="8:8" x14ac:dyDescent="0.3">
      <c r="H1047" s="78"/>
    </row>
    <row r="1048" spans="8:8" x14ac:dyDescent="0.3">
      <c r="H1048" s="78"/>
    </row>
    <row r="1049" spans="8:8" x14ac:dyDescent="0.3">
      <c r="H1049" s="78"/>
    </row>
    <row r="1050" spans="8:8" x14ac:dyDescent="0.3">
      <c r="H1050" s="78"/>
    </row>
    <row r="1051" spans="8:8" x14ac:dyDescent="0.3">
      <c r="H1051" s="78"/>
    </row>
    <row r="1052" spans="8:8" x14ac:dyDescent="0.3">
      <c r="H1052" s="78"/>
    </row>
    <row r="1053" spans="8:8" x14ac:dyDescent="0.3">
      <c r="H1053" s="78"/>
    </row>
    <row r="1054" spans="8:8" x14ac:dyDescent="0.3">
      <c r="H1054" s="78"/>
    </row>
    <row r="1055" spans="8:8" x14ac:dyDescent="0.3">
      <c r="H1055" s="78"/>
    </row>
    <row r="1056" spans="8:8" x14ac:dyDescent="0.3">
      <c r="H1056" s="78"/>
    </row>
    <row r="1057" spans="8:8" x14ac:dyDescent="0.3">
      <c r="H1057" s="78"/>
    </row>
    <row r="1058" spans="8:8" x14ac:dyDescent="0.3">
      <c r="H1058" s="78"/>
    </row>
    <row r="1059" spans="8:8" x14ac:dyDescent="0.3">
      <c r="H1059" s="78"/>
    </row>
    <row r="1060" spans="8:8" x14ac:dyDescent="0.3">
      <c r="H1060" s="78"/>
    </row>
    <row r="1061" spans="8:8" x14ac:dyDescent="0.3">
      <c r="H1061" s="78"/>
    </row>
    <row r="1062" spans="8:8" x14ac:dyDescent="0.3">
      <c r="H1062" s="78"/>
    </row>
    <row r="1063" spans="8:8" x14ac:dyDescent="0.3">
      <c r="H1063" s="78"/>
    </row>
    <row r="1064" spans="8:8" x14ac:dyDescent="0.3">
      <c r="H1064" s="78"/>
    </row>
    <row r="1065" spans="8:8" x14ac:dyDescent="0.3">
      <c r="H1065" s="78"/>
    </row>
    <row r="1066" spans="8:8" x14ac:dyDescent="0.3">
      <c r="H1066" s="78"/>
    </row>
    <row r="1067" spans="8:8" x14ac:dyDescent="0.3">
      <c r="H1067" s="78"/>
    </row>
    <row r="1068" spans="8:8" x14ac:dyDescent="0.3">
      <c r="H1068" s="78"/>
    </row>
    <row r="1069" spans="8:8" x14ac:dyDescent="0.3">
      <c r="H1069" s="78"/>
    </row>
    <row r="1070" spans="8:8" x14ac:dyDescent="0.3">
      <c r="H1070" s="78"/>
    </row>
    <row r="1071" spans="8:8" x14ac:dyDescent="0.3">
      <c r="H1071" s="78"/>
    </row>
    <row r="1072" spans="8:8" x14ac:dyDescent="0.3">
      <c r="H1072" s="78"/>
    </row>
    <row r="1073" spans="8:8" x14ac:dyDescent="0.3">
      <c r="H1073" s="78"/>
    </row>
    <row r="1074" spans="8:8" x14ac:dyDescent="0.3">
      <c r="H1074" s="78"/>
    </row>
    <row r="1075" spans="8:8" x14ac:dyDescent="0.3">
      <c r="H1075" s="78"/>
    </row>
    <row r="1076" spans="8:8" x14ac:dyDescent="0.3">
      <c r="H1076" s="78"/>
    </row>
    <row r="1077" spans="8:8" x14ac:dyDescent="0.3">
      <c r="H1077" s="78"/>
    </row>
    <row r="1078" spans="8:8" x14ac:dyDescent="0.3">
      <c r="H1078" s="78"/>
    </row>
    <row r="1079" spans="8:8" x14ac:dyDescent="0.3">
      <c r="H1079" s="78"/>
    </row>
    <row r="1080" spans="8:8" x14ac:dyDescent="0.3">
      <c r="H1080" s="78"/>
    </row>
    <row r="1081" spans="8:8" x14ac:dyDescent="0.3">
      <c r="H1081" s="78"/>
    </row>
    <row r="1082" spans="8:8" x14ac:dyDescent="0.3">
      <c r="H1082" s="78"/>
    </row>
    <row r="1083" spans="8:8" x14ac:dyDescent="0.3">
      <c r="H1083" s="78"/>
    </row>
    <row r="1084" spans="8:8" x14ac:dyDescent="0.3">
      <c r="H1084" s="78"/>
    </row>
    <row r="1085" spans="8:8" x14ac:dyDescent="0.3">
      <c r="H1085" s="78"/>
    </row>
    <row r="1086" spans="8:8" x14ac:dyDescent="0.3">
      <c r="H1086" s="78"/>
    </row>
    <row r="1087" spans="8:8" x14ac:dyDescent="0.3">
      <c r="H1087" s="78"/>
    </row>
    <row r="1088" spans="8:8" x14ac:dyDescent="0.3">
      <c r="H1088" s="78"/>
    </row>
    <row r="1089" spans="8:8" x14ac:dyDescent="0.3">
      <c r="H1089" s="78"/>
    </row>
    <row r="1090" spans="8:8" x14ac:dyDescent="0.3">
      <c r="H1090" s="78"/>
    </row>
    <row r="1091" spans="8:8" x14ac:dyDescent="0.3">
      <c r="H1091" s="78"/>
    </row>
    <row r="1092" spans="8:8" x14ac:dyDescent="0.3">
      <c r="H1092" s="78"/>
    </row>
    <row r="1093" spans="8:8" x14ac:dyDescent="0.3">
      <c r="H1093" s="78"/>
    </row>
    <row r="1094" spans="8:8" x14ac:dyDescent="0.3">
      <c r="H1094" s="78"/>
    </row>
    <row r="1095" spans="8:8" x14ac:dyDescent="0.3">
      <c r="H1095" s="78"/>
    </row>
    <row r="1096" spans="8:8" x14ac:dyDescent="0.3">
      <c r="H1096" s="78"/>
    </row>
    <row r="1097" spans="8:8" x14ac:dyDescent="0.3">
      <c r="H1097" s="78"/>
    </row>
    <row r="1098" spans="8:8" x14ac:dyDescent="0.3">
      <c r="H1098" s="78"/>
    </row>
    <row r="1099" spans="8:8" x14ac:dyDescent="0.3">
      <c r="H1099" s="78"/>
    </row>
    <row r="1100" spans="8:8" x14ac:dyDescent="0.3">
      <c r="H1100" s="78"/>
    </row>
    <row r="1101" spans="8:8" x14ac:dyDescent="0.3">
      <c r="H1101" s="78"/>
    </row>
    <row r="1102" spans="8:8" x14ac:dyDescent="0.3">
      <c r="H1102" s="78"/>
    </row>
    <row r="1103" spans="8:8" x14ac:dyDescent="0.3">
      <c r="H1103" s="78"/>
    </row>
    <row r="1104" spans="8:8" x14ac:dyDescent="0.3">
      <c r="H1104" s="78"/>
    </row>
    <row r="1105" spans="8:8" x14ac:dyDescent="0.3">
      <c r="H1105" s="78"/>
    </row>
    <row r="1106" spans="8:8" x14ac:dyDescent="0.3">
      <c r="H1106" s="78"/>
    </row>
    <row r="1107" spans="8:8" x14ac:dyDescent="0.3">
      <c r="H1107" s="78"/>
    </row>
    <row r="1108" spans="8:8" x14ac:dyDescent="0.3">
      <c r="H1108" s="78"/>
    </row>
    <row r="1109" spans="8:8" x14ac:dyDescent="0.3">
      <c r="H1109" s="78"/>
    </row>
    <row r="1110" spans="8:8" x14ac:dyDescent="0.3">
      <c r="H1110" s="78"/>
    </row>
    <row r="1111" spans="8:8" x14ac:dyDescent="0.3">
      <c r="H1111" s="78"/>
    </row>
    <row r="1112" spans="8:8" x14ac:dyDescent="0.3">
      <c r="H1112" s="78"/>
    </row>
    <row r="1113" spans="8:8" x14ac:dyDescent="0.3">
      <c r="H1113" s="78"/>
    </row>
    <row r="1114" spans="8:8" x14ac:dyDescent="0.3">
      <c r="H1114" s="78"/>
    </row>
    <row r="1115" spans="8:8" x14ac:dyDescent="0.3">
      <c r="H1115" s="78"/>
    </row>
    <row r="1116" spans="8:8" x14ac:dyDescent="0.3">
      <c r="H1116" s="78"/>
    </row>
    <row r="1117" spans="8:8" x14ac:dyDescent="0.3">
      <c r="H1117" s="78"/>
    </row>
    <row r="1118" spans="8:8" x14ac:dyDescent="0.3">
      <c r="H1118" s="78"/>
    </row>
    <row r="1119" spans="8:8" x14ac:dyDescent="0.3">
      <c r="H1119" s="78"/>
    </row>
    <row r="1120" spans="8:8" x14ac:dyDescent="0.3">
      <c r="H1120" s="78"/>
    </row>
    <row r="1121" spans="8:8" x14ac:dyDescent="0.3">
      <c r="H1121" s="78"/>
    </row>
    <row r="1122" spans="8:8" x14ac:dyDescent="0.3">
      <c r="H1122" s="78"/>
    </row>
    <row r="1123" spans="8:8" x14ac:dyDescent="0.3">
      <c r="H1123" s="78"/>
    </row>
    <row r="1124" spans="8:8" x14ac:dyDescent="0.3">
      <c r="H1124" s="78"/>
    </row>
    <row r="1125" spans="8:8" x14ac:dyDescent="0.3">
      <c r="H1125" s="78"/>
    </row>
    <row r="1126" spans="8:8" x14ac:dyDescent="0.3">
      <c r="H1126" s="78"/>
    </row>
    <row r="1127" spans="8:8" x14ac:dyDescent="0.3">
      <c r="H1127" s="78"/>
    </row>
    <row r="1128" spans="8:8" x14ac:dyDescent="0.3">
      <c r="H1128" s="78"/>
    </row>
    <row r="1129" spans="8:8" x14ac:dyDescent="0.3">
      <c r="H1129" s="78"/>
    </row>
    <row r="1130" spans="8:8" x14ac:dyDescent="0.3">
      <c r="H1130" s="78"/>
    </row>
    <row r="1131" spans="8:8" x14ac:dyDescent="0.3">
      <c r="H1131" s="78"/>
    </row>
    <row r="1132" spans="8:8" x14ac:dyDescent="0.3">
      <c r="H1132" s="78"/>
    </row>
    <row r="1133" spans="8:8" x14ac:dyDescent="0.3">
      <c r="H1133" s="78"/>
    </row>
    <row r="1134" spans="8:8" x14ac:dyDescent="0.3">
      <c r="H1134" s="78"/>
    </row>
    <row r="1135" spans="8:8" x14ac:dyDescent="0.3">
      <c r="H1135" s="78"/>
    </row>
    <row r="1136" spans="8:8" x14ac:dyDescent="0.3">
      <c r="H1136" s="78"/>
    </row>
    <row r="1137" spans="8:8" x14ac:dyDescent="0.3">
      <c r="H1137" s="78"/>
    </row>
    <row r="1138" spans="8:8" x14ac:dyDescent="0.3">
      <c r="H1138" s="78"/>
    </row>
    <row r="1139" spans="8:8" x14ac:dyDescent="0.3">
      <c r="H1139" s="78"/>
    </row>
    <row r="1140" spans="8:8" x14ac:dyDescent="0.3">
      <c r="H1140" s="78"/>
    </row>
    <row r="1141" spans="8:8" x14ac:dyDescent="0.3">
      <c r="H1141" s="78"/>
    </row>
    <row r="1142" spans="8:8" x14ac:dyDescent="0.3">
      <c r="H1142" s="78"/>
    </row>
    <row r="1143" spans="8:8" x14ac:dyDescent="0.3">
      <c r="H1143" s="78"/>
    </row>
    <row r="1144" spans="8:8" x14ac:dyDescent="0.3">
      <c r="H1144" s="78"/>
    </row>
    <row r="1145" spans="8:8" x14ac:dyDescent="0.3">
      <c r="H1145" s="78"/>
    </row>
    <row r="1146" spans="8:8" x14ac:dyDescent="0.3">
      <c r="H1146" s="78"/>
    </row>
    <row r="1147" spans="8:8" x14ac:dyDescent="0.3">
      <c r="H1147" s="78"/>
    </row>
    <row r="1148" spans="8:8" x14ac:dyDescent="0.3">
      <c r="H1148" s="78"/>
    </row>
    <row r="1149" spans="8:8" x14ac:dyDescent="0.3">
      <c r="H1149" s="78"/>
    </row>
    <row r="1150" spans="8:8" x14ac:dyDescent="0.3">
      <c r="H1150" s="78"/>
    </row>
    <row r="1151" spans="8:8" x14ac:dyDescent="0.3">
      <c r="H1151" s="78"/>
    </row>
    <row r="1152" spans="8:8" x14ac:dyDescent="0.3">
      <c r="H1152" s="78"/>
    </row>
    <row r="1153" spans="8:8" x14ac:dyDescent="0.3">
      <c r="H1153" s="78"/>
    </row>
    <row r="1154" spans="8:8" x14ac:dyDescent="0.3">
      <c r="H1154" s="78"/>
    </row>
    <row r="1155" spans="8:8" x14ac:dyDescent="0.3">
      <c r="H1155" s="78"/>
    </row>
    <row r="1156" spans="8:8" x14ac:dyDescent="0.3">
      <c r="H1156" s="78"/>
    </row>
    <row r="1157" spans="8:8" x14ac:dyDescent="0.3">
      <c r="H1157" s="78"/>
    </row>
    <row r="1158" spans="8:8" x14ac:dyDescent="0.3">
      <c r="H1158" s="78"/>
    </row>
    <row r="1159" spans="8:8" x14ac:dyDescent="0.3">
      <c r="H1159" s="78"/>
    </row>
    <row r="1160" spans="8:8" x14ac:dyDescent="0.3">
      <c r="H1160" s="78"/>
    </row>
    <row r="1161" spans="8:8" x14ac:dyDescent="0.3">
      <c r="H1161" s="78"/>
    </row>
    <row r="1162" spans="8:8" x14ac:dyDescent="0.3">
      <c r="H1162" s="78"/>
    </row>
    <row r="1163" spans="8:8" x14ac:dyDescent="0.3">
      <c r="H1163" s="78"/>
    </row>
    <row r="1164" spans="8:8" x14ac:dyDescent="0.3">
      <c r="H1164" s="78"/>
    </row>
    <row r="1165" spans="8:8" x14ac:dyDescent="0.3">
      <c r="H1165" s="78"/>
    </row>
    <row r="1166" spans="8:8" x14ac:dyDescent="0.3">
      <c r="H1166" s="78"/>
    </row>
    <row r="1167" spans="8:8" x14ac:dyDescent="0.3">
      <c r="H1167" s="78"/>
    </row>
    <row r="1168" spans="8:8" x14ac:dyDescent="0.3">
      <c r="H1168" s="78"/>
    </row>
    <row r="1169" spans="8:8" x14ac:dyDescent="0.3">
      <c r="H1169" s="78"/>
    </row>
    <row r="1170" spans="8:8" x14ac:dyDescent="0.3">
      <c r="H1170" s="78"/>
    </row>
    <row r="1171" spans="8:8" x14ac:dyDescent="0.3">
      <c r="H1171" s="78"/>
    </row>
    <row r="1172" spans="8:8" x14ac:dyDescent="0.3">
      <c r="H1172" s="78"/>
    </row>
    <row r="1173" spans="8:8" x14ac:dyDescent="0.3">
      <c r="H1173" s="78"/>
    </row>
    <row r="1174" spans="8:8" x14ac:dyDescent="0.3">
      <c r="H1174" s="78"/>
    </row>
    <row r="1175" spans="8:8" x14ac:dyDescent="0.3">
      <c r="H1175" s="78"/>
    </row>
    <row r="1176" spans="8:8" x14ac:dyDescent="0.3">
      <c r="H1176" s="78"/>
    </row>
    <row r="1177" spans="8:8" x14ac:dyDescent="0.3">
      <c r="H1177" s="78"/>
    </row>
    <row r="1178" spans="8:8" x14ac:dyDescent="0.3">
      <c r="H1178" s="78"/>
    </row>
    <row r="1179" spans="8:8" x14ac:dyDescent="0.3">
      <c r="H1179" s="78"/>
    </row>
    <row r="1180" spans="8:8" x14ac:dyDescent="0.3">
      <c r="H1180" s="78"/>
    </row>
    <row r="1181" spans="8:8" x14ac:dyDescent="0.3">
      <c r="H1181" s="78"/>
    </row>
    <row r="1182" spans="8:8" x14ac:dyDescent="0.3">
      <c r="H1182" s="78"/>
    </row>
    <row r="1183" spans="8:8" x14ac:dyDescent="0.3">
      <c r="H1183" s="78"/>
    </row>
    <row r="1184" spans="8:8" x14ac:dyDescent="0.3">
      <c r="H1184" s="78"/>
    </row>
    <row r="1185" spans="8:8" x14ac:dyDescent="0.3">
      <c r="H1185" s="78"/>
    </row>
    <row r="1186" spans="8:8" x14ac:dyDescent="0.3">
      <c r="H1186" s="78"/>
    </row>
    <row r="1187" spans="8:8" x14ac:dyDescent="0.3">
      <c r="H1187" s="78"/>
    </row>
    <row r="1188" spans="8:8" x14ac:dyDescent="0.3">
      <c r="H1188" s="78"/>
    </row>
    <row r="1189" spans="8:8" x14ac:dyDescent="0.3">
      <c r="H1189" s="78"/>
    </row>
    <row r="1190" spans="8:8" x14ac:dyDescent="0.3">
      <c r="H1190" s="78"/>
    </row>
    <row r="1191" spans="8:8" x14ac:dyDescent="0.3">
      <c r="H1191" s="78"/>
    </row>
    <row r="1192" spans="8:8" x14ac:dyDescent="0.3">
      <c r="H1192" s="78"/>
    </row>
    <row r="1193" spans="8:8" x14ac:dyDescent="0.3">
      <c r="H1193" s="78"/>
    </row>
    <row r="1194" spans="8:8" x14ac:dyDescent="0.3">
      <c r="H1194" s="78"/>
    </row>
    <row r="1195" spans="8:8" x14ac:dyDescent="0.3">
      <c r="H1195" s="78"/>
    </row>
    <row r="1196" spans="8:8" x14ac:dyDescent="0.3">
      <c r="H1196" s="78"/>
    </row>
    <row r="1197" spans="8:8" x14ac:dyDescent="0.3">
      <c r="H1197" s="78"/>
    </row>
    <row r="1198" spans="8:8" x14ac:dyDescent="0.3">
      <c r="H1198" s="78"/>
    </row>
    <row r="1199" spans="8:8" x14ac:dyDescent="0.3">
      <c r="H1199" s="78"/>
    </row>
    <row r="1200" spans="8:8" x14ac:dyDescent="0.3">
      <c r="H1200" s="78"/>
    </row>
    <row r="1201" spans="8:8" x14ac:dyDescent="0.3">
      <c r="H1201" s="78"/>
    </row>
    <row r="1202" spans="8:8" x14ac:dyDescent="0.3">
      <c r="H1202" s="78"/>
    </row>
    <row r="1203" spans="8:8" x14ac:dyDescent="0.3">
      <c r="H1203" s="78"/>
    </row>
    <row r="1204" spans="8:8" x14ac:dyDescent="0.3">
      <c r="H1204" s="78"/>
    </row>
    <row r="1205" spans="8:8" x14ac:dyDescent="0.3">
      <c r="H1205" s="78"/>
    </row>
    <row r="1206" spans="8:8" x14ac:dyDescent="0.3">
      <c r="H1206" s="78"/>
    </row>
    <row r="1207" spans="8:8" x14ac:dyDescent="0.3">
      <c r="H1207" s="78"/>
    </row>
    <row r="1208" spans="8:8" x14ac:dyDescent="0.3">
      <c r="H1208" s="78"/>
    </row>
    <row r="1209" spans="8:8" x14ac:dyDescent="0.3">
      <c r="H1209" s="78"/>
    </row>
    <row r="1210" spans="8:8" x14ac:dyDescent="0.3">
      <c r="H1210" s="78"/>
    </row>
    <row r="1211" spans="8:8" x14ac:dyDescent="0.3">
      <c r="H1211" s="78"/>
    </row>
    <row r="1212" spans="8:8" x14ac:dyDescent="0.3">
      <c r="H1212" s="78"/>
    </row>
    <row r="1213" spans="8:8" x14ac:dyDescent="0.3">
      <c r="H1213" s="78"/>
    </row>
    <row r="1214" spans="8:8" x14ac:dyDescent="0.3">
      <c r="H1214" s="78"/>
    </row>
    <row r="1215" spans="8:8" x14ac:dyDescent="0.3">
      <c r="H1215" s="78"/>
    </row>
    <row r="1216" spans="8:8" x14ac:dyDescent="0.3">
      <c r="H1216" s="78"/>
    </row>
    <row r="1217" spans="8:8" x14ac:dyDescent="0.3">
      <c r="H1217" s="78"/>
    </row>
    <row r="1218" spans="8:8" x14ac:dyDescent="0.3">
      <c r="H1218" s="78"/>
    </row>
    <row r="1219" spans="8:8" x14ac:dyDescent="0.3">
      <c r="H1219" s="78"/>
    </row>
    <row r="1220" spans="8:8" x14ac:dyDescent="0.3">
      <c r="H1220" s="78"/>
    </row>
    <row r="1221" spans="8:8" x14ac:dyDescent="0.3">
      <c r="H1221" s="78"/>
    </row>
    <row r="1222" spans="8:8" x14ac:dyDescent="0.3">
      <c r="H1222" s="78"/>
    </row>
    <row r="1223" spans="8:8" x14ac:dyDescent="0.3">
      <c r="H1223" s="78"/>
    </row>
    <row r="1224" spans="8:8" x14ac:dyDescent="0.3">
      <c r="H1224" s="78"/>
    </row>
    <row r="1225" spans="8:8" x14ac:dyDescent="0.3">
      <c r="H1225" s="78"/>
    </row>
    <row r="1226" spans="8:8" x14ac:dyDescent="0.3">
      <c r="H1226" s="78"/>
    </row>
    <row r="1227" spans="8:8" x14ac:dyDescent="0.3">
      <c r="H1227" s="78"/>
    </row>
    <row r="1228" spans="8:8" x14ac:dyDescent="0.3">
      <c r="H1228" s="78"/>
    </row>
    <row r="1229" spans="8:8" x14ac:dyDescent="0.3">
      <c r="H1229" s="78"/>
    </row>
    <row r="1230" spans="8:8" x14ac:dyDescent="0.3">
      <c r="H1230" s="78"/>
    </row>
    <row r="1231" spans="8:8" x14ac:dyDescent="0.3">
      <c r="H1231" s="78"/>
    </row>
    <row r="1232" spans="8:8" x14ac:dyDescent="0.3">
      <c r="H1232" s="78"/>
    </row>
    <row r="1233" spans="8:8" x14ac:dyDescent="0.3">
      <c r="H1233" s="78"/>
    </row>
    <row r="1234" spans="8:8" x14ac:dyDescent="0.3">
      <c r="H1234" s="78"/>
    </row>
    <row r="1235" spans="8:8" x14ac:dyDescent="0.3">
      <c r="H1235" s="78"/>
    </row>
    <row r="1236" spans="8:8" x14ac:dyDescent="0.3">
      <c r="H1236" s="78"/>
    </row>
    <row r="1237" spans="8:8" x14ac:dyDescent="0.3">
      <c r="H1237" s="78"/>
    </row>
    <row r="1238" spans="8:8" x14ac:dyDescent="0.3">
      <c r="H1238" s="78"/>
    </row>
    <row r="1239" spans="8:8" x14ac:dyDescent="0.3">
      <c r="H1239" s="78"/>
    </row>
    <row r="1240" spans="8:8" x14ac:dyDescent="0.3">
      <c r="H1240" s="78"/>
    </row>
    <row r="1241" spans="8:8" x14ac:dyDescent="0.3">
      <c r="H1241" s="78"/>
    </row>
    <row r="1242" spans="8:8" x14ac:dyDescent="0.3">
      <c r="H1242" s="78"/>
    </row>
    <row r="1243" spans="8:8" x14ac:dyDescent="0.3">
      <c r="H1243" s="78"/>
    </row>
    <row r="1244" spans="8:8" x14ac:dyDescent="0.3">
      <c r="H1244" s="78"/>
    </row>
    <row r="1245" spans="8:8" x14ac:dyDescent="0.3">
      <c r="H1245" s="78"/>
    </row>
    <row r="1246" spans="8:8" x14ac:dyDescent="0.3">
      <c r="H1246" s="78"/>
    </row>
    <row r="1247" spans="8:8" x14ac:dyDescent="0.3">
      <c r="H1247" s="78"/>
    </row>
    <row r="1248" spans="8:8" x14ac:dyDescent="0.3">
      <c r="H1248" s="78"/>
    </row>
    <row r="1249" spans="8:8" x14ac:dyDescent="0.3">
      <c r="H1249" s="78"/>
    </row>
    <row r="1250" spans="8:8" x14ac:dyDescent="0.3">
      <c r="H1250" s="78"/>
    </row>
    <row r="1251" spans="8:8" x14ac:dyDescent="0.3">
      <c r="H1251" s="78"/>
    </row>
    <row r="1252" spans="8:8" x14ac:dyDescent="0.3">
      <c r="H1252" s="78"/>
    </row>
    <row r="1253" spans="8:8" x14ac:dyDescent="0.3">
      <c r="H1253" s="78"/>
    </row>
    <row r="1254" spans="8:8" x14ac:dyDescent="0.3">
      <c r="H1254" s="78"/>
    </row>
    <row r="1255" spans="8:8" x14ac:dyDescent="0.3">
      <c r="H1255" s="78"/>
    </row>
    <row r="1256" spans="8:8" x14ac:dyDescent="0.3">
      <c r="H1256" s="78"/>
    </row>
    <row r="1257" spans="8:8" x14ac:dyDescent="0.3">
      <c r="H1257" s="78"/>
    </row>
    <row r="1258" spans="8:8" x14ac:dyDescent="0.3">
      <c r="H1258" s="78"/>
    </row>
    <row r="1259" spans="8:8" x14ac:dyDescent="0.3">
      <c r="H1259" s="78"/>
    </row>
    <row r="1260" spans="8:8" x14ac:dyDescent="0.3">
      <c r="H1260" s="78"/>
    </row>
    <row r="1261" spans="8:8" x14ac:dyDescent="0.3">
      <c r="H1261" s="78"/>
    </row>
    <row r="1262" spans="8:8" x14ac:dyDescent="0.3">
      <c r="H1262" s="78"/>
    </row>
    <row r="1263" spans="8:8" x14ac:dyDescent="0.3">
      <c r="H1263" s="78"/>
    </row>
    <row r="1264" spans="8:8" x14ac:dyDescent="0.3">
      <c r="H1264" s="78"/>
    </row>
    <row r="1265" spans="8:8" x14ac:dyDescent="0.3">
      <c r="H1265" s="78"/>
    </row>
    <row r="1266" spans="8:8" x14ac:dyDescent="0.3">
      <c r="H1266" s="78"/>
    </row>
    <row r="1267" spans="8:8" x14ac:dyDescent="0.3">
      <c r="H1267" s="78"/>
    </row>
    <row r="1268" spans="8:8" x14ac:dyDescent="0.3">
      <c r="H1268" s="78"/>
    </row>
    <row r="1269" spans="8:8" x14ac:dyDescent="0.3">
      <c r="H1269" s="78"/>
    </row>
    <row r="1270" spans="8:8" x14ac:dyDescent="0.3">
      <c r="H1270" s="78"/>
    </row>
    <row r="1271" spans="8:8" x14ac:dyDescent="0.3">
      <c r="H1271" s="78"/>
    </row>
    <row r="1272" spans="8:8" x14ac:dyDescent="0.3">
      <c r="H1272" s="78"/>
    </row>
    <row r="1273" spans="8:8" x14ac:dyDescent="0.3">
      <c r="H1273" s="78"/>
    </row>
    <row r="1274" spans="8:8" x14ac:dyDescent="0.3">
      <c r="H1274" s="78"/>
    </row>
    <row r="1275" spans="8:8" x14ac:dyDescent="0.3">
      <c r="H1275" s="78"/>
    </row>
    <row r="1276" spans="8:8" x14ac:dyDescent="0.3">
      <c r="H1276" s="78"/>
    </row>
    <row r="1277" spans="8:8" x14ac:dyDescent="0.3">
      <c r="H1277" s="78"/>
    </row>
    <row r="1278" spans="8:8" x14ac:dyDescent="0.3">
      <c r="H1278" s="78"/>
    </row>
    <row r="1279" spans="8:8" x14ac:dyDescent="0.3">
      <c r="H1279" s="78"/>
    </row>
    <row r="1280" spans="8:8" x14ac:dyDescent="0.3">
      <c r="H1280" s="78"/>
    </row>
    <row r="1281" spans="8:8" x14ac:dyDescent="0.3">
      <c r="H1281" s="78"/>
    </row>
    <row r="1282" spans="8:8" x14ac:dyDescent="0.3">
      <c r="H1282" s="78"/>
    </row>
    <row r="1283" spans="8:8" x14ac:dyDescent="0.3">
      <c r="H1283" s="78"/>
    </row>
    <row r="1284" spans="8:8" x14ac:dyDescent="0.3">
      <c r="H1284" s="78"/>
    </row>
    <row r="1285" spans="8:8" x14ac:dyDescent="0.3">
      <c r="H1285" s="78"/>
    </row>
    <row r="1286" spans="8:8" x14ac:dyDescent="0.3">
      <c r="H1286" s="78"/>
    </row>
    <row r="1287" spans="8:8" x14ac:dyDescent="0.3">
      <c r="H1287" s="78"/>
    </row>
    <row r="1288" spans="8:8" x14ac:dyDescent="0.3">
      <c r="H1288" s="78"/>
    </row>
    <row r="1289" spans="8:8" x14ac:dyDescent="0.3">
      <c r="H1289" s="78"/>
    </row>
    <row r="1290" spans="8:8" x14ac:dyDescent="0.3">
      <c r="H1290" s="78"/>
    </row>
    <row r="1291" spans="8:8" x14ac:dyDescent="0.3">
      <c r="H1291" s="78"/>
    </row>
    <row r="1292" spans="8:8" x14ac:dyDescent="0.3">
      <c r="H1292" s="78"/>
    </row>
    <row r="1293" spans="8:8" x14ac:dyDescent="0.3">
      <c r="H1293" s="78"/>
    </row>
    <row r="1294" spans="8:8" x14ac:dyDescent="0.3">
      <c r="H1294" s="78"/>
    </row>
    <row r="1295" spans="8:8" x14ac:dyDescent="0.3">
      <c r="H1295" s="78"/>
    </row>
    <row r="1296" spans="8:8" x14ac:dyDescent="0.3">
      <c r="H1296" s="78"/>
    </row>
    <row r="1297" spans="8:8" x14ac:dyDescent="0.3">
      <c r="H1297" s="78"/>
    </row>
    <row r="1298" spans="8:8" x14ac:dyDescent="0.3">
      <c r="H1298" s="78"/>
    </row>
    <row r="1299" spans="8:8" x14ac:dyDescent="0.3">
      <c r="H1299" s="78"/>
    </row>
    <row r="1300" spans="8:8" x14ac:dyDescent="0.3">
      <c r="H1300" s="78"/>
    </row>
    <row r="1301" spans="8:8" x14ac:dyDescent="0.3">
      <c r="H1301" s="78"/>
    </row>
    <row r="1302" spans="8:8" x14ac:dyDescent="0.3">
      <c r="H1302" s="78"/>
    </row>
    <row r="1303" spans="8:8" x14ac:dyDescent="0.3">
      <c r="H1303" s="78"/>
    </row>
    <row r="1304" spans="8:8" x14ac:dyDescent="0.3">
      <c r="H1304" s="78"/>
    </row>
    <row r="1305" spans="8:8" x14ac:dyDescent="0.3">
      <c r="H1305" s="78"/>
    </row>
    <row r="1306" spans="8:8" x14ac:dyDescent="0.3">
      <c r="H1306" s="78"/>
    </row>
    <row r="1307" spans="8:8" x14ac:dyDescent="0.3">
      <c r="H1307" s="78"/>
    </row>
    <row r="1308" spans="8:8" x14ac:dyDescent="0.3">
      <c r="H1308" s="78"/>
    </row>
    <row r="1309" spans="8:8" x14ac:dyDescent="0.3">
      <c r="H1309" s="78"/>
    </row>
    <row r="1310" spans="8:8" x14ac:dyDescent="0.3">
      <c r="H1310" s="78"/>
    </row>
    <row r="1311" spans="8:8" x14ac:dyDescent="0.3">
      <c r="H1311" s="78"/>
    </row>
    <row r="1312" spans="8:8" x14ac:dyDescent="0.3">
      <c r="H1312" s="78"/>
    </row>
    <row r="1313" spans="8:8" x14ac:dyDescent="0.3">
      <c r="H1313" s="78"/>
    </row>
    <row r="1314" spans="8:8" x14ac:dyDescent="0.3">
      <c r="H1314" s="78"/>
    </row>
    <row r="1315" spans="8:8" x14ac:dyDescent="0.3">
      <c r="H1315" s="78"/>
    </row>
    <row r="1316" spans="8:8" x14ac:dyDescent="0.3">
      <c r="H1316" s="78"/>
    </row>
    <row r="1317" spans="8:8" x14ac:dyDescent="0.3">
      <c r="H1317" s="78"/>
    </row>
    <row r="1318" spans="8:8" x14ac:dyDescent="0.3">
      <c r="H1318" s="78"/>
    </row>
    <row r="1319" spans="8:8" x14ac:dyDescent="0.3">
      <c r="H1319" s="78"/>
    </row>
    <row r="1320" spans="8:8" x14ac:dyDescent="0.3">
      <c r="H1320" s="78"/>
    </row>
    <row r="1321" spans="8:8" x14ac:dyDescent="0.3">
      <c r="H1321" s="78"/>
    </row>
    <row r="1322" spans="8:8" x14ac:dyDescent="0.3">
      <c r="H1322" s="78"/>
    </row>
    <row r="1323" spans="8:8" x14ac:dyDescent="0.3">
      <c r="H1323" s="78"/>
    </row>
    <row r="1324" spans="8:8" x14ac:dyDescent="0.3">
      <c r="H1324" s="78"/>
    </row>
    <row r="1325" spans="8:8" x14ac:dyDescent="0.3">
      <c r="H1325" s="78"/>
    </row>
    <row r="1326" spans="8:8" x14ac:dyDescent="0.3">
      <c r="H1326" s="78"/>
    </row>
    <row r="1327" spans="8:8" x14ac:dyDescent="0.3">
      <c r="H1327" s="78"/>
    </row>
    <row r="1328" spans="8:8" x14ac:dyDescent="0.3">
      <c r="H1328" s="78"/>
    </row>
    <row r="1329" spans="8:8" x14ac:dyDescent="0.3">
      <c r="H1329" s="78"/>
    </row>
    <row r="1330" spans="8:8" x14ac:dyDescent="0.3">
      <c r="H1330" s="78"/>
    </row>
    <row r="1331" spans="8:8" x14ac:dyDescent="0.3">
      <c r="H1331" s="78"/>
    </row>
    <row r="1332" spans="8:8" x14ac:dyDescent="0.3">
      <c r="H1332" s="78"/>
    </row>
    <row r="1333" spans="8:8" x14ac:dyDescent="0.3">
      <c r="H1333" s="78"/>
    </row>
    <row r="1334" spans="8:8" x14ac:dyDescent="0.3">
      <c r="H1334" s="78"/>
    </row>
    <row r="1335" spans="8:8" x14ac:dyDescent="0.3">
      <c r="H1335" s="78"/>
    </row>
    <row r="1336" spans="8:8" x14ac:dyDescent="0.3">
      <c r="H1336" s="78"/>
    </row>
    <row r="1337" spans="8:8" x14ac:dyDescent="0.3">
      <c r="H1337" s="78"/>
    </row>
    <row r="1338" spans="8:8" x14ac:dyDescent="0.3">
      <c r="H1338" s="78"/>
    </row>
    <row r="1339" spans="8:8" x14ac:dyDescent="0.3">
      <c r="H1339" s="78"/>
    </row>
    <row r="1340" spans="8:8" x14ac:dyDescent="0.3">
      <c r="H1340" s="78"/>
    </row>
    <row r="1341" spans="8:8" x14ac:dyDescent="0.3">
      <c r="H1341" s="78"/>
    </row>
    <row r="1342" spans="8:8" x14ac:dyDescent="0.3">
      <c r="H1342" s="78"/>
    </row>
    <row r="1343" spans="8:8" x14ac:dyDescent="0.3">
      <c r="H1343" s="78"/>
    </row>
    <row r="1344" spans="8:8" x14ac:dyDescent="0.3">
      <c r="H1344" s="78"/>
    </row>
    <row r="1345" spans="8:8" x14ac:dyDescent="0.3">
      <c r="H1345" s="78"/>
    </row>
    <row r="1346" spans="8:8" x14ac:dyDescent="0.3">
      <c r="H1346" s="78"/>
    </row>
    <row r="1347" spans="8:8" x14ac:dyDescent="0.3">
      <c r="H1347" s="78"/>
    </row>
    <row r="1348" spans="8:8" x14ac:dyDescent="0.3">
      <c r="H1348" s="78"/>
    </row>
    <row r="1349" spans="8:8" x14ac:dyDescent="0.3">
      <c r="H1349" s="78"/>
    </row>
    <row r="1350" spans="8:8" x14ac:dyDescent="0.3">
      <c r="H1350" s="78"/>
    </row>
    <row r="1351" spans="8:8" x14ac:dyDescent="0.3">
      <c r="H1351" s="78"/>
    </row>
    <row r="1352" spans="8:8" x14ac:dyDescent="0.3">
      <c r="H1352" s="78"/>
    </row>
    <row r="1353" spans="8:8" x14ac:dyDescent="0.3">
      <c r="H1353" s="78"/>
    </row>
    <row r="1354" spans="8:8" x14ac:dyDescent="0.3">
      <c r="H1354" s="78"/>
    </row>
    <row r="1355" spans="8:8" x14ac:dyDescent="0.3">
      <c r="H1355" s="78"/>
    </row>
    <row r="1356" spans="8:8" x14ac:dyDescent="0.3">
      <c r="H1356" s="78"/>
    </row>
    <row r="1357" spans="8:8" x14ac:dyDescent="0.3">
      <c r="H1357" s="78"/>
    </row>
    <row r="1358" spans="8:8" x14ac:dyDescent="0.3">
      <c r="H1358" s="78"/>
    </row>
    <row r="1359" spans="8:8" x14ac:dyDescent="0.3">
      <c r="H1359" s="78"/>
    </row>
    <row r="1360" spans="8:8" x14ac:dyDescent="0.3">
      <c r="H1360" s="78"/>
    </row>
    <row r="1361" spans="8:8" x14ac:dyDescent="0.3">
      <c r="H1361" s="78"/>
    </row>
    <row r="1362" spans="8:8" x14ac:dyDescent="0.3">
      <c r="H1362" s="78"/>
    </row>
    <row r="1363" spans="8:8" x14ac:dyDescent="0.3">
      <c r="H1363" s="78"/>
    </row>
    <row r="1364" spans="8:8" x14ac:dyDescent="0.3">
      <c r="H1364" s="78"/>
    </row>
    <row r="1365" spans="8:8" x14ac:dyDescent="0.3">
      <c r="H1365" s="78"/>
    </row>
    <row r="1366" spans="8:8" x14ac:dyDescent="0.3">
      <c r="H1366" s="78"/>
    </row>
    <row r="1367" spans="8:8" x14ac:dyDescent="0.3">
      <c r="H1367" s="78"/>
    </row>
    <row r="1368" spans="8:8" x14ac:dyDescent="0.3">
      <c r="H1368" s="78"/>
    </row>
    <row r="1369" spans="8:8" x14ac:dyDescent="0.3">
      <c r="H1369" s="78"/>
    </row>
    <row r="1370" spans="8:8" x14ac:dyDescent="0.3">
      <c r="H1370" s="78"/>
    </row>
    <row r="1371" spans="8:8" x14ac:dyDescent="0.3">
      <c r="H1371" s="78"/>
    </row>
    <row r="1372" spans="8:8" x14ac:dyDescent="0.3">
      <c r="H1372" s="78"/>
    </row>
    <row r="1373" spans="8:8" x14ac:dyDescent="0.3">
      <c r="H1373" s="78"/>
    </row>
    <row r="1374" spans="8:8" x14ac:dyDescent="0.3">
      <c r="H1374" s="78"/>
    </row>
    <row r="1375" spans="8:8" x14ac:dyDescent="0.3">
      <c r="H1375" s="78"/>
    </row>
    <row r="1376" spans="8:8" x14ac:dyDescent="0.3">
      <c r="H1376" s="78"/>
    </row>
    <row r="1377" spans="8:8" x14ac:dyDescent="0.3">
      <c r="H1377" s="78"/>
    </row>
    <row r="1378" spans="8:8" x14ac:dyDescent="0.3">
      <c r="H1378" s="78"/>
    </row>
    <row r="1379" spans="8:8" x14ac:dyDescent="0.3">
      <c r="H1379" s="78"/>
    </row>
    <row r="1380" spans="8:8" x14ac:dyDescent="0.3">
      <c r="H1380" s="78"/>
    </row>
    <row r="1381" spans="8:8" x14ac:dyDescent="0.3">
      <c r="H1381" s="78"/>
    </row>
    <row r="1382" spans="8:8" x14ac:dyDescent="0.3">
      <c r="H1382" s="78"/>
    </row>
    <row r="1383" spans="8:8" x14ac:dyDescent="0.3">
      <c r="H1383" s="78"/>
    </row>
    <row r="1384" spans="8:8" x14ac:dyDescent="0.3">
      <c r="H1384" s="78"/>
    </row>
    <row r="1385" spans="8:8" x14ac:dyDescent="0.3">
      <c r="H1385" s="78"/>
    </row>
    <row r="1386" spans="8:8" x14ac:dyDescent="0.3">
      <c r="H1386" s="78"/>
    </row>
    <row r="1387" spans="8:8" x14ac:dyDescent="0.3">
      <c r="H1387" s="78"/>
    </row>
    <row r="1388" spans="8:8" x14ac:dyDescent="0.3">
      <c r="H1388" s="78"/>
    </row>
    <row r="1389" spans="8:8" x14ac:dyDescent="0.3">
      <c r="H1389" s="78"/>
    </row>
    <row r="1390" spans="8:8" x14ac:dyDescent="0.3">
      <c r="H1390" s="78"/>
    </row>
    <row r="1391" spans="8:8" x14ac:dyDescent="0.3">
      <c r="H1391" s="78"/>
    </row>
    <row r="1392" spans="8:8" x14ac:dyDescent="0.3">
      <c r="H1392" s="78"/>
    </row>
    <row r="1393" spans="8:8" x14ac:dyDescent="0.3">
      <c r="H1393" s="78"/>
    </row>
    <row r="1394" spans="8:8" x14ac:dyDescent="0.3">
      <c r="H1394" s="78"/>
    </row>
    <row r="1395" spans="8:8" x14ac:dyDescent="0.3">
      <c r="H1395" s="78"/>
    </row>
    <row r="1396" spans="8:8" x14ac:dyDescent="0.3">
      <c r="H1396" s="78"/>
    </row>
    <row r="1397" spans="8:8" x14ac:dyDescent="0.3">
      <c r="H1397" s="78"/>
    </row>
    <row r="1398" spans="8:8" x14ac:dyDescent="0.3">
      <c r="H1398" s="78"/>
    </row>
    <row r="1399" spans="8:8" x14ac:dyDescent="0.3">
      <c r="H1399" s="78"/>
    </row>
    <row r="1400" spans="8:8" x14ac:dyDescent="0.3">
      <c r="H1400" s="78"/>
    </row>
    <row r="1401" spans="8:8" x14ac:dyDescent="0.3">
      <c r="H1401" s="78"/>
    </row>
    <row r="1402" spans="8:8" x14ac:dyDescent="0.3">
      <c r="H1402" s="78"/>
    </row>
    <row r="1403" spans="8:8" x14ac:dyDescent="0.3">
      <c r="H1403" s="78"/>
    </row>
    <row r="1404" spans="8:8" x14ac:dyDescent="0.3">
      <c r="H1404" s="78"/>
    </row>
    <row r="1405" spans="8:8" x14ac:dyDescent="0.3">
      <c r="H1405" s="78"/>
    </row>
    <row r="1406" spans="8:8" x14ac:dyDescent="0.3">
      <c r="H1406" s="78"/>
    </row>
    <row r="1407" spans="8:8" x14ac:dyDescent="0.3">
      <c r="H1407" s="78"/>
    </row>
    <row r="1408" spans="8:8" x14ac:dyDescent="0.3">
      <c r="H1408" s="78"/>
    </row>
    <row r="1409" spans="8:8" x14ac:dyDescent="0.3">
      <c r="H1409" s="78"/>
    </row>
    <row r="1410" spans="8:8" x14ac:dyDescent="0.3">
      <c r="H1410" s="78"/>
    </row>
    <row r="1411" spans="8:8" x14ac:dyDescent="0.3">
      <c r="H1411" s="78"/>
    </row>
    <row r="1412" spans="8:8" x14ac:dyDescent="0.3">
      <c r="H1412" s="78"/>
    </row>
    <row r="1413" spans="8:8" x14ac:dyDescent="0.3">
      <c r="H1413" s="78"/>
    </row>
    <row r="1414" spans="8:8" x14ac:dyDescent="0.3">
      <c r="H1414" s="78"/>
    </row>
    <row r="1415" spans="8:8" x14ac:dyDescent="0.3">
      <c r="H1415" s="78"/>
    </row>
    <row r="1416" spans="8:8" x14ac:dyDescent="0.3">
      <c r="H1416" s="78"/>
    </row>
    <row r="1417" spans="8:8" x14ac:dyDescent="0.3">
      <c r="H1417" s="78"/>
    </row>
    <row r="1418" spans="8:8" x14ac:dyDescent="0.3">
      <c r="H1418" s="78"/>
    </row>
    <row r="1419" spans="8:8" x14ac:dyDescent="0.3">
      <c r="H1419" s="78"/>
    </row>
    <row r="1420" spans="8:8" x14ac:dyDescent="0.3">
      <c r="H1420" s="78"/>
    </row>
    <row r="1421" spans="8:8" x14ac:dyDescent="0.3">
      <c r="H1421" s="78"/>
    </row>
    <row r="1422" spans="8:8" x14ac:dyDescent="0.3">
      <c r="H1422" s="78"/>
    </row>
    <row r="1423" spans="8:8" x14ac:dyDescent="0.3">
      <c r="H1423" s="78"/>
    </row>
    <row r="1424" spans="8:8" x14ac:dyDescent="0.3">
      <c r="H1424" s="78"/>
    </row>
    <row r="1425" spans="8:8" x14ac:dyDescent="0.3">
      <c r="H1425" s="78"/>
    </row>
    <row r="1426" spans="8:8" x14ac:dyDescent="0.3">
      <c r="H1426" s="78"/>
    </row>
    <row r="1427" spans="8:8" x14ac:dyDescent="0.3">
      <c r="H1427" s="78"/>
    </row>
    <row r="1428" spans="8:8" x14ac:dyDescent="0.3">
      <c r="H1428" s="78"/>
    </row>
    <row r="1429" spans="8:8" x14ac:dyDescent="0.3">
      <c r="H1429" s="78"/>
    </row>
    <row r="1430" spans="8:8" x14ac:dyDescent="0.3">
      <c r="H1430" s="78"/>
    </row>
    <row r="1431" spans="8:8" x14ac:dyDescent="0.3">
      <c r="H1431" s="78"/>
    </row>
    <row r="1432" spans="8:8" x14ac:dyDescent="0.3">
      <c r="H1432" s="78"/>
    </row>
    <row r="1433" spans="8:8" x14ac:dyDescent="0.3">
      <c r="H1433" s="78"/>
    </row>
    <row r="1434" spans="8:8" x14ac:dyDescent="0.3">
      <c r="H1434" s="78"/>
    </row>
    <row r="1435" spans="8:8" x14ac:dyDescent="0.3">
      <c r="H1435" s="78"/>
    </row>
    <row r="1436" spans="8:8" x14ac:dyDescent="0.3">
      <c r="H1436" s="78"/>
    </row>
    <row r="1437" spans="8:8" x14ac:dyDescent="0.3">
      <c r="H1437" s="78"/>
    </row>
    <row r="1438" spans="8:8" x14ac:dyDescent="0.3">
      <c r="H1438" s="78"/>
    </row>
    <row r="1439" spans="8:8" x14ac:dyDescent="0.3">
      <c r="H1439" s="78"/>
    </row>
    <row r="1440" spans="8:8" x14ac:dyDescent="0.3">
      <c r="H1440" s="78"/>
    </row>
    <row r="1441" spans="8:8" x14ac:dyDescent="0.3">
      <c r="H1441" s="78"/>
    </row>
    <row r="1442" spans="8:8" x14ac:dyDescent="0.3">
      <c r="H1442" s="78"/>
    </row>
    <row r="1443" spans="8:8" x14ac:dyDescent="0.3">
      <c r="H1443" s="78"/>
    </row>
    <row r="1444" spans="8:8" x14ac:dyDescent="0.3">
      <c r="H1444" s="78"/>
    </row>
    <row r="1445" spans="8:8" x14ac:dyDescent="0.3">
      <c r="H1445" s="78"/>
    </row>
    <row r="1446" spans="8:8" x14ac:dyDescent="0.3">
      <c r="H1446" s="78"/>
    </row>
    <row r="1447" spans="8:8" x14ac:dyDescent="0.3">
      <c r="H1447" s="78"/>
    </row>
    <row r="1448" spans="8:8" x14ac:dyDescent="0.3">
      <c r="H1448" s="78"/>
    </row>
    <row r="1449" spans="8:8" x14ac:dyDescent="0.3">
      <c r="H1449" s="78"/>
    </row>
    <row r="1450" spans="8:8" x14ac:dyDescent="0.3">
      <c r="H1450" s="78"/>
    </row>
    <row r="1451" spans="8:8" x14ac:dyDescent="0.3">
      <c r="H1451" s="78"/>
    </row>
    <row r="1452" spans="8:8" x14ac:dyDescent="0.3">
      <c r="H1452" s="78"/>
    </row>
    <row r="1453" spans="8:8" x14ac:dyDescent="0.3">
      <c r="H1453" s="78"/>
    </row>
    <row r="1454" spans="8:8" x14ac:dyDescent="0.3">
      <c r="H1454" s="78"/>
    </row>
    <row r="1455" spans="8:8" x14ac:dyDescent="0.3">
      <c r="H1455" s="78"/>
    </row>
    <row r="1456" spans="8:8" x14ac:dyDescent="0.3">
      <c r="H1456" s="78"/>
    </row>
    <row r="1457" spans="8:8" x14ac:dyDescent="0.3">
      <c r="H1457" s="78"/>
    </row>
    <row r="1458" spans="8:8" x14ac:dyDescent="0.3">
      <c r="H1458" s="78"/>
    </row>
    <row r="1459" spans="8:8" x14ac:dyDescent="0.3">
      <c r="H1459" s="78"/>
    </row>
    <row r="1460" spans="8:8" x14ac:dyDescent="0.3">
      <c r="H1460" s="78"/>
    </row>
    <row r="1461" spans="8:8" x14ac:dyDescent="0.3">
      <c r="H1461" s="78"/>
    </row>
    <row r="1462" spans="8:8" x14ac:dyDescent="0.3">
      <c r="H1462" s="78"/>
    </row>
    <row r="1463" spans="8:8" x14ac:dyDescent="0.3">
      <c r="H1463" s="78"/>
    </row>
    <row r="1464" spans="8:8" x14ac:dyDescent="0.3">
      <c r="H1464" s="78"/>
    </row>
    <row r="1465" spans="8:8" x14ac:dyDescent="0.3">
      <c r="H1465" s="78"/>
    </row>
    <row r="1466" spans="8:8" x14ac:dyDescent="0.3">
      <c r="H1466" s="78"/>
    </row>
    <row r="1467" spans="8:8" x14ac:dyDescent="0.3">
      <c r="H1467" s="78"/>
    </row>
    <row r="1468" spans="8:8" x14ac:dyDescent="0.3">
      <c r="H1468" s="78"/>
    </row>
    <row r="1469" spans="8:8" x14ac:dyDescent="0.3">
      <c r="H1469" s="78"/>
    </row>
    <row r="1470" spans="8:8" x14ac:dyDescent="0.3">
      <c r="H1470" s="78"/>
    </row>
    <row r="1471" spans="8:8" x14ac:dyDescent="0.3">
      <c r="H1471" s="78"/>
    </row>
    <row r="1472" spans="8:8" x14ac:dyDescent="0.3">
      <c r="H1472" s="78"/>
    </row>
    <row r="1473" spans="8:8" x14ac:dyDescent="0.3">
      <c r="H1473" s="78"/>
    </row>
    <row r="1474" spans="8:8" x14ac:dyDescent="0.3">
      <c r="H1474" s="78"/>
    </row>
    <row r="1475" spans="8:8" x14ac:dyDescent="0.3">
      <c r="H1475" s="78"/>
    </row>
    <row r="1476" spans="8:8" x14ac:dyDescent="0.3">
      <c r="H1476" s="78"/>
    </row>
    <row r="1477" spans="8:8" x14ac:dyDescent="0.3">
      <c r="H1477" s="78"/>
    </row>
    <row r="1478" spans="8:8" x14ac:dyDescent="0.3">
      <c r="H1478" s="78"/>
    </row>
    <row r="1479" spans="8:8" x14ac:dyDescent="0.3">
      <c r="H1479" s="78"/>
    </row>
    <row r="1480" spans="8:8" x14ac:dyDescent="0.3">
      <c r="H1480" s="78"/>
    </row>
    <row r="1481" spans="8:8" x14ac:dyDescent="0.3">
      <c r="H1481" s="78"/>
    </row>
    <row r="1482" spans="8:8" x14ac:dyDescent="0.3">
      <c r="H1482" s="78"/>
    </row>
    <row r="1483" spans="8:8" x14ac:dyDescent="0.3">
      <c r="H1483" s="78"/>
    </row>
    <row r="1484" spans="8:8" x14ac:dyDescent="0.3">
      <c r="H1484" s="78"/>
    </row>
    <row r="1485" spans="8:8" x14ac:dyDescent="0.3">
      <c r="H1485" s="78"/>
    </row>
    <row r="1486" spans="8:8" x14ac:dyDescent="0.3">
      <c r="H1486" s="78"/>
    </row>
    <row r="1487" spans="8:8" x14ac:dyDescent="0.3">
      <c r="H1487" s="78"/>
    </row>
    <row r="1488" spans="8:8" x14ac:dyDescent="0.3">
      <c r="H1488" s="78"/>
    </row>
    <row r="1489" spans="8:8" x14ac:dyDescent="0.3">
      <c r="H1489" s="78"/>
    </row>
    <row r="1490" spans="8:8" x14ac:dyDescent="0.3">
      <c r="H1490" s="78"/>
    </row>
    <row r="1491" spans="8:8" x14ac:dyDescent="0.3">
      <c r="H1491" s="78"/>
    </row>
    <row r="1492" spans="8:8" x14ac:dyDescent="0.3">
      <c r="H1492" s="78"/>
    </row>
    <row r="1493" spans="8:8" x14ac:dyDescent="0.3">
      <c r="H1493" s="78"/>
    </row>
    <row r="1494" spans="8:8" x14ac:dyDescent="0.3">
      <c r="H1494" s="78"/>
    </row>
    <row r="1495" spans="8:8" x14ac:dyDescent="0.3">
      <c r="H1495" s="78"/>
    </row>
    <row r="1496" spans="8:8" x14ac:dyDescent="0.3">
      <c r="H1496" s="78"/>
    </row>
    <row r="1497" spans="8:8" x14ac:dyDescent="0.3">
      <c r="H1497" s="78"/>
    </row>
    <row r="1498" spans="8:8" x14ac:dyDescent="0.3">
      <c r="H1498" s="78"/>
    </row>
    <row r="1499" spans="8:8" x14ac:dyDescent="0.3">
      <c r="H1499" s="78"/>
    </row>
    <row r="1500" spans="8:8" x14ac:dyDescent="0.3">
      <c r="H1500" s="78"/>
    </row>
    <row r="1501" spans="8:8" x14ac:dyDescent="0.3">
      <c r="H1501" s="78"/>
    </row>
    <row r="1502" spans="8:8" x14ac:dyDescent="0.3">
      <c r="H1502" s="78"/>
    </row>
    <row r="1503" spans="8:8" x14ac:dyDescent="0.3">
      <c r="H1503" s="78"/>
    </row>
    <row r="1504" spans="8:8" x14ac:dyDescent="0.3">
      <c r="H1504" s="78"/>
    </row>
    <row r="1505" spans="8:8" x14ac:dyDescent="0.3">
      <c r="H1505" s="78"/>
    </row>
    <row r="1506" spans="8:8" x14ac:dyDescent="0.3">
      <c r="H1506" s="78"/>
    </row>
    <row r="1507" spans="8:8" x14ac:dyDescent="0.3">
      <c r="H1507" s="78"/>
    </row>
    <row r="1508" spans="8:8" x14ac:dyDescent="0.3">
      <c r="H1508" s="78"/>
    </row>
    <row r="1509" spans="8:8" x14ac:dyDescent="0.3">
      <c r="H1509" s="78"/>
    </row>
    <row r="1510" spans="8:8" x14ac:dyDescent="0.3">
      <c r="H1510" s="78"/>
    </row>
    <row r="1511" spans="8:8" x14ac:dyDescent="0.3">
      <c r="H1511" s="78"/>
    </row>
    <row r="1512" spans="8:8" x14ac:dyDescent="0.3">
      <c r="H1512" s="78"/>
    </row>
    <row r="1513" spans="8:8" x14ac:dyDescent="0.3">
      <c r="H1513" s="78"/>
    </row>
    <row r="1514" spans="8:8" x14ac:dyDescent="0.3">
      <c r="H1514" s="78"/>
    </row>
    <row r="1515" spans="8:8" x14ac:dyDescent="0.3">
      <c r="H1515" s="78"/>
    </row>
    <row r="1516" spans="8:8" x14ac:dyDescent="0.3">
      <c r="H1516" s="78"/>
    </row>
    <row r="1517" spans="8:8" x14ac:dyDescent="0.3">
      <c r="H1517" s="78"/>
    </row>
    <row r="1518" spans="8:8" x14ac:dyDescent="0.3">
      <c r="H1518" s="78"/>
    </row>
    <row r="1519" spans="8:8" x14ac:dyDescent="0.3">
      <c r="H1519" s="78"/>
    </row>
    <row r="1520" spans="8:8" x14ac:dyDescent="0.3">
      <c r="H1520" s="78"/>
    </row>
    <row r="1521" spans="8:8" x14ac:dyDescent="0.3">
      <c r="H1521" s="78"/>
    </row>
    <row r="1522" spans="8:8" x14ac:dyDescent="0.3">
      <c r="H1522" s="78"/>
    </row>
    <row r="1523" spans="8:8" x14ac:dyDescent="0.3">
      <c r="H1523" s="78"/>
    </row>
    <row r="1524" spans="8:8" x14ac:dyDescent="0.3">
      <c r="H1524" s="78"/>
    </row>
    <row r="1525" spans="8:8" x14ac:dyDescent="0.3">
      <c r="H1525" s="78"/>
    </row>
    <row r="1526" spans="8:8" x14ac:dyDescent="0.3">
      <c r="H1526" s="78"/>
    </row>
    <row r="1527" spans="8:8" x14ac:dyDescent="0.3">
      <c r="H1527" s="78"/>
    </row>
    <row r="1528" spans="8:8" x14ac:dyDescent="0.3">
      <c r="H1528" s="78"/>
    </row>
    <row r="1529" spans="8:8" x14ac:dyDescent="0.3">
      <c r="H1529" s="78"/>
    </row>
    <row r="1530" spans="8:8" x14ac:dyDescent="0.3">
      <c r="H1530" s="78"/>
    </row>
    <row r="1531" spans="8:8" x14ac:dyDescent="0.3">
      <c r="H1531" s="78"/>
    </row>
    <row r="1532" spans="8:8" x14ac:dyDescent="0.3">
      <c r="H1532" s="78"/>
    </row>
    <row r="1533" spans="8:8" x14ac:dyDescent="0.3">
      <c r="H1533" s="78"/>
    </row>
    <row r="1534" spans="8:8" x14ac:dyDescent="0.3">
      <c r="H1534" s="78"/>
    </row>
    <row r="1535" spans="8:8" x14ac:dyDescent="0.3">
      <c r="H1535" s="78"/>
    </row>
    <row r="1536" spans="8:8" x14ac:dyDescent="0.3">
      <c r="H1536" s="78"/>
    </row>
    <row r="1537" spans="8:8" x14ac:dyDescent="0.3">
      <c r="H1537" s="78"/>
    </row>
    <row r="1538" spans="8:8" x14ac:dyDescent="0.3">
      <c r="H1538" s="78"/>
    </row>
    <row r="1539" spans="8:8" x14ac:dyDescent="0.3">
      <c r="H1539" s="78"/>
    </row>
    <row r="1540" spans="8:8" x14ac:dyDescent="0.3">
      <c r="H1540" s="78"/>
    </row>
    <row r="1541" spans="8:8" x14ac:dyDescent="0.3">
      <c r="H1541" s="78"/>
    </row>
    <row r="1542" spans="8:8" x14ac:dyDescent="0.3">
      <c r="H1542" s="78"/>
    </row>
    <row r="1543" spans="8:8" x14ac:dyDescent="0.3">
      <c r="H1543" s="78"/>
    </row>
    <row r="1544" spans="8:8" x14ac:dyDescent="0.3">
      <c r="H1544" s="78"/>
    </row>
    <row r="1545" spans="8:8" x14ac:dyDescent="0.3">
      <c r="H1545" s="78"/>
    </row>
    <row r="1546" spans="8:8" x14ac:dyDescent="0.3">
      <c r="H1546" s="78"/>
    </row>
    <row r="1547" spans="8:8" x14ac:dyDescent="0.3">
      <c r="H1547" s="78"/>
    </row>
    <row r="1548" spans="8:8" x14ac:dyDescent="0.3">
      <c r="H1548" s="78"/>
    </row>
    <row r="1549" spans="8:8" x14ac:dyDescent="0.3">
      <c r="H1549" s="78"/>
    </row>
    <row r="1550" spans="8:8" x14ac:dyDescent="0.3">
      <c r="H1550" s="78"/>
    </row>
    <row r="1551" spans="8:8" x14ac:dyDescent="0.3">
      <c r="H1551" s="78"/>
    </row>
    <row r="1552" spans="8:8" x14ac:dyDescent="0.3">
      <c r="H1552" s="78"/>
    </row>
    <row r="1553" spans="8:8" x14ac:dyDescent="0.3">
      <c r="H1553" s="78"/>
    </row>
    <row r="1554" spans="8:8" x14ac:dyDescent="0.3">
      <c r="H1554" s="78"/>
    </row>
    <row r="1555" spans="8:8" x14ac:dyDescent="0.3">
      <c r="H1555" s="78"/>
    </row>
    <row r="1556" spans="8:8" x14ac:dyDescent="0.3">
      <c r="H1556" s="78"/>
    </row>
    <row r="1557" spans="8:8" x14ac:dyDescent="0.3">
      <c r="H1557" s="78"/>
    </row>
    <row r="1558" spans="8:8" x14ac:dyDescent="0.3">
      <c r="H1558" s="78"/>
    </row>
    <row r="1559" spans="8:8" x14ac:dyDescent="0.3">
      <c r="H1559" s="78"/>
    </row>
    <row r="1560" spans="8:8" x14ac:dyDescent="0.3">
      <c r="H1560" s="78"/>
    </row>
    <row r="1561" spans="8:8" x14ac:dyDescent="0.3">
      <c r="H1561" s="78"/>
    </row>
    <row r="1562" spans="8:8" x14ac:dyDescent="0.3">
      <c r="H1562" s="78"/>
    </row>
    <row r="1563" spans="8:8" x14ac:dyDescent="0.3">
      <c r="H1563" s="78"/>
    </row>
    <row r="1564" spans="8:8" x14ac:dyDescent="0.3">
      <c r="H1564" s="78"/>
    </row>
    <row r="1565" spans="8:8" x14ac:dyDescent="0.3">
      <c r="H1565" s="78"/>
    </row>
    <row r="1566" spans="8:8" x14ac:dyDescent="0.3">
      <c r="H1566" s="78"/>
    </row>
    <row r="1567" spans="8:8" x14ac:dyDescent="0.3">
      <c r="H1567" s="78"/>
    </row>
    <row r="1568" spans="8:8" x14ac:dyDescent="0.3">
      <c r="H1568" s="78"/>
    </row>
    <row r="1569" spans="8:8" x14ac:dyDescent="0.3">
      <c r="H1569" s="78"/>
    </row>
    <row r="1570" spans="8:8" x14ac:dyDescent="0.3">
      <c r="H1570" s="78"/>
    </row>
    <row r="1571" spans="8:8" x14ac:dyDescent="0.3">
      <c r="H1571" s="78"/>
    </row>
    <row r="1572" spans="8:8" x14ac:dyDescent="0.3">
      <c r="H1572" s="78"/>
    </row>
    <row r="1573" spans="8:8" x14ac:dyDescent="0.3">
      <c r="H1573" s="78"/>
    </row>
    <row r="1574" spans="8:8" x14ac:dyDescent="0.3">
      <c r="H1574" s="78"/>
    </row>
    <row r="1575" spans="8:8" x14ac:dyDescent="0.3">
      <c r="H1575" s="78"/>
    </row>
    <row r="1576" spans="8:8" x14ac:dyDescent="0.3">
      <c r="H1576" s="78"/>
    </row>
    <row r="1577" spans="8:8" x14ac:dyDescent="0.3">
      <c r="H1577" s="78"/>
    </row>
    <row r="1578" spans="8:8" x14ac:dyDescent="0.3">
      <c r="H1578" s="78"/>
    </row>
    <row r="1579" spans="8:8" x14ac:dyDescent="0.3">
      <c r="H1579" s="78"/>
    </row>
    <row r="1580" spans="8:8" x14ac:dyDescent="0.3">
      <c r="H1580" s="78"/>
    </row>
    <row r="1581" spans="8:8" x14ac:dyDescent="0.3">
      <c r="H1581" s="78"/>
    </row>
    <row r="1582" spans="8:8" x14ac:dyDescent="0.3">
      <c r="H1582" s="78"/>
    </row>
    <row r="1583" spans="8:8" x14ac:dyDescent="0.3">
      <c r="H1583" s="78"/>
    </row>
    <row r="1584" spans="8:8" x14ac:dyDescent="0.3">
      <c r="H1584" s="78"/>
    </row>
    <row r="1585" spans="8:8" x14ac:dyDescent="0.3">
      <c r="H1585" s="78"/>
    </row>
    <row r="1586" spans="8:8" x14ac:dyDescent="0.3">
      <c r="H1586" s="78"/>
    </row>
    <row r="1587" spans="8:8" x14ac:dyDescent="0.3">
      <c r="H1587" s="78"/>
    </row>
    <row r="1588" spans="8:8" x14ac:dyDescent="0.3">
      <c r="H1588" s="78"/>
    </row>
    <row r="1589" spans="8:8" x14ac:dyDescent="0.3">
      <c r="H1589" s="78"/>
    </row>
    <row r="1590" spans="8:8" x14ac:dyDescent="0.3">
      <c r="H1590" s="78"/>
    </row>
    <row r="1591" spans="8:8" x14ac:dyDescent="0.3">
      <c r="H1591" s="78"/>
    </row>
    <row r="1592" spans="8:8" x14ac:dyDescent="0.3">
      <c r="H1592" s="78"/>
    </row>
    <row r="1593" spans="8:8" x14ac:dyDescent="0.3">
      <c r="H1593" s="78"/>
    </row>
    <row r="1594" spans="8:8" x14ac:dyDescent="0.3">
      <c r="H1594" s="78"/>
    </row>
    <row r="1595" spans="8:8" x14ac:dyDescent="0.3">
      <c r="H1595" s="78"/>
    </row>
    <row r="1596" spans="8:8" x14ac:dyDescent="0.3">
      <c r="H1596" s="78"/>
    </row>
    <row r="1597" spans="8:8" x14ac:dyDescent="0.3">
      <c r="H1597" s="78"/>
    </row>
    <row r="1598" spans="8:8" x14ac:dyDescent="0.3">
      <c r="H1598" s="78"/>
    </row>
    <row r="1599" spans="8:8" x14ac:dyDescent="0.3">
      <c r="H1599" s="78"/>
    </row>
    <row r="1600" spans="8:8" x14ac:dyDescent="0.3">
      <c r="H1600" s="78"/>
    </row>
    <row r="1601" spans="8:8" x14ac:dyDescent="0.3">
      <c r="H1601" s="78"/>
    </row>
    <row r="1602" spans="8:8" x14ac:dyDescent="0.3">
      <c r="H1602" s="78"/>
    </row>
    <row r="1603" spans="8:8" x14ac:dyDescent="0.3">
      <c r="H1603" s="78"/>
    </row>
    <row r="1604" spans="8:8" x14ac:dyDescent="0.3">
      <c r="H1604" s="78"/>
    </row>
    <row r="1605" spans="8:8" x14ac:dyDescent="0.3">
      <c r="H1605" s="78"/>
    </row>
    <row r="1606" spans="8:8" x14ac:dyDescent="0.3">
      <c r="H1606" s="78"/>
    </row>
    <row r="1607" spans="8:8" x14ac:dyDescent="0.3">
      <c r="H1607" s="78"/>
    </row>
    <row r="1608" spans="8:8" x14ac:dyDescent="0.3">
      <c r="H1608" s="78"/>
    </row>
    <row r="1609" spans="8:8" x14ac:dyDescent="0.3">
      <c r="H1609" s="78"/>
    </row>
    <row r="1610" spans="8:8" x14ac:dyDescent="0.3">
      <c r="H1610" s="78"/>
    </row>
    <row r="1611" spans="8:8" x14ac:dyDescent="0.3">
      <c r="H1611" s="78"/>
    </row>
    <row r="1612" spans="8:8" x14ac:dyDescent="0.3">
      <c r="H1612" s="78"/>
    </row>
    <row r="1613" spans="8:8" x14ac:dyDescent="0.3">
      <c r="H1613" s="78"/>
    </row>
    <row r="1614" spans="8:8" x14ac:dyDescent="0.3">
      <c r="H1614" s="78"/>
    </row>
    <row r="1615" spans="8:8" x14ac:dyDescent="0.3">
      <c r="H1615" s="78"/>
    </row>
    <row r="1616" spans="8:8" x14ac:dyDescent="0.3">
      <c r="H1616" s="78"/>
    </row>
    <row r="1617" spans="8:8" x14ac:dyDescent="0.3">
      <c r="H1617" s="78"/>
    </row>
    <row r="1618" spans="8:8" x14ac:dyDescent="0.3">
      <c r="H1618" s="78"/>
    </row>
    <row r="1619" spans="8:8" x14ac:dyDescent="0.3">
      <c r="H1619" s="78"/>
    </row>
    <row r="1620" spans="8:8" x14ac:dyDescent="0.3">
      <c r="H1620" s="78"/>
    </row>
    <row r="1621" spans="8:8" x14ac:dyDescent="0.3">
      <c r="H1621" s="78"/>
    </row>
    <row r="1622" spans="8:8" x14ac:dyDescent="0.3">
      <c r="H1622" s="78"/>
    </row>
    <row r="1623" spans="8:8" x14ac:dyDescent="0.3">
      <c r="H1623" s="78"/>
    </row>
    <row r="1624" spans="8:8" x14ac:dyDescent="0.3">
      <c r="H1624" s="78"/>
    </row>
    <row r="1625" spans="8:8" x14ac:dyDescent="0.3">
      <c r="H1625" s="78"/>
    </row>
    <row r="1626" spans="8:8" x14ac:dyDescent="0.3">
      <c r="H1626" s="78"/>
    </row>
    <row r="1627" spans="8:8" x14ac:dyDescent="0.3">
      <c r="H1627" s="78"/>
    </row>
    <row r="1628" spans="8:8" x14ac:dyDescent="0.3">
      <c r="H1628" s="78"/>
    </row>
    <row r="1629" spans="8:8" x14ac:dyDescent="0.3">
      <c r="H1629" s="78"/>
    </row>
    <row r="1630" spans="8:8" x14ac:dyDescent="0.3">
      <c r="H1630" s="78"/>
    </row>
    <row r="1631" spans="8:8" x14ac:dyDescent="0.3">
      <c r="H1631" s="78"/>
    </row>
    <row r="1632" spans="8:8" x14ac:dyDescent="0.3">
      <c r="H1632" s="78"/>
    </row>
    <row r="1633" spans="8:8" x14ac:dyDescent="0.3">
      <c r="H1633" s="78"/>
    </row>
    <row r="1634" spans="8:8" x14ac:dyDescent="0.3">
      <c r="H1634" s="78"/>
    </row>
    <row r="1635" spans="8:8" x14ac:dyDescent="0.3">
      <c r="H1635" s="78"/>
    </row>
    <row r="1636" spans="8:8" x14ac:dyDescent="0.3">
      <c r="H1636" s="78"/>
    </row>
    <row r="1637" spans="8:8" x14ac:dyDescent="0.3">
      <c r="H1637" s="78"/>
    </row>
    <row r="1638" spans="8:8" x14ac:dyDescent="0.3">
      <c r="H1638" s="78"/>
    </row>
    <row r="1639" spans="8:8" x14ac:dyDescent="0.3">
      <c r="H1639" s="78"/>
    </row>
    <row r="1640" spans="8:8" x14ac:dyDescent="0.3">
      <c r="H1640" s="78"/>
    </row>
    <row r="1641" spans="8:8" x14ac:dyDescent="0.3">
      <c r="H1641" s="78"/>
    </row>
    <row r="1642" spans="8:8" x14ac:dyDescent="0.3">
      <c r="H1642" s="78"/>
    </row>
    <row r="1643" spans="8:8" x14ac:dyDescent="0.3">
      <c r="H1643" s="78"/>
    </row>
    <row r="1644" spans="8:8" x14ac:dyDescent="0.3">
      <c r="H1644" s="78"/>
    </row>
    <row r="1645" spans="8:8" x14ac:dyDescent="0.3">
      <c r="H1645" s="78"/>
    </row>
    <row r="1646" spans="8:8" x14ac:dyDescent="0.3">
      <c r="H1646" s="78"/>
    </row>
    <row r="1647" spans="8:8" x14ac:dyDescent="0.3">
      <c r="H1647" s="78"/>
    </row>
    <row r="1648" spans="8:8" x14ac:dyDescent="0.3">
      <c r="H1648" s="78"/>
    </row>
    <row r="1649" spans="8:8" x14ac:dyDescent="0.3">
      <c r="H1649" s="78"/>
    </row>
    <row r="1650" spans="8:8" x14ac:dyDescent="0.3">
      <c r="H1650" s="78"/>
    </row>
    <row r="1651" spans="8:8" x14ac:dyDescent="0.3">
      <c r="H1651" s="78"/>
    </row>
    <row r="1652" spans="8:8" x14ac:dyDescent="0.3">
      <c r="H1652" s="78"/>
    </row>
    <row r="1653" spans="8:8" x14ac:dyDescent="0.3">
      <c r="H1653" s="78"/>
    </row>
    <row r="1654" spans="8:8" x14ac:dyDescent="0.3">
      <c r="H1654" s="78"/>
    </row>
    <row r="1655" spans="8:8" x14ac:dyDescent="0.3">
      <c r="H1655" s="78"/>
    </row>
    <row r="1656" spans="8:8" x14ac:dyDescent="0.3">
      <c r="H1656" s="78"/>
    </row>
    <row r="1657" spans="8:8" x14ac:dyDescent="0.3">
      <c r="H1657" s="78"/>
    </row>
    <row r="1658" spans="8:8" x14ac:dyDescent="0.3">
      <c r="H1658" s="78"/>
    </row>
    <row r="1659" spans="8:8" x14ac:dyDescent="0.3">
      <c r="H1659" s="78"/>
    </row>
    <row r="1660" spans="8:8" x14ac:dyDescent="0.3">
      <c r="H1660" s="78"/>
    </row>
    <row r="1661" spans="8:8" x14ac:dyDescent="0.3">
      <c r="H1661" s="78"/>
    </row>
    <row r="1662" spans="8:8" x14ac:dyDescent="0.3">
      <c r="H1662" s="78"/>
    </row>
    <row r="1663" spans="8:8" x14ac:dyDescent="0.3">
      <c r="H1663" s="78"/>
    </row>
    <row r="1664" spans="8:8" x14ac:dyDescent="0.3">
      <c r="H1664" s="78"/>
    </row>
    <row r="1665" spans="8:8" x14ac:dyDescent="0.3">
      <c r="H1665" s="78"/>
    </row>
    <row r="1666" spans="8:8" x14ac:dyDescent="0.3">
      <c r="H1666" s="78"/>
    </row>
    <row r="1667" spans="8:8" x14ac:dyDescent="0.3">
      <c r="H1667" s="78"/>
    </row>
    <row r="1668" spans="8:8" x14ac:dyDescent="0.3">
      <c r="H1668" s="78"/>
    </row>
    <row r="1669" spans="8:8" x14ac:dyDescent="0.3">
      <c r="H1669" s="78"/>
    </row>
    <row r="1670" spans="8:8" x14ac:dyDescent="0.3">
      <c r="H1670" s="78"/>
    </row>
    <row r="1671" spans="8:8" x14ac:dyDescent="0.3">
      <c r="H1671" s="78"/>
    </row>
    <row r="1672" spans="8:8" x14ac:dyDescent="0.3">
      <c r="H1672" s="78"/>
    </row>
    <row r="1673" spans="8:8" x14ac:dyDescent="0.3">
      <c r="H1673" s="78"/>
    </row>
    <row r="1674" spans="8:8" x14ac:dyDescent="0.3">
      <c r="H1674" s="78"/>
    </row>
    <row r="1675" spans="8:8" x14ac:dyDescent="0.3">
      <c r="H1675" s="78"/>
    </row>
    <row r="1676" spans="8:8" x14ac:dyDescent="0.3">
      <c r="H1676" s="78"/>
    </row>
    <row r="1677" spans="8:8" x14ac:dyDescent="0.3">
      <c r="H1677" s="78"/>
    </row>
    <row r="1678" spans="8:8" x14ac:dyDescent="0.3">
      <c r="H1678" s="78"/>
    </row>
    <row r="1679" spans="8:8" x14ac:dyDescent="0.3">
      <c r="H1679" s="78"/>
    </row>
    <row r="1680" spans="8:8" x14ac:dyDescent="0.3">
      <c r="H1680" s="78"/>
    </row>
    <row r="1681" spans="8:8" x14ac:dyDescent="0.3">
      <c r="H1681" s="78"/>
    </row>
    <row r="1682" spans="8:8" x14ac:dyDescent="0.3">
      <c r="H1682" s="78"/>
    </row>
    <row r="1683" spans="8:8" x14ac:dyDescent="0.3">
      <c r="H1683" s="78"/>
    </row>
    <row r="1684" spans="8:8" x14ac:dyDescent="0.3">
      <c r="H1684" s="78"/>
    </row>
    <row r="1685" spans="8:8" x14ac:dyDescent="0.3">
      <c r="H1685" s="78"/>
    </row>
    <row r="1686" spans="8:8" x14ac:dyDescent="0.3">
      <c r="H1686" s="78"/>
    </row>
    <row r="1687" spans="8:8" x14ac:dyDescent="0.3">
      <c r="H1687" s="78"/>
    </row>
    <row r="1688" spans="8:8" x14ac:dyDescent="0.3">
      <c r="H1688" s="78"/>
    </row>
    <row r="1689" spans="8:8" x14ac:dyDescent="0.3">
      <c r="H1689" s="78"/>
    </row>
    <row r="1690" spans="8:8" x14ac:dyDescent="0.3">
      <c r="H1690" s="78"/>
    </row>
    <row r="1691" spans="8:8" x14ac:dyDescent="0.3">
      <c r="H1691" s="78"/>
    </row>
    <row r="1692" spans="8:8" x14ac:dyDescent="0.3">
      <c r="H1692" s="78"/>
    </row>
    <row r="1693" spans="8:8" x14ac:dyDescent="0.3">
      <c r="H1693" s="78"/>
    </row>
    <row r="1694" spans="8:8" x14ac:dyDescent="0.3">
      <c r="H1694" s="78"/>
    </row>
    <row r="1695" spans="8:8" x14ac:dyDescent="0.3">
      <c r="H1695" s="78"/>
    </row>
    <row r="1696" spans="8:8" x14ac:dyDescent="0.3">
      <c r="H1696" s="78"/>
    </row>
    <row r="1697" spans="8:8" x14ac:dyDescent="0.3">
      <c r="H1697" s="78"/>
    </row>
    <row r="1698" spans="8:8" x14ac:dyDescent="0.3">
      <c r="H1698" s="78"/>
    </row>
    <row r="1699" spans="8:8" x14ac:dyDescent="0.3">
      <c r="H1699" s="78"/>
    </row>
    <row r="1700" spans="8:8" x14ac:dyDescent="0.3">
      <c r="H1700" s="78"/>
    </row>
    <row r="1701" spans="8:8" x14ac:dyDescent="0.3">
      <c r="H1701" s="78"/>
    </row>
    <row r="1702" spans="8:8" x14ac:dyDescent="0.3">
      <c r="H1702" s="78"/>
    </row>
    <row r="1703" spans="8:8" x14ac:dyDescent="0.3">
      <c r="H1703" s="78"/>
    </row>
    <row r="1704" spans="8:8" x14ac:dyDescent="0.3">
      <c r="H1704" s="78"/>
    </row>
    <row r="1705" spans="8:8" x14ac:dyDescent="0.3">
      <c r="H1705" s="78"/>
    </row>
    <row r="1706" spans="8:8" x14ac:dyDescent="0.3">
      <c r="H1706" s="78"/>
    </row>
    <row r="1707" spans="8:8" x14ac:dyDescent="0.3">
      <c r="H1707" s="78"/>
    </row>
    <row r="1708" spans="8:8" x14ac:dyDescent="0.3">
      <c r="H1708" s="78"/>
    </row>
    <row r="1709" spans="8:8" x14ac:dyDescent="0.3">
      <c r="H1709" s="78"/>
    </row>
    <row r="1710" spans="8:8" x14ac:dyDescent="0.3">
      <c r="H1710" s="78"/>
    </row>
    <row r="1711" spans="8:8" x14ac:dyDescent="0.3">
      <c r="H1711" s="78"/>
    </row>
    <row r="1712" spans="8:8" x14ac:dyDescent="0.3">
      <c r="H1712" s="78"/>
    </row>
    <row r="1713" spans="8:8" x14ac:dyDescent="0.3">
      <c r="H1713" s="78"/>
    </row>
    <row r="1714" spans="8:8" x14ac:dyDescent="0.3">
      <c r="H1714" s="78"/>
    </row>
    <row r="1715" spans="8:8" x14ac:dyDescent="0.3">
      <c r="H1715" s="78"/>
    </row>
    <row r="1716" spans="8:8" x14ac:dyDescent="0.3">
      <c r="H1716" s="78"/>
    </row>
    <row r="1717" spans="8:8" x14ac:dyDescent="0.3">
      <c r="H1717" s="78"/>
    </row>
    <row r="1718" spans="8:8" x14ac:dyDescent="0.3">
      <c r="H1718" s="78"/>
    </row>
    <row r="1719" spans="8:8" x14ac:dyDescent="0.3">
      <c r="H1719" s="78"/>
    </row>
    <row r="1720" spans="8:8" x14ac:dyDescent="0.3">
      <c r="H1720" s="78"/>
    </row>
    <row r="1721" spans="8:8" x14ac:dyDescent="0.3">
      <c r="H1721" s="78"/>
    </row>
    <row r="1722" spans="8:8" x14ac:dyDescent="0.3">
      <c r="H1722" s="78"/>
    </row>
    <row r="1723" spans="8:8" x14ac:dyDescent="0.3">
      <c r="H1723" s="78"/>
    </row>
    <row r="1724" spans="8:8" x14ac:dyDescent="0.3">
      <c r="H1724" s="78"/>
    </row>
    <row r="1725" spans="8:8" x14ac:dyDescent="0.3">
      <c r="H1725" s="78"/>
    </row>
    <row r="1726" spans="8:8" x14ac:dyDescent="0.3">
      <c r="H1726" s="78"/>
    </row>
    <row r="1727" spans="8:8" x14ac:dyDescent="0.3">
      <c r="H1727" s="78"/>
    </row>
    <row r="1728" spans="8:8" x14ac:dyDescent="0.3">
      <c r="H1728" s="78"/>
    </row>
    <row r="1729" spans="8:8" x14ac:dyDescent="0.3">
      <c r="H1729" s="78"/>
    </row>
    <row r="1730" spans="8:8" x14ac:dyDescent="0.3">
      <c r="H1730" s="78"/>
    </row>
    <row r="1731" spans="8:8" x14ac:dyDescent="0.3">
      <c r="H1731" s="78"/>
    </row>
    <row r="1732" spans="8:8" x14ac:dyDescent="0.3">
      <c r="H1732" s="78"/>
    </row>
    <row r="1733" spans="8:8" x14ac:dyDescent="0.3">
      <c r="H1733" s="78"/>
    </row>
    <row r="1734" spans="8:8" x14ac:dyDescent="0.3">
      <c r="H1734" s="78"/>
    </row>
    <row r="1735" spans="8:8" x14ac:dyDescent="0.3">
      <c r="H1735" s="78"/>
    </row>
    <row r="1736" spans="8:8" x14ac:dyDescent="0.3">
      <c r="H1736" s="78"/>
    </row>
    <row r="1737" spans="8:8" x14ac:dyDescent="0.3">
      <c r="H1737" s="78"/>
    </row>
    <row r="1738" spans="8:8" x14ac:dyDescent="0.3">
      <c r="H1738" s="78"/>
    </row>
    <row r="1739" spans="8:8" x14ac:dyDescent="0.3">
      <c r="H1739" s="78"/>
    </row>
    <row r="1740" spans="8:8" x14ac:dyDescent="0.3">
      <c r="H1740" s="78"/>
    </row>
    <row r="1741" spans="8:8" x14ac:dyDescent="0.3">
      <c r="H1741" s="78"/>
    </row>
    <row r="1742" spans="8:8" x14ac:dyDescent="0.3">
      <c r="H1742" s="78"/>
    </row>
    <row r="1743" spans="8:8" x14ac:dyDescent="0.3">
      <c r="H1743" s="78"/>
    </row>
    <row r="1744" spans="8:8" x14ac:dyDescent="0.3">
      <c r="H1744" s="78"/>
    </row>
    <row r="1745" spans="8:8" x14ac:dyDescent="0.3">
      <c r="H1745" s="78"/>
    </row>
    <row r="1746" spans="8:8" x14ac:dyDescent="0.3">
      <c r="H1746" s="78"/>
    </row>
    <row r="1747" spans="8:8" x14ac:dyDescent="0.3">
      <c r="H1747" s="78"/>
    </row>
    <row r="1748" spans="8:8" x14ac:dyDescent="0.3">
      <c r="H1748" s="78"/>
    </row>
    <row r="1749" spans="8:8" x14ac:dyDescent="0.3">
      <c r="H1749" s="78"/>
    </row>
    <row r="1750" spans="8:8" x14ac:dyDescent="0.3">
      <c r="H1750" s="78"/>
    </row>
    <row r="1751" spans="8:8" x14ac:dyDescent="0.3">
      <c r="H1751" s="78"/>
    </row>
    <row r="1752" spans="8:8" x14ac:dyDescent="0.3">
      <c r="H1752" s="78"/>
    </row>
    <row r="1753" spans="8:8" x14ac:dyDescent="0.3">
      <c r="H1753" s="78"/>
    </row>
    <row r="1754" spans="8:8" x14ac:dyDescent="0.3">
      <c r="H1754" s="78"/>
    </row>
    <row r="1755" spans="8:8" x14ac:dyDescent="0.3">
      <c r="H1755" s="78"/>
    </row>
    <row r="1756" spans="8:8" x14ac:dyDescent="0.3">
      <c r="H1756" s="78"/>
    </row>
    <row r="1757" spans="8:8" x14ac:dyDescent="0.3">
      <c r="H1757" s="78"/>
    </row>
    <row r="1758" spans="8:8" x14ac:dyDescent="0.3">
      <c r="H1758" s="78"/>
    </row>
    <row r="1759" spans="8:8" x14ac:dyDescent="0.3">
      <c r="H1759" s="78"/>
    </row>
    <row r="1760" spans="8:8" x14ac:dyDescent="0.3">
      <c r="H1760" s="78"/>
    </row>
    <row r="1761" spans="8:8" x14ac:dyDescent="0.3">
      <c r="H1761" s="78"/>
    </row>
    <row r="1762" spans="8:8" x14ac:dyDescent="0.3">
      <c r="H1762" s="78"/>
    </row>
    <row r="1763" spans="8:8" x14ac:dyDescent="0.3">
      <c r="H1763" s="78"/>
    </row>
    <row r="1764" spans="8:8" x14ac:dyDescent="0.3">
      <c r="H1764" s="78"/>
    </row>
    <row r="1765" spans="8:8" x14ac:dyDescent="0.3">
      <c r="H1765" s="78"/>
    </row>
    <row r="1766" spans="8:8" x14ac:dyDescent="0.3">
      <c r="H1766" s="78"/>
    </row>
    <row r="1767" spans="8:8" x14ac:dyDescent="0.3">
      <c r="H1767" s="78"/>
    </row>
    <row r="1768" spans="8:8" x14ac:dyDescent="0.3">
      <c r="H1768" s="78"/>
    </row>
    <row r="1769" spans="8:8" x14ac:dyDescent="0.3">
      <c r="H1769" s="78"/>
    </row>
    <row r="1770" spans="8:8" x14ac:dyDescent="0.3">
      <c r="H1770" s="78"/>
    </row>
    <row r="1771" spans="8:8" x14ac:dyDescent="0.3">
      <c r="H1771" s="78"/>
    </row>
    <row r="1772" spans="8:8" x14ac:dyDescent="0.3">
      <c r="H1772" s="78"/>
    </row>
    <row r="1773" spans="8:8" x14ac:dyDescent="0.3">
      <c r="H1773" s="78"/>
    </row>
    <row r="1774" spans="8:8" x14ac:dyDescent="0.3">
      <c r="H1774" s="78"/>
    </row>
    <row r="1775" spans="8:8" x14ac:dyDescent="0.3">
      <c r="H1775" s="78"/>
    </row>
    <row r="1776" spans="8:8" x14ac:dyDescent="0.3">
      <c r="H1776" s="78"/>
    </row>
    <row r="1777" spans="8:8" x14ac:dyDescent="0.3">
      <c r="H1777" s="78"/>
    </row>
    <row r="1778" spans="8:8" x14ac:dyDescent="0.3">
      <c r="H1778" s="78"/>
    </row>
    <row r="1779" spans="8:8" x14ac:dyDescent="0.3">
      <c r="H1779" s="78"/>
    </row>
    <row r="1780" spans="8:8" x14ac:dyDescent="0.3">
      <c r="H1780" s="78"/>
    </row>
    <row r="1781" spans="8:8" x14ac:dyDescent="0.3">
      <c r="H1781" s="78"/>
    </row>
    <row r="1782" spans="8:8" x14ac:dyDescent="0.3">
      <c r="H1782" s="78"/>
    </row>
    <row r="1783" spans="8:8" x14ac:dyDescent="0.3">
      <c r="H1783" s="78"/>
    </row>
    <row r="1784" spans="8:8" x14ac:dyDescent="0.3">
      <c r="H1784" s="78"/>
    </row>
    <row r="1785" spans="8:8" x14ac:dyDescent="0.3">
      <c r="H1785" s="78"/>
    </row>
    <row r="1786" spans="8:8" x14ac:dyDescent="0.3">
      <c r="H1786" s="78"/>
    </row>
    <row r="1787" spans="8:8" x14ac:dyDescent="0.3">
      <c r="H1787" s="78"/>
    </row>
    <row r="1788" spans="8:8" x14ac:dyDescent="0.3">
      <c r="H1788" s="78"/>
    </row>
    <row r="1789" spans="8:8" x14ac:dyDescent="0.3">
      <c r="H1789" s="78"/>
    </row>
    <row r="1790" spans="8:8" x14ac:dyDescent="0.3">
      <c r="H1790" s="78"/>
    </row>
    <row r="1791" spans="8:8" x14ac:dyDescent="0.3">
      <c r="H1791" s="78"/>
    </row>
    <row r="1792" spans="8:8" x14ac:dyDescent="0.3">
      <c r="H1792" s="78"/>
    </row>
    <row r="1793" spans="8:8" x14ac:dyDescent="0.3">
      <c r="H1793" s="78"/>
    </row>
    <row r="1794" spans="8:8" x14ac:dyDescent="0.3">
      <c r="H1794" s="78"/>
    </row>
    <row r="1795" spans="8:8" x14ac:dyDescent="0.3">
      <c r="H1795" s="78"/>
    </row>
    <row r="1796" spans="8:8" x14ac:dyDescent="0.3">
      <c r="H1796" s="78"/>
    </row>
    <row r="1797" spans="8:8" x14ac:dyDescent="0.3">
      <c r="H1797" s="78"/>
    </row>
    <row r="1798" spans="8:8" x14ac:dyDescent="0.3">
      <c r="H1798" s="78"/>
    </row>
    <row r="1799" spans="8:8" x14ac:dyDescent="0.3">
      <c r="H1799" s="78"/>
    </row>
    <row r="1800" spans="8:8" x14ac:dyDescent="0.3">
      <c r="H1800" s="78"/>
    </row>
    <row r="1801" spans="8:8" x14ac:dyDescent="0.3">
      <c r="H1801" s="78"/>
    </row>
    <row r="1802" spans="8:8" x14ac:dyDescent="0.3">
      <c r="H1802" s="78"/>
    </row>
    <row r="1803" spans="8:8" x14ac:dyDescent="0.3">
      <c r="H1803" s="78"/>
    </row>
    <row r="1804" spans="8:8" x14ac:dyDescent="0.3">
      <c r="H1804" s="78"/>
    </row>
    <row r="1805" spans="8:8" x14ac:dyDescent="0.3">
      <c r="H1805" s="78"/>
    </row>
    <row r="1806" spans="8:8" x14ac:dyDescent="0.3">
      <c r="H1806" s="78"/>
    </row>
    <row r="1807" spans="8:8" x14ac:dyDescent="0.3">
      <c r="H1807" s="78"/>
    </row>
    <row r="1808" spans="8:8" x14ac:dyDescent="0.3">
      <c r="H1808" s="78"/>
    </row>
    <row r="1809" spans="8:8" x14ac:dyDescent="0.3">
      <c r="H1809" s="78"/>
    </row>
    <row r="1810" spans="8:8" x14ac:dyDescent="0.3">
      <c r="H1810" s="78"/>
    </row>
    <row r="1811" spans="8:8" x14ac:dyDescent="0.3">
      <c r="H1811" s="78"/>
    </row>
    <row r="1812" spans="8:8" x14ac:dyDescent="0.3">
      <c r="H1812" s="78"/>
    </row>
    <row r="1813" spans="8:8" x14ac:dyDescent="0.3">
      <c r="H1813" s="78"/>
    </row>
    <row r="1814" spans="8:8" x14ac:dyDescent="0.3">
      <c r="H1814" s="78"/>
    </row>
    <row r="1815" spans="8:8" x14ac:dyDescent="0.3">
      <c r="H1815" s="78"/>
    </row>
    <row r="1816" spans="8:8" x14ac:dyDescent="0.3">
      <c r="H1816" s="78"/>
    </row>
    <row r="1817" spans="8:8" x14ac:dyDescent="0.3">
      <c r="H1817" s="78"/>
    </row>
    <row r="1818" spans="8:8" x14ac:dyDescent="0.3">
      <c r="H1818" s="78"/>
    </row>
    <row r="1819" spans="8:8" x14ac:dyDescent="0.3">
      <c r="H1819" s="78"/>
    </row>
    <row r="1820" spans="8:8" x14ac:dyDescent="0.3">
      <c r="H1820" s="78"/>
    </row>
    <row r="1821" spans="8:8" x14ac:dyDescent="0.3">
      <c r="H1821" s="78"/>
    </row>
    <row r="1822" spans="8:8" x14ac:dyDescent="0.3">
      <c r="H1822" s="78"/>
    </row>
    <row r="1823" spans="8:8" x14ac:dyDescent="0.3">
      <c r="H1823" s="78"/>
    </row>
    <row r="1824" spans="8:8" x14ac:dyDescent="0.3">
      <c r="H1824" s="78"/>
    </row>
    <row r="1825" spans="8:8" x14ac:dyDescent="0.3">
      <c r="H1825" s="78"/>
    </row>
    <row r="1826" spans="8:8" x14ac:dyDescent="0.3">
      <c r="H1826" s="78"/>
    </row>
    <row r="1827" spans="8:8" x14ac:dyDescent="0.3">
      <c r="H1827" s="78"/>
    </row>
    <row r="1828" spans="8:8" x14ac:dyDescent="0.3">
      <c r="H1828" s="78"/>
    </row>
    <row r="1829" spans="8:8" x14ac:dyDescent="0.3">
      <c r="H1829" s="78"/>
    </row>
    <row r="1830" spans="8:8" x14ac:dyDescent="0.3">
      <c r="H1830" s="78"/>
    </row>
    <row r="1831" spans="8:8" x14ac:dyDescent="0.3">
      <c r="H1831" s="78"/>
    </row>
    <row r="1832" spans="8:8" x14ac:dyDescent="0.3">
      <c r="H1832" s="78"/>
    </row>
    <row r="1833" spans="8:8" x14ac:dyDescent="0.3">
      <c r="H1833" s="78"/>
    </row>
    <row r="1834" spans="8:8" x14ac:dyDescent="0.3">
      <c r="H1834" s="78"/>
    </row>
    <row r="1835" spans="8:8" x14ac:dyDescent="0.3">
      <c r="H1835" s="78"/>
    </row>
    <row r="1836" spans="8:8" x14ac:dyDescent="0.3">
      <c r="H1836" s="78"/>
    </row>
    <row r="1837" spans="8:8" x14ac:dyDescent="0.3">
      <c r="H1837" s="78"/>
    </row>
    <row r="1838" spans="8:8" x14ac:dyDescent="0.3">
      <c r="H1838" s="78"/>
    </row>
    <row r="1839" spans="8:8" x14ac:dyDescent="0.3">
      <c r="H1839" s="78"/>
    </row>
    <row r="1840" spans="8:8" x14ac:dyDescent="0.3">
      <c r="H1840" s="78"/>
    </row>
    <row r="1841" spans="8:8" x14ac:dyDescent="0.3">
      <c r="H1841" s="78"/>
    </row>
    <row r="1842" spans="8:8" x14ac:dyDescent="0.3">
      <c r="H1842" s="78"/>
    </row>
    <row r="1843" spans="8:8" x14ac:dyDescent="0.3">
      <c r="H1843" s="78"/>
    </row>
    <row r="1844" spans="8:8" x14ac:dyDescent="0.3">
      <c r="H1844" s="78"/>
    </row>
    <row r="1845" spans="8:8" x14ac:dyDescent="0.3">
      <c r="H1845" s="78"/>
    </row>
    <row r="1846" spans="8:8" x14ac:dyDescent="0.3">
      <c r="H1846" s="78"/>
    </row>
    <row r="1847" spans="8:8" x14ac:dyDescent="0.3">
      <c r="H1847" s="78"/>
    </row>
    <row r="1848" spans="8:8" x14ac:dyDescent="0.3">
      <c r="H1848" s="78"/>
    </row>
    <row r="1849" spans="8:8" x14ac:dyDescent="0.3">
      <c r="H1849" s="78"/>
    </row>
    <row r="1850" spans="8:8" x14ac:dyDescent="0.3">
      <c r="H1850" s="78"/>
    </row>
    <row r="1851" spans="8:8" x14ac:dyDescent="0.3">
      <c r="H1851" s="78"/>
    </row>
    <row r="1852" spans="8:8" x14ac:dyDescent="0.3">
      <c r="H1852" s="78"/>
    </row>
    <row r="1853" spans="8:8" x14ac:dyDescent="0.3">
      <c r="H1853" s="78"/>
    </row>
    <row r="1854" spans="8:8" x14ac:dyDescent="0.3">
      <c r="H1854" s="78"/>
    </row>
    <row r="1855" spans="8:8" x14ac:dyDescent="0.3">
      <c r="H1855" s="78"/>
    </row>
    <row r="1856" spans="8:8" x14ac:dyDescent="0.3">
      <c r="H1856" s="78"/>
    </row>
    <row r="1857" spans="8:8" x14ac:dyDescent="0.3">
      <c r="H1857" s="78"/>
    </row>
    <row r="1858" spans="8:8" x14ac:dyDescent="0.3">
      <c r="H1858" s="78"/>
    </row>
    <row r="1859" spans="8:8" x14ac:dyDescent="0.3">
      <c r="H1859" s="78"/>
    </row>
    <row r="1860" spans="8:8" x14ac:dyDescent="0.3">
      <c r="H1860" s="78"/>
    </row>
    <row r="1861" spans="8:8" x14ac:dyDescent="0.3">
      <c r="H1861" s="78"/>
    </row>
    <row r="1862" spans="8:8" x14ac:dyDescent="0.3">
      <c r="H1862" s="78"/>
    </row>
    <row r="1863" spans="8:8" x14ac:dyDescent="0.3">
      <c r="H1863" s="78"/>
    </row>
    <row r="1864" spans="8:8" x14ac:dyDescent="0.3">
      <c r="H1864" s="78"/>
    </row>
    <row r="1865" spans="8:8" x14ac:dyDescent="0.3">
      <c r="H1865" s="78"/>
    </row>
    <row r="1866" spans="8:8" x14ac:dyDescent="0.3">
      <c r="H1866" s="78"/>
    </row>
    <row r="1867" spans="8:8" x14ac:dyDescent="0.3">
      <c r="H1867" s="78"/>
    </row>
    <row r="1868" spans="8:8" x14ac:dyDescent="0.3">
      <c r="H1868" s="78"/>
    </row>
    <row r="1869" spans="8:8" x14ac:dyDescent="0.3">
      <c r="H1869" s="78"/>
    </row>
    <row r="1870" spans="8:8" x14ac:dyDescent="0.3">
      <c r="H1870" s="78"/>
    </row>
    <row r="1871" spans="8:8" x14ac:dyDescent="0.3">
      <c r="H1871" s="78"/>
    </row>
    <row r="1872" spans="8:8" x14ac:dyDescent="0.3">
      <c r="H1872" s="78"/>
    </row>
    <row r="1873" spans="8:8" x14ac:dyDescent="0.3">
      <c r="H1873" s="78"/>
    </row>
    <row r="1874" spans="8:8" x14ac:dyDescent="0.3">
      <c r="H1874" s="78"/>
    </row>
    <row r="1875" spans="8:8" x14ac:dyDescent="0.3">
      <c r="H1875" s="78"/>
    </row>
    <row r="1876" spans="8:8" x14ac:dyDescent="0.3">
      <c r="H1876" s="78"/>
    </row>
    <row r="1877" spans="8:8" x14ac:dyDescent="0.3">
      <c r="H1877" s="78"/>
    </row>
    <row r="1878" spans="8:8" x14ac:dyDescent="0.3">
      <c r="H1878" s="78"/>
    </row>
    <row r="1879" spans="8:8" x14ac:dyDescent="0.3">
      <c r="H1879" s="78"/>
    </row>
    <row r="1880" spans="8:8" x14ac:dyDescent="0.3">
      <c r="H1880" s="78"/>
    </row>
    <row r="1881" spans="8:8" x14ac:dyDescent="0.3">
      <c r="H1881" s="78"/>
    </row>
    <row r="1882" spans="8:8" x14ac:dyDescent="0.3">
      <c r="H1882" s="78"/>
    </row>
    <row r="1883" spans="8:8" x14ac:dyDescent="0.3">
      <c r="H1883" s="78"/>
    </row>
    <row r="1884" spans="8:8" x14ac:dyDescent="0.3">
      <c r="H1884" s="78"/>
    </row>
    <row r="1885" spans="8:8" x14ac:dyDescent="0.3">
      <c r="H1885" s="78"/>
    </row>
    <row r="1886" spans="8:8" x14ac:dyDescent="0.3">
      <c r="H1886" s="78"/>
    </row>
    <row r="1887" spans="8:8" x14ac:dyDescent="0.3">
      <c r="H1887" s="78"/>
    </row>
    <row r="1888" spans="8:8" x14ac:dyDescent="0.3">
      <c r="H1888" s="78"/>
    </row>
    <row r="1889" spans="8:8" x14ac:dyDescent="0.3">
      <c r="H1889" s="78"/>
    </row>
    <row r="1890" spans="8:8" x14ac:dyDescent="0.3">
      <c r="H1890" s="78"/>
    </row>
    <row r="1891" spans="8:8" x14ac:dyDescent="0.3">
      <c r="H1891" s="78"/>
    </row>
    <row r="1892" spans="8:8" x14ac:dyDescent="0.3">
      <c r="H1892" s="78"/>
    </row>
    <row r="1893" spans="8:8" x14ac:dyDescent="0.3">
      <c r="H1893" s="78"/>
    </row>
    <row r="1894" spans="8:8" x14ac:dyDescent="0.3">
      <c r="H1894" s="78"/>
    </row>
    <row r="1895" spans="8:8" x14ac:dyDescent="0.3">
      <c r="H1895" s="78"/>
    </row>
    <row r="1896" spans="8:8" x14ac:dyDescent="0.3">
      <c r="H1896" s="78"/>
    </row>
    <row r="1897" spans="8:8" x14ac:dyDescent="0.3">
      <c r="H1897" s="78"/>
    </row>
    <row r="1898" spans="8:8" x14ac:dyDescent="0.3">
      <c r="H1898" s="78"/>
    </row>
    <row r="1899" spans="8:8" x14ac:dyDescent="0.3">
      <c r="H1899" s="78"/>
    </row>
    <row r="1900" spans="8:8" x14ac:dyDescent="0.3">
      <c r="H1900" s="78"/>
    </row>
    <row r="1901" spans="8:8" x14ac:dyDescent="0.3">
      <c r="H1901" s="78"/>
    </row>
    <row r="1902" spans="8:8" x14ac:dyDescent="0.3">
      <c r="H1902" s="78"/>
    </row>
    <row r="1903" spans="8:8" x14ac:dyDescent="0.3">
      <c r="H1903" s="78"/>
    </row>
    <row r="1904" spans="8:8" x14ac:dyDescent="0.3">
      <c r="H1904" s="78"/>
    </row>
    <row r="1905" spans="8:8" x14ac:dyDescent="0.3">
      <c r="H1905" s="78"/>
    </row>
    <row r="1906" spans="8:8" x14ac:dyDescent="0.3">
      <c r="H1906" s="78"/>
    </row>
    <row r="1907" spans="8:8" x14ac:dyDescent="0.3">
      <c r="H1907" s="78"/>
    </row>
    <row r="1908" spans="8:8" x14ac:dyDescent="0.3">
      <c r="H1908" s="78"/>
    </row>
    <row r="1909" spans="8:8" x14ac:dyDescent="0.3">
      <c r="H1909" s="78"/>
    </row>
    <row r="1910" spans="8:8" x14ac:dyDescent="0.3">
      <c r="H1910" s="78"/>
    </row>
    <row r="1911" spans="8:8" x14ac:dyDescent="0.3">
      <c r="H1911" s="78"/>
    </row>
    <row r="1912" spans="8:8" x14ac:dyDescent="0.3">
      <c r="H1912" s="78"/>
    </row>
    <row r="1913" spans="8:8" x14ac:dyDescent="0.3">
      <c r="H1913" s="78"/>
    </row>
    <row r="1914" spans="8:8" x14ac:dyDescent="0.3">
      <c r="H1914" s="78"/>
    </row>
    <row r="1915" spans="8:8" x14ac:dyDescent="0.3">
      <c r="H1915" s="78"/>
    </row>
    <row r="1916" spans="8:8" x14ac:dyDescent="0.3">
      <c r="H1916" s="78"/>
    </row>
    <row r="1917" spans="8:8" x14ac:dyDescent="0.3">
      <c r="H1917" s="78"/>
    </row>
    <row r="1918" spans="8:8" x14ac:dyDescent="0.3">
      <c r="H1918" s="78"/>
    </row>
    <row r="1919" spans="8:8" x14ac:dyDescent="0.3">
      <c r="H1919" s="78"/>
    </row>
    <row r="1920" spans="8:8" x14ac:dyDescent="0.3">
      <c r="H1920" s="78"/>
    </row>
    <row r="1921" spans="8:8" x14ac:dyDescent="0.3">
      <c r="H1921" s="78"/>
    </row>
    <row r="1922" spans="8:8" x14ac:dyDescent="0.3">
      <c r="H1922" s="78"/>
    </row>
    <row r="1923" spans="8:8" x14ac:dyDescent="0.3">
      <c r="H1923" s="78"/>
    </row>
    <row r="1924" spans="8:8" x14ac:dyDescent="0.3">
      <c r="H1924" s="78"/>
    </row>
    <row r="1925" spans="8:8" x14ac:dyDescent="0.3">
      <c r="H1925" s="78"/>
    </row>
    <row r="1926" spans="8:8" x14ac:dyDescent="0.3">
      <c r="H1926" s="78"/>
    </row>
    <row r="1927" spans="8:8" x14ac:dyDescent="0.3">
      <c r="H1927" s="78"/>
    </row>
    <row r="1928" spans="8:8" x14ac:dyDescent="0.3">
      <c r="H1928" s="78"/>
    </row>
    <row r="1929" spans="8:8" x14ac:dyDescent="0.3">
      <c r="H1929" s="78"/>
    </row>
    <row r="1930" spans="8:8" x14ac:dyDescent="0.3">
      <c r="H1930" s="78"/>
    </row>
    <row r="1931" spans="8:8" x14ac:dyDescent="0.3">
      <c r="H1931" s="78"/>
    </row>
    <row r="1932" spans="8:8" x14ac:dyDescent="0.3">
      <c r="H1932" s="78"/>
    </row>
    <row r="1933" spans="8:8" x14ac:dyDescent="0.3">
      <c r="H1933" s="78"/>
    </row>
    <row r="1934" spans="8:8" x14ac:dyDescent="0.3">
      <c r="H1934" s="78"/>
    </row>
    <row r="1935" spans="8:8" x14ac:dyDescent="0.3">
      <c r="H1935" s="78"/>
    </row>
    <row r="1936" spans="8:8" x14ac:dyDescent="0.3">
      <c r="H1936" s="78"/>
    </row>
    <row r="1937" spans="8:8" x14ac:dyDescent="0.3">
      <c r="H1937" s="78"/>
    </row>
    <row r="1938" spans="8:8" x14ac:dyDescent="0.3">
      <c r="H1938" s="78"/>
    </row>
    <row r="1939" spans="8:8" x14ac:dyDescent="0.3">
      <c r="H1939" s="78"/>
    </row>
    <row r="1940" spans="8:8" x14ac:dyDescent="0.3">
      <c r="H1940" s="78"/>
    </row>
    <row r="1941" spans="8:8" x14ac:dyDescent="0.3">
      <c r="H1941" s="78"/>
    </row>
    <row r="1942" spans="8:8" x14ac:dyDescent="0.3">
      <c r="H1942" s="78"/>
    </row>
    <row r="1943" spans="8:8" x14ac:dyDescent="0.3">
      <c r="H1943" s="78"/>
    </row>
    <row r="1944" spans="8:8" x14ac:dyDescent="0.3">
      <c r="H1944" s="78"/>
    </row>
    <row r="1945" spans="8:8" x14ac:dyDescent="0.3">
      <c r="H1945" s="78"/>
    </row>
    <row r="1946" spans="8:8" x14ac:dyDescent="0.3">
      <c r="H1946" s="78"/>
    </row>
    <row r="1947" spans="8:8" x14ac:dyDescent="0.3">
      <c r="H1947" s="78"/>
    </row>
    <row r="1948" spans="8:8" x14ac:dyDescent="0.3">
      <c r="H1948" s="78"/>
    </row>
    <row r="1949" spans="8:8" x14ac:dyDescent="0.3">
      <c r="H1949" s="78"/>
    </row>
    <row r="1950" spans="8:8" x14ac:dyDescent="0.3">
      <c r="H1950" s="78"/>
    </row>
    <row r="1951" spans="8:8" x14ac:dyDescent="0.3">
      <c r="H1951" s="78"/>
    </row>
    <row r="1952" spans="8:8" x14ac:dyDescent="0.3">
      <c r="H1952" s="78"/>
    </row>
    <row r="1953" spans="8:8" x14ac:dyDescent="0.3">
      <c r="H1953" s="78"/>
    </row>
    <row r="1954" spans="8:8" x14ac:dyDescent="0.3">
      <c r="H1954" s="78"/>
    </row>
    <row r="1955" spans="8:8" x14ac:dyDescent="0.3">
      <c r="H1955" s="78"/>
    </row>
    <row r="1956" spans="8:8" x14ac:dyDescent="0.3">
      <c r="H1956" s="78"/>
    </row>
    <row r="1957" spans="8:8" x14ac:dyDescent="0.3">
      <c r="H1957" s="78"/>
    </row>
    <row r="1958" spans="8:8" x14ac:dyDescent="0.3">
      <c r="H1958" s="78"/>
    </row>
    <row r="1959" spans="8:8" x14ac:dyDescent="0.3">
      <c r="H1959" s="78"/>
    </row>
    <row r="1960" spans="8:8" x14ac:dyDescent="0.3">
      <c r="H1960" s="78"/>
    </row>
    <row r="1961" spans="8:8" x14ac:dyDescent="0.3">
      <c r="H1961" s="78"/>
    </row>
    <row r="1962" spans="8:8" x14ac:dyDescent="0.3">
      <c r="H1962" s="78"/>
    </row>
    <row r="1963" spans="8:8" x14ac:dyDescent="0.3">
      <c r="H1963" s="78"/>
    </row>
    <row r="1964" spans="8:8" x14ac:dyDescent="0.3">
      <c r="H1964" s="78"/>
    </row>
    <row r="1965" spans="8:8" x14ac:dyDescent="0.3">
      <c r="H1965" s="78"/>
    </row>
    <row r="1966" spans="8:8" x14ac:dyDescent="0.3">
      <c r="H1966" s="78"/>
    </row>
    <row r="1967" spans="8:8" x14ac:dyDescent="0.3">
      <c r="H1967" s="78"/>
    </row>
    <row r="1968" spans="8:8" x14ac:dyDescent="0.3">
      <c r="H1968" s="78"/>
    </row>
    <row r="1969" spans="8:8" x14ac:dyDescent="0.3">
      <c r="H1969" s="78"/>
    </row>
    <row r="1970" spans="8:8" x14ac:dyDescent="0.3">
      <c r="H1970" s="78"/>
    </row>
    <row r="1971" spans="8:8" x14ac:dyDescent="0.3">
      <c r="H1971" s="78"/>
    </row>
    <row r="1972" spans="8:8" x14ac:dyDescent="0.3">
      <c r="H1972" s="78"/>
    </row>
    <row r="1973" spans="8:8" x14ac:dyDescent="0.3">
      <c r="H1973" s="78"/>
    </row>
    <row r="1974" spans="8:8" x14ac:dyDescent="0.3">
      <c r="H1974" s="78"/>
    </row>
    <row r="1975" spans="8:8" x14ac:dyDescent="0.3">
      <c r="H1975" s="78"/>
    </row>
    <row r="1976" spans="8:8" x14ac:dyDescent="0.3">
      <c r="H1976" s="78"/>
    </row>
    <row r="1977" spans="8:8" x14ac:dyDescent="0.3">
      <c r="H1977" s="78"/>
    </row>
    <row r="1978" spans="8:8" x14ac:dyDescent="0.3">
      <c r="H1978" s="78"/>
    </row>
    <row r="1979" spans="8:8" x14ac:dyDescent="0.3">
      <c r="H1979" s="78"/>
    </row>
    <row r="1980" spans="8:8" x14ac:dyDescent="0.3">
      <c r="H1980" s="78"/>
    </row>
    <row r="1981" spans="8:8" x14ac:dyDescent="0.3">
      <c r="H1981" s="78"/>
    </row>
    <row r="1982" spans="8:8" x14ac:dyDescent="0.3">
      <c r="H1982" s="78"/>
    </row>
    <row r="1983" spans="8:8" x14ac:dyDescent="0.3">
      <c r="H1983" s="78"/>
    </row>
    <row r="1984" spans="8:8" x14ac:dyDescent="0.3">
      <c r="H1984" s="78"/>
    </row>
    <row r="1985" spans="8:8" x14ac:dyDescent="0.3">
      <c r="H1985" s="78"/>
    </row>
    <row r="1986" spans="8:8" x14ac:dyDescent="0.3">
      <c r="H1986" s="78"/>
    </row>
    <row r="1987" spans="8:8" x14ac:dyDescent="0.3">
      <c r="H1987" s="78"/>
    </row>
    <row r="1988" spans="8:8" x14ac:dyDescent="0.3">
      <c r="H1988" s="78"/>
    </row>
    <row r="1989" spans="8:8" x14ac:dyDescent="0.3">
      <c r="H1989" s="78"/>
    </row>
    <row r="1990" spans="8:8" x14ac:dyDescent="0.3">
      <c r="H1990" s="78"/>
    </row>
    <row r="1991" spans="8:8" x14ac:dyDescent="0.3">
      <c r="H1991" s="78"/>
    </row>
    <row r="1992" spans="8:8" x14ac:dyDescent="0.3">
      <c r="H1992" s="78"/>
    </row>
    <row r="1993" spans="8:8" x14ac:dyDescent="0.3">
      <c r="H1993" s="78"/>
    </row>
    <row r="1994" spans="8:8" x14ac:dyDescent="0.3">
      <c r="H1994" s="78"/>
    </row>
    <row r="1995" spans="8:8" x14ac:dyDescent="0.3">
      <c r="H1995" s="78"/>
    </row>
    <row r="1996" spans="8:8" x14ac:dyDescent="0.3">
      <c r="H1996" s="78"/>
    </row>
    <row r="1997" spans="8:8" x14ac:dyDescent="0.3">
      <c r="H1997" s="78"/>
    </row>
    <row r="1998" spans="8:8" x14ac:dyDescent="0.3">
      <c r="H1998" s="78"/>
    </row>
    <row r="1999" spans="8:8" x14ac:dyDescent="0.3">
      <c r="H1999" s="78"/>
    </row>
    <row r="2000" spans="8:8" x14ac:dyDescent="0.3">
      <c r="H2000" s="78"/>
    </row>
    <row r="2001" spans="8:8" x14ac:dyDescent="0.3">
      <c r="H2001" s="78"/>
    </row>
    <row r="2002" spans="8:8" x14ac:dyDescent="0.3">
      <c r="H2002" s="78"/>
    </row>
    <row r="2003" spans="8:8" x14ac:dyDescent="0.3">
      <c r="H2003" s="78"/>
    </row>
    <row r="2004" spans="8:8" x14ac:dyDescent="0.3">
      <c r="H2004" s="78"/>
    </row>
    <row r="2005" spans="8:8" x14ac:dyDescent="0.3">
      <c r="H2005" s="78"/>
    </row>
    <row r="2006" spans="8:8" x14ac:dyDescent="0.3">
      <c r="H2006" s="78"/>
    </row>
    <row r="2007" spans="8:8" x14ac:dyDescent="0.3">
      <c r="H2007" s="78"/>
    </row>
    <row r="2008" spans="8:8" x14ac:dyDescent="0.3">
      <c r="H2008" s="78"/>
    </row>
    <row r="2009" spans="8:8" x14ac:dyDescent="0.3">
      <c r="H2009" s="78"/>
    </row>
    <row r="2010" spans="8:8" x14ac:dyDescent="0.3">
      <c r="H2010" s="78"/>
    </row>
    <row r="2011" spans="8:8" x14ac:dyDescent="0.3">
      <c r="H2011" s="78"/>
    </row>
    <row r="2012" spans="8:8" x14ac:dyDescent="0.3">
      <c r="H2012" s="78"/>
    </row>
    <row r="2013" spans="8:8" x14ac:dyDescent="0.3">
      <c r="H2013" s="78"/>
    </row>
    <row r="2014" spans="8:8" x14ac:dyDescent="0.3">
      <c r="H2014" s="78"/>
    </row>
    <row r="2015" spans="8:8" x14ac:dyDescent="0.3">
      <c r="H2015" s="78"/>
    </row>
    <row r="2016" spans="8:8" x14ac:dyDescent="0.3">
      <c r="H2016" s="78"/>
    </row>
    <row r="2017" spans="8:8" x14ac:dyDescent="0.3">
      <c r="H2017" s="78"/>
    </row>
    <row r="2018" spans="8:8" x14ac:dyDescent="0.3">
      <c r="H2018" s="78"/>
    </row>
    <row r="2019" spans="8:8" x14ac:dyDescent="0.3">
      <c r="H2019" s="78"/>
    </row>
    <row r="2020" spans="8:8" x14ac:dyDescent="0.3">
      <c r="H2020" s="78"/>
    </row>
    <row r="2021" spans="8:8" x14ac:dyDescent="0.3">
      <c r="H2021" s="78"/>
    </row>
    <row r="2022" spans="8:8" x14ac:dyDescent="0.3">
      <c r="H2022" s="78"/>
    </row>
    <row r="2023" spans="8:8" x14ac:dyDescent="0.3">
      <c r="H2023" s="78"/>
    </row>
    <row r="2024" spans="8:8" x14ac:dyDescent="0.3">
      <c r="H2024" s="78"/>
    </row>
    <row r="2025" spans="8:8" x14ac:dyDescent="0.3">
      <c r="H2025" s="78"/>
    </row>
    <row r="2026" spans="8:8" x14ac:dyDescent="0.3">
      <c r="H2026" s="78"/>
    </row>
    <row r="2027" spans="8:8" x14ac:dyDescent="0.3">
      <c r="H2027" s="78"/>
    </row>
    <row r="2028" spans="8:8" x14ac:dyDescent="0.3">
      <c r="H2028" s="78"/>
    </row>
    <row r="2029" spans="8:8" x14ac:dyDescent="0.3">
      <c r="H2029" s="78"/>
    </row>
    <row r="2030" spans="8:8" x14ac:dyDescent="0.3">
      <c r="H2030" s="78"/>
    </row>
    <row r="2031" spans="8:8" x14ac:dyDescent="0.3">
      <c r="H2031" s="78"/>
    </row>
    <row r="2032" spans="8:8" x14ac:dyDescent="0.3">
      <c r="H2032" s="78"/>
    </row>
    <row r="2033" spans="8:8" x14ac:dyDescent="0.3">
      <c r="H2033" s="78"/>
    </row>
    <row r="2034" spans="8:8" x14ac:dyDescent="0.3">
      <c r="H2034" s="78"/>
    </row>
    <row r="2035" spans="8:8" x14ac:dyDescent="0.3">
      <c r="H2035" s="78"/>
    </row>
    <row r="2036" spans="8:8" x14ac:dyDescent="0.3">
      <c r="H2036" s="78"/>
    </row>
    <row r="2037" spans="8:8" x14ac:dyDescent="0.3">
      <c r="H2037" s="78"/>
    </row>
    <row r="2038" spans="8:8" x14ac:dyDescent="0.3">
      <c r="H2038" s="78"/>
    </row>
    <row r="2039" spans="8:8" x14ac:dyDescent="0.3">
      <c r="H2039" s="78"/>
    </row>
    <row r="2040" spans="8:8" x14ac:dyDescent="0.3">
      <c r="H2040" s="78"/>
    </row>
    <row r="2041" spans="8:8" x14ac:dyDescent="0.3">
      <c r="H2041" s="78"/>
    </row>
    <row r="2042" spans="8:8" x14ac:dyDescent="0.3">
      <c r="H2042" s="78"/>
    </row>
    <row r="2043" spans="8:8" x14ac:dyDescent="0.3">
      <c r="H2043" s="78"/>
    </row>
    <row r="2044" spans="8:8" x14ac:dyDescent="0.3">
      <c r="H2044" s="78"/>
    </row>
    <row r="2045" spans="8:8" x14ac:dyDescent="0.3">
      <c r="H2045" s="78"/>
    </row>
    <row r="2046" spans="8:8" x14ac:dyDescent="0.3">
      <c r="H2046" s="78"/>
    </row>
    <row r="2047" spans="8:8" x14ac:dyDescent="0.3">
      <c r="H2047" s="78"/>
    </row>
    <row r="2048" spans="8:8" x14ac:dyDescent="0.3">
      <c r="H2048" s="78"/>
    </row>
    <row r="2049" spans="8:8" x14ac:dyDescent="0.3">
      <c r="H2049" s="78"/>
    </row>
    <row r="2050" spans="8:8" x14ac:dyDescent="0.3">
      <c r="H2050" s="78"/>
    </row>
    <row r="2051" spans="8:8" x14ac:dyDescent="0.3">
      <c r="H2051" s="78"/>
    </row>
    <row r="2052" spans="8:8" x14ac:dyDescent="0.3">
      <c r="H2052" s="78"/>
    </row>
    <row r="2053" spans="8:8" x14ac:dyDescent="0.3">
      <c r="H2053" s="78"/>
    </row>
    <row r="2054" spans="8:8" x14ac:dyDescent="0.3">
      <c r="H2054" s="78"/>
    </row>
    <row r="2055" spans="8:8" x14ac:dyDescent="0.3">
      <c r="H2055" s="78"/>
    </row>
    <row r="2056" spans="8:8" x14ac:dyDescent="0.3">
      <c r="H2056" s="78"/>
    </row>
    <row r="2057" spans="8:8" x14ac:dyDescent="0.3">
      <c r="H2057" s="78"/>
    </row>
    <row r="2058" spans="8:8" x14ac:dyDescent="0.3">
      <c r="H2058" s="78"/>
    </row>
    <row r="2059" spans="8:8" x14ac:dyDescent="0.3">
      <c r="H2059" s="78"/>
    </row>
    <row r="2060" spans="8:8" x14ac:dyDescent="0.3">
      <c r="H2060" s="78"/>
    </row>
    <row r="2061" spans="8:8" x14ac:dyDescent="0.3">
      <c r="H2061" s="78"/>
    </row>
    <row r="2062" spans="8:8" x14ac:dyDescent="0.3">
      <c r="H2062" s="78"/>
    </row>
    <row r="2063" spans="8:8" x14ac:dyDescent="0.3">
      <c r="H2063" s="78"/>
    </row>
    <row r="2064" spans="8:8" x14ac:dyDescent="0.3">
      <c r="H2064" s="78"/>
    </row>
    <row r="2065" spans="8:8" x14ac:dyDescent="0.3">
      <c r="H2065" s="78"/>
    </row>
    <row r="2066" spans="8:8" x14ac:dyDescent="0.3">
      <c r="H2066" s="78"/>
    </row>
    <row r="2067" spans="8:8" x14ac:dyDescent="0.3">
      <c r="H2067" s="78"/>
    </row>
    <row r="2068" spans="8:8" x14ac:dyDescent="0.3">
      <c r="H2068" s="78"/>
    </row>
    <row r="2069" spans="8:8" x14ac:dyDescent="0.3">
      <c r="H2069" s="78"/>
    </row>
    <row r="2070" spans="8:8" x14ac:dyDescent="0.3">
      <c r="H2070" s="78"/>
    </row>
    <row r="2071" spans="8:8" x14ac:dyDescent="0.3">
      <c r="H2071" s="78"/>
    </row>
    <row r="2072" spans="8:8" x14ac:dyDescent="0.3">
      <c r="H2072" s="78"/>
    </row>
    <row r="2073" spans="8:8" x14ac:dyDescent="0.3">
      <c r="H2073" s="78"/>
    </row>
    <row r="2074" spans="8:8" x14ac:dyDescent="0.3">
      <c r="H2074" s="78"/>
    </row>
    <row r="2075" spans="8:8" x14ac:dyDescent="0.3">
      <c r="H2075" s="78"/>
    </row>
    <row r="2076" spans="8:8" x14ac:dyDescent="0.3">
      <c r="H2076" s="78"/>
    </row>
    <row r="2077" spans="8:8" x14ac:dyDescent="0.3">
      <c r="H2077" s="78"/>
    </row>
    <row r="2078" spans="8:8" x14ac:dyDescent="0.3">
      <c r="H2078" s="78"/>
    </row>
    <row r="2079" spans="8:8" x14ac:dyDescent="0.3">
      <c r="H2079" s="78"/>
    </row>
    <row r="2080" spans="8:8" x14ac:dyDescent="0.3">
      <c r="H2080" s="78"/>
    </row>
    <row r="2081" spans="8:8" x14ac:dyDescent="0.3">
      <c r="H2081" s="78"/>
    </row>
    <row r="2082" spans="8:8" x14ac:dyDescent="0.3">
      <c r="H2082" s="78"/>
    </row>
    <row r="2083" spans="8:8" x14ac:dyDescent="0.3">
      <c r="H2083" s="78"/>
    </row>
    <row r="2084" spans="8:8" x14ac:dyDescent="0.3">
      <c r="H2084" s="78"/>
    </row>
    <row r="2085" spans="8:8" x14ac:dyDescent="0.3">
      <c r="H2085" s="78"/>
    </row>
    <row r="2086" spans="8:8" x14ac:dyDescent="0.3">
      <c r="H2086" s="78"/>
    </row>
    <row r="2087" spans="8:8" x14ac:dyDescent="0.3">
      <c r="H2087" s="78"/>
    </row>
    <row r="2088" spans="8:8" x14ac:dyDescent="0.3">
      <c r="H2088" s="78"/>
    </row>
    <row r="2089" spans="8:8" x14ac:dyDescent="0.3">
      <c r="H2089" s="78"/>
    </row>
    <row r="2090" spans="8:8" x14ac:dyDescent="0.3">
      <c r="H2090" s="78"/>
    </row>
    <row r="2091" spans="8:8" x14ac:dyDescent="0.3">
      <c r="H2091" s="78"/>
    </row>
    <row r="2092" spans="8:8" x14ac:dyDescent="0.3">
      <c r="H2092" s="78"/>
    </row>
    <row r="2093" spans="8:8" x14ac:dyDescent="0.3">
      <c r="H2093" s="78"/>
    </row>
    <row r="2094" spans="8:8" x14ac:dyDescent="0.3">
      <c r="H2094" s="78"/>
    </row>
    <row r="2095" spans="8:8" x14ac:dyDescent="0.3">
      <c r="H2095" s="78"/>
    </row>
    <row r="2096" spans="8:8" x14ac:dyDescent="0.3">
      <c r="H2096" s="78"/>
    </row>
    <row r="2097" spans="8:8" x14ac:dyDescent="0.3">
      <c r="H2097" s="78"/>
    </row>
    <row r="2098" spans="8:8" x14ac:dyDescent="0.3">
      <c r="H2098" s="78"/>
    </row>
    <row r="2099" spans="8:8" x14ac:dyDescent="0.3">
      <c r="H2099" s="78"/>
    </row>
    <row r="2100" spans="8:8" x14ac:dyDescent="0.3">
      <c r="H2100" s="78"/>
    </row>
    <row r="2101" spans="8:8" x14ac:dyDescent="0.3">
      <c r="H2101" s="78"/>
    </row>
    <row r="2102" spans="8:8" x14ac:dyDescent="0.3">
      <c r="H2102" s="78"/>
    </row>
    <row r="2103" spans="8:8" x14ac:dyDescent="0.3">
      <c r="H2103" s="78"/>
    </row>
    <row r="2104" spans="8:8" x14ac:dyDescent="0.3">
      <c r="H2104" s="78"/>
    </row>
    <row r="2105" spans="8:8" x14ac:dyDescent="0.3">
      <c r="H2105" s="78"/>
    </row>
    <row r="2106" spans="8:8" x14ac:dyDescent="0.3">
      <c r="H2106" s="78"/>
    </row>
    <row r="2107" spans="8:8" x14ac:dyDescent="0.3">
      <c r="H2107" s="78"/>
    </row>
    <row r="2108" spans="8:8" x14ac:dyDescent="0.3">
      <c r="H2108" s="78"/>
    </row>
    <row r="2109" spans="8:8" x14ac:dyDescent="0.3">
      <c r="H2109" s="78"/>
    </row>
    <row r="2110" spans="8:8" x14ac:dyDescent="0.3">
      <c r="H2110" s="78"/>
    </row>
    <row r="2111" spans="8:8" x14ac:dyDescent="0.3">
      <c r="H2111" s="78"/>
    </row>
    <row r="2112" spans="8:8" x14ac:dyDescent="0.3">
      <c r="H2112" s="78"/>
    </row>
    <row r="2113" spans="8:8" x14ac:dyDescent="0.3">
      <c r="H2113" s="78"/>
    </row>
    <row r="2114" spans="8:8" x14ac:dyDescent="0.3">
      <c r="H2114" s="78"/>
    </row>
    <row r="2115" spans="8:8" x14ac:dyDescent="0.3">
      <c r="H2115" s="78"/>
    </row>
    <row r="2116" spans="8:8" x14ac:dyDescent="0.3">
      <c r="H2116" s="78"/>
    </row>
    <row r="2117" spans="8:8" x14ac:dyDescent="0.3">
      <c r="H2117" s="78"/>
    </row>
    <row r="2118" spans="8:8" x14ac:dyDescent="0.3">
      <c r="H2118" s="78"/>
    </row>
    <row r="2119" spans="8:8" x14ac:dyDescent="0.3">
      <c r="H2119" s="78"/>
    </row>
    <row r="2120" spans="8:8" x14ac:dyDescent="0.3">
      <c r="H2120" s="78"/>
    </row>
    <row r="2121" spans="8:8" x14ac:dyDescent="0.3">
      <c r="H2121" s="78"/>
    </row>
    <row r="2122" spans="8:8" x14ac:dyDescent="0.3">
      <c r="H2122" s="78"/>
    </row>
    <row r="2123" spans="8:8" x14ac:dyDescent="0.3">
      <c r="H2123" s="78"/>
    </row>
    <row r="2124" spans="8:8" x14ac:dyDescent="0.3">
      <c r="H2124" s="78"/>
    </row>
    <row r="2125" spans="8:8" x14ac:dyDescent="0.3">
      <c r="H2125" s="78"/>
    </row>
    <row r="2126" spans="8:8" x14ac:dyDescent="0.3">
      <c r="H2126" s="78"/>
    </row>
    <row r="2127" spans="8:8" x14ac:dyDescent="0.3">
      <c r="H2127" s="78"/>
    </row>
    <row r="2128" spans="8:8" x14ac:dyDescent="0.3">
      <c r="H2128" s="78"/>
    </row>
    <row r="2129" spans="8:8" x14ac:dyDescent="0.3">
      <c r="H2129" s="78"/>
    </row>
    <row r="2130" spans="8:8" x14ac:dyDescent="0.3">
      <c r="H2130" s="78"/>
    </row>
    <row r="2131" spans="8:8" x14ac:dyDescent="0.3">
      <c r="H2131" s="78"/>
    </row>
    <row r="2132" spans="8:8" x14ac:dyDescent="0.3">
      <c r="H2132" s="78"/>
    </row>
    <row r="2133" spans="8:8" x14ac:dyDescent="0.3">
      <c r="H2133" s="78"/>
    </row>
    <row r="2134" spans="8:8" x14ac:dyDescent="0.3">
      <c r="H2134" s="78"/>
    </row>
    <row r="2135" spans="8:8" x14ac:dyDescent="0.3">
      <c r="H2135" s="78"/>
    </row>
    <row r="2136" spans="8:8" x14ac:dyDescent="0.3">
      <c r="H2136" s="78"/>
    </row>
    <row r="2137" spans="8:8" x14ac:dyDescent="0.3">
      <c r="H2137" s="78"/>
    </row>
    <row r="2138" spans="8:8" x14ac:dyDescent="0.3">
      <c r="H2138" s="78"/>
    </row>
    <row r="2139" spans="8:8" x14ac:dyDescent="0.3">
      <c r="H2139" s="78"/>
    </row>
    <row r="2140" spans="8:8" x14ac:dyDescent="0.3">
      <c r="H2140" s="78"/>
    </row>
    <row r="2141" spans="8:8" x14ac:dyDescent="0.3">
      <c r="H2141" s="78"/>
    </row>
    <row r="2142" spans="8:8" x14ac:dyDescent="0.3">
      <c r="H2142" s="78"/>
    </row>
    <row r="2143" spans="8:8" x14ac:dyDescent="0.3">
      <c r="H2143" s="78"/>
    </row>
    <row r="2144" spans="8:8" x14ac:dyDescent="0.3">
      <c r="H2144" s="78"/>
    </row>
    <row r="2145" spans="8:8" x14ac:dyDescent="0.3">
      <c r="H2145" s="78"/>
    </row>
    <row r="2146" spans="8:8" x14ac:dyDescent="0.3">
      <c r="H2146" s="78"/>
    </row>
    <row r="2147" spans="8:8" x14ac:dyDescent="0.3">
      <c r="H2147" s="78"/>
    </row>
    <row r="2148" spans="8:8" x14ac:dyDescent="0.3">
      <c r="H2148" s="78"/>
    </row>
    <row r="2149" spans="8:8" x14ac:dyDescent="0.3">
      <c r="H2149" s="78"/>
    </row>
    <row r="2150" spans="8:8" x14ac:dyDescent="0.3">
      <c r="H2150" s="78"/>
    </row>
    <row r="2151" spans="8:8" x14ac:dyDescent="0.3">
      <c r="H2151" s="78"/>
    </row>
    <row r="2152" spans="8:8" x14ac:dyDescent="0.3">
      <c r="H2152" s="78"/>
    </row>
    <row r="2153" spans="8:8" x14ac:dyDescent="0.3">
      <c r="H2153" s="78"/>
    </row>
    <row r="2154" spans="8:8" x14ac:dyDescent="0.3">
      <c r="H2154" s="78"/>
    </row>
    <row r="2155" spans="8:8" x14ac:dyDescent="0.3">
      <c r="H2155" s="78"/>
    </row>
    <row r="2156" spans="8:8" x14ac:dyDescent="0.3">
      <c r="H2156" s="78"/>
    </row>
    <row r="2157" spans="8:8" x14ac:dyDescent="0.3">
      <c r="H2157" s="78"/>
    </row>
    <row r="2158" spans="8:8" x14ac:dyDescent="0.3">
      <c r="H2158" s="78"/>
    </row>
    <row r="2159" spans="8:8" x14ac:dyDescent="0.3">
      <c r="H2159" s="78"/>
    </row>
    <row r="2160" spans="8:8" x14ac:dyDescent="0.3">
      <c r="H2160" s="78"/>
    </row>
    <row r="2161" spans="8:8" x14ac:dyDescent="0.3">
      <c r="H2161" s="78"/>
    </row>
    <row r="2162" spans="8:8" x14ac:dyDescent="0.3">
      <c r="H2162" s="78"/>
    </row>
    <row r="2163" spans="8:8" x14ac:dyDescent="0.3">
      <c r="H2163" s="78"/>
    </row>
    <row r="2164" spans="8:8" x14ac:dyDescent="0.3">
      <c r="H2164" s="78"/>
    </row>
    <row r="2165" spans="8:8" x14ac:dyDescent="0.3">
      <c r="H2165" s="78"/>
    </row>
    <row r="2166" spans="8:8" x14ac:dyDescent="0.3">
      <c r="H2166" s="78"/>
    </row>
    <row r="2167" spans="8:8" x14ac:dyDescent="0.3">
      <c r="H2167" s="78"/>
    </row>
    <row r="2168" spans="8:8" x14ac:dyDescent="0.3">
      <c r="H2168" s="78"/>
    </row>
    <row r="2169" spans="8:8" x14ac:dyDescent="0.3">
      <c r="H2169" s="78"/>
    </row>
    <row r="2170" spans="8:8" x14ac:dyDescent="0.3">
      <c r="H2170" s="78"/>
    </row>
    <row r="2171" spans="8:8" x14ac:dyDescent="0.3">
      <c r="H2171" s="78"/>
    </row>
    <row r="2172" spans="8:8" x14ac:dyDescent="0.3">
      <c r="H2172" s="78"/>
    </row>
    <row r="2173" spans="8:8" x14ac:dyDescent="0.3">
      <c r="H2173" s="78"/>
    </row>
    <row r="2174" spans="8:8" x14ac:dyDescent="0.3">
      <c r="H2174" s="78"/>
    </row>
    <row r="2175" spans="8:8" x14ac:dyDescent="0.3">
      <c r="H2175" s="78"/>
    </row>
    <row r="2176" spans="8:8" x14ac:dyDescent="0.3">
      <c r="H2176" s="78"/>
    </row>
    <row r="2177" spans="8:8" x14ac:dyDescent="0.3">
      <c r="H2177" s="78"/>
    </row>
    <row r="2178" spans="8:8" x14ac:dyDescent="0.3">
      <c r="H2178" s="78"/>
    </row>
    <row r="2179" spans="8:8" x14ac:dyDescent="0.3">
      <c r="H2179" s="78"/>
    </row>
    <row r="2180" spans="8:8" x14ac:dyDescent="0.3">
      <c r="H2180" s="78"/>
    </row>
    <row r="2181" spans="8:8" x14ac:dyDescent="0.3">
      <c r="H2181" s="78"/>
    </row>
    <row r="2182" spans="8:8" x14ac:dyDescent="0.3">
      <c r="H2182" s="78"/>
    </row>
    <row r="2183" spans="8:8" x14ac:dyDescent="0.3">
      <c r="H2183" s="78"/>
    </row>
    <row r="2184" spans="8:8" x14ac:dyDescent="0.3">
      <c r="H2184" s="78"/>
    </row>
    <row r="2185" spans="8:8" x14ac:dyDescent="0.3">
      <c r="H2185" s="78"/>
    </row>
    <row r="2186" spans="8:8" x14ac:dyDescent="0.3">
      <c r="H2186" s="78"/>
    </row>
    <row r="2187" spans="8:8" x14ac:dyDescent="0.3">
      <c r="H2187" s="78"/>
    </row>
    <row r="2188" spans="8:8" x14ac:dyDescent="0.3">
      <c r="H2188" s="78"/>
    </row>
    <row r="2189" spans="8:8" x14ac:dyDescent="0.3">
      <c r="H2189" s="78"/>
    </row>
    <row r="2190" spans="8:8" x14ac:dyDescent="0.3">
      <c r="H2190" s="78"/>
    </row>
    <row r="2191" spans="8:8" x14ac:dyDescent="0.3">
      <c r="H2191" s="78"/>
    </row>
    <row r="2192" spans="8:8" x14ac:dyDescent="0.3">
      <c r="H2192" s="78"/>
    </row>
    <row r="2193" spans="8:8" x14ac:dyDescent="0.3">
      <c r="H2193" s="78"/>
    </row>
    <row r="2194" spans="8:8" x14ac:dyDescent="0.3">
      <c r="H2194" s="78"/>
    </row>
    <row r="2195" spans="8:8" x14ac:dyDescent="0.3">
      <c r="H2195" s="78"/>
    </row>
    <row r="2196" spans="8:8" x14ac:dyDescent="0.3">
      <c r="H2196" s="78"/>
    </row>
    <row r="2197" spans="8:8" x14ac:dyDescent="0.3">
      <c r="H2197" s="78"/>
    </row>
    <row r="2198" spans="8:8" x14ac:dyDescent="0.3">
      <c r="H2198" s="78"/>
    </row>
    <row r="2199" spans="8:8" x14ac:dyDescent="0.3">
      <c r="H2199" s="78"/>
    </row>
    <row r="2200" spans="8:8" x14ac:dyDescent="0.3">
      <c r="H2200" s="78"/>
    </row>
    <row r="2201" spans="8:8" x14ac:dyDescent="0.3">
      <c r="H2201" s="78"/>
    </row>
    <row r="2202" spans="8:8" x14ac:dyDescent="0.3">
      <c r="H2202" s="78"/>
    </row>
    <row r="2203" spans="8:8" x14ac:dyDescent="0.3">
      <c r="H2203" s="78"/>
    </row>
    <row r="2204" spans="8:8" x14ac:dyDescent="0.3">
      <c r="H2204" s="78"/>
    </row>
    <row r="2205" spans="8:8" x14ac:dyDescent="0.3">
      <c r="H2205" s="78"/>
    </row>
    <row r="2206" spans="8:8" x14ac:dyDescent="0.3">
      <c r="H2206" s="78"/>
    </row>
    <row r="2207" spans="8:8" x14ac:dyDescent="0.3">
      <c r="H2207" s="78"/>
    </row>
    <row r="2208" spans="8:8" x14ac:dyDescent="0.3">
      <c r="H2208" s="78"/>
    </row>
    <row r="2209" spans="8:8" x14ac:dyDescent="0.3">
      <c r="H2209" s="78"/>
    </row>
    <row r="2210" spans="8:8" x14ac:dyDescent="0.3">
      <c r="H2210" s="78"/>
    </row>
    <row r="2211" spans="8:8" x14ac:dyDescent="0.3">
      <c r="H2211" s="78"/>
    </row>
    <row r="2212" spans="8:8" x14ac:dyDescent="0.3">
      <c r="H2212" s="78"/>
    </row>
    <row r="2213" spans="8:8" x14ac:dyDescent="0.3">
      <c r="H2213" s="78"/>
    </row>
    <row r="2214" spans="8:8" x14ac:dyDescent="0.3">
      <c r="H2214" s="78"/>
    </row>
    <row r="2215" spans="8:8" x14ac:dyDescent="0.3">
      <c r="H2215" s="78"/>
    </row>
    <row r="2216" spans="8:8" x14ac:dyDescent="0.3">
      <c r="H2216" s="78"/>
    </row>
    <row r="2217" spans="8:8" x14ac:dyDescent="0.3">
      <c r="H2217" s="78"/>
    </row>
    <row r="2218" spans="8:8" x14ac:dyDescent="0.3">
      <c r="H2218" s="78"/>
    </row>
    <row r="2219" spans="8:8" x14ac:dyDescent="0.3">
      <c r="H2219" s="78"/>
    </row>
    <row r="2220" spans="8:8" x14ac:dyDescent="0.3">
      <c r="H2220" s="78"/>
    </row>
    <row r="2221" spans="8:8" x14ac:dyDescent="0.3">
      <c r="H2221" s="78"/>
    </row>
    <row r="2222" spans="8:8" x14ac:dyDescent="0.3">
      <c r="H2222" s="78"/>
    </row>
    <row r="2223" spans="8:8" x14ac:dyDescent="0.3">
      <c r="H2223" s="78"/>
    </row>
    <row r="2224" spans="8:8" x14ac:dyDescent="0.3">
      <c r="H2224" s="78"/>
    </row>
    <row r="2225" spans="8:8" x14ac:dyDescent="0.3">
      <c r="H2225" s="78"/>
    </row>
    <row r="2226" spans="8:8" x14ac:dyDescent="0.3">
      <c r="H2226" s="78"/>
    </row>
    <row r="2227" spans="8:8" x14ac:dyDescent="0.3">
      <c r="H2227" s="78"/>
    </row>
    <row r="2228" spans="8:8" x14ac:dyDescent="0.3">
      <c r="H2228" s="78"/>
    </row>
    <row r="2229" spans="8:8" x14ac:dyDescent="0.3">
      <c r="H2229" s="78"/>
    </row>
    <row r="2230" spans="8:8" x14ac:dyDescent="0.3">
      <c r="H2230" s="78"/>
    </row>
    <row r="2231" spans="8:8" x14ac:dyDescent="0.3">
      <c r="H2231" s="78"/>
    </row>
    <row r="2232" spans="8:8" x14ac:dyDescent="0.3">
      <c r="H2232" s="78"/>
    </row>
    <row r="2233" spans="8:8" x14ac:dyDescent="0.3">
      <c r="H2233" s="78"/>
    </row>
    <row r="2234" spans="8:8" x14ac:dyDescent="0.3">
      <c r="H2234" s="78"/>
    </row>
    <row r="2235" spans="8:8" x14ac:dyDescent="0.3">
      <c r="H2235" s="78"/>
    </row>
    <row r="2236" spans="8:8" x14ac:dyDescent="0.3">
      <c r="H2236" s="78"/>
    </row>
    <row r="2237" spans="8:8" x14ac:dyDescent="0.3">
      <c r="H2237" s="78"/>
    </row>
    <row r="2238" spans="8:8" x14ac:dyDescent="0.3">
      <c r="H2238" s="78"/>
    </row>
    <row r="2239" spans="8:8" x14ac:dyDescent="0.3">
      <c r="H2239" s="78"/>
    </row>
    <row r="2240" spans="8:8" x14ac:dyDescent="0.3">
      <c r="H2240" s="78"/>
    </row>
    <row r="2241" spans="8:8" x14ac:dyDescent="0.3">
      <c r="H2241" s="78"/>
    </row>
    <row r="2242" spans="8:8" x14ac:dyDescent="0.3">
      <c r="H2242" s="78"/>
    </row>
    <row r="2243" spans="8:8" x14ac:dyDescent="0.3">
      <c r="H2243" s="78"/>
    </row>
    <row r="2244" spans="8:8" x14ac:dyDescent="0.3">
      <c r="H2244" s="78"/>
    </row>
    <row r="2245" spans="8:8" x14ac:dyDescent="0.3">
      <c r="H2245" s="78"/>
    </row>
    <row r="2246" spans="8:8" x14ac:dyDescent="0.3">
      <c r="H2246" s="78"/>
    </row>
    <row r="2247" spans="8:8" x14ac:dyDescent="0.3">
      <c r="H2247" s="78"/>
    </row>
    <row r="2248" spans="8:8" x14ac:dyDescent="0.3">
      <c r="H2248" s="78"/>
    </row>
    <row r="2249" spans="8:8" x14ac:dyDescent="0.3">
      <c r="H2249" s="78"/>
    </row>
    <row r="2250" spans="8:8" x14ac:dyDescent="0.3">
      <c r="H2250" s="78"/>
    </row>
    <row r="2251" spans="8:8" x14ac:dyDescent="0.3">
      <c r="H2251" s="78"/>
    </row>
    <row r="2252" spans="8:8" x14ac:dyDescent="0.3">
      <c r="H2252" s="78"/>
    </row>
    <row r="2253" spans="8:8" x14ac:dyDescent="0.3">
      <c r="H2253" s="78"/>
    </row>
    <row r="2254" spans="8:8" x14ac:dyDescent="0.3">
      <c r="H2254" s="78"/>
    </row>
    <row r="2255" spans="8:8" x14ac:dyDescent="0.3">
      <c r="H2255" s="78"/>
    </row>
    <row r="2256" spans="8:8" x14ac:dyDescent="0.3">
      <c r="H2256" s="78"/>
    </row>
    <row r="2257" spans="8:8" x14ac:dyDescent="0.3">
      <c r="H2257" s="78"/>
    </row>
    <row r="2258" spans="8:8" x14ac:dyDescent="0.3">
      <c r="H2258" s="78"/>
    </row>
    <row r="2259" spans="8:8" x14ac:dyDescent="0.3">
      <c r="H2259" s="78"/>
    </row>
    <row r="2260" spans="8:8" x14ac:dyDescent="0.3">
      <c r="H2260" s="78"/>
    </row>
    <row r="2261" spans="8:8" x14ac:dyDescent="0.3">
      <c r="H2261" s="78"/>
    </row>
    <row r="2262" spans="8:8" x14ac:dyDescent="0.3">
      <c r="H2262" s="78"/>
    </row>
    <row r="2263" spans="8:8" x14ac:dyDescent="0.3">
      <c r="H2263" s="78"/>
    </row>
    <row r="2264" spans="8:8" x14ac:dyDescent="0.3">
      <c r="H2264" s="78"/>
    </row>
    <row r="2265" spans="8:8" x14ac:dyDescent="0.3">
      <c r="H2265" s="78"/>
    </row>
    <row r="2266" spans="8:8" x14ac:dyDescent="0.3">
      <c r="H2266" s="78"/>
    </row>
    <row r="2267" spans="8:8" x14ac:dyDescent="0.3">
      <c r="H2267" s="78"/>
    </row>
    <row r="2268" spans="8:8" x14ac:dyDescent="0.3">
      <c r="H2268" s="78"/>
    </row>
    <row r="2269" spans="8:8" x14ac:dyDescent="0.3">
      <c r="H2269" s="78"/>
    </row>
    <row r="2270" spans="8:8" x14ac:dyDescent="0.3">
      <c r="H2270" s="78"/>
    </row>
    <row r="2271" spans="8:8" x14ac:dyDescent="0.3">
      <c r="H2271" s="78"/>
    </row>
    <row r="2272" spans="8:8" x14ac:dyDescent="0.3">
      <c r="H2272" s="78"/>
    </row>
    <row r="2273" spans="8:8" x14ac:dyDescent="0.3">
      <c r="H2273" s="78"/>
    </row>
    <row r="2274" spans="8:8" x14ac:dyDescent="0.3">
      <c r="H2274" s="78"/>
    </row>
    <row r="2275" spans="8:8" x14ac:dyDescent="0.3">
      <c r="H2275" s="78"/>
    </row>
    <row r="2276" spans="8:8" x14ac:dyDescent="0.3">
      <c r="H2276" s="78"/>
    </row>
    <row r="2277" spans="8:8" x14ac:dyDescent="0.3">
      <c r="H2277" s="78"/>
    </row>
    <row r="2278" spans="8:8" x14ac:dyDescent="0.3">
      <c r="H2278" s="78"/>
    </row>
    <row r="2279" spans="8:8" x14ac:dyDescent="0.3">
      <c r="H2279" s="78"/>
    </row>
    <row r="2280" spans="8:8" x14ac:dyDescent="0.3">
      <c r="H2280" s="78"/>
    </row>
    <row r="2281" spans="8:8" x14ac:dyDescent="0.3">
      <c r="H2281" s="78"/>
    </row>
    <row r="2282" spans="8:8" x14ac:dyDescent="0.3">
      <c r="H2282" s="78"/>
    </row>
    <row r="2283" spans="8:8" x14ac:dyDescent="0.3">
      <c r="H2283" s="78"/>
    </row>
    <row r="2284" spans="8:8" x14ac:dyDescent="0.3">
      <c r="H2284" s="78"/>
    </row>
    <row r="2285" spans="8:8" x14ac:dyDescent="0.3">
      <c r="H2285" s="78"/>
    </row>
    <row r="2286" spans="8:8" x14ac:dyDescent="0.3">
      <c r="H2286" s="78"/>
    </row>
    <row r="2287" spans="8:8" x14ac:dyDescent="0.3">
      <c r="H2287" s="78"/>
    </row>
    <row r="2288" spans="8:8" x14ac:dyDescent="0.3">
      <c r="H2288" s="78"/>
    </row>
    <row r="2289" spans="8:8" x14ac:dyDescent="0.3">
      <c r="H2289" s="78"/>
    </row>
    <row r="2290" spans="8:8" x14ac:dyDescent="0.3">
      <c r="H2290" s="78"/>
    </row>
    <row r="2291" spans="8:8" x14ac:dyDescent="0.3">
      <c r="H2291" s="78"/>
    </row>
    <row r="2292" spans="8:8" x14ac:dyDescent="0.3">
      <c r="H2292" s="78"/>
    </row>
    <row r="2293" spans="8:8" x14ac:dyDescent="0.3">
      <c r="H2293" s="78"/>
    </row>
    <row r="2294" spans="8:8" x14ac:dyDescent="0.3">
      <c r="H2294" s="78"/>
    </row>
    <row r="2295" spans="8:8" x14ac:dyDescent="0.3">
      <c r="H2295" s="78"/>
    </row>
    <row r="2296" spans="8:8" x14ac:dyDescent="0.3">
      <c r="H2296" s="78"/>
    </row>
    <row r="2297" spans="8:8" x14ac:dyDescent="0.3">
      <c r="H2297" s="78"/>
    </row>
    <row r="2298" spans="8:8" x14ac:dyDescent="0.3">
      <c r="H2298" s="78"/>
    </row>
    <row r="2299" spans="8:8" x14ac:dyDescent="0.3">
      <c r="H2299" s="78"/>
    </row>
    <row r="2300" spans="8:8" x14ac:dyDescent="0.3">
      <c r="H2300" s="78"/>
    </row>
    <row r="2301" spans="8:8" x14ac:dyDescent="0.3">
      <c r="H2301" s="78"/>
    </row>
    <row r="2302" spans="8:8" x14ac:dyDescent="0.3">
      <c r="H2302" s="78"/>
    </row>
    <row r="2303" spans="8:8" x14ac:dyDescent="0.3">
      <c r="H2303" s="78"/>
    </row>
    <row r="2304" spans="8:8" x14ac:dyDescent="0.3">
      <c r="H2304" s="78"/>
    </row>
    <row r="2305" spans="8:8" x14ac:dyDescent="0.3">
      <c r="H2305" s="78"/>
    </row>
    <row r="2306" spans="8:8" x14ac:dyDescent="0.3">
      <c r="H2306" s="78"/>
    </row>
    <row r="2307" spans="8:8" x14ac:dyDescent="0.3">
      <c r="H2307" s="78"/>
    </row>
    <row r="2308" spans="8:8" x14ac:dyDescent="0.3">
      <c r="H2308" s="78"/>
    </row>
    <row r="2309" spans="8:8" x14ac:dyDescent="0.3">
      <c r="H2309" s="78"/>
    </row>
    <row r="2310" spans="8:8" x14ac:dyDescent="0.3">
      <c r="H2310" s="78"/>
    </row>
    <row r="2311" spans="8:8" x14ac:dyDescent="0.3">
      <c r="H2311" s="78"/>
    </row>
    <row r="2312" spans="8:8" x14ac:dyDescent="0.3">
      <c r="H2312" s="78"/>
    </row>
    <row r="2313" spans="8:8" x14ac:dyDescent="0.3">
      <c r="H2313" s="78"/>
    </row>
    <row r="2314" spans="8:8" x14ac:dyDescent="0.3">
      <c r="H2314" s="78"/>
    </row>
    <row r="2315" spans="8:8" x14ac:dyDescent="0.3">
      <c r="H2315" s="78"/>
    </row>
    <row r="2316" spans="8:8" x14ac:dyDescent="0.3">
      <c r="H2316" s="78"/>
    </row>
    <row r="2317" spans="8:8" x14ac:dyDescent="0.3">
      <c r="H2317" s="78"/>
    </row>
    <row r="2318" spans="8:8" x14ac:dyDescent="0.3">
      <c r="H2318" s="78"/>
    </row>
    <row r="2319" spans="8:8" x14ac:dyDescent="0.3">
      <c r="H2319" s="78"/>
    </row>
    <row r="2320" spans="8:8" x14ac:dyDescent="0.3">
      <c r="H2320" s="78"/>
    </row>
    <row r="2321" spans="8:8" x14ac:dyDescent="0.3">
      <c r="H2321" s="78"/>
    </row>
    <row r="2322" spans="8:8" x14ac:dyDescent="0.3">
      <c r="H2322" s="78"/>
    </row>
    <row r="2323" spans="8:8" x14ac:dyDescent="0.3">
      <c r="H2323" s="78"/>
    </row>
    <row r="2324" spans="8:8" x14ac:dyDescent="0.3">
      <c r="H2324" s="78"/>
    </row>
    <row r="2325" spans="8:8" x14ac:dyDescent="0.3">
      <c r="H2325" s="78"/>
    </row>
    <row r="2326" spans="8:8" x14ac:dyDescent="0.3">
      <c r="H2326" s="78"/>
    </row>
    <row r="2327" spans="8:8" x14ac:dyDescent="0.3">
      <c r="H2327" s="78"/>
    </row>
    <row r="2328" spans="8:8" x14ac:dyDescent="0.3">
      <c r="H2328" s="78"/>
    </row>
    <row r="2329" spans="8:8" x14ac:dyDescent="0.3">
      <c r="H2329" s="78"/>
    </row>
    <row r="2330" spans="8:8" x14ac:dyDescent="0.3">
      <c r="H2330" s="78"/>
    </row>
    <row r="2331" spans="8:8" x14ac:dyDescent="0.3">
      <c r="H2331" s="78"/>
    </row>
    <row r="2332" spans="8:8" x14ac:dyDescent="0.3">
      <c r="H2332" s="78"/>
    </row>
    <row r="2333" spans="8:8" x14ac:dyDescent="0.3">
      <c r="H2333" s="78"/>
    </row>
    <row r="2334" spans="8:8" x14ac:dyDescent="0.3">
      <c r="H2334" s="78"/>
    </row>
    <row r="2335" spans="8:8" x14ac:dyDescent="0.3">
      <c r="H2335" s="78"/>
    </row>
    <row r="2336" spans="8:8" x14ac:dyDescent="0.3">
      <c r="H2336" s="78"/>
    </row>
    <row r="2337" spans="8:8" x14ac:dyDescent="0.3">
      <c r="H2337" s="78"/>
    </row>
    <row r="2338" spans="8:8" x14ac:dyDescent="0.3">
      <c r="H2338" s="78"/>
    </row>
    <row r="2339" spans="8:8" x14ac:dyDescent="0.3">
      <c r="H2339" s="78"/>
    </row>
    <row r="2340" spans="8:8" x14ac:dyDescent="0.3">
      <c r="H2340" s="78"/>
    </row>
    <row r="2341" spans="8:8" x14ac:dyDescent="0.3">
      <c r="H2341" s="78"/>
    </row>
    <row r="2342" spans="8:8" x14ac:dyDescent="0.3">
      <c r="H2342" s="78"/>
    </row>
    <row r="2343" spans="8:8" x14ac:dyDescent="0.3">
      <c r="H2343" s="78"/>
    </row>
    <row r="2344" spans="8:8" x14ac:dyDescent="0.3">
      <c r="H2344" s="78"/>
    </row>
    <row r="2345" spans="8:8" x14ac:dyDescent="0.3">
      <c r="H2345" s="78"/>
    </row>
    <row r="2346" spans="8:8" x14ac:dyDescent="0.3">
      <c r="H2346" s="78"/>
    </row>
    <row r="2347" spans="8:8" x14ac:dyDescent="0.3">
      <c r="H2347" s="78"/>
    </row>
    <row r="2348" spans="8:8" x14ac:dyDescent="0.3">
      <c r="H2348" s="78"/>
    </row>
    <row r="2349" spans="8:8" x14ac:dyDescent="0.3">
      <c r="H2349" s="78"/>
    </row>
    <row r="2350" spans="8:8" x14ac:dyDescent="0.3">
      <c r="H2350" s="78"/>
    </row>
    <row r="2351" spans="8:8" x14ac:dyDescent="0.3">
      <c r="H2351" s="78"/>
    </row>
    <row r="2352" spans="8:8" x14ac:dyDescent="0.3">
      <c r="H2352" s="78"/>
    </row>
    <row r="2353" spans="8:8" x14ac:dyDescent="0.3">
      <c r="H2353" s="78"/>
    </row>
    <row r="2354" spans="8:8" x14ac:dyDescent="0.3">
      <c r="H2354" s="78"/>
    </row>
    <row r="2355" spans="8:8" x14ac:dyDescent="0.3">
      <c r="H2355" s="78"/>
    </row>
    <row r="2356" spans="8:8" x14ac:dyDescent="0.3">
      <c r="H2356" s="78"/>
    </row>
    <row r="2357" spans="8:8" x14ac:dyDescent="0.3">
      <c r="H2357" s="78"/>
    </row>
    <row r="2358" spans="8:8" x14ac:dyDescent="0.3">
      <c r="H2358" s="78"/>
    </row>
    <row r="2359" spans="8:8" x14ac:dyDescent="0.3">
      <c r="H2359" s="78"/>
    </row>
    <row r="2360" spans="8:8" x14ac:dyDescent="0.3">
      <c r="H2360" s="78"/>
    </row>
    <row r="2361" spans="8:8" x14ac:dyDescent="0.3">
      <c r="H2361" s="78"/>
    </row>
    <row r="2362" spans="8:8" x14ac:dyDescent="0.3">
      <c r="H2362" s="78"/>
    </row>
    <row r="2363" spans="8:8" x14ac:dyDescent="0.3">
      <c r="H2363" s="78"/>
    </row>
    <row r="2364" spans="8:8" x14ac:dyDescent="0.3">
      <c r="H2364" s="78"/>
    </row>
    <row r="2365" spans="8:8" x14ac:dyDescent="0.3">
      <c r="H2365" s="78"/>
    </row>
    <row r="2366" spans="8:8" x14ac:dyDescent="0.3">
      <c r="H2366" s="78"/>
    </row>
    <row r="2367" spans="8:8" x14ac:dyDescent="0.3">
      <c r="H2367" s="78"/>
    </row>
    <row r="2368" spans="8:8" x14ac:dyDescent="0.3">
      <c r="H2368" s="78"/>
    </row>
    <row r="2369" spans="8:8" x14ac:dyDescent="0.3">
      <c r="H2369" s="78"/>
    </row>
    <row r="2370" spans="8:8" x14ac:dyDescent="0.3">
      <c r="H2370" s="78"/>
    </row>
    <row r="2371" spans="8:8" x14ac:dyDescent="0.3">
      <c r="H2371" s="78"/>
    </row>
    <row r="2372" spans="8:8" x14ac:dyDescent="0.3">
      <c r="H2372" s="78"/>
    </row>
    <row r="2373" spans="8:8" x14ac:dyDescent="0.3">
      <c r="H2373" s="78"/>
    </row>
    <row r="2374" spans="8:8" x14ac:dyDescent="0.3">
      <c r="H2374" s="78"/>
    </row>
    <row r="2375" spans="8:8" x14ac:dyDescent="0.3">
      <c r="H2375" s="78"/>
    </row>
    <row r="2376" spans="8:8" x14ac:dyDescent="0.3">
      <c r="H2376" s="78"/>
    </row>
    <row r="2377" spans="8:8" x14ac:dyDescent="0.3">
      <c r="H2377" s="78"/>
    </row>
    <row r="2378" spans="8:8" x14ac:dyDescent="0.3">
      <c r="H2378" s="78"/>
    </row>
    <row r="2379" spans="8:8" x14ac:dyDescent="0.3">
      <c r="H2379" s="78"/>
    </row>
    <row r="2380" spans="8:8" x14ac:dyDescent="0.3">
      <c r="H2380" s="78"/>
    </row>
    <row r="2381" spans="8:8" x14ac:dyDescent="0.3">
      <c r="H2381" s="78"/>
    </row>
    <row r="2382" spans="8:8" x14ac:dyDescent="0.3">
      <c r="H2382" s="78"/>
    </row>
    <row r="2383" spans="8:8" x14ac:dyDescent="0.3">
      <c r="H2383" s="78"/>
    </row>
    <row r="2384" spans="8:8" x14ac:dyDescent="0.3">
      <c r="H2384" s="78"/>
    </row>
    <row r="2385" spans="8:8" x14ac:dyDescent="0.3">
      <c r="H2385" s="78"/>
    </row>
    <row r="2386" spans="8:8" x14ac:dyDescent="0.3">
      <c r="H2386" s="78"/>
    </row>
    <row r="2387" spans="8:8" x14ac:dyDescent="0.3">
      <c r="H2387" s="78"/>
    </row>
    <row r="2388" spans="8:8" x14ac:dyDescent="0.3">
      <c r="H2388" s="78"/>
    </row>
    <row r="2389" spans="8:8" x14ac:dyDescent="0.3">
      <c r="H2389" s="78"/>
    </row>
    <row r="2390" spans="8:8" x14ac:dyDescent="0.3">
      <c r="H2390" s="78"/>
    </row>
    <row r="2391" spans="8:8" x14ac:dyDescent="0.3">
      <c r="H2391" s="78"/>
    </row>
    <row r="2392" spans="8:8" x14ac:dyDescent="0.3">
      <c r="H2392" s="78"/>
    </row>
    <row r="2393" spans="8:8" x14ac:dyDescent="0.3">
      <c r="H2393" s="78"/>
    </row>
    <row r="2394" spans="8:8" x14ac:dyDescent="0.3">
      <c r="H2394" s="78"/>
    </row>
    <row r="2395" spans="8:8" x14ac:dyDescent="0.3">
      <c r="H2395" s="78"/>
    </row>
    <row r="2396" spans="8:8" x14ac:dyDescent="0.3">
      <c r="H2396" s="78"/>
    </row>
    <row r="2397" spans="8:8" x14ac:dyDescent="0.3">
      <c r="H2397" s="78"/>
    </row>
    <row r="2398" spans="8:8" x14ac:dyDescent="0.3">
      <c r="H2398" s="78"/>
    </row>
    <row r="2399" spans="8:8" x14ac:dyDescent="0.3">
      <c r="H2399" s="78"/>
    </row>
    <row r="2400" spans="8:8" x14ac:dyDescent="0.3">
      <c r="H2400" s="78"/>
    </row>
    <row r="2401" spans="8:8" x14ac:dyDescent="0.3">
      <c r="H2401" s="78"/>
    </row>
    <row r="2402" spans="8:8" x14ac:dyDescent="0.3">
      <c r="H2402" s="78"/>
    </row>
    <row r="2403" spans="8:8" x14ac:dyDescent="0.3">
      <c r="H2403" s="78"/>
    </row>
    <row r="2404" spans="8:8" x14ac:dyDescent="0.3">
      <c r="H2404" s="78"/>
    </row>
    <row r="2405" spans="8:8" x14ac:dyDescent="0.3">
      <c r="H2405" s="78"/>
    </row>
    <row r="2406" spans="8:8" x14ac:dyDescent="0.3">
      <c r="H2406" s="78"/>
    </row>
    <row r="2407" spans="8:8" x14ac:dyDescent="0.3">
      <c r="H2407" s="78"/>
    </row>
    <row r="2408" spans="8:8" x14ac:dyDescent="0.3">
      <c r="H2408" s="78"/>
    </row>
    <row r="2409" spans="8:8" x14ac:dyDescent="0.3">
      <c r="H2409" s="78"/>
    </row>
    <row r="2410" spans="8:8" x14ac:dyDescent="0.3">
      <c r="H2410" s="78"/>
    </row>
    <row r="2411" spans="8:8" x14ac:dyDescent="0.3">
      <c r="H2411" s="78"/>
    </row>
    <row r="2412" spans="8:8" x14ac:dyDescent="0.3">
      <c r="H2412" s="78"/>
    </row>
    <row r="2413" spans="8:8" x14ac:dyDescent="0.3">
      <c r="H2413" s="78"/>
    </row>
    <row r="2414" spans="8:8" x14ac:dyDescent="0.3">
      <c r="H2414" s="78"/>
    </row>
    <row r="2415" spans="8:8" x14ac:dyDescent="0.3">
      <c r="H2415" s="78"/>
    </row>
    <row r="2416" spans="8:8" x14ac:dyDescent="0.3">
      <c r="H2416" s="78"/>
    </row>
    <row r="2417" spans="8:8" x14ac:dyDescent="0.3">
      <c r="H2417" s="78"/>
    </row>
    <row r="2418" spans="8:8" x14ac:dyDescent="0.3">
      <c r="H2418" s="78"/>
    </row>
    <row r="2419" spans="8:8" x14ac:dyDescent="0.3">
      <c r="H2419" s="78"/>
    </row>
    <row r="2420" spans="8:8" x14ac:dyDescent="0.3">
      <c r="H2420" s="78"/>
    </row>
    <row r="2421" spans="8:8" x14ac:dyDescent="0.3">
      <c r="H2421" s="78"/>
    </row>
    <row r="2422" spans="8:8" x14ac:dyDescent="0.3">
      <c r="H2422" s="78"/>
    </row>
    <row r="2423" spans="8:8" x14ac:dyDescent="0.3">
      <c r="H2423" s="78"/>
    </row>
    <row r="2424" spans="8:8" x14ac:dyDescent="0.3">
      <c r="H2424" s="78"/>
    </row>
    <row r="2425" spans="8:8" x14ac:dyDescent="0.3">
      <c r="H2425" s="78"/>
    </row>
    <row r="2426" spans="8:8" x14ac:dyDescent="0.3">
      <c r="H2426" s="78"/>
    </row>
    <row r="2427" spans="8:8" x14ac:dyDescent="0.3">
      <c r="H2427" s="78"/>
    </row>
    <row r="2428" spans="8:8" x14ac:dyDescent="0.3">
      <c r="H2428" s="78"/>
    </row>
    <row r="2429" spans="8:8" x14ac:dyDescent="0.3">
      <c r="H2429" s="78"/>
    </row>
    <row r="2430" spans="8:8" x14ac:dyDescent="0.3">
      <c r="H2430" s="78"/>
    </row>
    <row r="2431" spans="8:8" x14ac:dyDescent="0.3">
      <c r="H2431" s="78"/>
    </row>
    <row r="2432" spans="8:8" x14ac:dyDescent="0.3">
      <c r="H2432" s="78"/>
    </row>
    <row r="2433" spans="8:8" x14ac:dyDescent="0.3">
      <c r="H2433" s="78"/>
    </row>
    <row r="2434" spans="8:8" x14ac:dyDescent="0.3">
      <c r="H2434" s="78"/>
    </row>
    <row r="2435" spans="8:8" x14ac:dyDescent="0.3">
      <c r="H2435" s="78"/>
    </row>
    <row r="2436" spans="8:8" x14ac:dyDescent="0.3">
      <c r="H2436" s="78"/>
    </row>
    <row r="2437" spans="8:8" x14ac:dyDescent="0.3">
      <c r="H2437" s="78"/>
    </row>
    <row r="2438" spans="8:8" x14ac:dyDescent="0.3">
      <c r="H2438" s="78"/>
    </row>
    <row r="2439" spans="8:8" x14ac:dyDescent="0.3">
      <c r="H2439" s="78"/>
    </row>
    <row r="2440" spans="8:8" x14ac:dyDescent="0.3">
      <c r="H2440" s="78"/>
    </row>
    <row r="2441" spans="8:8" x14ac:dyDescent="0.3">
      <c r="H2441" s="78"/>
    </row>
    <row r="2442" spans="8:8" x14ac:dyDescent="0.3">
      <c r="H2442" s="78"/>
    </row>
    <row r="2443" spans="8:8" x14ac:dyDescent="0.3">
      <c r="H2443" s="78"/>
    </row>
    <row r="2444" spans="8:8" x14ac:dyDescent="0.3">
      <c r="H2444" s="78"/>
    </row>
    <row r="2445" spans="8:8" x14ac:dyDescent="0.3">
      <c r="H2445" s="78"/>
    </row>
    <row r="2446" spans="8:8" x14ac:dyDescent="0.3">
      <c r="H2446" s="78"/>
    </row>
    <row r="2447" spans="8:8" x14ac:dyDescent="0.3">
      <c r="H2447" s="78"/>
    </row>
    <row r="2448" spans="8:8" x14ac:dyDescent="0.3">
      <c r="H2448" s="78"/>
    </row>
    <row r="2449" spans="8:8" x14ac:dyDescent="0.3">
      <c r="H2449" s="78"/>
    </row>
    <row r="2450" spans="8:8" x14ac:dyDescent="0.3">
      <c r="H2450" s="78"/>
    </row>
    <row r="2451" spans="8:8" x14ac:dyDescent="0.3">
      <c r="H2451" s="78"/>
    </row>
    <row r="2452" spans="8:8" x14ac:dyDescent="0.3">
      <c r="H2452" s="78"/>
    </row>
    <row r="2453" spans="8:8" x14ac:dyDescent="0.3">
      <c r="H2453" s="78"/>
    </row>
    <row r="2454" spans="8:8" x14ac:dyDescent="0.3">
      <c r="H2454" s="78"/>
    </row>
    <row r="2455" spans="8:8" x14ac:dyDescent="0.3">
      <c r="H2455" s="78"/>
    </row>
    <row r="2456" spans="8:8" x14ac:dyDescent="0.3">
      <c r="H2456" s="78"/>
    </row>
    <row r="2457" spans="8:8" x14ac:dyDescent="0.3">
      <c r="H2457" s="78"/>
    </row>
    <row r="2458" spans="8:8" x14ac:dyDescent="0.3">
      <c r="H2458" s="78"/>
    </row>
    <row r="2459" spans="8:8" x14ac:dyDescent="0.3">
      <c r="H2459" s="78"/>
    </row>
    <row r="2460" spans="8:8" x14ac:dyDescent="0.3">
      <c r="H2460" s="78"/>
    </row>
    <row r="2461" spans="8:8" x14ac:dyDescent="0.3">
      <c r="H2461" s="78"/>
    </row>
    <row r="2462" spans="8:8" x14ac:dyDescent="0.3">
      <c r="H2462" s="78"/>
    </row>
    <row r="2463" spans="8:8" x14ac:dyDescent="0.3">
      <c r="H2463" s="78"/>
    </row>
    <row r="2464" spans="8:8" x14ac:dyDescent="0.3">
      <c r="H2464" s="78"/>
    </row>
    <row r="2465" spans="8:8" x14ac:dyDescent="0.3">
      <c r="H2465" s="78"/>
    </row>
    <row r="2466" spans="8:8" x14ac:dyDescent="0.3">
      <c r="H2466" s="78"/>
    </row>
    <row r="2467" spans="8:8" x14ac:dyDescent="0.3">
      <c r="H2467" s="78"/>
    </row>
    <row r="2468" spans="8:8" x14ac:dyDescent="0.3">
      <c r="H2468" s="78"/>
    </row>
    <row r="2469" spans="8:8" x14ac:dyDescent="0.3">
      <c r="H2469" s="78"/>
    </row>
    <row r="2470" spans="8:8" x14ac:dyDescent="0.3">
      <c r="H2470" s="78"/>
    </row>
    <row r="2471" spans="8:8" x14ac:dyDescent="0.3">
      <c r="H2471" s="78"/>
    </row>
    <row r="2472" spans="8:8" x14ac:dyDescent="0.3">
      <c r="H2472" s="78"/>
    </row>
    <row r="2473" spans="8:8" x14ac:dyDescent="0.3">
      <c r="H2473" s="78"/>
    </row>
    <row r="2474" spans="8:8" x14ac:dyDescent="0.3">
      <c r="H2474" s="78"/>
    </row>
    <row r="2475" spans="8:8" x14ac:dyDescent="0.3">
      <c r="H2475" s="78"/>
    </row>
    <row r="2476" spans="8:8" x14ac:dyDescent="0.3">
      <c r="H2476" s="78"/>
    </row>
    <row r="2477" spans="8:8" x14ac:dyDescent="0.3">
      <c r="H2477" s="78"/>
    </row>
    <row r="2478" spans="8:8" x14ac:dyDescent="0.3">
      <c r="H2478" s="78"/>
    </row>
    <row r="2479" spans="8:8" x14ac:dyDescent="0.3">
      <c r="H2479" s="78"/>
    </row>
    <row r="2480" spans="8:8" x14ac:dyDescent="0.3">
      <c r="H2480" s="78"/>
    </row>
    <row r="2481" spans="8:8" x14ac:dyDescent="0.3">
      <c r="H2481" s="78"/>
    </row>
    <row r="2482" spans="8:8" x14ac:dyDescent="0.3">
      <c r="H2482" s="78"/>
    </row>
    <row r="2483" spans="8:8" x14ac:dyDescent="0.3">
      <c r="H2483" s="78"/>
    </row>
    <row r="2484" spans="8:8" x14ac:dyDescent="0.3">
      <c r="H2484" s="78"/>
    </row>
    <row r="2485" spans="8:8" x14ac:dyDescent="0.3">
      <c r="H2485" s="78"/>
    </row>
    <row r="2486" spans="8:8" x14ac:dyDescent="0.3">
      <c r="H2486" s="78"/>
    </row>
    <row r="2487" spans="8:8" x14ac:dyDescent="0.3">
      <c r="H2487" s="78"/>
    </row>
    <row r="2488" spans="8:8" x14ac:dyDescent="0.3">
      <c r="H2488" s="78"/>
    </row>
    <row r="2489" spans="8:8" x14ac:dyDescent="0.3">
      <c r="H2489" s="78"/>
    </row>
    <row r="2490" spans="8:8" x14ac:dyDescent="0.3">
      <c r="H2490" s="78"/>
    </row>
    <row r="2491" spans="8:8" x14ac:dyDescent="0.3">
      <c r="H2491" s="78"/>
    </row>
    <row r="2492" spans="8:8" x14ac:dyDescent="0.3">
      <c r="H2492" s="78"/>
    </row>
    <row r="2493" spans="8:8" x14ac:dyDescent="0.3">
      <c r="H2493" s="78"/>
    </row>
    <row r="2494" spans="8:8" x14ac:dyDescent="0.3">
      <c r="H2494" s="78"/>
    </row>
    <row r="2495" spans="8:8" x14ac:dyDescent="0.3">
      <c r="H2495" s="78"/>
    </row>
    <row r="2496" spans="8:8" x14ac:dyDescent="0.3">
      <c r="H2496" s="78"/>
    </row>
    <row r="2497" spans="8:8" x14ac:dyDescent="0.3">
      <c r="H2497" s="78"/>
    </row>
    <row r="2498" spans="8:8" x14ac:dyDescent="0.3">
      <c r="H2498" s="78"/>
    </row>
    <row r="2499" spans="8:8" x14ac:dyDescent="0.3">
      <c r="H2499" s="78"/>
    </row>
    <row r="2500" spans="8:8" x14ac:dyDescent="0.3">
      <c r="H2500" s="78"/>
    </row>
    <row r="2501" spans="8:8" x14ac:dyDescent="0.3">
      <c r="H2501" s="78"/>
    </row>
    <row r="2502" spans="8:8" x14ac:dyDescent="0.3">
      <c r="H2502" s="78"/>
    </row>
    <row r="2503" spans="8:8" x14ac:dyDescent="0.3">
      <c r="H2503" s="78"/>
    </row>
    <row r="2504" spans="8:8" x14ac:dyDescent="0.3">
      <c r="H2504" s="78"/>
    </row>
    <row r="2505" spans="8:8" x14ac:dyDescent="0.3">
      <c r="H2505" s="78"/>
    </row>
    <row r="2506" spans="8:8" x14ac:dyDescent="0.3">
      <c r="H2506" s="78"/>
    </row>
    <row r="2507" spans="8:8" x14ac:dyDescent="0.3">
      <c r="H2507" s="78"/>
    </row>
    <row r="2508" spans="8:8" x14ac:dyDescent="0.3">
      <c r="H2508" s="78"/>
    </row>
    <row r="2509" spans="8:8" x14ac:dyDescent="0.3">
      <c r="H2509" s="78"/>
    </row>
    <row r="2510" spans="8:8" x14ac:dyDescent="0.3">
      <c r="H2510" s="78"/>
    </row>
    <row r="2511" spans="8:8" x14ac:dyDescent="0.3">
      <c r="H2511" s="78"/>
    </row>
    <row r="2512" spans="8:8" x14ac:dyDescent="0.3">
      <c r="H2512" s="78"/>
    </row>
    <row r="2513" spans="8:8" x14ac:dyDescent="0.3">
      <c r="H2513" s="78"/>
    </row>
    <row r="2514" spans="8:8" x14ac:dyDescent="0.3">
      <c r="H2514" s="78"/>
    </row>
    <row r="2515" spans="8:8" x14ac:dyDescent="0.3">
      <c r="H2515" s="78"/>
    </row>
    <row r="2516" spans="8:8" x14ac:dyDescent="0.3">
      <c r="H2516" s="78"/>
    </row>
    <row r="2517" spans="8:8" x14ac:dyDescent="0.3">
      <c r="H2517" s="78"/>
    </row>
    <row r="2518" spans="8:8" x14ac:dyDescent="0.3">
      <c r="H2518" s="78"/>
    </row>
    <row r="2519" spans="8:8" x14ac:dyDescent="0.3">
      <c r="H2519" s="78"/>
    </row>
    <row r="2520" spans="8:8" x14ac:dyDescent="0.3">
      <c r="H2520" s="78"/>
    </row>
    <row r="2521" spans="8:8" x14ac:dyDescent="0.3">
      <c r="H2521" s="78"/>
    </row>
    <row r="2522" spans="8:8" x14ac:dyDescent="0.3">
      <c r="H2522" s="78"/>
    </row>
    <row r="2523" spans="8:8" x14ac:dyDescent="0.3">
      <c r="H2523" s="78"/>
    </row>
    <row r="2524" spans="8:8" x14ac:dyDescent="0.3">
      <c r="H2524" s="78"/>
    </row>
    <row r="2525" spans="8:8" x14ac:dyDescent="0.3">
      <c r="H2525" s="78"/>
    </row>
    <row r="2526" spans="8:8" x14ac:dyDescent="0.3">
      <c r="H2526" s="78"/>
    </row>
    <row r="2527" spans="8:8" x14ac:dyDescent="0.3">
      <c r="H2527" s="78"/>
    </row>
    <row r="2528" spans="8:8" x14ac:dyDescent="0.3">
      <c r="H2528" s="78"/>
    </row>
    <row r="2529" spans="8:8" x14ac:dyDescent="0.3">
      <c r="H2529" s="78"/>
    </row>
    <row r="2530" spans="8:8" x14ac:dyDescent="0.3">
      <c r="H2530" s="78"/>
    </row>
    <row r="2531" spans="8:8" x14ac:dyDescent="0.3">
      <c r="H2531" s="78"/>
    </row>
    <row r="2532" spans="8:8" x14ac:dyDescent="0.3">
      <c r="H2532" s="78"/>
    </row>
    <row r="2533" spans="8:8" x14ac:dyDescent="0.3">
      <c r="H2533" s="78"/>
    </row>
    <row r="2534" spans="8:8" x14ac:dyDescent="0.3">
      <c r="H2534" s="78"/>
    </row>
    <row r="2535" spans="8:8" x14ac:dyDescent="0.3">
      <c r="H2535" s="78"/>
    </row>
    <row r="2536" spans="8:8" x14ac:dyDescent="0.3">
      <c r="H2536" s="78"/>
    </row>
    <row r="2537" spans="8:8" x14ac:dyDescent="0.3">
      <c r="H2537" s="78"/>
    </row>
    <row r="2538" spans="8:8" x14ac:dyDescent="0.3">
      <c r="H2538" s="78"/>
    </row>
    <row r="2539" spans="8:8" x14ac:dyDescent="0.3">
      <c r="H2539" s="78"/>
    </row>
    <row r="2540" spans="8:8" x14ac:dyDescent="0.3">
      <c r="H2540" s="78"/>
    </row>
    <row r="2541" spans="8:8" x14ac:dyDescent="0.3">
      <c r="H2541" s="78"/>
    </row>
    <row r="2542" spans="8:8" x14ac:dyDescent="0.3">
      <c r="H2542" s="78"/>
    </row>
    <row r="2543" spans="8:8" x14ac:dyDescent="0.3">
      <c r="H2543" s="78"/>
    </row>
    <row r="2544" spans="8:8" x14ac:dyDescent="0.3">
      <c r="H2544" s="78"/>
    </row>
    <row r="2545" spans="8:8" x14ac:dyDescent="0.3">
      <c r="H2545" s="78"/>
    </row>
    <row r="2546" spans="8:8" x14ac:dyDescent="0.3">
      <c r="H2546" s="78"/>
    </row>
    <row r="2547" spans="8:8" x14ac:dyDescent="0.3">
      <c r="H2547" s="78"/>
    </row>
    <row r="2548" spans="8:8" x14ac:dyDescent="0.3">
      <c r="H2548" s="78"/>
    </row>
    <row r="2549" spans="8:8" x14ac:dyDescent="0.3">
      <c r="H2549" s="78"/>
    </row>
    <row r="2550" spans="8:8" x14ac:dyDescent="0.3">
      <c r="H2550" s="78"/>
    </row>
    <row r="2551" spans="8:8" x14ac:dyDescent="0.3">
      <c r="H2551" s="78"/>
    </row>
    <row r="2552" spans="8:8" x14ac:dyDescent="0.3">
      <c r="H2552" s="78"/>
    </row>
    <row r="2553" spans="8:8" x14ac:dyDescent="0.3">
      <c r="H2553" s="78"/>
    </row>
    <row r="2554" spans="8:8" x14ac:dyDescent="0.3">
      <c r="H2554" s="78"/>
    </row>
    <row r="2555" spans="8:8" x14ac:dyDescent="0.3">
      <c r="H2555" s="78"/>
    </row>
    <row r="2556" spans="8:8" x14ac:dyDescent="0.3">
      <c r="H2556" s="78"/>
    </row>
    <row r="2557" spans="8:8" x14ac:dyDescent="0.3">
      <c r="H2557" s="78"/>
    </row>
    <row r="2558" spans="8:8" x14ac:dyDescent="0.3">
      <c r="H2558" s="78"/>
    </row>
    <row r="2559" spans="8:8" x14ac:dyDescent="0.3">
      <c r="H2559" s="78"/>
    </row>
    <row r="2560" spans="8:8" x14ac:dyDescent="0.3">
      <c r="H2560" s="78"/>
    </row>
    <row r="2561" spans="8:8" x14ac:dyDescent="0.3">
      <c r="H2561" s="78"/>
    </row>
    <row r="2562" spans="8:8" x14ac:dyDescent="0.3">
      <c r="H2562" s="78"/>
    </row>
    <row r="2563" spans="8:8" x14ac:dyDescent="0.3">
      <c r="H2563" s="78"/>
    </row>
    <row r="2564" spans="8:8" x14ac:dyDescent="0.3">
      <c r="H2564" s="78"/>
    </row>
    <row r="2565" spans="8:8" x14ac:dyDescent="0.3">
      <c r="H2565" s="78"/>
    </row>
    <row r="2566" spans="8:8" x14ac:dyDescent="0.3">
      <c r="H2566" s="78"/>
    </row>
    <row r="2567" spans="8:8" x14ac:dyDescent="0.3">
      <c r="H2567" s="78"/>
    </row>
    <row r="2568" spans="8:8" x14ac:dyDescent="0.3">
      <c r="H2568" s="78"/>
    </row>
    <row r="2569" spans="8:8" x14ac:dyDescent="0.3">
      <c r="H2569" s="78"/>
    </row>
    <row r="2570" spans="8:8" x14ac:dyDescent="0.3">
      <c r="H2570" s="78"/>
    </row>
    <row r="2571" spans="8:8" x14ac:dyDescent="0.3">
      <c r="H2571" s="78"/>
    </row>
    <row r="2572" spans="8:8" x14ac:dyDescent="0.3">
      <c r="H2572" s="78"/>
    </row>
    <row r="2573" spans="8:8" x14ac:dyDescent="0.3">
      <c r="H2573" s="78"/>
    </row>
    <row r="2574" spans="8:8" x14ac:dyDescent="0.3">
      <c r="H2574" s="78"/>
    </row>
    <row r="2575" spans="8:8" x14ac:dyDescent="0.3">
      <c r="H2575" s="78"/>
    </row>
    <row r="2576" spans="8:8" x14ac:dyDescent="0.3">
      <c r="H2576" s="78"/>
    </row>
    <row r="2577" spans="8:8" x14ac:dyDescent="0.3">
      <c r="H2577" s="78"/>
    </row>
    <row r="2578" spans="8:8" x14ac:dyDescent="0.3">
      <c r="H2578" s="78"/>
    </row>
    <row r="2579" spans="8:8" x14ac:dyDescent="0.3">
      <c r="H2579" s="78"/>
    </row>
    <row r="2580" spans="8:8" x14ac:dyDescent="0.3">
      <c r="H2580" s="78"/>
    </row>
    <row r="2581" spans="8:8" x14ac:dyDescent="0.3">
      <c r="H2581" s="78"/>
    </row>
    <row r="2582" spans="8:8" x14ac:dyDescent="0.3">
      <c r="H2582" s="78"/>
    </row>
    <row r="2583" spans="8:8" x14ac:dyDescent="0.3">
      <c r="H2583" s="78"/>
    </row>
    <row r="2584" spans="8:8" x14ac:dyDescent="0.3">
      <c r="H2584" s="78"/>
    </row>
    <row r="2585" spans="8:8" x14ac:dyDescent="0.3">
      <c r="H2585" s="78"/>
    </row>
    <row r="2586" spans="8:8" x14ac:dyDescent="0.3">
      <c r="H2586" s="78"/>
    </row>
    <row r="2587" spans="8:8" x14ac:dyDescent="0.3">
      <c r="H2587" s="78"/>
    </row>
    <row r="2588" spans="8:8" x14ac:dyDescent="0.3">
      <c r="H2588" s="78"/>
    </row>
    <row r="2589" spans="8:8" x14ac:dyDescent="0.3">
      <c r="H2589" s="78"/>
    </row>
    <row r="2590" spans="8:8" x14ac:dyDescent="0.3">
      <c r="H2590" s="78"/>
    </row>
    <row r="2591" spans="8:8" x14ac:dyDescent="0.3">
      <c r="H2591" s="78"/>
    </row>
    <row r="2592" spans="8:8" x14ac:dyDescent="0.3">
      <c r="H2592" s="78"/>
    </row>
    <row r="2593" spans="8:8" x14ac:dyDescent="0.3">
      <c r="H2593" s="78"/>
    </row>
    <row r="2594" spans="8:8" x14ac:dyDescent="0.3">
      <c r="H2594" s="78"/>
    </row>
    <row r="2595" spans="8:8" x14ac:dyDescent="0.3">
      <c r="H2595" s="78"/>
    </row>
    <row r="2596" spans="8:8" x14ac:dyDescent="0.3">
      <c r="H2596" s="78"/>
    </row>
    <row r="2597" spans="8:8" x14ac:dyDescent="0.3">
      <c r="H2597" s="78"/>
    </row>
    <row r="2598" spans="8:8" x14ac:dyDescent="0.3">
      <c r="H2598" s="78"/>
    </row>
    <row r="2599" spans="8:8" x14ac:dyDescent="0.3">
      <c r="H2599" s="78"/>
    </row>
    <row r="2600" spans="8:8" x14ac:dyDescent="0.3">
      <c r="H2600" s="78"/>
    </row>
    <row r="2601" spans="8:8" x14ac:dyDescent="0.3">
      <c r="H2601" s="78"/>
    </row>
    <row r="2602" spans="8:8" x14ac:dyDescent="0.3">
      <c r="H2602" s="78"/>
    </row>
    <row r="2603" spans="8:8" x14ac:dyDescent="0.3">
      <c r="H2603" s="78"/>
    </row>
    <row r="2604" spans="8:8" x14ac:dyDescent="0.3">
      <c r="H2604" s="78"/>
    </row>
    <row r="2605" spans="8:8" x14ac:dyDescent="0.3">
      <c r="H2605" s="78"/>
    </row>
    <row r="2606" spans="8:8" x14ac:dyDescent="0.3">
      <c r="H2606" s="78"/>
    </row>
    <row r="2607" spans="8:8" x14ac:dyDescent="0.3">
      <c r="H2607" s="78"/>
    </row>
    <row r="2608" spans="8:8" x14ac:dyDescent="0.3">
      <c r="H2608" s="78"/>
    </row>
    <row r="2609" spans="8:8" x14ac:dyDescent="0.3">
      <c r="H2609" s="78"/>
    </row>
    <row r="2610" spans="8:8" x14ac:dyDescent="0.3">
      <c r="H2610" s="78"/>
    </row>
    <row r="2611" spans="8:8" x14ac:dyDescent="0.3">
      <c r="H2611" s="78"/>
    </row>
    <row r="2612" spans="8:8" x14ac:dyDescent="0.3">
      <c r="H2612" s="78"/>
    </row>
    <row r="2613" spans="8:8" x14ac:dyDescent="0.3">
      <c r="H2613" s="78"/>
    </row>
    <row r="2614" spans="8:8" x14ac:dyDescent="0.3">
      <c r="H2614" s="78"/>
    </row>
    <row r="2615" spans="8:8" x14ac:dyDescent="0.3">
      <c r="H2615" s="78"/>
    </row>
    <row r="2616" spans="8:8" x14ac:dyDescent="0.3">
      <c r="H2616" s="78"/>
    </row>
    <row r="2617" spans="8:8" x14ac:dyDescent="0.3">
      <c r="H2617" s="78"/>
    </row>
    <row r="2618" spans="8:8" x14ac:dyDescent="0.3">
      <c r="H2618" s="78"/>
    </row>
    <row r="2619" spans="8:8" x14ac:dyDescent="0.3">
      <c r="H2619" s="78"/>
    </row>
    <row r="2620" spans="8:8" x14ac:dyDescent="0.3">
      <c r="H2620" s="78"/>
    </row>
    <row r="2621" spans="8:8" x14ac:dyDescent="0.3">
      <c r="H2621" s="78"/>
    </row>
    <row r="2622" spans="8:8" x14ac:dyDescent="0.3">
      <c r="H2622" s="78"/>
    </row>
    <row r="2623" spans="8:8" x14ac:dyDescent="0.3">
      <c r="H2623" s="78"/>
    </row>
    <row r="2624" spans="8:8" x14ac:dyDescent="0.3">
      <c r="H2624" s="78"/>
    </row>
    <row r="2625" spans="8:8" x14ac:dyDescent="0.3">
      <c r="H2625" s="78"/>
    </row>
    <row r="2626" spans="8:8" x14ac:dyDescent="0.3">
      <c r="H2626" s="78"/>
    </row>
    <row r="2627" spans="8:8" x14ac:dyDescent="0.3">
      <c r="H2627" s="78"/>
    </row>
    <row r="2628" spans="8:8" x14ac:dyDescent="0.3">
      <c r="H2628" s="78"/>
    </row>
    <row r="2629" spans="8:8" x14ac:dyDescent="0.3">
      <c r="H2629" s="78"/>
    </row>
    <row r="2630" spans="8:8" x14ac:dyDescent="0.3">
      <c r="H2630" s="78"/>
    </row>
    <row r="2631" spans="8:8" x14ac:dyDescent="0.3">
      <c r="H2631" s="78"/>
    </row>
    <row r="2632" spans="8:8" x14ac:dyDescent="0.3">
      <c r="H2632" s="78"/>
    </row>
    <row r="2633" spans="8:8" x14ac:dyDescent="0.3">
      <c r="H2633" s="78"/>
    </row>
    <row r="2634" spans="8:8" x14ac:dyDescent="0.3">
      <c r="H2634" s="78"/>
    </row>
    <row r="2635" spans="8:8" x14ac:dyDescent="0.3">
      <c r="H2635" s="78"/>
    </row>
    <row r="2636" spans="8:8" x14ac:dyDescent="0.3">
      <c r="H2636" s="78"/>
    </row>
    <row r="2637" spans="8:8" x14ac:dyDescent="0.3">
      <c r="H2637" s="78"/>
    </row>
    <row r="2638" spans="8:8" x14ac:dyDescent="0.3">
      <c r="H2638" s="78"/>
    </row>
    <row r="2639" spans="8:8" x14ac:dyDescent="0.3">
      <c r="H2639" s="78"/>
    </row>
    <row r="2640" spans="8:8" x14ac:dyDescent="0.3">
      <c r="H2640" s="78"/>
    </row>
    <row r="2641" spans="8:8" x14ac:dyDescent="0.3">
      <c r="H2641" s="78"/>
    </row>
    <row r="2642" spans="8:8" x14ac:dyDescent="0.3">
      <c r="H2642" s="78"/>
    </row>
    <row r="2643" spans="8:8" x14ac:dyDescent="0.3">
      <c r="H2643" s="78"/>
    </row>
    <row r="2644" spans="8:8" x14ac:dyDescent="0.3">
      <c r="H2644" s="78"/>
    </row>
    <row r="2645" spans="8:8" x14ac:dyDescent="0.3">
      <c r="H2645" s="78"/>
    </row>
    <row r="2646" spans="8:8" x14ac:dyDescent="0.3">
      <c r="H2646" s="78"/>
    </row>
    <row r="2647" spans="8:8" x14ac:dyDescent="0.3">
      <c r="H2647" s="78"/>
    </row>
    <row r="2648" spans="8:8" x14ac:dyDescent="0.3">
      <c r="H2648" s="78"/>
    </row>
    <row r="2649" spans="8:8" x14ac:dyDescent="0.3">
      <c r="H2649" s="78"/>
    </row>
    <row r="2650" spans="8:8" x14ac:dyDescent="0.3">
      <c r="H2650" s="78"/>
    </row>
    <row r="2651" spans="8:8" x14ac:dyDescent="0.3">
      <c r="H2651" s="78"/>
    </row>
    <row r="2652" spans="8:8" x14ac:dyDescent="0.3">
      <c r="H2652" s="78"/>
    </row>
    <row r="2653" spans="8:8" x14ac:dyDescent="0.3">
      <c r="H2653" s="78"/>
    </row>
    <row r="2654" spans="8:8" x14ac:dyDescent="0.3">
      <c r="H2654" s="78"/>
    </row>
    <row r="2655" spans="8:8" x14ac:dyDescent="0.3">
      <c r="H2655" s="78"/>
    </row>
    <row r="2656" spans="8:8" x14ac:dyDescent="0.3">
      <c r="H2656" s="78"/>
    </row>
    <row r="2657" spans="8:8" x14ac:dyDescent="0.3">
      <c r="H2657" s="78"/>
    </row>
    <row r="2658" spans="8:8" x14ac:dyDescent="0.3">
      <c r="H2658" s="78"/>
    </row>
    <row r="2659" spans="8:8" x14ac:dyDescent="0.3">
      <c r="H2659" s="78"/>
    </row>
    <row r="2660" spans="8:8" x14ac:dyDescent="0.3">
      <c r="H2660" s="78"/>
    </row>
    <row r="2661" spans="8:8" x14ac:dyDescent="0.3">
      <c r="H2661" s="78"/>
    </row>
    <row r="2662" spans="8:8" x14ac:dyDescent="0.3">
      <c r="H2662" s="78"/>
    </row>
    <row r="2663" spans="8:8" x14ac:dyDescent="0.3">
      <c r="H2663" s="78"/>
    </row>
    <row r="2664" spans="8:8" x14ac:dyDescent="0.3">
      <c r="H2664" s="78"/>
    </row>
    <row r="2665" spans="8:8" x14ac:dyDescent="0.3">
      <c r="H2665" s="78"/>
    </row>
    <row r="2666" spans="8:8" x14ac:dyDescent="0.3">
      <c r="H2666" s="78"/>
    </row>
    <row r="2667" spans="8:8" x14ac:dyDescent="0.3">
      <c r="H2667" s="78"/>
    </row>
    <row r="2668" spans="8:8" x14ac:dyDescent="0.3">
      <c r="H2668" s="78"/>
    </row>
    <row r="2669" spans="8:8" x14ac:dyDescent="0.3">
      <c r="H2669" s="78"/>
    </row>
    <row r="2670" spans="8:8" x14ac:dyDescent="0.3">
      <c r="H2670" s="78"/>
    </row>
    <row r="2671" spans="8:8" x14ac:dyDescent="0.3">
      <c r="H2671" s="78"/>
    </row>
    <row r="2672" spans="8:8" x14ac:dyDescent="0.3">
      <c r="H2672" s="78"/>
    </row>
    <row r="2673" spans="8:8" x14ac:dyDescent="0.3">
      <c r="H2673" s="78"/>
    </row>
    <row r="2674" spans="8:8" x14ac:dyDescent="0.3">
      <c r="H2674" s="78"/>
    </row>
    <row r="2675" spans="8:8" x14ac:dyDescent="0.3">
      <c r="H2675" s="78"/>
    </row>
    <row r="2676" spans="8:8" x14ac:dyDescent="0.3">
      <c r="H2676" s="78"/>
    </row>
    <row r="2677" spans="8:8" x14ac:dyDescent="0.3">
      <c r="H2677" s="78"/>
    </row>
    <row r="2678" spans="8:8" x14ac:dyDescent="0.3">
      <c r="H2678" s="78"/>
    </row>
    <row r="2679" spans="8:8" x14ac:dyDescent="0.3">
      <c r="H2679" s="78"/>
    </row>
    <row r="2680" spans="8:8" x14ac:dyDescent="0.3">
      <c r="H2680" s="78"/>
    </row>
    <row r="2681" spans="8:8" x14ac:dyDescent="0.3">
      <c r="H2681" s="78"/>
    </row>
    <row r="2682" spans="8:8" x14ac:dyDescent="0.3">
      <c r="H2682" s="78"/>
    </row>
    <row r="2683" spans="8:8" x14ac:dyDescent="0.3">
      <c r="H2683" s="78"/>
    </row>
    <row r="2684" spans="8:8" x14ac:dyDescent="0.3">
      <c r="H2684" s="78"/>
    </row>
    <row r="2685" spans="8:8" x14ac:dyDescent="0.3">
      <c r="H2685" s="78"/>
    </row>
    <row r="2686" spans="8:8" x14ac:dyDescent="0.3">
      <c r="H2686" s="78"/>
    </row>
    <row r="2687" spans="8:8" x14ac:dyDescent="0.3">
      <c r="H2687" s="78"/>
    </row>
    <row r="2688" spans="8:8" x14ac:dyDescent="0.3">
      <c r="H2688" s="78"/>
    </row>
    <row r="2689" spans="8:8" x14ac:dyDescent="0.3">
      <c r="H2689" s="78"/>
    </row>
    <row r="2690" spans="8:8" x14ac:dyDescent="0.3">
      <c r="H2690" s="78"/>
    </row>
    <row r="2691" spans="8:8" x14ac:dyDescent="0.3">
      <c r="H2691" s="78"/>
    </row>
    <row r="2692" spans="8:8" x14ac:dyDescent="0.3">
      <c r="H2692" s="78"/>
    </row>
    <row r="2693" spans="8:8" x14ac:dyDescent="0.3">
      <c r="H2693" s="78"/>
    </row>
    <row r="2694" spans="8:8" x14ac:dyDescent="0.3">
      <c r="H2694" s="78"/>
    </row>
    <row r="2695" spans="8:8" x14ac:dyDescent="0.3">
      <c r="H2695" s="78"/>
    </row>
    <row r="2696" spans="8:8" x14ac:dyDescent="0.3">
      <c r="H2696" s="78"/>
    </row>
    <row r="2697" spans="8:8" x14ac:dyDescent="0.3">
      <c r="H2697" s="78"/>
    </row>
    <row r="2698" spans="8:8" x14ac:dyDescent="0.3">
      <c r="H2698" s="78"/>
    </row>
    <row r="2699" spans="8:8" x14ac:dyDescent="0.3">
      <c r="H2699" s="78"/>
    </row>
    <row r="2700" spans="8:8" x14ac:dyDescent="0.3">
      <c r="H2700" s="78"/>
    </row>
    <row r="2701" spans="8:8" x14ac:dyDescent="0.3">
      <c r="H2701" s="78"/>
    </row>
    <row r="2702" spans="8:8" x14ac:dyDescent="0.3">
      <c r="H2702" s="78"/>
    </row>
    <row r="2703" spans="8:8" x14ac:dyDescent="0.3">
      <c r="H2703" s="78"/>
    </row>
    <row r="2704" spans="8:8" x14ac:dyDescent="0.3">
      <c r="H2704" s="78"/>
    </row>
    <row r="2705" spans="8:8" x14ac:dyDescent="0.3">
      <c r="H2705" s="78"/>
    </row>
    <row r="2706" spans="8:8" x14ac:dyDescent="0.3">
      <c r="H2706" s="78"/>
    </row>
    <row r="2707" spans="8:8" x14ac:dyDescent="0.3">
      <c r="H2707" s="78"/>
    </row>
    <row r="2708" spans="8:8" x14ac:dyDescent="0.3">
      <c r="H2708" s="78"/>
    </row>
    <row r="2709" spans="8:8" x14ac:dyDescent="0.3">
      <c r="H2709" s="78"/>
    </row>
    <row r="2710" spans="8:8" x14ac:dyDescent="0.3">
      <c r="H2710" s="78"/>
    </row>
    <row r="2711" spans="8:8" x14ac:dyDescent="0.3">
      <c r="H2711" s="78"/>
    </row>
    <row r="2712" spans="8:8" x14ac:dyDescent="0.3">
      <c r="H2712" s="78"/>
    </row>
    <row r="2713" spans="8:8" x14ac:dyDescent="0.3">
      <c r="H2713" s="78"/>
    </row>
    <row r="2714" spans="8:8" x14ac:dyDescent="0.3">
      <c r="H2714" s="78"/>
    </row>
    <row r="2715" spans="8:8" x14ac:dyDescent="0.3">
      <c r="H2715" s="78"/>
    </row>
    <row r="2716" spans="8:8" x14ac:dyDescent="0.3">
      <c r="H2716" s="78"/>
    </row>
    <row r="2717" spans="8:8" x14ac:dyDescent="0.3">
      <c r="H2717" s="78"/>
    </row>
    <row r="2718" spans="8:8" x14ac:dyDescent="0.3">
      <c r="H2718" s="78"/>
    </row>
    <row r="2719" spans="8:8" x14ac:dyDescent="0.3">
      <c r="H2719" s="78"/>
    </row>
    <row r="2720" spans="8:8" x14ac:dyDescent="0.3">
      <c r="H2720" s="78"/>
    </row>
    <row r="2721" spans="8:8" x14ac:dyDescent="0.3">
      <c r="H2721" s="78"/>
    </row>
    <row r="2722" spans="8:8" x14ac:dyDescent="0.3">
      <c r="H2722" s="78"/>
    </row>
    <row r="2723" spans="8:8" x14ac:dyDescent="0.3">
      <c r="H2723" s="78"/>
    </row>
    <row r="2724" spans="8:8" x14ac:dyDescent="0.3">
      <c r="H2724" s="78"/>
    </row>
    <row r="2725" spans="8:8" x14ac:dyDescent="0.3">
      <c r="H2725" s="78"/>
    </row>
    <row r="2726" spans="8:8" x14ac:dyDescent="0.3">
      <c r="H2726" s="78"/>
    </row>
    <row r="2727" spans="8:8" x14ac:dyDescent="0.3">
      <c r="H2727" s="78"/>
    </row>
    <row r="2728" spans="8:8" x14ac:dyDescent="0.3">
      <c r="H2728" s="78"/>
    </row>
    <row r="2729" spans="8:8" x14ac:dyDescent="0.3">
      <c r="H2729" s="78"/>
    </row>
    <row r="2730" spans="8:8" x14ac:dyDescent="0.3">
      <c r="H2730" s="78"/>
    </row>
    <row r="2731" spans="8:8" x14ac:dyDescent="0.3">
      <c r="H2731" s="78"/>
    </row>
    <row r="2732" spans="8:8" x14ac:dyDescent="0.3">
      <c r="H2732" s="78"/>
    </row>
    <row r="2733" spans="8:8" x14ac:dyDescent="0.3">
      <c r="H2733" s="78"/>
    </row>
    <row r="2734" spans="8:8" x14ac:dyDescent="0.3">
      <c r="H2734" s="78"/>
    </row>
    <row r="2735" spans="8:8" x14ac:dyDescent="0.3">
      <c r="H2735" s="78"/>
    </row>
    <row r="2736" spans="8:8" x14ac:dyDescent="0.3">
      <c r="H2736" s="78"/>
    </row>
    <row r="2737" spans="8:8" x14ac:dyDescent="0.3">
      <c r="H2737" s="78"/>
    </row>
    <row r="2738" spans="8:8" x14ac:dyDescent="0.3">
      <c r="H2738" s="78"/>
    </row>
    <row r="2739" spans="8:8" x14ac:dyDescent="0.3">
      <c r="H2739" s="78"/>
    </row>
    <row r="2740" spans="8:8" x14ac:dyDescent="0.3">
      <c r="H2740" s="78"/>
    </row>
    <row r="2741" spans="8:8" x14ac:dyDescent="0.3">
      <c r="H2741" s="78"/>
    </row>
    <row r="2742" spans="8:8" x14ac:dyDescent="0.3">
      <c r="H2742" s="78"/>
    </row>
    <row r="2743" spans="8:8" x14ac:dyDescent="0.3">
      <c r="H2743" s="78"/>
    </row>
    <row r="2744" spans="8:8" x14ac:dyDescent="0.3">
      <c r="H2744" s="78"/>
    </row>
    <row r="2745" spans="8:8" x14ac:dyDescent="0.3">
      <c r="H2745" s="78"/>
    </row>
    <row r="2746" spans="8:8" x14ac:dyDescent="0.3">
      <c r="H2746" s="78"/>
    </row>
    <row r="2747" spans="8:8" x14ac:dyDescent="0.3">
      <c r="H2747" s="78"/>
    </row>
    <row r="2748" spans="8:8" x14ac:dyDescent="0.3">
      <c r="H2748" s="78"/>
    </row>
    <row r="2749" spans="8:8" x14ac:dyDescent="0.3">
      <c r="H2749" s="78"/>
    </row>
    <row r="2750" spans="8:8" x14ac:dyDescent="0.3">
      <c r="H2750" s="78"/>
    </row>
    <row r="2751" spans="8:8" x14ac:dyDescent="0.3">
      <c r="H2751" s="78"/>
    </row>
    <row r="2752" spans="8:8" x14ac:dyDescent="0.3">
      <c r="H2752" s="78"/>
    </row>
    <row r="2753" spans="8:8" x14ac:dyDescent="0.3">
      <c r="H2753" s="78"/>
    </row>
    <row r="2754" spans="8:8" x14ac:dyDescent="0.3">
      <c r="H2754" s="78"/>
    </row>
    <row r="2755" spans="8:8" x14ac:dyDescent="0.3">
      <c r="H2755" s="78"/>
    </row>
    <row r="2756" spans="8:8" x14ac:dyDescent="0.3">
      <c r="H2756" s="78"/>
    </row>
    <row r="2757" spans="8:8" x14ac:dyDescent="0.3">
      <c r="H2757" s="78"/>
    </row>
    <row r="2758" spans="8:8" x14ac:dyDescent="0.3">
      <c r="H2758" s="78"/>
    </row>
    <row r="2759" spans="8:8" x14ac:dyDescent="0.3">
      <c r="H2759" s="78"/>
    </row>
    <row r="2760" spans="8:8" x14ac:dyDescent="0.3">
      <c r="H2760" s="78"/>
    </row>
    <row r="2761" spans="8:8" x14ac:dyDescent="0.3">
      <c r="H2761" s="78"/>
    </row>
    <row r="2762" spans="8:8" x14ac:dyDescent="0.3">
      <c r="H2762" s="78"/>
    </row>
    <row r="2763" spans="8:8" x14ac:dyDescent="0.3">
      <c r="H2763" s="78"/>
    </row>
    <row r="2764" spans="8:8" x14ac:dyDescent="0.3">
      <c r="H2764" s="78"/>
    </row>
    <row r="2765" spans="8:8" x14ac:dyDescent="0.3">
      <c r="H2765" s="78"/>
    </row>
    <row r="2766" spans="8:8" x14ac:dyDescent="0.3">
      <c r="H2766" s="78"/>
    </row>
    <row r="2767" spans="8:8" x14ac:dyDescent="0.3">
      <c r="H2767" s="78"/>
    </row>
    <row r="2768" spans="8:8" x14ac:dyDescent="0.3">
      <c r="H2768" s="78"/>
    </row>
    <row r="2769" spans="8:8" x14ac:dyDescent="0.3">
      <c r="H2769" s="78"/>
    </row>
    <row r="2770" spans="8:8" x14ac:dyDescent="0.3">
      <c r="H2770" s="78"/>
    </row>
    <row r="2771" spans="8:8" x14ac:dyDescent="0.3">
      <c r="H2771" s="78"/>
    </row>
    <row r="2772" spans="8:8" x14ac:dyDescent="0.3">
      <c r="H2772" s="78"/>
    </row>
    <row r="2773" spans="8:8" x14ac:dyDescent="0.3">
      <c r="H2773" s="78"/>
    </row>
    <row r="2774" spans="8:8" x14ac:dyDescent="0.3">
      <c r="H2774" s="78"/>
    </row>
    <row r="2775" spans="8:8" x14ac:dyDescent="0.3">
      <c r="H2775" s="78"/>
    </row>
    <row r="2776" spans="8:8" x14ac:dyDescent="0.3">
      <c r="H2776" s="78"/>
    </row>
    <row r="2777" spans="8:8" x14ac:dyDescent="0.3">
      <c r="H2777" s="78"/>
    </row>
    <row r="2778" spans="8:8" x14ac:dyDescent="0.3">
      <c r="H2778" s="78"/>
    </row>
    <row r="2779" spans="8:8" x14ac:dyDescent="0.3">
      <c r="H2779" s="78"/>
    </row>
    <row r="2780" spans="8:8" x14ac:dyDescent="0.3">
      <c r="H2780" s="78"/>
    </row>
    <row r="2781" spans="8:8" x14ac:dyDescent="0.3">
      <c r="H2781" s="78"/>
    </row>
    <row r="2782" spans="8:8" x14ac:dyDescent="0.3">
      <c r="H2782" s="78"/>
    </row>
    <row r="2783" spans="8:8" x14ac:dyDescent="0.3">
      <c r="H2783" s="78"/>
    </row>
    <row r="2784" spans="8:8" x14ac:dyDescent="0.3">
      <c r="H2784" s="78"/>
    </row>
    <row r="2785" spans="8:8" x14ac:dyDescent="0.3">
      <c r="H2785" s="78"/>
    </row>
    <row r="2786" spans="8:8" x14ac:dyDescent="0.3">
      <c r="H2786" s="78"/>
    </row>
    <row r="2787" spans="8:8" x14ac:dyDescent="0.3">
      <c r="H2787" s="78"/>
    </row>
    <row r="2788" spans="8:8" x14ac:dyDescent="0.3">
      <c r="H2788" s="78"/>
    </row>
    <row r="2789" spans="8:8" x14ac:dyDescent="0.3">
      <c r="H2789" s="78"/>
    </row>
    <row r="2790" spans="8:8" x14ac:dyDescent="0.3">
      <c r="H2790" s="78"/>
    </row>
    <row r="2791" spans="8:8" x14ac:dyDescent="0.3">
      <c r="H2791" s="78"/>
    </row>
    <row r="2792" spans="8:8" x14ac:dyDescent="0.3">
      <c r="H2792" s="78"/>
    </row>
    <row r="2793" spans="8:8" x14ac:dyDescent="0.3">
      <c r="H2793" s="78"/>
    </row>
    <row r="2794" spans="8:8" x14ac:dyDescent="0.3">
      <c r="H2794" s="78"/>
    </row>
    <row r="2795" spans="8:8" x14ac:dyDescent="0.3">
      <c r="H2795" s="78"/>
    </row>
    <row r="2796" spans="8:8" x14ac:dyDescent="0.3">
      <c r="H2796" s="78"/>
    </row>
    <row r="2797" spans="8:8" x14ac:dyDescent="0.3">
      <c r="H2797" s="78"/>
    </row>
    <row r="2798" spans="8:8" x14ac:dyDescent="0.3">
      <c r="H2798" s="78"/>
    </row>
    <row r="2799" spans="8:8" x14ac:dyDescent="0.3">
      <c r="H2799" s="78"/>
    </row>
    <row r="2800" spans="8:8" x14ac:dyDescent="0.3">
      <c r="H2800" s="78"/>
    </row>
    <row r="2801" spans="8:8" x14ac:dyDescent="0.3">
      <c r="H2801" s="78"/>
    </row>
    <row r="2802" spans="8:8" x14ac:dyDescent="0.3">
      <c r="H2802" s="78"/>
    </row>
    <row r="2803" spans="8:8" x14ac:dyDescent="0.3">
      <c r="H2803" s="78"/>
    </row>
    <row r="2804" spans="8:8" x14ac:dyDescent="0.3">
      <c r="H2804" s="78"/>
    </row>
    <row r="2805" spans="8:8" x14ac:dyDescent="0.3">
      <c r="H2805" s="78"/>
    </row>
    <row r="2806" spans="8:8" x14ac:dyDescent="0.3">
      <c r="H2806" s="78"/>
    </row>
    <row r="2807" spans="8:8" x14ac:dyDescent="0.3">
      <c r="H2807" s="78"/>
    </row>
    <row r="2808" spans="8:8" x14ac:dyDescent="0.3">
      <c r="H2808" s="78"/>
    </row>
    <row r="2809" spans="8:8" x14ac:dyDescent="0.3">
      <c r="H2809" s="78"/>
    </row>
    <row r="2810" spans="8:8" x14ac:dyDescent="0.3">
      <c r="H2810" s="78"/>
    </row>
    <row r="2811" spans="8:8" x14ac:dyDescent="0.3">
      <c r="H2811" s="78"/>
    </row>
    <row r="2812" spans="8:8" x14ac:dyDescent="0.3">
      <c r="H2812" s="78"/>
    </row>
    <row r="2813" spans="8:8" x14ac:dyDescent="0.3">
      <c r="H2813" s="78"/>
    </row>
    <row r="2814" spans="8:8" x14ac:dyDescent="0.3">
      <c r="H2814" s="78"/>
    </row>
    <row r="2815" spans="8:8" x14ac:dyDescent="0.3">
      <c r="H2815" s="78"/>
    </row>
    <row r="2816" spans="8:8" x14ac:dyDescent="0.3">
      <c r="H2816" s="78"/>
    </row>
    <row r="2817" spans="8:8" x14ac:dyDescent="0.3">
      <c r="H2817" s="78"/>
    </row>
    <row r="2818" spans="8:8" x14ac:dyDescent="0.3">
      <c r="H2818" s="78"/>
    </row>
    <row r="2819" spans="8:8" x14ac:dyDescent="0.3">
      <c r="H2819" s="78"/>
    </row>
    <row r="2820" spans="8:8" x14ac:dyDescent="0.3">
      <c r="H2820" s="78"/>
    </row>
    <row r="2821" spans="8:8" x14ac:dyDescent="0.3">
      <c r="H2821" s="78"/>
    </row>
    <row r="2822" spans="8:8" x14ac:dyDescent="0.3">
      <c r="H2822" s="78"/>
    </row>
    <row r="2823" spans="8:8" x14ac:dyDescent="0.3">
      <c r="H2823" s="78"/>
    </row>
    <row r="2824" spans="8:8" x14ac:dyDescent="0.3">
      <c r="H2824" s="78"/>
    </row>
    <row r="2825" spans="8:8" x14ac:dyDescent="0.3">
      <c r="H2825" s="78"/>
    </row>
    <row r="2826" spans="8:8" x14ac:dyDescent="0.3">
      <c r="H2826" s="78"/>
    </row>
    <row r="2827" spans="8:8" x14ac:dyDescent="0.3">
      <c r="H2827" s="78"/>
    </row>
    <row r="2828" spans="8:8" x14ac:dyDescent="0.3">
      <c r="H2828" s="78"/>
    </row>
    <row r="2829" spans="8:8" x14ac:dyDescent="0.3">
      <c r="H2829" s="78"/>
    </row>
    <row r="2830" spans="8:8" x14ac:dyDescent="0.3">
      <c r="H2830" s="78"/>
    </row>
    <row r="2831" spans="8:8" x14ac:dyDescent="0.3">
      <c r="H2831" s="78"/>
    </row>
    <row r="2832" spans="8:8" x14ac:dyDescent="0.3">
      <c r="H2832" s="78"/>
    </row>
    <row r="2833" spans="8:8" x14ac:dyDescent="0.3">
      <c r="H2833" s="78"/>
    </row>
    <row r="2834" spans="8:8" x14ac:dyDescent="0.3">
      <c r="H2834" s="78"/>
    </row>
    <row r="2835" spans="8:8" x14ac:dyDescent="0.3">
      <c r="H2835" s="78"/>
    </row>
    <row r="2836" spans="8:8" x14ac:dyDescent="0.3">
      <c r="H2836" s="78"/>
    </row>
    <row r="2837" spans="8:8" x14ac:dyDescent="0.3">
      <c r="H2837" s="78"/>
    </row>
    <row r="2838" spans="8:8" x14ac:dyDescent="0.3">
      <c r="H2838" s="78"/>
    </row>
    <row r="2839" spans="8:8" x14ac:dyDescent="0.3">
      <c r="H2839" s="78"/>
    </row>
    <row r="2840" spans="8:8" x14ac:dyDescent="0.3">
      <c r="H2840" s="78"/>
    </row>
    <row r="2841" spans="8:8" x14ac:dyDescent="0.3">
      <c r="H2841" s="78"/>
    </row>
    <row r="2842" spans="8:8" x14ac:dyDescent="0.3">
      <c r="H2842" s="78"/>
    </row>
    <row r="2843" spans="8:8" x14ac:dyDescent="0.3">
      <c r="H2843" s="78"/>
    </row>
    <row r="2844" spans="8:8" x14ac:dyDescent="0.3">
      <c r="H2844" s="78"/>
    </row>
    <row r="2845" spans="8:8" x14ac:dyDescent="0.3">
      <c r="H2845" s="78"/>
    </row>
    <row r="2846" spans="8:8" x14ac:dyDescent="0.3">
      <c r="H2846" s="78"/>
    </row>
    <row r="2847" spans="8:8" x14ac:dyDescent="0.3">
      <c r="H2847" s="78"/>
    </row>
    <row r="2848" spans="8:8" x14ac:dyDescent="0.3">
      <c r="H2848" s="78"/>
    </row>
    <row r="2849" spans="8:8" x14ac:dyDescent="0.3">
      <c r="H2849" s="78"/>
    </row>
    <row r="2850" spans="8:8" x14ac:dyDescent="0.3">
      <c r="H2850" s="78"/>
    </row>
    <row r="2851" spans="8:8" x14ac:dyDescent="0.3">
      <c r="H2851" s="78"/>
    </row>
    <row r="2852" spans="8:8" x14ac:dyDescent="0.3">
      <c r="H2852" s="78"/>
    </row>
    <row r="2853" spans="8:8" x14ac:dyDescent="0.3">
      <c r="H2853" s="78"/>
    </row>
    <row r="2854" spans="8:8" x14ac:dyDescent="0.3">
      <c r="H2854" s="78"/>
    </row>
    <row r="2855" spans="8:8" x14ac:dyDescent="0.3">
      <c r="H2855" s="78"/>
    </row>
    <row r="2856" spans="8:8" x14ac:dyDescent="0.3">
      <c r="H2856" s="78"/>
    </row>
    <row r="2857" spans="8:8" x14ac:dyDescent="0.3">
      <c r="H2857" s="78"/>
    </row>
    <row r="2858" spans="8:8" x14ac:dyDescent="0.3">
      <c r="H2858" s="78"/>
    </row>
    <row r="2859" spans="8:8" x14ac:dyDescent="0.3">
      <c r="H2859" s="78"/>
    </row>
    <row r="2860" spans="8:8" x14ac:dyDescent="0.3">
      <c r="H2860" s="78"/>
    </row>
    <row r="2861" spans="8:8" x14ac:dyDescent="0.3">
      <c r="H2861" s="78"/>
    </row>
    <row r="2862" spans="8:8" x14ac:dyDescent="0.3">
      <c r="H2862" s="78"/>
    </row>
    <row r="2863" spans="8:8" x14ac:dyDescent="0.3">
      <c r="H2863" s="78"/>
    </row>
    <row r="2864" spans="8:8" x14ac:dyDescent="0.3">
      <c r="H2864" s="78"/>
    </row>
    <row r="2865" spans="8:8" x14ac:dyDescent="0.3">
      <c r="H2865" s="78"/>
    </row>
    <row r="2866" spans="8:8" x14ac:dyDescent="0.3">
      <c r="H2866" s="78"/>
    </row>
    <row r="2867" spans="8:8" x14ac:dyDescent="0.3">
      <c r="H2867" s="78"/>
    </row>
    <row r="2868" spans="8:8" x14ac:dyDescent="0.3">
      <c r="H2868" s="78"/>
    </row>
    <row r="2869" spans="8:8" x14ac:dyDescent="0.3">
      <c r="H2869" s="78"/>
    </row>
    <row r="2870" spans="8:8" x14ac:dyDescent="0.3">
      <c r="H2870" s="78"/>
    </row>
    <row r="2871" spans="8:8" x14ac:dyDescent="0.3">
      <c r="H2871" s="78"/>
    </row>
    <row r="2872" spans="8:8" x14ac:dyDescent="0.3">
      <c r="H2872" s="78"/>
    </row>
    <row r="2873" spans="8:8" x14ac:dyDescent="0.3">
      <c r="H2873" s="78"/>
    </row>
    <row r="2874" spans="8:8" x14ac:dyDescent="0.3">
      <c r="H2874" s="78"/>
    </row>
    <row r="2875" spans="8:8" x14ac:dyDescent="0.3">
      <c r="H2875" s="78"/>
    </row>
    <row r="2876" spans="8:8" x14ac:dyDescent="0.3">
      <c r="H2876" s="78"/>
    </row>
    <row r="2877" spans="8:8" x14ac:dyDescent="0.3">
      <c r="H2877" s="78"/>
    </row>
    <row r="2878" spans="8:8" x14ac:dyDescent="0.3">
      <c r="H2878" s="78"/>
    </row>
    <row r="2879" spans="8:8" x14ac:dyDescent="0.3">
      <c r="H2879" s="78"/>
    </row>
    <row r="2880" spans="8:8" x14ac:dyDescent="0.3">
      <c r="H2880" s="78"/>
    </row>
    <row r="2881" spans="8:8" x14ac:dyDescent="0.3">
      <c r="H2881" s="78"/>
    </row>
    <row r="2882" spans="8:8" x14ac:dyDescent="0.3">
      <c r="H2882" s="78"/>
    </row>
    <row r="2883" spans="8:8" x14ac:dyDescent="0.3">
      <c r="H2883" s="78"/>
    </row>
    <row r="2884" spans="8:8" x14ac:dyDescent="0.3">
      <c r="H2884" s="78"/>
    </row>
    <row r="2885" spans="8:8" x14ac:dyDescent="0.3">
      <c r="H2885" s="78"/>
    </row>
    <row r="2886" spans="8:8" x14ac:dyDescent="0.3">
      <c r="H2886" s="78"/>
    </row>
    <row r="2887" spans="8:8" x14ac:dyDescent="0.3">
      <c r="H2887" s="78"/>
    </row>
    <row r="2888" spans="8:8" x14ac:dyDescent="0.3">
      <c r="H2888" s="78"/>
    </row>
    <row r="2889" spans="8:8" x14ac:dyDescent="0.3">
      <c r="H2889" s="78"/>
    </row>
    <row r="2890" spans="8:8" x14ac:dyDescent="0.3">
      <c r="H2890" s="78"/>
    </row>
    <row r="2891" spans="8:8" x14ac:dyDescent="0.3">
      <c r="H2891" s="78"/>
    </row>
    <row r="2892" spans="8:8" x14ac:dyDescent="0.3">
      <c r="H2892" s="78"/>
    </row>
    <row r="2893" spans="8:8" x14ac:dyDescent="0.3">
      <c r="H2893" s="78"/>
    </row>
    <row r="2894" spans="8:8" x14ac:dyDescent="0.3">
      <c r="H2894" s="78"/>
    </row>
    <row r="2895" spans="8:8" x14ac:dyDescent="0.3">
      <c r="H2895" s="78"/>
    </row>
    <row r="2896" spans="8:8" x14ac:dyDescent="0.3">
      <c r="H2896" s="78"/>
    </row>
    <row r="2897" spans="8:8" x14ac:dyDescent="0.3">
      <c r="H2897" s="78"/>
    </row>
    <row r="2898" spans="8:8" x14ac:dyDescent="0.3">
      <c r="H2898" s="78"/>
    </row>
    <row r="2899" spans="8:8" x14ac:dyDescent="0.3">
      <c r="H2899" s="78"/>
    </row>
    <row r="2900" spans="8:8" x14ac:dyDescent="0.3">
      <c r="H2900" s="78"/>
    </row>
    <row r="2901" spans="8:8" x14ac:dyDescent="0.3">
      <c r="H2901" s="78"/>
    </row>
    <row r="2902" spans="8:8" x14ac:dyDescent="0.3">
      <c r="H2902" s="78"/>
    </row>
    <row r="2903" spans="8:8" x14ac:dyDescent="0.3">
      <c r="H2903" s="78"/>
    </row>
    <row r="2904" spans="8:8" x14ac:dyDescent="0.3">
      <c r="H2904" s="78"/>
    </row>
    <row r="2905" spans="8:8" x14ac:dyDescent="0.3">
      <c r="H2905" s="78"/>
    </row>
    <row r="2906" spans="8:8" x14ac:dyDescent="0.3">
      <c r="H2906" s="78"/>
    </row>
    <row r="2907" spans="8:8" x14ac:dyDescent="0.3">
      <c r="H2907" s="78"/>
    </row>
    <row r="2908" spans="8:8" x14ac:dyDescent="0.3">
      <c r="H2908" s="78"/>
    </row>
    <row r="2909" spans="8:8" x14ac:dyDescent="0.3">
      <c r="H2909" s="78"/>
    </row>
    <row r="2910" spans="8:8" x14ac:dyDescent="0.3">
      <c r="H2910" s="78"/>
    </row>
    <row r="2911" spans="8:8" x14ac:dyDescent="0.3">
      <c r="H2911" s="78"/>
    </row>
    <row r="2912" spans="8:8" x14ac:dyDescent="0.3">
      <c r="H2912" s="78"/>
    </row>
    <row r="2913" spans="8:8" x14ac:dyDescent="0.3">
      <c r="H2913" s="78"/>
    </row>
    <row r="2914" spans="8:8" x14ac:dyDescent="0.3">
      <c r="H2914" s="78"/>
    </row>
    <row r="2915" spans="8:8" x14ac:dyDescent="0.3">
      <c r="H2915" s="78"/>
    </row>
    <row r="2916" spans="8:8" x14ac:dyDescent="0.3">
      <c r="H2916" s="78"/>
    </row>
    <row r="2917" spans="8:8" x14ac:dyDescent="0.3">
      <c r="H2917" s="78"/>
    </row>
    <row r="2918" spans="8:8" x14ac:dyDescent="0.3">
      <c r="H2918" s="78"/>
    </row>
    <row r="2919" spans="8:8" x14ac:dyDescent="0.3">
      <c r="H2919" s="78"/>
    </row>
    <row r="2920" spans="8:8" x14ac:dyDescent="0.3">
      <c r="H2920" s="78"/>
    </row>
    <row r="2921" spans="8:8" x14ac:dyDescent="0.3">
      <c r="H2921" s="78"/>
    </row>
    <row r="2922" spans="8:8" x14ac:dyDescent="0.3">
      <c r="H2922" s="78"/>
    </row>
    <row r="2923" spans="8:8" x14ac:dyDescent="0.3">
      <c r="H2923" s="78"/>
    </row>
    <row r="2924" spans="8:8" x14ac:dyDescent="0.3">
      <c r="H2924" s="78"/>
    </row>
    <row r="2925" spans="8:8" x14ac:dyDescent="0.3">
      <c r="H2925" s="78"/>
    </row>
    <row r="2926" spans="8:8" x14ac:dyDescent="0.3">
      <c r="H2926" s="78"/>
    </row>
    <row r="2927" spans="8:8" x14ac:dyDescent="0.3">
      <c r="H2927" s="78"/>
    </row>
    <row r="2928" spans="8:8" x14ac:dyDescent="0.3">
      <c r="H2928" s="78"/>
    </row>
    <row r="2929" spans="8:8" x14ac:dyDescent="0.3">
      <c r="H2929" s="78"/>
    </row>
    <row r="2930" spans="8:8" x14ac:dyDescent="0.3">
      <c r="H2930" s="78"/>
    </row>
    <row r="2931" spans="8:8" x14ac:dyDescent="0.3">
      <c r="H2931" s="78"/>
    </row>
    <row r="2932" spans="8:8" x14ac:dyDescent="0.3">
      <c r="H2932" s="78"/>
    </row>
    <row r="2933" spans="8:8" x14ac:dyDescent="0.3">
      <c r="H2933" s="78"/>
    </row>
    <row r="2934" spans="8:8" x14ac:dyDescent="0.3">
      <c r="H2934" s="78"/>
    </row>
    <row r="2935" spans="8:8" x14ac:dyDescent="0.3">
      <c r="H2935" s="78"/>
    </row>
    <row r="2936" spans="8:8" x14ac:dyDescent="0.3">
      <c r="H2936" s="78"/>
    </row>
    <row r="2937" spans="8:8" x14ac:dyDescent="0.3">
      <c r="H2937" s="78"/>
    </row>
    <row r="2938" spans="8:8" x14ac:dyDescent="0.3">
      <c r="H2938" s="78"/>
    </row>
    <row r="2939" spans="8:8" x14ac:dyDescent="0.3">
      <c r="H2939" s="78"/>
    </row>
    <row r="2940" spans="8:8" x14ac:dyDescent="0.3">
      <c r="H2940" s="78"/>
    </row>
    <row r="2941" spans="8:8" x14ac:dyDescent="0.3">
      <c r="H2941" s="78"/>
    </row>
    <row r="2942" spans="8:8" x14ac:dyDescent="0.3">
      <c r="H2942" s="78"/>
    </row>
    <row r="2943" spans="8:8" x14ac:dyDescent="0.3">
      <c r="H2943" s="78"/>
    </row>
    <row r="2944" spans="8:8" x14ac:dyDescent="0.3">
      <c r="H2944" s="78"/>
    </row>
    <row r="2945" spans="8:8" x14ac:dyDescent="0.3">
      <c r="H2945" s="78"/>
    </row>
    <row r="2946" spans="8:8" x14ac:dyDescent="0.3">
      <c r="H2946" s="78"/>
    </row>
    <row r="2947" spans="8:8" x14ac:dyDescent="0.3">
      <c r="H2947" s="78"/>
    </row>
    <row r="2948" spans="8:8" x14ac:dyDescent="0.3">
      <c r="H2948" s="78"/>
    </row>
    <row r="2949" spans="8:8" x14ac:dyDescent="0.3">
      <c r="H2949" s="78"/>
    </row>
    <row r="2950" spans="8:8" x14ac:dyDescent="0.3">
      <c r="H2950" s="78"/>
    </row>
    <row r="2951" spans="8:8" x14ac:dyDescent="0.3">
      <c r="H2951" s="78"/>
    </row>
    <row r="2952" spans="8:8" x14ac:dyDescent="0.3">
      <c r="H2952" s="78"/>
    </row>
    <row r="2953" spans="8:8" x14ac:dyDescent="0.3">
      <c r="H2953" s="78"/>
    </row>
    <row r="2954" spans="8:8" x14ac:dyDescent="0.3">
      <c r="H2954" s="78"/>
    </row>
    <row r="2955" spans="8:8" x14ac:dyDescent="0.3">
      <c r="H2955" s="78"/>
    </row>
    <row r="2956" spans="8:8" x14ac:dyDescent="0.3">
      <c r="H2956" s="78"/>
    </row>
    <row r="2957" spans="8:8" x14ac:dyDescent="0.3">
      <c r="H2957" s="78"/>
    </row>
    <row r="2958" spans="8:8" x14ac:dyDescent="0.3">
      <c r="H2958" s="78"/>
    </row>
    <row r="2959" spans="8:8" x14ac:dyDescent="0.3">
      <c r="H2959" s="78"/>
    </row>
    <row r="2960" spans="8:8" x14ac:dyDescent="0.3">
      <c r="H2960" s="78"/>
    </row>
    <row r="2961" spans="8:8" x14ac:dyDescent="0.3">
      <c r="H2961" s="78"/>
    </row>
    <row r="2962" spans="8:8" x14ac:dyDescent="0.3">
      <c r="H2962" s="78"/>
    </row>
    <row r="2963" spans="8:8" x14ac:dyDescent="0.3">
      <c r="H2963" s="78"/>
    </row>
    <row r="2964" spans="8:8" x14ac:dyDescent="0.3">
      <c r="H2964" s="78"/>
    </row>
    <row r="2965" spans="8:8" x14ac:dyDescent="0.3">
      <c r="H2965" s="78"/>
    </row>
    <row r="2966" spans="8:8" x14ac:dyDescent="0.3">
      <c r="H2966" s="78"/>
    </row>
    <row r="2967" spans="8:8" x14ac:dyDescent="0.3">
      <c r="H2967" s="78"/>
    </row>
    <row r="2968" spans="8:8" x14ac:dyDescent="0.3">
      <c r="H2968" s="78"/>
    </row>
    <row r="2969" spans="8:8" x14ac:dyDescent="0.3">
      <c r="H2969" s="78"/>
    </row>
    <row r="2970" spans="8:8" x14ac:dyDescent="0.3">
      <c r="H2970" s="78"/>
    </row>
    <row r="2971" spans="8:8" x14ac:dyDescent="0.3">
      <c r="H2971" s="78"/>
    </row>
    <row r="2972" spans="8:8" x14ac:dyDescent="0.3">
      <c r="H2972" s="78"/>
    </row>
    <row r="2973" spans="8:8" x14ac:dyDescent="0.3">
      <c r="H2973" s="78"/>
    </row>
    <row r="2974" spans="8:8" x14ac:dyDescent="0.3">
      <c r="H2974" s="78"/>
    </row>
    <row r="2975" spans="8:8" x14ac:dyDescent="0.3">
      <c r="H2975" s="78"/>
    </row>
    <row r="2976" spans="8:8" x14ac:dyDescent="0.3">
      <c r="H2976" s="78"/>
    </row>
    <row r="2977" spans="8:8" x14ac:dyDescent="0.3">
      <c r="H2977" s="78"/>
    </row>
    <row r="2978" spans="8:8" x14ac:dyDescent="0.3">
      <c r="H2978" s="78"/>
    </row>
    <row r="2979" spans="8:8" x14ac:dyDescent="0.3">
      <c r="H2979" s="78"/>
    </row>
    <row r="2980" spans="8:8" x14ac:dyDescent="0.3">
      <c r="H2980" s="78"/>
    </row>
    <row r="2981" spans="8:8" x14ac:dyDescent="0.3">
      <c r="H2981" s="78"/>
    </row>
    <row r="2982" spans="8:8" x14ac:dyDescent="0.3">
      <c r="H2982" s="78"/>
    </row>
    <row r="2983" spans="8:8" x14ac:dyDescent="0.3">
      <c r="H2983" s="78"/>
    </row>
    <row r="2984" spans="8:8" x14ac:dyDescent="0.3">
      <c r="H2984" s="78"/>
    </row>
    <row r="2985" spans="8:8" x14ac:dyDescent="0.3">
      <c r="H2985" s="78"/>
    </row>
    <row r="2986" spans="8:8" x14ac:dyDescent="0.3">
      <c r="H2986" s="78"/>
    </row>
    <row r="2987" spans="8:8" x14ac:dyDescent="0.3">
      <c r="H2987" s="78"/>
    </row>
    <row r="2988" spans="8:8" x14ac:dyDescent="0.3">
      <c r="H2988" s="78"/>
    </row>
    <row r="2989" spans="8:8" x14ac:dyDescent="0.3">
      <c r="H2989" s="78"/>
    </row>
    <row r="2990" spans="8:8" x14ac:dyDescent="0.3">
      <c r="H2990" s="78"/>
    </row>
    <row r="2991" spans="8:8" x14ac:dyDescent="0.3">
      <c r="H2991" s="78"/>
    </row>
    <row r="2992" spans="8:8" x14ac:dyDescent="0.3">
      <c r="H2992" s="78"/>
    </row>
    <row r="2993" spans="8:8" x14ac:dyDescent="0.3">
      <c r="H2993" s="78"/>
    </row>
    <row r="2994" spans="8:8" x14ac:dyDescent="0.3">
      <c r="H2994" s="78"/>
    </row>
    <row r="2995" spans="8:8" x14ac:dyDescent="0.3">
      <c r="H2995" s="78"/>
    </row>
    <row r="2996" spans="8:8" x14ac:dyDescent="0.3">
      <c r="H2996" s="78"/>
    </row>
    <row r="2997" spans="8:8" x14ac:dyDescent="0.3">
      <c r="H2997" s="78"/>
    </row>
    <row r="2998" spans="8:8" x14ac:dyDescent="0.3">
      <c r="H2998" s="78"/>
    </row>
    <row r="2999" spans="8:8" x14ac:dyDescent="0.3">
      <c r="H2999" s="78"/>
    </row>
    <row r="3000" spans="8:8" x14ac:dyDescent="0.3">
      <c r="H3000" s="78"/>
    </row>
    <row r="3001" spans="8:8" x14ac:dyDescent="0.3">
      <c r="H3001" s="78"/>
    </row>
    <row r="3002" spans="8:8" x14ac:dyDescent="0.3">
      <c r="H3002" s="78"/>
    </row>
    <row r="3003" spans="8:8" x14ac:dyDescent="0.3">
      <c r="H3003" s="78"/>
    </row>
    <row r="3004" spans="8:8" x14ac:dyDescent="0.3">
      <c r="H3004" s="78"/>
    </row>
    <row r="3005" spans="8:8" x14ac:dyDescent="0.3">
      <c r="H3005" s="78"/>
    </row>
    <row r="3006" spans="8:8" x14ac:dyDescent="0.3">
      <c r="H3006" s="78"/>
    </row>
    <row r="3007" spans="8:8" x14ac:dyDescent="0.3">
      <c r="H3007" s="78"/>
    </row>
    <row r="3008" spans="8:8" x14ac:dyDescent="0.3">
      <c r="H3008" s="78"/>
    </row>
    <row r="3009" spans="8:8" x14ac:dyDescent="0.3">
      <c r="H3009" s="78"/>
    </row>
    <row r="3010" spans="8:8" x14ac:dyDescent="0.3">
      <c r="H3010" s="78"/>
    </row>
    <row r="3011" spans="8:8" x14ac:dyDescent="0.3">
      <c r="H3011" s="78"/>
    </row>
    <row r="3012" spans="8:8" x14ac:dyDescent="0.3">
      <c r="H3012" s="78"/>
    </row>
    <row r="3013" spans="8:8" x14ac:dyDescent="0.3">
      <c r="H3013" s="78"/>
    </row>
    <row r="3014" spans="8:8" x14ac:dyDescent="0.3">
      <c r="H3014" s="78"/>
    </row>
    <row r="3015" spans="8:8" x14ac:dyDescent="0.3">
      <c r="H3015" s="78"/>
    </row>
    <row r="3016" spans="8:8" x14ac:dyDescent="0.3">
      <c r="H3016" s="78"/>
    </row>
    <row r="3017" spans="8:8" x14ac:dyDescent="0.3">
      <c r="H3017" s="78"/>
    </row>
    <row r="3018" spans="8:8" x14ac:dyDescent="0.3">
      <c r="H3018" s="78"/>
    </row>
    <row r="3019" spans="8:8" x14ac:dyDescent="0.3">
      <c r="H3019" s="78"/>
    </row>
    <row r="3020" spans="8:8" x14ac:dyDescent="0.3">
      <c r="H3020" s="78"/>
    </row>
    <row r="3021" spans="8:8" x14ac:dyDescent="0.3">
      <c r="H3021" s="78"/>
    </row>
    <row r="3022" spans="8:8" x14ac:dyDescent="0.3">
      <c r="H3022" s="78"/>
    </row>
    <row r="3023" spans="8:8" x14ac:dyDescent="0.3">
      <c r="H3023" s="78"/>
    </row>
    <row r="3024" spans="8:8" x14ac:dyDescent="0.3">
      <c r="H3024" s="78"/>
    </row>
    <row r="3025" spans="8:8" x14ac:dyDescent="0.3">
      <c r="H3025" s="78"/>
    </row>
    <row r="3026" spans="8:8" x14ac:dyDescent="0.3">
      <c r="H3026" s="78"/>
    </row>
    <row r="3027" spans="8:8" x14ac:dyDescent="0.3">
      <c r="H3027" s="78"/>
    </row>
    <row r="3028" spans="8:8" x14ac:dyDescent="0.3">
      <c r="H3028" s="78"/>
    </row>
    <row r="3029" spans="8:8" x14ac:dyDescent="0.3">
      <c r="H3029" s="78"/>
    </row>
    <row r="3030" spans="8:8" x14ac:dyDescent="0.3">
      <c r="H3030" s="78"/>
    </row>
    <row r="3031" spans="8:8" x14ac:dyDescent="0.3">
      <c r="H3031" s="78"/>
    </row>
    <row r="3032" spans="8:8" x14ac:dyDescent="0.3">
      <c r="H3032" s="78"/>
    </row>
    <row r="3033" spans="8:8" x14ac:dyDescent="0.3">
      <c r="H3033" s="78"/>
    </row>
    <row r="3034" spans="8:8" x14ac:dyDescent="0.3">
      <c r="H3034" s="78"/>
    </row>
    <row r="3035" spans="8:8" x14ac:dyDescent="0.3">
      <c r="H3035" s="78"/>
    </row>
    <row r="3036" spans="8:8" x14ac:dyDescent="0.3">
      <c r="H3036" s="78"/>
    </row>
    <row r="3037" spans="8:8" x14ac:dyDescent="0.3">
      <c r="H3037" s="78"/>
    </row>
    <row r="3038" spans="8:8" x14ac:dyDescent="0.3">
      <c r="H3038" s="78"/>
    </row>
    <row r="3039" spans="8:8" x14ac:dyDescent="0.3">
      <c r="H3039" s="78"/>
    </row>
    <row r="3040" spans="8:8" x14ac:dyDescent="0.3">
      <c r="H3040" s="78"/>
    </row>
    <row r="3041" spans="8:8" x14ac:dyDescent="0.3">
      <c r="H3041" s="78"/>
    </row>
    <row r="3042" spans="8:8" x14ac:dyDescent="0.3">
      <c r="H3042" s="78"/>
    </row>
    <row r="3043" spans="8:8" x14ac:dyDescent="0.3">
      <c r="H3043" s="78"/>
    </row>
    <row r="3044" spans="8:8" x14ac:dyDescent="0.3">
      <c r="H3044" s="78"/>
    </row>
    <row r="3045" spans="8:8" x14ac:dyDescent="0.3">
      <c r="H3045" s="78"/>
    </row>
    <row r="3046" spans="8:8" x14ac:dyDescent="0.3">
      <c r="H3046" s="78"/>
    </row>
    <row r="3047" spans="8:8" x14ac:dyDescent="0.3">
      <c r="H3047" s="78"/>
    </row>
    <row r="3048" spans="8:8" x14ac:dyDescent="0.3">
      <c r="H3048" s="78"/>
    </row>
    <row r="3049" spans="8:8" x14ac:dyDescent="0.3">
      <c r="H3049" s="78"/>
    </row>
    <row r="3050" spans="8:8" x14ac:dyDescent="0.3">
      <c r="H3050" s="78"/>
    </row>
    <row r="3051" spans="8:8" x14ac:dyDescent="0.3">
      <c r="H3051" s="78"/>
    </row>
    <row r="3052" spans="8:8" x14ac:dyDescent="0.3">
      <c r="H3052" s="78"/>
    </row>
    <row r="3053" spans="8:8" x14ac:dyDescent="0.3">
      <c r="H3053" s="78"/>
    </row>
    <row r="3054" spans="8:8" x14ac:dyDescent="0.3">
      <c r="H3054" s="78"/>
    </row>
    <row r="3055" spans="8:8" x14ac:dyDescent="0.3">
      <c r="H3055" s="78"/>
    </row>
    <row r="3056" spans="8:8" x14ac:dyDescent="0.3">
      <c r="H3056" s="78"/>
    </row>
    <row r="3057" spans="8:8" x14ac:dyDescent="0.3">
      <c r="H3057" s="78"/>
    </row>
    <row r="3058" spans="8:8" x14ac:dyDescent="0.3">
      <c r="H3058" s="78"/>
    </row>
    <row r="3059" spans="8:8" x14ac:dyDescent="0.3">
      <c r="H3059" s="78"/>
    </row>
    <row r="3060" spans="8:8" x14ac:dyDescent="0.3">
      <c r="H3060" s="78"/>
    </row>
    <row r="3061" spans="8:8" x14ac:dyDescent="0.3">
      <c r="H3061" s="78"/>
    </row>
    <row r="3062" spans="8:8" x14ac:dyDescent="0.3">
      <c r="H3062" s="78"/>
    </row>
    <row r="3063" spans="8:8" x14ac:dyDescent="0.3">
      <c r="H3063" s="78"/>
    </row>
    <row r="3064" spans="8:8" x14ac:dyDescent="0.3">
      <c r="H3064" s="78"/>
    </row>
    <row r="3065" spans="8:8" x14ac:dyDescent="0.3">
      <c r="H3065" s="78"/>
    </row>
    <row r="3066" spans="8:8" x14ac:dyDescent="0.3">
      <c r="H3066" s="78"/>
    </row>
    <row r="3067" spans="8:8" x14ac:dyDescent="0.3">
      <c r="H3067" s="78"/>
    </row>
    <row r="3068" spans="8:8" x14ac:dyDescent="0.3">
      <c r="H3068" s="78"/>
    </row>
    <row r="3069" spans="8:8" x14ac:dyDescent="0.3">
      <c r="H3069" s="78"/>
    </row>
    <row r="3070" spans="8:8" x14ac:dyDescent="0.3">
      <c r="H3070" s="78"/>
    </row>
    <row r="3071" spans="8:8" x14ac:dyDescent="0.3">
      <c r="H3071" s="78"/>
    </row>
    <row r="3072" spans="8:8" x14ac:dyDescent="0.3">
      <c r="H3072" s="78"/>
    </row>
    <row r="3073" spans="8:8" x14ac:dyDescent="0.3">
      <c r="H3073" s="78"/>
    </row>
    <row r="3074" spans="8:8" x14ac:dyDescent="0.3">
      <c r="H3074" s="78"/>
    </row>
    <row r="3075" spans="8:8" x14ac:dyDescent="0.3">
      <c r="H3075" s="78"/>
    </row>
    <row r="3076" spans="8:8" x14ac:dyDescent="0.3">
      <c r="H3076" s="78"/>
    </row>
    <row r="3077" spans="8:8" x14ac:dyDescent="0.3">
      <c r="H3077" s="78"/>
    </row>
    <row r="3078" spans="8:8" x14ac:dyDescent="0.3">
      <c r="H3078" s="78"/>
    </row>
    <row r="3079" spans="8:8" x14ac:dyDescent="0.3">
      <c r="H3079" s="78"/>
    </row>
    <row r="3080" spans="8:8" x14ac:dyDescent="0.3">
      <c r="H3080" s="78"/>
    </row>
    <row r="3081" spans="8:8" x14ac:dyDescent="0.3">
      <c r="H3081" s="78"/>
    </row>
    <row r="3082" spans="8:8" x14ac:dyDescent="0.3">
      <c r="H3082" s="78"/>
    </row>
    <row r="3083" spans="8:8" x14ac:dyDescent="0.3">
      <c r="H3083" s="78"/>
    </row>
    <row r="3084" spans="8:8" x14ac:dyDescent="0.3">
      <c r="H3084" s="78"/>
    </row>
    <row r="3085" spans="8:8" x14ac:dyDescent="0.3">
      <c r="H3085" s="78"/>
    </row>
    <row r="3086" spans="8:8" x14ac:dyDescent="0.3">
      <c r="H3086" s="78"/>
    </row>
    <row r="3087" spans="8:8" x14ac:dyDescent="0.3">
      <c r="H3087" s="78"/>
    </row>
    <row r="3088" spans="8:8" x14ac:dyDescent="0.3">
      <c r="H3088" s="78"/>
    </row>
    <row r="3089" spans="8:8" x14ac:dyDescent="0.3">
      <c r="H3089" s="78"/>
    </row>
    <row r="3090" spans="8:8" x14ac:dyDescent="0.3">
      <c r="H3090" s="78"/>
    </row>
    <row r="3091" spans="8:8" x14ac:dyDescent="0.3">
      <c r="H3091" s="78"/>
    </row>
    <row r="3092" spans="8:8" x14ac:dyDescent="0.3">
      <c r="H3092" s="78"/>
    </row>
    <row r="3093" spans="8:8" x14ac:dyDescent="0.3">
      <c r="H3093" s="78"/>
    </row>
    <row r="3094" spans="8:8" x14ac:dyDescent="0.3">
      <c r="H3094" s="78"/>
    </row>
    <row r="3095" spans="8:8" x14ac:dyDescent="0.3">
      <c r="H3095" s="78"/>
    </row>
    <row r="3096" spans="8:8" x14ac:dyDescent="0.3">
      <c r="H3096" s="78"/>
    </row>
    <row r="3097" spans="8:8" x14ac:dyDescent="0.3">
      <c r="H3097" s="78"/>
    </row>
    <row r="3098" spans="8:8" x14ac:dyDescent="0.3">
      <c r="H3098" s="78"/>
    </row>
    <row r="3099" spans="8:8" x14ac:dyDescent="0.3">
      <c r="H3099" s="78"/>
    </row>
    <row r="3100" spans="8:8" x14ac:dyDescent="0.3">
      <c r="H3100" s="78"/>
    </row>
    <row r="3101" spans="8:8" x14ac:dyDescent="0.3">
      <c r="H3101" s="78"/>
    </row>
    <row r="3102" spans="8:8" x14ac:dyDescent="0.3">
      <c r="H3102" s="78"/>
    </row>
    <row r="3103" spans="8:8" x14ac:dyDescent="0.3">
      <c r="H3103" s="78"/>
    </row>
    <row r="3104" spans="8:8" x14ac:dyDescent="0.3">
      <c r="H3104" s="78"/>
    </row>
    <row r="3105" spans="8:8" x14ac:dyDescent="0.3">
      <c r="H3105" s="78"/>
    </row>
    <row r="3106" spans="8:8" x14ac:dyDescent="0.3">
      <c r="H3106" s="78"/>
    </row>
    <row r="3107" spans="8:8" x14ac:dyDescent="0.3">
      <c r="H3107" s="78"/>
    </row>
    <row r="3108" spans="8:8" x14ac:dyDescent="0.3">
      <c r="H3108" s="78"/>
    </row>
    <row r="3109" spans="8:8" x14ac:dyDescent="0.3">
      <c r="H3109" s="78"/>
    </row>
    <row r="3110" spans="8:8" x14ac:dyDescent="0.3">
      <c r="H3110" s="78"/>
    </row>
    <row r="3111" spans="8:8" x14ac:dyDescent="0.3">
      <c r="H3111" s="78"/>
    </row>
    <row r="3112" spans="8:8" x14ac:dyDescent="0.3">
      <c r="H3112" s="78"/>
    </row>
    <row r="3113" spans="8:8" x14ac:dyDescent="0.3">
      <c r="H3113" s="78"/>
    </row>
    <row r="3114" spans="8:8" x14ac:dyDescent="0.3">
      <c r="H3114" s="78"/>
    </row>
    <row r="3115" spans="8:8" x14ac:dyDescent="0.3">
      <c r="H3115" s="78"/>
    </row>
    <row r="3116" spans="8:8" x14ac:dyDescent="0.3">
      <c r="H3116" s="78"/>
    </row>
    <row r="3117" spans="8:8" x14ac:dyDescent="0.3">
      <c r="H3117" s="78"/>
    </row>
    <row r="3118" spans="8:8" x14ac:dyDescent="0.3">
      <c r="H3118" s="78"/>
    </row>
    <row r="3119" spans="8:8" x14ac:dyDescent="0.3">
      <c r="H3119" s="78"/>
    </row>
    <row r="3120" spans="8:8" x14ac:dyDescent="0.3">
      <c r="H3120" s="78"/>
    </row>
    <row r="3121" spans="8:8" x14ac:dyDescent="0.3">
      <c r="H3121" s="78"/>
    </row>
    <row r="3122" spans="8:8" x14ac:dyDescent="0.3">
      <c r="H3122" s="78"/>
    </row>
    <row r="3123" spans="8:8" x14ac:dyDescent="0.3">
      <c r="H3123" s="78"/>
    </row>
    <row r="3124" spans="8:8" x14ac:dyDescent="0.3">
      <c r="H3124" s="78"/>
    </row>
    <row r="3125" spans="8:8" x14ac:dyDescent="0.3">
      <c r="H3125" s="78"/>
    </row>
    <row r="3126" spans="8:8" x14ac:dyDescent="0.3">
      <c r="H3126" s="78"/>
    </row>
    <row r="3127" spans="8:8" x14ac:dyDescent="0.3">
      <c r="H3127" s="78"/>
    </row>
    <row r="3128" spans="8:8" x14ac:dyDescent="0.3">
      <c r="H3128" s="78"/>
    </row>
    <row r="3129" spans="8:8" x14ac:dyDescent="0.3">
      <c r="H3129" s="78"/>
    </row>
    <row r="3130" spans="8:8" x14ac:dyDescent="0.3">
      <c r="H3130" s="78"/>
    </row>
    <row r="3131" spans="8:8" x14ac:dyDescent="0.3">
      <c r="H3131" s="78"/>
    </row>
    <row r="3132" spans="8:8" x14ac:dyDescent="0.3">
      <c r="H3132" s="78"/>
    </row>
    <row r="3133" spans="8:8" x14ac:dyDescent="0.3">
      <c r="H3133" s="78"/>
    </row>
    <row r="3134" spans="8:8" x14ac:dyDescent="0.3">
      <c r="H3134" s="78"/>
    </row>
    <row r="3135" spans="8:8" x14ac:dyDescent="0.3">
      <c r="H3135" s="78"/>
    </row>
    <row r="3136" spans="8:8" x14ac:dyDescent="0.3">
      <c r="H3136" s="78"/>
    </row>
    <row r="3137" spans="8:8" x14ac:dyDescent="0.3">
      <c r="H3137" s="78"/>
    </row>
    <row r="3138" spans="8:8" x14ac:dyDescent="0.3">
      <c r="H3138" s="78"/>
    </row>
    <row r="3139" spans="8:8" x14ac:dyDescent="0.3">
      <c r="H3139" s="78"/>
    </row>
    <row r="3140" spans="8:8" x14ac:dyDescent="0.3">
      <c r="H3140" s="78"/>
    </row>
    <row r="3141" spans="8:8" x14ac:dyDescent="0.3">
      <c r="H3141" s="78"/>
    </row>
    <row r="3142" spans="8:8" x14ac:dyDescent="0.3">
      <c r="H3142" s="78"/>
    </row>
    <row r="3143" spans="8:8" x14ac:dyDescent="0.3">
      <c r="H3143" s="78"/>
    </row>
    <row r="3144" spans="8:8" x14ac:dyDescent="0.3">
      <c r="H3144" s="78"/>
    </row>
    <row r="3145" spans="8:8" x14ac:dyDescent="0.3">
      <c r="H3145" s="78"/>
    </row>
    <row r="3146" spans="8:8" x14ac:dyDescent="0.3">
      <c r="H3146" s="78"/>
    </row>
    <row r="3147" spans="8:8" x14ac:dyDescent="0.3">
      <c r="H3147" s="78"/>
    </row>
    <row r="3148" spans="8:8" x14ac:dyDescent="0.3">
      <c r="H3148" s="78"/>
    </row>
    <row r="3149" spans="8:8" x14ac:dyDescent="0.3">
      <c r="H3149" s="78"/>
    </row>
    <row r="3150" spans="8:8" x14ac:dyDescent="0.3">
      <c r="H3150" s="78"/>
    </row>
    <row r="3151" spans="8:8" x14ac:dyDescent="0.3">
      <c r="H3151" s="78"/>
    </row>
    <row r="3152" spans="8:8" x14ac:dyDescent="0.3">
      <c r="H3152" s="78"/>
    </row>
    <row r="3153" spans="8:8" x14ac:dyDescent="0.3">
      <c r="H3153" s="78"/>
    </row>
    <row r="3154" spans="8:8" x14ac:dyDescent="0.3">
      <c r="H3154" s="78"/>
    </row>
    <row r="3155" spans="8:8" x14ac:dyDescent="0.3">
      <c r="H3155" s="78"/>
    </row>
    <row r="3156" spans="8:8" x14ac:dyDescent="0.3">
      <c r="H3156" s="78"/>
    </row>
    <row r="3157" spans="8:8" x14ac:dyDescent="0.3">
      <c r="H3157" s="78"/>
    </row>
    <row r="3158" spans="8:8" x14ac:dyDescent="0.3">
      <c r="H3158" s="78"/>
    </row>
    <row r="3159" spans="8:8" x14ac:dyDescent="0.3">
      <c r="H3159" s="78"/>
    </row>
    <row r="3160" spans="8:8" x14ac:dyDescent="0.3">
      <c r="H3160" s="78"/>
    </row>
    <row r="3161" spans="8:8" x14ac:dyDescent="0.3">
      <c r="H3161" s="78"/>
    </row>
    <row r="3162" spans="8:8" x14ac:dyDescent="0.3">
      <c r="H3162" s="78"/>
    </row>
    <row r="3163" spans="8:8" x14ac:dyDescent="0.3">
      <c r="H3163" s="78"/>
    </row>
    <row r="3164" spans="8:8" x14ac:dyDescent="0.3">
      <c r="H3164" s="78"/>
    </row>
    <row r="3165" spans="8:8" x14ac:dyDescent="0.3">
      <c r="H3165" s="78"/>
    </row>
    <row r="3166" spans="8:8" x14ac:dyDescent="0.3">
      <c r="H3166" s="78"/>
    </row>
    <row r="3167" spans="8:8" x14ac:dyDescent="0.3">
      <c r="H3167" s="78"/>
    </row>
    <row r="3168" spans="8:8" x14ac:dyDescent="0.3">
      <c r="H3168" s="78"/>
    </row>
    <row r="3169" spans="8:8" x14ac:dyDescent="0.3">
      <c r="H3169" s="78"/>
    </row>
    <row r="3170" spans="8:8" x14ac:dyDescent="0.3">
      <c r="H3170" s="78"/>
    </row>
    <row r="3171" spans="8:8" x14ac:dyDescent="0.3">
      <c r="H3171" s="78"/>
    </row>
    <row r="3172" spans="8:8" x14ac:dyDescent="0.3">
      <c r="H3172" s="78"/>
    </row>
    <row r="3173" spans="8:8" x14ac:dyDescent="0.3">
      <c r="H3173" s="78"/>
    </row>
    <row r="3174" spans="8:8" x14ac:dyDescent="0.3">
      <c r="H3174" s="78"/>
    </row>
    <row r="3175" spans="8:8" x14ac:dyDescent="0.3">
      <c r="H3175" s="78"/>
    </row>
    <row r="3176" spans="8:8" x14ac:dyDescent="0.3">
      <c r="H3176" s="78"/>
    </row>
    <row r="3177" spans="8:8" x14ac:dyDescent="0.3">
      <c r="H3177" s="78"/>
    </row>
    <row r="3178" spans="8:8" x14ac:dyDescent="0.3">
      <c r="H3178" s="78"/>
    </row>
    <row r="3179" spans="8:8" x14ac:dyDescent="0.3">
      <c r="H3179" s="78"/>
    </row>
    <row r="3180" spans="8:8" x14ac:dyDescent="0.3">
      <c r="H3180" s="78"/>
    </row>
    <row r="3181" spans="8:8" x14ac:dyDescent="0.3">
      <c r="H3181" s="78"/>
    </row>
    <row r="3182" spans="8:8" x14ac:dyDescent="0.3">
      <c r="H3182" s="78"/>
    </row>
    <row r="3183" spans="8:8" x14ac:dyDescent="0.3">
      <c r="H3183" s="78"/>
    </row>
    <row r="3184" spans="8:8" x14ac:dyDescent="0.3">
      <c r="H3184" s="78"/>
    </row>
    <row r="3185" spans="8:8" x14ac:dyDescent="0.3">
      <c r="H3185" s="78"/>
    </row>
    <row r="3186" spans="8:8" x14ac:dyDescent="0.3">
      <c r="H3186" s="78"/>
    </row>
    <row r="3187" spans="8:8" x14ac:dyDescent="0.3">
      <c r="H3187" s="78"/>
    </row>
    <row r="3188" spans="8:8" x14ac:dyDescent="0.3">
      <c r="H3188" s="78"/>
    </row>
    <row r="3189" spans="8:8" x14ac:dyDescent="0.3">
      <c r="H3189" s="78"/>
    </row>
    <row r="3190" spans="8:8" x14ac:dyDescent="0.3">
      <c r="H3190" s="78"/>
    </row>
    <row r="3191" spans="8:8" x14ac:dyDescent="0.3">
      <c r="H3191" s="78"/>
    </row>
    <row r="3192" spans="8:8" x14ac:dyDescent="0.3">
      <c r="H3192" s="78"/>
    </row>
    <row r="3193" spans="8:8" x14ac:dyDescent="0.3">
      <c r="H3193" s="78"/>
    </row>
    <row r="3194" spans="8:8" x14ac:dyDescent="0.3">
      <c r="H3194" s="78"/>
    </row>
    <row r="3195" spans="8:8" x14ac:dyDescent="0.3">
      <c r="H3195" s="78"/>
    </row>
    <row r="3196" spans="8:8" x14ac:dyDescent="0.3">
      <c r="H3196" s="78"/>
    </row>
    <row r="3197" spans="8:8" x14ac:dyDescent="0.3">
      <c r="H3197" s="78"/>
    </row>
    <row r="3198" spans="8:8" x14ac:dyDescent="0.3">
      <c r="H3198" s="78"/>
    </row>
    <row r="3199" spans="8:8" x14ac:dyDescent="0.3">
      <c r="H3199" s="78"/>
    </row>
    <row r="3200" spans="8:8" x14ac:dyDescent="0.3">
      <c r="H3200" s="78"/>
    </row>
    <row r="3201" spans="8:8" x14ac:dyDescent="0.3">
      <c r="H3201" s="78"/>
    </row>
    <row r="3202" spans="8:8" x14ac:dyDescent="0.3">
      <c r="H3202" s="78"/>
    </row>
    <row r="3203" spans="8:8" x14ac:dyDescent="0.3">
      <c r="H3203" s="78"/>
    </row>
    <row r="3204" spans="8:8" x14ac:dyDescent="0.3">
      <c r="H3204" s="78"/>
    </row>
    <row r="3205" spans="8:8" x14ac:dyDescent="0.3">
      <c r="H3205" s="78"/>
    </row>
    <row r="3206" spans="8:8" x14ac:dyDescent="0.3">
      <c r="H3206" s="78"/>
    </row>
    <row r="3207" spans="8:8" x14ac:dyDescent="0.3">
      <c r="H3207" s="78"/>
    </row>
    <row r="3208" spans="8:8" x14ac:dyDescent="0.3">
      <c r="H3208" s="78"/>
    </row>
    <row r="3209" spans="8:8" x14ac:dyDescent="0.3">
      <c r="H3209" s="78"/>
    </row>
    <row r="3210" spans="8:8" x14ac:dyDescent="0.3">
      <c r="H3210" s="78"/>
    </row>
    <row r="3211" spans="8:8" x14ac:dyDescent="0.3">
      <c r="H3211" s="78"/>
    </row>
    <row r="3212" spans="8:8" x14ac:dyDescent="0.3">
      <c r="H3212" s="78"/>
    </row>
    <row r="3213" spans="8:8" x14ac:dyDescent="0.3">
      <c r="H3213" s="78"/>
    </row>
    <row r="3214" spans="8:8" x14ac:dyDescent="0.3">
      <c r="H3214" s="78"/>
    </row>
    <row r="3215" spans="8:8" x14ac:dyDescent="0.3">
      <c r="H3215" s="78"/>
    </row>
    <row r="3216" spans="8:8" x14ac:dyDescent="0.3">
      <c r="H3216" s="78"/>
    </row>
    <row r="3217" spans="8:8" x14ac:dyDescent="0.3">
      <c r="H3217" s="78"/>
    </row>
    <row r="3218" spans="8:8" x14ac:dyDescent="0.3">
      <c r="H3218" s="78"/>
    </row>
    <row r="3219" spans="8:8" x14ac:dyDescent="0.3">
      <c r="H3219" s="78"/>
    </row>
    <row r="3220" spans="8:8" x14ac:dyDescent="0.3">
      <c r="H3220" s="78"/>
    </row>
    <row r="3221" spans="8:8" x14ac:dyDescent="0.3">
      <c r="H3221" s="78"/>
    </row>
    <row r="3222" spans="8:8" x14ac:dyDescent="0.3">
      <c r="H3222" s="78"/>
    </row>
    <row r="3223" spans="8:8" x14ac:dyDescent="0.3">
      <c r="H3223" s="78"/>
    </row>
    <row r="3224" spans="8:8" x14ac:dyDescent="0.3">
      <c r="H3224" s="78"/>
    </row>
    <row r="3225" spans="8:8" x14ac:dyDescent="0.3">
      <c r="H3225" s="78"/>
    </row>
    <row r="3226" spans="8:8" x14ac:dyDescent="0.3">
      <c r="H3226" s="78"/>
    </row>
    <row r="3227" spans="8:8" x14ac:dyDescent="0.3">
      <c r="H3227" s="78"/>
    </row>
    <row r="3228" spans="8:8" x14ac:dyDescent="0.3">
      <c r="H3228" s="78"/>
    </row>
    <row r="3229" spans="8:8" x14ac:dyDescent="0.3">
      <c r="H3229" s="78"/>
    </row>
    <row r="3230" spans="8:8" x14ac:dyDescent="0.3">
      <c r="H3230" s="78"/>
    </row>
    <row r="3231" spans="8:8" x14ac:dyDescent="0.3">
      <c r="H3231" s="78"/>
    </row>
    <row r="3232" spans="8:8" x14ac:dyDescent="0.3">
      <c r="H3232" s="78"/>
    </row>
    <row r="3233" spans="8:8" x14ac:dyDescent="0.3">
      <c r="H3233" s="78"/>
    </row>
    <row r="3234" spans="8:8" x14ac:dyDescent="0.3">
      <c r="H3234" s="78"/>
    </row>
    <row r="3235" spans="8:8" x14ac:dyDescent="0.3">
      <c r="H3235" s="78"/>
    </row>
    <row r="3236" spans="8:8" x14ac:dyDescent="0.3">
      <c r="H3236" s="78"/>
    </row>
    <row r="3237" spans="8:8" x14ac:dyDescent="0.3">
      <c r="H3237" s="78"/>
    </row>
    <row r="3238" spans="8:8" x14ac:dyDescent="0.3">
      <c r="H3238" s="78"/>
    </row>
    <row r="3239" spans="8:8" x14ac:dyDescent="0.3">
      <c r="H3239" s="78"/>
    </row>
    <row r="3240" spans="8:8" x14ac:dyDescent="0.3">
      <c r="H3240" s="78"/>
    </row>
    <row r="3241" spans="8:8" x14ac:dyDescent="0.3">
      <c r="H3241" s="78"/>
    </row>
    <row r="3242" spans="8:8" x14ac:dyDescent="0.3">
      <c r="H3242" s="78"/>
    </row>
    <row r="3243" spans="8:8" x14ac:dyDescent="0.3">
      <c r="H3243" s="78"/>
    </row>
    <row r="3244" spans="8:8" x14ac:dyDescent="0.3">
      <c r="H3244" s="78"/>
    </row>
    <row r="3245" spans="8:8" x14ac:dyDescent="0.3">
      <c r="H3245" s="78"/>
    </row>
    <row r="3246" spans="8:8" x14ac:dyDescent="0.3">
      <c r="H3246" s="78"/>
    </row>
    <row r="3247" spans="8:8" x14ac:dyDescent="0.3">
      <c r="H3247" s="78"/>
    </row>
    <row r="3248" spans="8:8" x14ac:dyDescent="0.3">
      <c r="H3248" s="78"/>
    </row>
    <row r="3249" spans="8:8" x14ac:dyDescent="0.3">
      <c r="H3249" s="78"/>
    </row>
    <row r="3250" spans="8:8" x14ac:dyDescent="0.3">
      <c r="H3250" s="78"/>
    </row>
    <row r="3251" spans="8:8" x14ac:dyDescent="0.3">
      <c r="H3251" s="78"/>
    </row>
    <row r="3252" spans="8:8" x14ac:dyDescent="0.3">
      <c r="H3252" s="78"/>
    </row>
    <row r="3253" spans="8:8" x14ac:dyDescent="0.3">
      <c r="H3253" s="78"/>
    </row>
    <row r="3254" spans="8:8" x14ac:dyDescent="0.3">
      <c r="H3254" s="78"/>
    </row>
    <row r="3255" spans="8:8" x14ac:dyDescent="0.3">
      <c r="H3255" s="78"/>
    </row>
    <row r="3256" spans="8:8" x14ac:dyDescent="0.3">
      <c r="H3256" s="78"/>
    </row>
    <row r="3257" spans="8:8" x14ac:dyDescent="0.3">
      <c r="H3257" s="78"/>
    </row>
    <row r="3258" spans="8:8" x14ac:dyDescent="0.3">
      <c r="H3258" s="78"/>
    </row>
    <row r="3259" spans="8:8" x14ac:dyDescent="0.3">
      <c r="H3259" s="78"/>
    </row>
    <row r="3260" spans="8:8" x14ac:dyDescent="0.3">
      <c r="H3260" s="78"/>
    </row>
    <row r="3261" spans="8:8" x14ac:dyDescent="0.3">
      <c r="H3261" s="78"/>
    </row>
    <row r="3262" spans="8:8" x14ac:dyDescent="0.3">
      <c r="H3262" s="78"/>
    </row>
    <row r="3263" spans="8:8" x14ac:dyDescent="0.3">
      <c r="H3263" s="78"/>
    </row>
    <row r="3264" spans="8:8" x14ac:dyDescent="0.3">
      <c r="H3264" s="78"/>
    </row>
    <row r="3265" spans="8:8" x14ac:dyDescent="0.3">
      <c r="H3265" s="78"/>
    </row>
    <row r="3266" spans="8:8" x14ac:dyDescent="0.3">
      <c r="H3266" s="78"/>
    </row>
    <row r="3267" spans="8:8" x14ac:dyDescent="0.3">
      <c r="H3267" s="78"/>
    </row>
    <row r="3268" spans="8:8" x14ac:dyDescent="0.3">
      <c r="H3268" s="78"/>
    </row>
    <row r="3269" spans="8:8" x14ac:dyDescent="0.3">
      <c r="H3269" s="78"/>
    </row>
    <row r="3270" spans="8:8" x14ac:dyDescent="0.3">
      <c r="H3270" s="78"/>
    </row>
    <row r="3271" spans="8:8" x14ac:dyDescent="0.3">
      <c r="H3271" s="78"/>
    </row>
    <row r="3272" spans="8:8" x14ac:dyDescent="0.3">
      <c r="H3272" s="78"/>
    </row>
    <row r="3273" spans="8:8" x14ac:dyDescent="0.3">
      <c r="H3273" s="78"/>
    </row>
    <row r="3274" spans="8:8" x14ac:dyDescent="0.3">
      <c r="H3274" s="78"/>
    </row>
    <row r="3275" spans="8:8" x14ac:dyDescent="0.3">
      <c r="H3275" s="78"/>
    </row>
    <row r="3276" spans="8:8" x14ac:dyDescent="0.3">
      <c r="H3276" s="78"/>
    </row>
    <row r="3277" spans="8:8" x14ac:dyDescent="0.3">
      <c r="H3277" s="78"/>
    </row>
    <row r="3278" spans="8:8" x14ac:dyDescent="0.3">
      <c r="H3278" s="78"/>
    </row>
    <row r="3279" spans="8:8" x14ac:dyDescent="0.3">
      <c r="H3279" s="78"/>
    </row>
    <row r="3280" spans="8:8" x14ac:dyDescent="0.3">
      <c r="H3280" s="78"/>
    </row>
    <row r="3281" spans="8:8" x14ac:dyDescent="0.3">
      <c r="H3281" s="78"/>
    </row>
    <row r="3282" spans="8:8" x14ac:dyDescent="0.3">
      <c r="H3282" s="78"/>
    </row>
    <row r="3283" spans="8:8" x14ac:dyDescent="0.3">
      <c r="H3283" s="78"/>
    </row>
    <row r="3284" spans="8:8" x14ac:dyDescent="0.3">
      <c r="H3284" s="78"/>
    </row>
    <row r="3285" spans="8:8" x14ac:dyDescent="0.3">
      <c r="H3285" s="78"/>
    </row>
    <row r="3286" spans="8:8" x14ac:dyDescent="0.3">
      <c r="H3286" s="78"/>
    </row>
    <row r="3287" spans="8:8" x14ac:dyDescent="0.3">
      <c r="H3287" s="78"/>
    </row>
    <row r="3288" spans="8:8" x14ac:dyDescent="0.3">
      <c r="H3288" s="78"/>
    </row>
    <row r="3289" spans="8:8" x14ac:dyDescent="0.3">
      <c r="H3289" s="78"/>
    </row>
    <row r="3290" spans="8:8" x14ac:dyDescent="0.3">
      <c r="H3290" s="78"/>
    </row>
    <row r="3291" spans="8:8" x14ac:dyDescent="0.3">
      <c r="H3291" s="78"/>
    </row>
    <row r="3292" spans="8:8" x14ac:dyDescent="0.3">
      <c r="H3292" s="78"/>
    </row>
    <row r="3293" spans="8:8" x14ac:dyDescent="0.3">
      <c r="H3293" s="78"/>
    </row>
    <row r="3294" spans="8:8" x14ac:dyDescent="0.3">
      <c r="H3294" s="78"/>
    </row>
    <row r="3295" spans="8:8" x14ac:dyDescent="0.3">
      <c r="H3295" s="78"/>
    </row>
    <row r="3296" spans="8:8" x14ac:dyDescent="0.3">
      <c r="H3296" s="78"/>
    </row>
    <row r="3297" spans="8:8" x14ac:dyDescent="0.3">
      <c r="H3297" s="78"/>
    </row>
    <row r="3298" spans="8:8" x14ac:dyDescent="0.3">
      <c r="H3298" s="78"/>
    </row>
    <row r="3299" spans="8:8" x14ac:dyDescent="0.3">
      <c r="H3299" s="78"/>
    </row>
    <row r="3300" spans="8:8" x14ac:dyDescent="0.3">
      <c r="H3300" s="78"/>
    </row>
    <row r="3301" spans="8:8" x14ac:dyDescent="0.3">
      <c r="H3301" s="78"/>
    </row>
    <row r="3302" spans="8:8" x14ac:dyDescent="0.3">
      <c r="H3302" s="78"/>
    </row>
    <row r="3303" spans="8:8" x14ac:dyDescent="0.3">
      <c r="H3303" s="78"/>
    </row>
    <row r="3304" spans="8:8" x14ac:dyDescent="0.3">
      <c r="H3304" s="78"/>
    </row>
    <row r="3305" spans="8:8" x14ac:dyDescent="0.3">
      <c r="H3305" s="78"/>
    </row>
    <row r="3306" spans="8:8" x14ac:dyDescent="0.3">
      <c r="H3306" s="78"/>
    </row>
    <row r="3307" spans="8:8" x14ac:dyDescent="0.3">
      <c r="H3307" s="78"/>
    </row>
    <row r="3308" spans="8:8" x14ac:dyDescent="0.3">
      <c r="H3308" s="78"/>
    </row>
    <row r="3309" spans="8:8" x14ac:dyDescent="0.3">
      <c r="H3309" s="78"/>
    </row>
    <row r="3310" spans="8:8" x14ac:dyDescent="0.3">
      <c r="H3310" s="78"/>
    </row>
    <row r="3311" spans="8:8" x14ac:dyDescent="0.3">
      <c r="H3311" s="78"/>
    </row>
    <row r="3312" spans="8:8" x14ac:dyDescent="0.3">
      <c r="H3312" s="78"/>
    </row>
    <row r="3313" spans="8:8" x14ac:dyDescent="0.3">
      <c r="H3313" s="78"/>
    </row>
    <row r="3314" spans="8:8" x14ac:dyDescent="0.3">
      <c r="H3314" s="78"/>
    </row>
    <row r="3315" spans="8:8" x14ac:dyDescent="0.3">
      <c r="H3315" s="78"/>
    </row>
    <row r="3316" spans="8:8" x14ac:dyDescent="0.3">
      <c r="H3316" s="78"/>
    </row>
    <row r="3317" spans="8:8" x14ac:dyDescent="0.3">
      <c r="H3317" s="78"/>
    </row>
    <row r="3318" spans="8:8" x14ac:dyDescent="0.3">
      <c r="H3318" s="78"/>
    </row>
    <row r="3319" spans="8:8" x14ac:dyDescent="0.3">
      <c r="H3319" s="78"/>
    </row>
    <row r="3320" spans="8:8" x14ac:dyDescent="0.3">
      <c r="H3320" s="78"/>
    </row>
    <row r="3321" spans="8:8" x14ac:dyDescent="0.3">
      <c r="H3321" s="78"/>
    </row>
    <row r="3322" spans="8:8" x14ac:dyDescent="0.3">
      <c r="H3322" s="78"/>
    </row>
    <row r="3323" spans="8:8" x14ac:dyDescent="0.3">
      <c r="H3323" s="78"/>
    </row>
    <row r="3324" spans="8:8" x14ac:dyDescent="0.3">
      <c r="H3324" s="78"/>
    </row>
    <row r="3325" spans="8:8" x14ac:dyDescent="0.3">
      <c r="H3325" s="78"/>
    </row>
    <row r="3326" spans="8:8" x14ac:dyDescent="0.3">
      <c r="H3326" s="78"/>
    </row>
    <row r="3327" spans="8:8" x14ac:dyDescent="0.3">
      <c r="H3327" s="78"/>
    </row>
    <row r="3328" spans="8:8" x14ac:dyDescent="0.3">
      <c r="H3328" s="78"/>
    </row>
    <row r="3329" spans="8:8" x14ac:dyDescent="0.3">
      <c r="H3329" s="78"/>
    </row>
    <row r="3330" spans="8:8" x14ac:dyDescent="0.3">
      <c r="H3330" s="78"/>
    </row>
    <row r="3331" spans="8:8" x14ac:dyDescent="0.3">
      <c r="H3331" s="78"/>
    </row>
    <row r="3332" spans="8:8" x14ac:dyDescent="0.3">
      <c r="H3332" s="78"/>
    </row>
    <row r="3333" spans="8:8" x14ac:dyDescent="0.3">
      <c r="H3333" s="78"/>
    </row>
    <row r="3334" spans="8:8" x14ac:dyDescent="0.3">
      <c r="H3334" s="78"/>
    </row>
    <row r="3335" spans="8:8" x14ac:dyDescent="0.3">
      <c r="H3335" s="78"/>
    </row>
    <row r="3336" spans="8:8" x14ac:dyDescent="0.3">
      <c r="H3336" s="78"/>
    </row>
    <row r="3337" spans="8:8" x14ac:dyDescent="0.3">
      <c r="H3337" s="78"/>
    </row>
    <row r="3338" spans="8:8" x14ac:dyDescent="0.3">
      <c r="H3338" s="78"/>
    </row>
    <row r="3339" spans="8:8" x14ac:dyDescent="0.3">
      <c r="H3339" s="78"/>
    </row>
    <row r="3340" spans="8:8" x14ac:dyDescent="0.3">
      <c r="H3340" s="78"/>
    </row>
    <row r="3341" spans="8:8" x14ac:dyDescent="0.3">
      <c r="H3341" s="78"/>
    </row>
    <row r="3342" spans="8:8" x14ac:dyDescent="0.3">
      <c r="H3342" s="78"/>
    </row>
    <row r="3343" spans="8:8" x14ac:dyDescent="0.3">
      <c r="H3343" s="78"/>
    </row>
    <row r="3344" spans="8:8" x14ac:dyDescent="0.3">
      <c r="H3344" s="78"/>
    </row>
    <row r="3345" spans="8:8" x14ac:dyDescent="0.3">
      <c r="H3345" s="78"/>
    </row>
    <row r="3346" spans="8:8" x14ac:dyDescent="0.3">
      <c r="H3346" s="78"/>
    </row>
    <row r="3347" spans="8:8" x14ac:dyDescent="0.3">
      <c r="H3347" s="78"/>
    </row>
    <row r="3348" spans="8:8" x14ac:dyDescent="0.3">
      <c r="H3348" s="78"/>
    </row>
    <row r="3349" spans="8:8" x14ac:dyDescent="0.3">
      <c r="H3349" s="78"/>
    </row>
    <row r="3350" spans="8:8" x14ac:dyDescent="0.3">
      <c r="H3350" s="78"/>
    </row>
    <row r="3351" spans="8:8" x14ac:dyDescent="0.3">
      <c r="H3351" s="78"/>
    </row>
    <row r="3352" spans="8:8" x14ac:dyDescent="0.3">
      <c r="H3352" s="78"/>
    </row>
    <row r="3353" spans="8:8" x14ac:dyDescent="0.3">
      <c r="H3353" s="78"/>
    </row>
    <row r="3354" spans="8:8" x14ac:dyDescent="0.3">
      <c r="H3354" s="78"/>
    </row>
    <row r="3355" spans="8:8" x14ac:dyDescent="0.3">
      <c r="H3355" s="78"/>
    </row>
    <row r="3356" spans="8:8" x14ac:dyDescent="0.3">
      <c r="H3356" s="78"/>
    </row>
    <row r="3357" spans="8:8" x14ac:dyDescent="0.3">
      <c r="H3357" s="78"/>
    </row>
    <row r="3358" spans="8:8" x14ac:dyDescent="0.3">
      <c r="H3358" s="78"/>
    </row>
    <row r="3359" spans="8:8" x14ac:dyDescent="0.3">
      <c r="H3359" s="78"/>
    </row>
    <row r="3360" spans="8:8" x14ac:dyDescent="0.3">
      <c r="H3360" s="78"/>
    </row>
    <row r="3361" spans="8:8" x14ac:dyDescent="0.3">
      <c r="H3361" s="78"/>
    </row>
    <row r="3362" spans="8:8" x14ac:dyDescent="0.3">
      <c r="H3362" s="78"/>
    </row>
    <row r="3363" spans="8:8" x14ac:dyDescent="0.3">
      <c r="H3363" s="78"/>
    </row>
    <row r="3364" spans="8:8" x14ac:dyDescent="0.3">
      <c r="H3364" s="78"/>
    </row>
    <row r="3365" spans="8:8" x14ac:dyDescent="0.3">
      <c r="H3365" s="78"/>
    </row>
    <row r="3366" spans="8:8" x14ac:dyDescent="0.3">
      <c r="H3366" s="78"/>
    </row>
    <row r="3367" spans="8:8" x14ac:dyDescent="0.3">
      <c r="H3367" s="78"/>
    </row>
    <row r="3368" spans="8:8" x14ac:dyDescent="0.3">
      <c r="H3368" s="78"/>
    </row>
    <row r="3369" spans="8:8" x14ac:dyDescent="0.3">
      <c r="H3369" s="78"/>
    </row>
    <row r="3370" spans="8:8" x14ac:dyDescent="0.3">
      <c r="H3370" s="78"/>
    </row>
    <row r="3371" spans="8:8" x14ac:dyDescent="0.3">
      <c r="H3371" s="78"/>
    </row>
    <row r="3372" spans="8:8" x14ac:dyDescent="0.3">
      <c r="H3372" s="78"/>
    </row>
    <row r="3373" spans="8:8" x14ac:dyDescent="0.3">
      <c r="H3373" s="78"/>
    </row>
    <row r="3374" spans="8:8" x14ac:dyDescent="0.3">
      <c r="H3374" s="78"/>
    </row>
    <row r="3375" spans="8:8" x14ac:dyDescent="0.3">
      <c r="H3375" s="78"/>
    </row>
    <row r="3376" spans="8:8" x14ac:dyDescent="0.3">
      <c r="H3376" s="78"/>
    </row>
    <row r="3377" spans="8:8" x14ac:dyDescent="0.3">
      <c r="H3377" s="78"/>
    </row>
    <row r="3378" spans="8:8" x14ac:dyDescent="0.3">
      <c r="H3378" s="78"/>
    </row>
    <row r="3379" spans="8:8" x14ac:dyDescent="0.3">
      <c r="H3379" s="78"/>
    </row>
    <row r="3380" spans="8:8" x14ac:dyDescent="0.3">
      <c r="H3380" s="78"/>
    </row>
    <row r="3381" spans="8:8" x14ac:dyDescent="0.3">
      <c r="H3381" s="78"/>
    </row>
    <row r="3382" spans="8:8" x14ac:dyDescent="0.3">
      <c r="H3382" s="78"/>
    </row>
    <row r="3383" spans="8:8" x14ac:dyDescent="0.3">
      <c r="H3383" s="78"/>
    </row>
    <row r="3384" spans="8:8" x14ac:dyDescent="0.3">
      <c r="H3384" s="78"/>
    </row>
    <row r="3385" spans="8:8" x14ac:dyDescent="0.3">
      <c r="H3385" s="78"/>
    </row>
    <row r="3386" spans="8:8" x14ac:dyDescent="0.3">
      <c r="H3386" s="78"/>
    </row>
    <row r="3387" spans="8:8" x14ac:dyDescent="0.3">
      <c r="H3387" s="78"/>
    </row>
    <row r="3388" spans="8:8" x14ac:dyDescent="0.3">
      <c r="H3388" s="78"/>
    </row>
    <row r="3389" spans="8:8" x14ac:dyDescent="0.3">
      <c r="H3389" s="78"/>
    </row>
    <row r="3390" spans="8:8" x14ac:dyDescent="0.3">
      <c r="H3390" s="78"/>
    </row>
    <row r="3391" spans="8:8" x14ac:dyDescent="0.3">
      <c r="H3391" s="78"/>
    </row>
    <row r="3392" spans="8:8" x14ac:dyDescent="0.3">
      <c r="H3392" s="78"/>
    </row>
    <row r="3393" spans="8:8" x14ac:dyDescent="0.3">
      <c r="H3393" s="78"/>
    </row>
    <row r="3394" spans="8:8" x14ac:dyDescent="0.3">
      <c r="H3394" s="78"/>
    </row>
    <row r="3395" spans="8:8" x14ac:dyDescent="0.3">
      <c r="H3395" s="78"/>
    </row>
    <row r="3396" spans="8:8" x14ac:dyDescent="0.3">
      <c r="H3396" s="78"/>
    </row>
    <row r="3397" spans="8:8" x14ac:dyDescent="0.3">
      <c r="H3397" s="78"/>
    </row>
    <row r="3398" spans="8:8" x14ac:dyDescent="0.3">
      <c r="H3398" s="78"/>
    </row>
    <row r="3399" spans="8:8" x14ac:dyDescent="0.3">
      <c r="H3399" s="78"/>
    </row>
    <row r="3400" spans="8:8" x14ac:dyDescent="0.3">
      <c r="H3400" s="78"/>
    </row>
    <row r="3401" spans="8:8" x14ac:dyDescent="0.3">
      <c r="H3401" s="78"/>
    </row>
    <row r="3402" spans="8:8" x14ac:dyDescent="0.3">
      <c r="H3402" s="78"/>
    </row>
    <row r="3403" spans="8:8" x14ac:dyDescent="0.3">
      <c r="H3403" s="78"/>
    </row>
    <row r="3404" spans="8:8" x14ac:dyDescent="0.3">
      <c r="H3404" s="78"/>
    </row>
    <row r="3405" spans="8:8" x14ac:dyDescent="0.3">
      <c r="H3405" s="78"/>
    </row>
    <row r="3406" spans="8:8" x14ac:dyDescent="0.3">
      <c r="H3406" s="78"/>
    </row>
    <row r="3407" spans="8:8" x14ac:dyDescent="0.3">
      <c r="H3407" s="78"/>
    </row>
    <row r="3408" spans="8:8" x14ac:dyDescent="0.3">
      <c r="H3408" s="78"/>
    </row>
    <row r="3409" spans="8:8" x14ac:dyDescent="0.3">
      <c r="H3409" s="78"/>
    </row>
    <row r="3410" spans="8:8" x14ac:dyDescent="0.3">
      <c r="H3410" s="78"/>
    </row>
    <row r="3411" spans="8:8" x14ac:dyDescent="0.3">
      <c r="H3411" s="78"/>
    </row>
    <row r="3412" spans="8:8" x14ac:dyDescent="0.3">
      <c r="H3412" s="78"/>
    </row>
    <row r="3413" spans="8:8" x14ac:dyDescent="0.3">
      <c r="H3413" s="78"/>
    </row>
    <row r="3414" spans="8:8" x14ac:dyDescent="0.3">
      <c r="H3414" s="78"/>
    </row>
    <row r="3415" spans="8:8" x14ac:dyDescent="0.3">
      <c r="H3415" s="78"/>
    </row>
    <row r="3416" spans="8:8" x14ac:dyDescent="0.3">
      <c r="H3416" s="78"/>
    </row>
    <row r="3417" spans="8:8" x14ac:dyDescent="0.3">
      <c r="H3417" s="78"/>
    </row>
    <row r="3418" spans="8:8" x14ac:dyDescent="0.3">
      <c r="H3418" s="78"/>
    </row>
    <row r="3419" spans="8:8" x14ac:dyDescent="0.3">
      <c r="H3419" s="78"/>
    </row>
    <row r="3420" spans="8:8" x14ac:dyDescent="0.3">
      <c r="H3420" s="78"/>
    </row>
    <row r="3421" spans="8:8" x14ac:dyDescent="0.3">
      <c r="H3421" s="78"/>
    </row>
    <row r="3422" spans="8:8" x14ac:dyDescent="0.3">
      <c r="H3422" s="78"/>
    </row>
    <row r="3423" spans="8:8" x14ac:dyDescent="0.3">
      <c r="H3423" s="78"/>
    </row>
    <row r="3424" spans="8:8" x14ac:dyDescent="0.3">
      <c r="H3424" s="78"/>
    </row>
    <row r="3425" spans="8:8" x14ac:dyDescent="0.3">
      <c r="H3425" s="78"/>
    </row>
    <row r="3426" spans="8:8" x14ac:dyDescent="0.3">
      <c r="H3426" s="78"/>
    </row>
    <row r="3427" spans="8:8" x14ac:dyDescent="0.3">
      <c r="H3427" s="78"/>
    </row>
    <row r="3428" spans="8:8" x14ac:dyDescent="0.3">
      <c r="H3428" s="78"/>
    </row>
    <row r="3429" spans="8:8" x14ac:dyDescent="0.3">
      <c r="H3429" s="78"/>
    </row>
    <row r="3430" spans="8:8" x14ac:dyDescent="0.3">
      <c r="H3430" s="78"/>
    </row>
    <row r="3431" spans="8:8" x14ac:dyDescent="0.3">
      <c r="H3431" s="78"/>
    </row>
    <row r="3432" spans="8:8" x14ac:dyDescent="0.3">
      <c r="H3432" s="78"/>
    </row>
    <row r="3433" spans="8:8" x14ac:dyDescent="0.3">
      <c r="H3433" s="78"/>
    </row>
    <row r="3434" spans="8:8" x14ac:dyDescent="0.3">
      <c r="H3434" s="78"/>
    </row>
    <row r="3435" spans="8:8" x14ac:dyDescent="0.3">
      <c r="H3435" s="78"/>
    </row>
    <row r="3436" spans="8:8" x14ac:dyDescent="0.3">
      <c r="H3436" s="78"/>
    </row>
    <row r="3437" spans="8:8" x14ac:dyDescent="0.3">
      <c r="H3437" s="78"/>
    </row>
    <row r="3438" spans="8:8" x14ac:dyDescent="0.3">
      <c r="H3438" s="78"/>
    </row>
    <row r="3439" spans="8:8" x14ac:dyDescent="0.3">
      <c r="H3439" s="78"/>
    </row>
    <row r="3440" spans="8:8" x14ac:dyDescent="0.3">
      <c r="H3440" s="78"/>
    </row>
    <row r="3441" spans="8:8" x14ac:dyDescent="0.3">
      <c r="H3441" s="78"/>
    </row>
    <row r="3442" spans="8:8" x14ac:dyDescent="0.3">
      <c r="H3442" s="78"/>
    </row>
    <row r="3443" spans="8:8" x14ac:dyDescent="0.3">
      <c r="H3443" s="78"/>
    </row>
    <row r="3444" spans="8:8" x14ac:dyDescent="0.3">
      <c r="H3444" s="78"/>
    </row>
    <row r="3445" spans="8:8" x14ac:dyDescent="0.3">
      <c r="H3445" s="78"/>
    </row>
    <row r="3446" spans="8:8" x14ac:dyDescent="0.3">
      <c r="H3446" s="78"/>
    </row>
    <row r="3447" spans="8:8" x14ac:dyDescent="0.3">
      <c r="H3447" s="78"/>
    </row>
    <row r="3448" spans="8:8" x14ac:dyDescent="0.3">
      <c r="H3448" s="78"/>
    </row>
    <row r="3449" spans="8:8" x14ac:dyDescent="0.3">
      <c r="H3449" s="78"/>
    </row>
    <row r="3450" spans="8:8" x14ac:dyDescent="0.3">
      <c r="H3450" s="78"/>
    </row>
    <row r="3451" spans="8:8" x14ac:dyDescent="0.3">
      <c r="H3451" s="78"/>
    </row>
    <row r="3452" spans="8:8" x14ac:dyDescent="0.3">
      <c r="H3452" s="78"/>
    </row>
    <row r="3453" spans="8:8" x14ac:dyDescent="0.3">
      <c r="H3453" s="78"/>
    </row>
    <row r="3454" spans="8:8" x14ac:dyDescent="0.3">
      <c r="H3454" s="78"/>
    </row>
    <row r="3455" spans="8:8" x14ac:dyDescent="0.3">
      <c r="H3455" s="78"/>
    </row>
    <row r="3456" spans="8:8" x14ac:dyDescent="0.3">
      <c r="H3456" s="78"/>
    </row>
    <row r="3457" spans="8:8" x14ac:dyDescent="0.3">
      <c r="H3457" s="78"/>
    </row>
    <row r="3458" spans="8:8" x14ac:dyDescent="0.3">
      <c r="H3458" s="78"/>
    </row>
    <row r="3459" spans="8:8" x14ac:dyDescent="0.3">
      <c r="H3459" s="78"/>
    </row>
    <row r="3460" spans="8:8" x14ac:dyDescent="0.3">
      <c r="H3460" s="78"/>
    </row>
    <row r="3461" spans="8:8" x14ac:dyDescent="0.3">
      <c r="H3461" s="78"/>
    </row>
    <row r="3462" spans="8:8" x14ac:dyDescent="0.3">
      <c r="H3462" s="78"/>
    </row>
    <row r="3463" spans="8:8" x14ac:dyDescent="0.3">
      <c r="H3463" s="78"/>
    </row>
    <row r="3464" spans="8:8" x14ac:dyDescent="0.3">
      <c r="H3464" s="78"/>
    </row>
    <row r="3465" spans="8:8" x14ac:dyDescent="0.3">
      <c r="H3465" s="78"/>
    </row>
    <row r="3466" spans="8:8" x14ac:dyDescent="0.3">
      <c r="H3466" s="78"/>
    </row>
    <row r="3467" spans="8:8" x14ac:dyDescent="0.3">
      <c r="H3467" s="78"/>
    </row>
    <row r="3468" spans="8:8" x14ac:dyDescent="0.3">
      <c r="H3468" s="78"/>
    </row>
    <row r="3469" spans="8:8" x14ac:dyDescent="0.3">
      <c r="H3469" s="78"/>
    </row>
    <row r="3470" spans="8:8" x14ac:dyDescent="0.3">
      <c r="H3470" s="78"/>
    </row>
    <row r="3471" spans="8:8" x14ac:dyDescent="0.3">
      <c r="H3471" s="78"/>
    </row>
    <row r="3472" spans="8:8" x14ac:dyDescent="0.3">
      <c r="H3472" s="78"/>
    </row>
    <row r="3473" spans="8:8" x14ac:dyDescent="0.3">
      <c r="H3473" s="78"/>
    </row>
    <row r="3474" spans="8:8" x14ac:dyDescent="0.3">
      <c r="H3474" s="78"/>
    </row>
    <row r="3475" spans="8:8" x14ac:dyDescent="0.3">
      <c r="H3475" s="78"/>
    </row>
    <row r="3476" spans="8:8" x14ac:dyDescent="0.3">
      <c r="H3476" s="78"/>
    </row>
    <row r="3477" spans="8:8" x14ac:dyDescent="0.3">
      <c r="H3477" s="78"/>
    </row>
    <row r="3478" spans="8:8" x14ac:dyDescent="0.3">
      <c r="H3478" s="78"/>
    </row>
    <row r="3479" spans="8:8" x14ac:dyDescent="0.3">
      <c r="H3479" s="78"/>
    </row>
    <row r="3480" spans="8:8" x14ac:dyDescent="0.3">
      <c r="H3480" s="78"/>
    </row>
    <row r="3481" spans="8:8" x14ac:dyDescent="0.3">
      <c r="H3481" s="78"/>
    </row>
    <row r="3482" spans="8:8" x14ac:dyDescent="0.3">
      <c r="H3482" s="78"/>
    </row>
    <row r="3483" spans="8:8" x14ac:dyDescent="0.3">
      <c r="H3483" s="78"/>
    </row>
    <row r="3484" spans="8:8" x14ac:dyDescent="0.3">
      <c r="H3484" s="78"/>
    </row>
    <row r="3485" spans="8:8" x14ac:dyDescent="0.3">
      <c r="H3485" s="78"/>
    </row>
    <row r="3486" spans="8:8" x14ac:dyDescent="0.3">
      <c r="H3486" s="78"/>
    </row>
    <row r="3487" spans="8:8" x14ac:dyDescent="0.3">
      <c r="H3487" s="78"/>
    </row>
    <row r="3488" spans="8:8" x14ac:dyDescent="0.3">
      <c r="H3488" s="78"/>
    </row>
    <row r="3489" spans="8:8" x14ac:dyDescent="0.3">
      <c r="H3489" s="78"/>
    </row>
    <row r="3490" spans="8:8" x14ac:dyDescent="0.3">
      <c r="H3490" s="78"/>
    </row>
    <row r="3491" spans="8:8" x14ac:dyDescent="0.3">
      <c r="H3491" s="78"/>
    </row>
    <row r="3492" spans="8:8" x14ac:dyDescent="0.3">
      <c r="H3492" s="78"/>
    </row>
    <row r="3493" spans="8:8" x14ac:dyDescent="0.3">
      <c r="H3493" s="78"/>
    </row>
    <row r="3494" spans="8:8" x14ac:dyDescent="0.3">
      <c r="H3494" s="78"/>
    </row>
    <row r="3495" spans="8:8" x14ac:dyDescent="0.3">
      <c r="H3495" s="78"/>
    </row>
    <row r="3496" spans="8:8" x14ac:dyDescent="0.3">
      <c r="H3496" s="78"/>
    </row>
    <row r="3497" spans="8:8" x14ac:dyDescent="0.3">
      <c r="H3497" s="78"/>
    </row>
    <row r="3498" spans="8:8" x14ac:dyDescent="0.3">
      <c r="H3498" s="78"/>
    </row>
    <row r="3499" spans="8:8" x14ac:dyDescent="0.3">
      <c r="H3499" s="78"/>
    </row>
    <row r="3500" spans="8:8" x14ac:dyDescent="0.3">
      <c r="H3500" s="78"/>
    </row>
    <row r="3501" spans="8:8" x14ac:dyDescent="0.3">
      <c r="H3501" s="78"/>
    </row>
    <row r="3502" spans="8:8" x14ac:dyDescent="0.3">
      <c r="H3502" s="78"/>
    </row>
    <row r="3503" spans="8:8" x14ac:dyDescent="0.3">
      <c r="H3503" s="78"/>
    </row>
    <row r="3504" spans="8:8" x14ac:dyDescent="0.3">
      <c r="H3504" s="78"/>
    </row>
    <row r="3505" spans="8:8" x14ac:dyDescent="0.3">
      <c r="H3505" s="78"/>
    </row>
    <row r="3506" spans="8:8" x14ac:dyDescent="0.3">
      <c r="H3506" s="78"/>
    </row>
    <row r="3507" spans="8:8" x14ac:dyDescent="0.3">
      <c r="H3507" s="78"/>
    </row>
    <row r="3508" spans="8:8" x14ac:dyDescent="0.3">
      <c r="H3508" s="78"/>
    </row>
    <row r="3509" spans="8:8" x14ac:dyDescent="0.3">
      <c r="H3509" s="78"/>
    </row>
    <row r="3510" spans="8:8" x14ac:dyDescent="0.3">
      <c r="H3510" s="78"/>
    </row>
    <row r="3511" spans="8:8" x14ac:dyDescent="0.3">
      <c r="H3511" s="78"/>
    </row>
    <row r="3512" spans="8:8" x14ac:dyDescent="0.3">
      <c r="H3512" s="78"/>
    </row>
    <row r="3513" spans="8:8" x14ac:dyDescent="0.3">
      <c r="H3513" s="78"/>
    </row>
    <row r="3514" spans="8:8" x14ac:dyDescent="0.3">
      <c r="H3514" s="78"/>
    </row>
    <row r="3515" spans="8:8" x14ac:dyDescent="0.3">
      <c r="H3515" s="78"/>
    </row>
    <row r="3516" spans="8:8" x14ac:dyDescent="0.3">
      <c r="H3516" s="78"/>
    </row>
    <row r="3517" spans="8:8" x14ac:dyDescent="0.3">
      <c r="H3517" s="78"/>
    </row>
    <row r="3518" spans="8:8" x14ac:dyDescent="0.3">
      <c r="H3518" s="78"/>
    </row>
    <row r="3519" spans="8:8" x14ac:dyDescent="0.3">
      <c r="H3519" s="78"/>
    </row>
    <row r="3520" spans="8:8" x14ac:dyDescent="0.3">
      <c r="H3520" s="78"/>
    </row>
    <row r="3521" spans="8:8" x14ac:dyDescent="0.3">
      <c r="H3521" s="78"/>
    </row>
    <row r="3522" spans="8:8" x14ac:dyDescent="0.3">
      <c r="H3522" s="78"/>
    </row>
    <row r="3523" spans="8:8" x14ac:dyDescent="0.3">
      <c r="H3523" s="78"/>
    </row>
    <row r="3524" spans="8:8" x14ac:dyDescent="0.3">
      <c r="H3524" s="78"/>
    </row>
    <row r="3525" spans="8:8" x14ac:dyDescent="0.3">
      <c r="H3525" s="78"/>
    </row>
    <row r="3526" spans="8:8" x14ac:dyDescent="0.3">
      <c r="H3526" s="78"/>
    </row>
    <row r="3527" spans="8:8" x14ac:dyDescent="0.3">
      <c r="H3527" s="78"/>
    </row>
    <row r="3528" spans="8:8" x14ac:dyDescent="0.3">
      <c r="H3528" s="78"/>
    </row>
    <row r="3529" spans="8:8" x14ac:dyDescent="0.3">
      <c r="H3529" s="78"/>
    </row>
    <row r="3530" spans="8:8" x14ac:dyDescent="0.3">
      <c r="H3530" s="78"/>
    </row>
    <row r="3531" spans="8:8" x14ac:dyDescent="0.3">
      <c r="H3531" s="78"/>
    </row>
    <row r="3532" spans="8:8" x14ac:dyDescent="0.3">
      <c r="H3532" s="78"/>
    </row>
    <row r="3533" spans="8:8" x14ac:dyDescent="0.3">
      <c r="H3533" s="78"/>
    </row>
    <row r="3534" spans="8:8" x14ac:dyDescent="0.3">
      <c r="H3534" s="78"/>
    </row>
    <row r="3535" spans="8:8" x14ac:dyDescent="0.3">
      <c r="H3535" s="78"/>
    </row>
    <row r="3536" spans="8:8" x14ac:dyDescent="0.3">
      <c r="H3536" s="78"/>
    </row>
    <row r="3537" spans="8:8" x14ac:dyDescent="0.3">
      <c r="H3537" s="78"/>
    </row>
    <row r="3538" spans="8:8" x14ac:dyDescent="0.3">
      <c r="H3538" s="78"/>
    </row>
    <row r="3539" spans="8:8" x14ac:dyDescent="0.3">
      <c r="H3539" s="78"/>
    </row>
    <row r="3540" spans="8:8" x14ac:dyDescent="0.3">
      <c r="H3540" s="78"/>
    </row>
    <row r="3541" spans="8:8" x14ac:dyDescent="0.3">
      <c r="H3541" s="78"/>
    </row>
    <row r="3542" spans="8:8" x14ac:dyDescent="0.3">
      <c r="H3542" s="78"/>
    </row>
    <row r="3543" spans="8:8" x14ac:dyDescent="0.3">
      <c r="H3543" s="78"/>
    </row>
    <row r="3544" spans="8:8" x14ac:dyDescent="0.3">
      <c r="H3544" s="78"/>
    </row>
    <row r="3545" spans="8:8" x14ac:dyDescent="0.3">
      <c r="H3545" s="78"/>
    </row>
    <row r="3546" spans="8:8" x14ac:dyDescent="0.3">
      <c r="H3546" s="78"/>
    </row>
    <row r="3547" spans="8:8" x14ac:dyDescent="0.3">
      <c r="H3547" s="78"/>
    </row>
    <row r="3548" spans="8:8" x14ac:dyDescent="0.3">
      <c r="H3548" s="78"/>
    </row>
    <row r="3549" spans="8:8" x14ac:dyDescent="0.3">
      <c r="H3549" s="78"/>
    </row>
    <row r="3550" spans="8:8" x14ac:dyDescent="0.3">
      <c r="H3550" s="78"/>
    </row>
    <row r="3551" spans="8:8" x14ac:dyDescent="0.3">
      <c r="H3551" s="78"/>
    </row>
    <row r="3552" spans="8:8" x14ac:dyDescent="0.3">
      <c r="H3552" s="78"/>
    </row>
    <row r="3553" spans="8:8" x14ac:dyDescent="0.3">
      <c r="H3553" s="78"/>
    </row>
    <row r="3554" spans="8:8" x14ac:dyDescent="0.3">
      <c r="H3554" s="78"/>
    </row>
    <row r="3555" spans="8:8" x14ac:dyDescent="0.3">
      <c r="H3555" s="78"/>
    </row>
    <row r="3556" spans="8:8" x14ac:dyDescent="0.3">
      <c r="H3556" s="78"/>
    </row>
    <row r="3557" spans="8:8" x14ac:dyDescent="0.3">
      <c r="H3557" s="78"/>
    </row>
    <row r="3558" spans="8:8" x14ac:dyDescent="0.3">
      <c r="H3558" s="78"/>
    </row>
    <row r="3559" spans="8:8" x14ac:dyDescent="0.3">
      <c r="H3559" s="78"/>
    </row>
    <row r="3560" spans="8:8" x14ac:dyDescent="0.3">
      <c r="H3560" s="78"/>
    </row>
    <row r="3561" spans="8:8" x14ac:dyDescent="0.3">
      <c r="H3561" s="78"/>
    </row>
    <row r="3562" spans="8:8" x14ac:dyDescent="0.3">
      <c r="H3562" s="78"/>
    </row>
    <row r="3563" spans="8:8" x14ac:dyDescent="0.3">
      <c r="H3563" s="78"/>
    </row>
    <row r="3564" spans="8:8" x14ac:dyDescent="0.3">
      <c r="H3564" s="78"/>
    </row>
    <row r="3565" spans="8:8" x14ac:dyDescent="0.3">
      <c r="H3565" s="78"/>
    </row>
    <row r="3566" spans="8:8" x14ac:dyDescent="0.3">
      <c r="H3566" s="78"/>
    </row>
    <row r="3567" spans="8:8" x14ac:dyDescent="0.3">
      <c r="H3567" s="78"/>
    </row>
    <row r="3568" spans="8:8" x14ac:dyDescent="0.3">
      <c r="H3568" s="78"/>
    </row>
    <row r="3569" spans="8:8" x14ac:dyDescent="0.3">
      <c r="H3569" s="78"/>
    </row>
    <row r="3570" spans="8:8" x14ac:dyDescent="0.3">
      <c r="H3570" s="78"/>
    </row>
    <row r="3571" spans="8:8" x14ac:dyDescent="0.3">
      <c r="H3571" s="78"/>
    </row>
    <row r="3572" spans="8:8" x14ac:dyDescent="0.3">
      <c r="H3572" s="78"/>
    </row>
    <row r="3573" spans="8:8" x14ac:dyDescent="0.3">
      <c r="H3573" s="78"/>
    </row>
    <row r="3574" spans="8:8" x14ac:dyDescent="0.3">
      <c r="H3574" s="78"/>
    </row>
    <row r="3575" spans="8:8" x14ac:dyDescent="0.3">
      <c r="H3575" s="78"/>
    </row>
    <row r="3576" spans="8:8" x14ac:dyDescent="0.3">
      <c r="H3576" s="78"/>
    </row>
    <row r="3577" spans="8:8" x14ac:dyDescent="0.3">
      <c r="H3577" s="78"/>
    </row>
    <row r="3578" spans="8:8" x14ac:dyDescent="0.3">
      <c r="H3578" s="78"/>
    </row>
    <row r="3579" spans="8:8" x14ac:dyDescent="0.3">
      <c r="H3579" s="78"/>
    </row>
    <row r="3580" spans="8:8" x14ac:dyDescent="0.3">
      <c r="H3580" s="78"/>
    </row>
    <row r="3581" spans="8:8" x14ac:dyDescent="0.3">
      <c r="H3581" s="78"/>
    </row>
    <row r="3582" spans="8:8" x14ac:dyDescent="0.3">
      <c r="H3582" s="78"/>
    </row>
    <row r="3583" spans="8:8" x14ac:dyDescent="0.3">
      <c r="H3583" s="78"/>
    </row>
    <row r="3584" spans="8:8" x14ac:dyDescent="0.3">
      <c r="H3584" s="78"/>
    </row>
    <row r="3585" spans="8:8" x14ac:dyDescent="0.3">
      <c r="H3585" s="78"/>
    </row>
    <row r="3586" spans="8:8" x14ac:dyDescent="0.3">
      <c r="H3586" s="78"/>
    </row>
    <row r="3587" spans="8:8" x14ac:dyDescent="0.3">
      <c r="H3587" s="78"/>
    </row>
    <row r="3588" spans="8:8" x14ac:dyDescent="0.3">
      <c r="H3588" s="78"/>
    </row>
    <row r="3589" spans="8:8" x14ac:dyDescent="0.3">
      <c r="H3589" s="78"/>
    </row>
    <row r="3590" spans="8:8" x14ac:dyDescent="0.3">
      <c r="H3590" s="78"/>
    </row>
    <row r="3591" spans="8:8" x14ac:dyDescent="0.3">
      <c r="H3591" s="78"/>
    </row>
    <row r="3592" spans="8:8" x14ac:dyDescent="0.3">
      <c r="H3592" s="78"/>
    </row>
    <row r="3593" spans="8:8" x14ac:dyDescent="0.3">
      <c r="H3593" s="78"/>
    </row>
    <row r="3594" spans="8:8" x14ac:dyDescent="0.3">
      <c r="H3594" s="78"/>
    </row>
    <row r="3595" spans="8:8" x14ac:dyDescent="0.3">
      <c r="H3595" s="78"/>
    </row>
    <row r="3596" spans="8:8" x14ac:dyDescent="0.3">
      <c r="H3596" s="78"/>
    </row>
    <row r="3597" spans="8:8" x14ac:dyDescent="0.3">
      <c r="H3597" s="78"/>
    </row>
    <row r="3598" spans="8:8" x14ac:dyDescent="0.3">
      <c r="H3598" s="78"/>
    </row>
    <row r="3599" spans="8:8" x14ac:dyDescent="0.3">
      <c r="H3599" s="78"/>
    </row>
    <row r="3600" spans="8:8" x14ac:dyDescent="0.3">
      <c r="H3600" s="78"/>
    </row>
    <row r="3601" spans="8:8" x14ac:dyDescent="0.3">
      <c r="H3601" s="78"/>
    </row>
    <row r="3602" spans="8:8" x14ac:dyDescent="0.3">
      <c r="H3602" s="78"/>
    </row>
    <row r="3603" spans="8:8" x14ac:dyDescent="0.3">
      <c r="H3603" s="78"/>
    </row>
    <row r="3604" spans="8:8" x14ac:dyDescent="0.3">
      <c r="H3604" s="78"/>
    </row>
    <row r="3605" spans="8:8" x14ac:dyDescent="0.3">
      <c r="H3605" s="78"/>
    </row>
    <row r="3606" spans="8:8" x14ac:dyDescent="0.3">
      <c r="H3606" s="78"/>
    </row>
    <row r="3607" spans="8:8" x14ac:dyDescent="0.3">
      <c r="H3607" s="78"/>
    </row>
    <row r="3608" spans="8:8" x14ac:dyDescent="0.3">
      <c r="H3608" s="78"/>
    </row>
    <row r="3609" spans="8:8" x14ac:dyDescent="0.3">
      <c r="H3609" s="78"/>
    </row>
    <row r="3610" spans="8:8" x14ac:dyDescent="0.3">
      <c r="H3610" s="78"/>
    </row>
    <row r="3611" spans="8:8" x14ac:dyDescent="0.3">
      <c r="H3611" s="78"/>
    </row>
    <row r="3612" spans="8:8" x14ac:dyDescent="0.3">
      <c r="H3612" s="78"/>
    </row>
    <row r="3613" spans="8:8" x14ac:dyDescent="0.3">
      <c r="H3613" s="78"/>
    </row>
    <row r="3614" spans="8:8" x14ac:dyDescent="0.3">
      <c r="H3614" s="78"/>
    </row>
    <row r="3615" spans="8:8" x14ac:dyDescent="0.3">
      <c r="H3615" s="78"/>
    </row>
    <row r="3616" spans="8:8" x14ac:dyDescent="0.3">
      <c r="H3616" s="78"/>
    </row>
    <row r="3617" spans="8:8" x14ac:dyDescent="0.3">
      <c r="H3617" s="78"/>
    </row>
    <row r="3618" spans="8:8" x14ac:dyDescent="0.3">
      <c r="H3618" s="78"/>
    </row>
    <row r="3619" spans="8:8" x14ac:dyDescent="0.3">
      <c r="H3619" s="78"/>
    </row>
    <row r="3620" spans="8:8" x14ac:dyDescent="0.3">
      <c r="H3620" s="78"/>
    </row>
    <row r="3621" spans="8:8" x14ac:dyDescent="0.3">
      <c r="H3621" s="78"/>
    </row>
    <row r="3622" spans="8:8" x14ac:dyDescent="0.3">
      <c r="H3622" s="78"/>
    </row>
    <row r="3623" spans="8:8" x14ac:dyDescent="0.3">
      <c r="H3623" s="78"/>
    </row>
    <row r="3624" spans="8:8" x14ac:dyDescent="0.3">
      <c r="H3624" s="78"/>
    </row>
    <row r="3625" spans="8:8" x14ac:dyDescent="0.3">
      <c r="H3625" s="78"/>
    </row>
    <row r="3626" spans="8:8" x14ac:dyDescent="0.3">
      <c r="H3626" s="78"/>
    </row>
    <row r="3627" spans="8:8" x14ac:dyDescent="0.3">
      <c r="H3627" s="78"/>
    </row>
    <row r="3628" spans="8:8" x14ac:dyDescent="0.3">
      <c r="H3628" s="78"/>
    </row>
    <row r="3629" spans="8:8" x14ac:dyDescent="0.3">
      <c r="H3629" s="78"/>
    </row>
    <row r="3630" spans="8:8" x14ac:dyDescent="0.3">
      <c r="H3630" s="78"/>
    </row>
    <row r="3631" spans="8:8" x14ac:dyDescent="0.3">
      <c r="H3631" s="78"/>
    </row>
    <row r="3632" spans="8:8" x14ac:dyDescent="0.3">
      <c r="H3632" s="78"/>
    </row>
    <row r="3633" spans="8:8" x14ac:dyDescent="0.3">
      <c r="H3633" s="78"/>
    </row>
    <row r="3634" spans="8:8" x14ac:dyDescent="0.3">
      <c r="H3634" s="78"/>
    </row>
    <row r="3635" spans="8:8" x14ac:dyDescent="0.3">
      <c r="H3635" s="78"/>
    </row>
    <row r="3636" spans="8:8" x14ac:dyDescent="0.3">
      <c r="H3636" s="78"/>
    </row>
    <row r="3637" spans="8:8" x14ac:dyDescent="0.3">
      <c r="H3637" s="78"/>
    </row>
    <row r="3638" spans="8:8" x14ac:dyDescent="0.3">
      <c r="H3638" s="78"/>
    </row>
    <row r="3639" spans="8:8" x14ac:dyDescent="0.3">
      <c r="H3639" s="78"/>
    </row>
    <row r="3640" spans="8:8" x14ac:dyDescent="0.3">
      <c r="H3640" s="78"/>
    </row>
    <row r="3641" spans="8:8" x14ac:dyDescent="0.3">
      <c r="H3641" s="78"/>
    </row>
    <row r="3642" spans="8:8" x14ac:dyDescent="0.3">
      <c r="H3642" s="78"/>
    </row>
    <row r="3643" spans="8:8" x14ac:dyDescent="0.3">
      <c r="H3643" s="78"/>
    </row>
    <row r="3644" spans="8:8" x14ac:dyDescent="0.3">
      <c r="H3644" s="78"/>
    </row>
    <row r="3645" spans="8:8" x14ac:dyDescent="0.3">
      <c r="H3645" s="78"/>
    </row>
    <row r="3646" spans="8:8" x14ac:dyDescent="0.3">
      <c r="H3646" s="78"/>
    </row>
    <row r="3647" spans="8:8" x14ac:dyDescent="0.3">
      <c r="H3647" s="78"/>
    </row>
    <row r="3648" spans="8:8" x14ac:dyDescent="0.3">
      <c r="H3648" s="78"/>
    </row>
    <row r="3649" spans="8:8" x14ac:dyDescent="0.3">
      <c r="H3649" s="78"/>
    </row>
    <row r="3650" spans="8:8" x14ac:dyDescent="0.3">
      <c r="H3650" s="78"/>
    </row>
    <row r="3651" spans="8:8" x14ac:dyDescent="0.3">
      <c r="H3651" s="78"/>
    </row>
    <row r="3652" spans="8:8" x14ac:dyDescent="0.3">
      <c r="H3652" s="78"/>
    </row>
    <row r="3653" spans="8:8" x14ac:dyDescent="0.3">
      <c r="H3653" s="78"/>
    </row>
    <row r="3654" spans="8:8" x14ac:dyDescent="0.3">
      <c r="H3654" s="78"/>
    </row>
    <row r="3655" spans="8:8" x14ac:dyDescent="0.3">
      <c r="H3655" s="78"/>
    </row>
    <row r="3656" spans="8:8" x14ac:dyDescent="0.3">
      <c r="H3656" s="78"/>
    </row>
    <row r="3657" spans="8:8" x14ac:dyDescent="0.3">
      <c r="H3657" s="78"/>
    </row>
    <row r="3658" spans="8:8" x14ac:dyDescent="0.3">
      <c r="H3658" s="78"/>
    </row>
    <row r="3659" spans="8:8" x14ac:dyDescent="0.3">
      <c r="H3659" s="78"/>
    </row>
    <row r="3660" spans="8:8" x14ac:dyDescent="0.3">
      <c r="H3660" s="78"/>
    </row>
    <row r="3661" spans="8:8" x14ac:dyDescent="0.3">
      <c r="H3661" s="78"/>
    </row>
    <row r="3662" spans="8:8" x14ac:dyDescent="0.3">
      <c r="H3662" s="78"/>
    </row>
    <row r="3663" spans="8:8" x14ac:dyDescent="0.3">
      <c r="H3663" s="78"/>
    </row>
    <row r="3664" spans="8:8" x14ac:dyDescent="0.3">
      <c r="H3664" s="78"/>
    </row>
    <row r="3665" spans="8:8" x14ac:dyDescent="0.3">
      <c r="H3665" s="78"/>
    </row>
    <row r="3666" spans="8:8" x14ac:dyDescent="0.3">
      <c r="H3666" s="78"/>
    </row>
    <row r="3667" spans="8:8" x14ac:dyDescent="0.3">
      <c r="H3667" s="78"/>
    </row>
    <row r="3668" spans="8:8" x14ac:dyDescent="0.3">
      <c r="H3668" s="78"/>
    </row>
    <row r="3669" spans="8:8" x14ac:dyDescent="0.3">
      <c r="H3669" s="78"/>
    </row>
    <row r="3670" spans="8:8" x14ac:dyDescent="0.3">
      <c r="H3670" s="78"/>
    </row>
    <row r="3671" spans="8:8" x14ac:dyDescent="0.3">
      <c r="H3671" s="78"/>
    </row>
    <row r="3672" spans="8:8" x14ac:dyDescent="0.3">
      <c r="H3672" s="78"/>
    </row>
    <row r="3673" spans="8:8" x14ac:dyDescent="0.3">
      <c r="H3673" s="78"/>
    </row>
    <row r="3674" spans="8:8" x14ac:dyDescent="0.3">
      <c r="H3674" s="78"/>
    </row>
    <row r="3675" spans="8:8" x14ac:dyDescent="0.3">
      <c r="H3675" s="78"/>
    </row>
    <row r="3676" spans="8:8" x14ac:dyDescent="0.3">
      <c r="H3676" s="78"/>
    </row>
    <row r="3677" spans="8:8" x14ac:dyDescent="0.3">
      <c r="H3677" s="78"/>
    </row>
    <row r="3678" spans="8:8" x14ac:dyDescent="0.3">
      <c r="H3678" s="78"/>
    </row>
    <row r="3679" spans="8:8" x14ac:dyDescent="0.3">
      <c r="H3679" s="78"/>
    </row>
    <row r="3680" spans="8:8" x14ac:dyDescent="0.3">
      <c r="H3680" s="78"/>
    </row>
    <row r="3681" spans="8:8" x14ac:dyDescent="0.3">
      <c r="H3681" s="78"/>
    </row>
    <row r="3682" spans="8:8" x14ac:dyDescent="0.3">
      <c r="H3682" s="78"/>
    </row>
    <row r="3683" spans="8:8" x14ac:dyDescent="0.3">
      <c r="H3683" s="78"/>
    </row>
    <row r="3684" spans="8:8" x14ac:dyDescent="0.3">
      <c r="H3684" s="78"/>
    </row>
    <row r="3685" spans="8:8" x14ac:dyDescent="0.3">
      <c r="H3685" s="78"/>
    </row>
    <row r="3686" spans="8:8" x14ac:dyDescent="0.3">
      <c r="H3686" s="78"/>
    </row>
    <row r="3687" spans="8:8" x14ac:dyDescent="0.3">
      <c r="H3687" s="78"/>
    </row>
    <row r="3688" spans="8:8" x14ac:dyDescent="0.3">
      <c r="H3688" s="78"/>
    </row>
    <row r="3689" spans="8:8" x14ac:dyDescent="0.3">
      <c r="H3689" s="78"/>
    </row>
    <row r="3690" spans="8:8" x14ac:dyDescent="0.3">
      <c r="H3690" s="78"/>
    </row>
    <row r="3691" spans="8:8" x14ac:dyDescent="0.3">
      <c r="H3691" s="78"/>
    </row>
    <row r="3692" spans="8:8" x14ac:dyDescent="0.3">
      <c r="H3692" s="78"/>
    </row>
    <row r="3693" spans="8:8" x14ac:dyDescent="0.3">
      <c r="H3693" s="78"/>
    </row>
    <row r="3694" spans="8:8" x14ac:dyDescent="0.3">
      <c r="H3694" s="78"/>
    </row>
    <row r="3695" spans="8:8" x14ac:dyDescent="0.3">
      <c r="H3695" s="78"/>
    </row>
    <row r="3696" spans="8:8" x14ac:dyDescent="0.3">
      <c r="H3696" s="78"/>
    </row>
    <row r="3697" spans="8:8" x14ac:dyDescent="0.3">
      <c r="H3697" s="78"/>
    </row>
    <row r="3698" spans="8:8" x14ac:dyDescent="0.3">
      <c r="H3698" s="78"/>
    </row>
    <row r="3699" spans="8:8" x14ac:dyDescent="0.3">
      <c r="H3699" s="78"/>
    </row>
    <row r="3700" spans="8:8" x14ac:dyDescent="0.3">
      <c r="H3700" s="78"/>
    </row>
    <row r="3701" spans="8:8" x14ac:dyDescent="0.3">
      <c r="H3701" s="78"/>
    </row>
    <row r="3702" spans="8:8" x14ac:dyDescent="0.3">
      <c r="H3702" s="78"/>
    </row>
    <row r="3703" spans="8:8" x14ac:dyDescent="0.3">
      <c r="H3703" s="78"/>
    </row>
    <row r="3704" spans="8:8" x14ac:dyDescent="0.3">
      <c r="H3704" s="78"/>
    </row>
    <row r="3705" spans="8:8" x14ac:dyDescent="0.3">
      <c r="H3705" s="78"/>
    </row>
    <row r="3706" spans="8:8" x14ac:dyDescent="0.3">
      <c r="H3706" s="78"/>
    </row>
    <row r="3707" spans="8:8" x14ac:dyDescent="0.3">
      <c r="H3707" s="78"/>
    </row>
    <row r="3708" spans="8:8" x14ac:dyDescent="0.3">
      <c r="H3708" s="78"/>
    </row>
    <row r="3709" spans="8:8" x14ac:dyDescent="0.3">
      <c r="H3709" s="78"/>
    </row>
    <row r="3710" spans="8:8" x14ac:dyDescent="0.3">
      <c r="H3710" s="78"/>
    </row>
    <row r="3711" spans="8:8" x14ac:dyDescent="0.3">
      <c r="H3711" s="78"/>
    </row>
    <row r="3712" spans="8:8" x14ac:dyDescent="0.3">
      <c r="H3712" s="78"/>
    </row>
    <row r="3713" spans="8:8" x14ac:dyDescent="0.3">
      <c r="H3713" s="78"/>
    </row>
    <row r="3714" spans="8:8" x14ac:dyDescent="0.3">
      <c r="H3714" s="78"/>
    </row>
    <row r="3715" spans="8:8" x14ac:dyDescent="0.3">
      <c r="H3715" s="78"/>
    </row>
    <row r="3716" spans="8:8" x14ac:dyDescent="0.3">
      <c r="H3716" s="78"/>
    </row>
    <row r="3717" spans="8:8" x14ac:dyDescent="0.3">
      <c r="H3717" s="78"/>
    </row>
    <row r="3718" spans="8:8" x14ac:dyDescent="0.3">
      <c r="H3718" s="78"/>
    </row>
    <row r="3719" spans="8:8" x14ac:dyDescent="0.3">
      <c r="H3719" s="78"/>
    </row>
    <row r="3720" spans="8:8" x14ac:dyDescent="0.3">
      <c r="H3720" s="78"/>
    </row>
    <row r="3721" spans="8:8" x14ac:dyDescent="0.3">
      <c r="H3721" s="78"/>
    </row>
    <row r="3722" spans="8:8" x14ac:dyDescent="0.3">
      <c r="H3722" s="78"/>
    </row>
    <row r="3723" spans="8:8" x14ac:dyDescent="0.3">
      <c r="H3723" s="78"/>
    </row>
    <row r="3724" spans="8:8" x14ac:dyDescent="0.3">
      <c r="H3724" s="78"/>
    </row>
    <row r="3725" spans="8:8" x14ac:dyDescent="0.3">
      <c r="H3725" s="78"/>
    </row>
    <row r="3726" spans="8:8" x14ac:dyDescent="0.3">
      <c r="H3726" s="78"/>
    </row>
    <row r="3727" spans="8:8" x14ac:dyDescent="0.3">
      <c r="H3727" s="78"/>
    </row>
    <row r="3728" spans="8:8" x14ac:dyDescent="0.3">
      <c r="H3728" s="78"/>
    </row>
    <row r="3729" spans="8:8" x14ac:dyDescent="0.3">
      <c r="H3729" s="78"/>
    </row>
    <row r="3730" spans="8:8" x14ac:dyDescent="0.3">
      <c r="H3730" s="78"/>
    </row>
    <row r="3731" spans="8:8" x14ac:dyDescent="0.3">
      <c r="H3731" s="78"/>
    </row>
    <row r="3732" spans="8:8" x14ac:dyDescent="0.3">
      <c r="H3732" s="78"/>
    </row>
    <row r="3733" spans="8:8" x14ac:dyDescent="0.3">
      <c r="H3733" s="78"/>
    </row>
    <row r="3734" spans="8:8" x14ac:dyDescent="0.3">
      <c r="H3734" s="78"/>
    </row>
    <row r="3735" spans="8:8" x14ac:dyDescent="0.3">
      <c r="H3735" s="78"/>
    </row>
    <row r="3736" spans="8:8" x14ac:dyDescent="0.3">
      <c r="H3736" s="78"/>
    </row>
    <row r="3737" spans="8:8" x14ac:dyDescent="0.3">
      <c r="H3737" s="78"/>
    </row>
    <row r="3738" spans="8:8" x14ac:dyDescent="0.3">
      <c r="H3738" s="78"/>
    </row>
    <row r="3739" spans="8:8" x14ac:dyDescent="0.3">
      <c r="H3739" s="78"/>
    </row>
    <row r="3740" spans="8:8" x14ac:dyDescent="0.3">
      <c r="H3740" s="78"/>
    </row>
    <row r="3741" spans="8:8" x14ac:dyDescent="0.3">
      <c r="H3741" s="78"/>
    </row>
    <row r="3742" spans="8:8" x14ac:dyDescent="0.3">
      <c r="H3742" s="78"/>
    </row>
    <row r="3743" spans="8:8" x14ac:dyDescent="0.3">
      <c r="H3743" s="78"/>
    </row>
    <row r="3744" spans="8:8" x14ac:dyDescent="0.3">
      <c r="H3744" s="78"/>
    </row>
    <row r="3745" spans="8:8" x14ac:dyDescent="0.3">
      <c r="H3745" s="78"/>
    </row>
    <row r="3746" spans="8:8" x14ac:dyDescent="0.3">
      <c r="H3746" s="78"/>
    </row>
    <row r="3747" spans="8:8" x14ac:dyDescent="0.3">
      <c r="H3747" s="78"/>
    </row>
    <row r="3748" spans="8:8" x14ac:dyDescent="0.3">
      <c r="H3748" s="78"/>
    </row>
    <row r="3749" spans="8:8" x14ac:dyDescent="0.3">
      <c r="H3749" s="78"/>
    </row>
    <row r="3750" spans="8:8" x14ac:dyDescent="0.3">
      <c r="H3750" s="78"/>
    </row>
    <row r="3751" spans="8:8" x14ac:dyDescent="0.3">
      <c r="H3751" s="78"/>
    </row>
    <row r="3752" spans="8:8" x14ac:dyDescent="0.3">
      <c r="H3752" s="78"/>
    </row>
    <row r="3753" spans="8:8" x14ac:dyDescent="0.3">
      <c r="H3753" s="78"/>
    </row>
    <row r="3754" spans="8:8" x14ac:dyDescent="0.3">
      <c r="H3754" s="78"/>
    </row>
    <row r="3755" spans="8:8" x14ac:dyDescent="0.3">
      <c r="H3755" s="78"/>
    </row>
    <row r="3756" spans="8:8" x14ac:dyDescent="0.3">
      <c r="H3756" s="78"/>
    </row>
    <row r="3757" spans="8:8" x14ac:dyDescent="0.3">
      <c r="H3757" s="78"/>
    </row>
    <row r="3758" spans="8:8" x14ac:dyDescent="0.3">
      <c r="H3758" s="78"/>
    </row>
    <row r="3759" spans="8:8" x14ac:dyDescent="0.3">
      <c r="H3759" s="78"/>
    </row>
    <row r="3760" spans="8:8" x14ac:dyDescent="0.3">
      <c r="H3760" s="78"/>
    </row>
    <row r="3761" spans="8:8" x14ac:dyDescent="0.3">
      <c r="H3761" s="78"/>
    </row>
    <row r="3762" spans="8:8" x14ac:dyDescent="0.3">
      <c r="H3762" s="78"/>
    </row>
    <row r="3763" spans="8:8" x14ac:dyDescent="0.3">
      <c r="H3763" s="78"/>
    </row>
    <row r="3764" spans="8:8" x14ac:dyDescent="0.3">
      <c r="H3764" s="78"/>
    </row>
    <row r="3765" spans="8:8" x14ac:dyDescent="0.3">
      <c r="H3765" s="78"/>
    </row>
    <row r="3766" spans="8:8" x14ac:dyDescent="0.3">
      <c r="H3766" s="78"/>
    </row>
    <row r="3767" spans="8:8" x14ac:dyDescent="0.3">
      <c r="H3767" s="78"/>
    </row>
    <row r="3768" spans="8:8" x14ac:dyDescent="0.3">
      <c r="H3768" s="78"/>
    </row>
    <row r="3769" spans="8:8" x14ac:dyDescent="0.3">
      <c r="H3769" s="78"/>
    </row>
    <row r="3770" spans="8:8" x14ac:dyDescent="0.3">
      <c r="H3770" s="78"/>
    </row>
    <row r="3771" spans="8:8" x14ac:dyDescent="0.3">
      <c r="H3771" s="78"/>
    </row>
    <row r="3772" spans="8:8" x14ac:dyDescent="0.3">
      <c r="H3772" s="78"/>
    </row>
    <row r="3773" spans="8:8" x14ac:dyDescent="0.3">
      <c r="H3773" s="78"/>
    </row>
    <row r="3774" spans="8:8" x14ac:dyDescent="0.3">
      <c r="H3774" s="78"/>
    </row>
    <row r="3775" spans="8:8" x14ac:dyDescent="0.3">
      <c r="H3775" s="78"/>
    </row>
    <row r="3776" spans="8:8" x14ac:dyDescent="0.3">
      <c r="H3776" s="78"/>
    </row>
    <row r="3777" spans="8:8" x14ac:dyDescent="0.3">
      <c r="H3777" s="78"/>
    </row>
    <row r="3778" spans="8:8" x14ac:dyDescent="0.3">
      <c r="H3778" s="78"/>
    </row>
    <row r="3779" spans="8:8" x14ac:dyDescent="0.3">
      <c r="H3779" s="78"/>
    </row>
    <row r="3780" spans="8:8" x14ac:dyDescent="0.3">
      <c r="H3780" s="78"/>
    </row>
    <row r="3781" spans="8:8" x14ac:dyDescent="0.3">
      <c r="H3781" s="78"/>
    </row>
    <row r="3782" spans="8:8" x14ac:dyDescent="0.3">
      <c r="H3782" s="78"/>
    </row>
    <row r="3783" spans="8:8" x14ac:dyDescent="0.3">
      <c r="H3783" s="78"/>
    </row>
    <row r="3784" spans="8:8" x14ac:dyDescent="0.3">
      <c r="H3784" s="78"/>
    </row>
    <row r="3785" spans="8:8" x14ac:dyDescent="0.3">
      <c r="H3785" s="78"/>
    </row>
    <row r="3786" spans="8:8" x14ac:dyDescent="0.3">
      <c r="H3786" s="78"/>
    </row>
    <row r="3787" spans="8:8" x14ac:dyDescent="0.3">
      <c r="H3787" s="78"/>
    </row>
    <row r="3788" spans="8:8" x14ac:dyDescent="0.3">
      <c r="H3788" s="78"/>
    </row>
    <row r="3789" spans="8:8" x14ac:dyDescent="0.3">
      <c r="H3789" s="78"/>
    </row>
    <row r="3790" spans="8:8" x14ac:dyDescent="0.3">
      <c r="H3790" s="78"/>
    </row>
    <row r="3791" spans="8:8" x14ac:dyDescent="0.3">
      <c r="H3791" s="78"/>
    </row>
    <row r="3792" spans="8:8" x14ac:dyDescent="0.3">
      <c r="H3792" s="78"/>
    </row>
    <row r="3793" spans="8:8" x14ac:dyDescent="0.3">
      <c r="H3793" s="78"/>
    </row>
    <row r="3794" spans="8:8" x14ac:dyDescent="0.3">
      <c r="H3794" s="78"/>
    </row>
    <row r="3795" spans="8:8" x14ac:dyDescent="0.3">
      <c r="H3795" s="78"/>
    </row>
    <row r="3796" spans="8:8" x14ac:dyDescent="0.3">
      <c r="H3796" s="78"/>
    </row>
    <row r="3797" spans="8:8" x14ac:dyDescent="0.3">
      <c r="H3797" s="78"/>
    </row>
    <row r="3798" spans="8:8" x14ac:dyDescent="0.3">
      <c r="H3798" s="78"/>
    </row>
    <row r="3799" spans="8:8" x14ac:dyDescent="0.3">
      <c r="H3799" s="78"/>
    </row>
    <row r="3800" spans="8:8" x14ac:dyDescent="0.3">
      <c r="H3800" s="78"/>
    </row>
    <row r="3801" spans="8:8" x14ac:dyDescent="0.3">
      <c r="H3801" s="78"/>
    </row>
    <row r="3802" spans="8:8" x14ac:dyDescent="0.3">
      <c r="H3802" s="78"/>
    </row>
    <row r="3803" spans="8:8" x14ac:dyDescent="0.3">
      <c r="H3803" s="78"/>
    </row>
    <row r="3804" spans="8:8" x14ac:dyDescent="0.3">
      <c r="H3804" s="78"/>
    </row>
    <row r="3805" spans="8:8" x14ac:dyDescent="0.3">
      <c r="H3805" s="78"/>
    </row>
    <row r="3806" spans="8:8" x14ac:dyDescent="0.3">
      <c r="H3806" s="78"/>
    </row>
    <row r="3807" spans="8:8" x14ac:dyDescent="0.3">
      <c r="H3807" s="78"/>
    </row>
    <row r="3808" spans="8:8" x14ac:dyDescent="0.3">
      <c r="H3808" s="78"/>
    </row>
    <row r="3809" spans="8:8" x14ac:dyDescent="0.3">
      <c r="H3809" s="78"/>
    </row>
    <row r="3810" spans="8:8" x14ac:dyDescent="0.3">
      <c r="H3810" s="78"/>
    </row>
    <row r="3811" spans="8:8" x14ac:dyDescent="0.3">
      <c r="H3811" s="78"/>
    </row>
    <row r="3812" spans="8:8" x14ac:dyDescent="0.3">
      <c r="H3812" s="78"/>
    </row>
    <row r="3813" spans="8:8" x14ac:dyDescent="0.3">
      <c r="H3813" s="78"/>
    </row>
    <row r="3814" spans="8:8" x14ac:dyDescent="0.3">
      <c r="H3814" s="78"/>
    </row>
    <row r="3815" spans="8:8" x14ac:dyDescent="0.3">
      <c r="H3815" s="78"/>
    </row>
    <row r="3816" spans="8:8" x14ac:dyDescent="0.3">
      <c r="H3816" s="78"/>
    </row>
    <row r="3817" spans="8:8" x14ac:dyDescent="0.3">
      <c r="H3817" s="78"/>
    </row>
    <row r="3818" spans="8:8" x14ac:dyDescent="0.3">
      <c r="H3818" s="78"/>
    </row>
    <row r="3819" spans="8:8" x14ac:dyDescent="0.3">
      <c r="H3819" s="78"/>
    </row>
    <row r="3820" spans="8:8" x14ac:dyDescent="0.3">
      <c r="H3820" s="78"/>
    </row>
    <row r="3821" spans="8:8" x14ac:dyDescent="0.3">
      <c r="H3821" s="78"/>
    </row>
    <row r="3822" spans="8:8" x14ac:dyDescent="0.3">
      <c r="H3822" s="78"/>
    </row>
    <row r="3823" spans="8:8" x14ac:dyDescent="0.3">
      <c r="H3823" s="78"/>
    </row>
    <row r="3824" spans="8:8" x14ac:dyDescent="0.3">
      <c r="H3824" s="78"/>
    </row>
    <row r="3825" spans="8:8" x14ac:dyDescent="0.3">
      <c r="H3825" s="78"/>
    </row>
    <row r="3826" spans="8:8" x14ac:dyDescent="0.3">
      <c r="H3826" s="78"/>
    </row>
    <row r="3827" spans="8:8" x14ac:dyDescent="0.3">
      <c r="H3827" s="78"/>
    </row>
    <row r="3828" spans="8:8" x14ac:dyDescent="0.3">
      <c r="H3828" s="78"/>
    </row>
    <row r="3829" spans="8:8" x14ac:dyDescent="0.3">
      <c r="H3829" s="78"/>
    </row>
    <row r="3830" spans="8:8" x14ac:dyDescent="0.3">
      <c r="H3830" s="78"/>
    </row>
    <row r="3831" spans="8:8" x14ac:dyDescent="0.3">
      <c r="H3831" s="78"/>
    </row>
    <row r="3832" spans="8:8" x14ac:dyDescent="0.3">
      <c r="H3832" s="78"/>
    </row>
    <row r="3833" spans="8:8" x14ac:dyDescent="0.3">
      <c r="H3833" s="78"/>
    </row>
    <row r="3834" spans="8:8" x14ac:dyDescent="0.3">
      <c r="H3834" s="78"/>
    </row>
    <row r="3835" spans="8:8" x14ac:dyDescent="0.3">
      <c r="H3835" s="78"/>
    </row>
    <row r="3836" spans="8:8" x14ac:dyDescent="0.3">
      <c r="H3836" s="78"/>
    </row>
    <row r="3837" spans="8:8" x14ac:dyDescent="0.3">
      <c r="H3837" s="78"/>
    </row>
    <row r="3838" spans="8:8" x14ac:dyDescent="0.3">
      <c r="H3838" s="78"/>
    </row>
    <row r="3839" spans="8:8" x14ac:dyDescent="0.3">
      <c r="H3839" s="78"/>
    </row>
    <row r="3840" spans="8:8" x14ac:dyDescent="0.3">
      <c r="H3840" s="78"/>
    </row>
    <row r="3841" spans="8:8" x14ac:dyDescent="0.3">
      <c r="H3841" s="78"/>
    </row>
    <row r="3842" spans="8:8" x14ac:dyDescent="0.3">
      <c r="H3842" s="78"/>
    </row>
    <row r="3843" spans="8:8" x14ac:dyDescent="0.3">
      <c r="H3843" s="78"/>
    </row>
    <row r="3844" spans="8:8" x14ac:dyDescent="0.3">
      <c r="H3844" s="78"/>
    </row>
    <row r="3845" spans="8:8" x14ac:dyDescent="0.3">
      <c r="H3845" s="78"/>
    </row>
    <row r="3846" spans="8:8" x14ac:dyDescent="0.3">
      <c r="H3846" s="78"/>
    </row>
    <row r="3847" spans="8:8" x14ac:dyDescent="0.3">
      <c r="H3847" s="78"/>
    </row>
    <row r="3848" spans="8:8" x14ac:dyDescent="0.3">
      <c r="H3848" s="78"/>
    </row>
    <row r="3849" spans="8:8" x14ac:dyDescent="0.3">
      <c r="H3849" s="78"/>
    </row>
    <row r="3850" spans="8:8" x14ac:dyDescent="0.3">
      <c r="H3850" s="78"/>
    </row>
    <row r="3851" spans="8:8" x14ac:dyDescent="0.3">
      <c r="H3851" s="78"/>
    </row>
    <row r="3852" spans="8:8" x14ac:dyDescent="0.3">
      <c r="H3852" s="78"/>
    </row>
    <row r="3853" spans="8:8" x14ac:dyDescent="0.3">
      <c r="H3853" s="78"/>
    </row>
    <row r="3854" spans="8:8" x14ac:dyDescent="0.3">
      <c r="H3854" s="78"/>
    </row>
    <row r="3855" spans="8:8" x14ac:dyDescent="0.3">
      <c r="H3855" s="78"/>
    </row>
    <row r="3856" spans="8:8" x14ac:dyDescent="0.3">
      <c r="H3856" s="78"/>
    </row>
    <row r="3857" spans="8:8" x14ac:dyDescent="0.3">
      <c r="H3857" s="78"/>
    </row>
    <row r="3858" spans="8:8" x14ac:dyDescent="0.3">
      <c r="H3858" s="78"/>
    </row>
    <row r="3859" spans="8:8" x14ac:dyDescent="0.3">
      <c r="H3859" s="78"/>
    </row>
    <row r="3860" spans="8:8" x14ac:dyDescent="0.3">
      <c r="H3860" s="78"/>
    </row>
    <row r="3861" spans="8:8" x14ac:dyDescent="0.3">
      <c r="H3861" s="78"/>
    </row>
    <row r="3862" spans="8:8" x14ac:dyDescent="0.3">
      <c r="H3862" s="78"/>
    </row>
    <row r="3863" spans="8:8" x14ac:dyDescent="0.3">
      <c r="H3863" s="78"/>
    </row>
    <row r="3864" spans="8:8" x14ac:dyDescent="0.3">
      <c r="H3864" s="78"/>
    </row>
    <row r="3865" spans="8:8" x14ac:dyDescent="0.3">
      <c r="H3865" s="78"/>
    </row>
    <row r="3866" spans="8:8" x14ac:dyDescent="0.3">
      <c r="H3866" s="78"/>
    </row>
    <row r="3867" spans="8:8" x14ac:dyDescent="0.3">
      <c r="H3867" s="78"/>
    </row>
    <row r="3868" spans="8:8" x14ac:dyDescent="0.3">
      <c r="H3868" s="78"/>
    </row>
    <row r="3869" spans="8:8" x14ac:dyDescent="0.3">
      <c r="H3869" s="78"/>
    </row>
    <row r="3870" spans="8:8" x14ac:dyDescent="0.3">
      <c r="H3870" s="78"/>
    </row>
    <row r="3871" spans="8:8" x14ac:dyDescent="0.3">
      <c r="H3871" s="78"/>
    </row>
    <row r="3872" spans="8:8" x14ac:dyDescent="0.3">
      <c r="H3872" s="78"/>
    </row>
    <row r="3873" spans="8:8" x14ac:dyDescent="0.3">
      <c r="H3873" s="78"/>
    </row>
    <row r="3874" spans="8:8" x14ac:dyDescent="0.3">
      <c r="H3874" s="78"/>
    </row>
    <row r="3875" spans="8:8" x14ac:dyDescent="0.3">
      <c r="H3875" s="78"/>
    </row>
    <row r="3876" spans="8:8" x14ac:dyDescent="0.3">
      <c r="H3876" s="78"/>
    </row>
    <row r="3877" spans="8:8" x14ac:dyDescent="0.3">
      <c r="H3877" s="78"/>
    </row>
    <row r="3878" spans="8:8" x14ac:dyDescent="0.3">
      <c r="H3878" s="78"/>
    </row>
    <row r="3879" spans="8:8" x14ac:dyDescent="0.3">
      <c r="H3879" s="78"/>
    </row>
    <row r="3880" spans="8:8" x14ac:dyDescent="0.3">
      <c r="H3880" s="78"/>
    </row>
    <row r="3881" spans="8:8" x14ac:dyDescent="0.3">
      <c r="H3881" s="78"/>
    </row>
    <row r="3882" spans="8:8" x14ac:dyDescent="0.3">
      <c r="H3882" s="78"/>
    </row>
    <row r="3883" spans="8:8" x14ac:dyDescent="0.3">
      <c r="H3883" s="78"/>
    </row>
    <row r="3884" spans="8:8" x14ac:dyDescent="0.3">
      <c r="H3884" s="78"/>
    </row>
    <row r="3885" spans="8:8" x14ac:dyDescent="0.3">
      <c r="H3885" s="78"/>
    </row>
    <row r="3886" spans="8:8" x14ac:dyDescent="0.3">
      <c r="H3886" s="78"/>
    </row>
    <row r="3887" spans="8:8" x14ac:dyDescent="0.3">
      <c r="H3887" s="78"/>
    </row>
    <row r="3888" spans="8:8" x14ac:dyDescent="0.3">
      <c r="H3888" s="78"/>
    </row>
    <row r="3889" spans="8:8" x14ac:dyDescent="0.3">
      <c r="H3889" s="78"/>
    </row>
    <row r="3890" spans="8:8" x14ac:dyDescent="0.3">
      <c r="H3890" s="78"/>
    </row>
    <row r="3891" spans="8:8" x14ac:dyDescent="0.3">
      <c r="H3891" s="78"/>
    </row>
    <row r="3892" spans="8:8" x14ac:dyDescent="0.3">
      <c r="H3892" s="78"/>
    </row>
    <row r="3893" spans="8:8" x14ac:dyDescent="0.3">
      <c r="H3893" s="78"/>
    </row>
    <row r="3894" spans="8:8" x14ac:dyDescent="0.3">
      <c r="H3894" s="78"/>
    </row>
    <row r="3895" spans="8:8" x14ac:dyDescent="0.3">
      <c r="H3895" s="78"/>
    </row>
    <row r="3896" spans="8:8" x14ac:dyDescent="0.3">
      <c r="H3896" s="78"/>
    </row>
    <row r="3897" spans="8:8" x14ac:dyDescent="0.3">
      <c r="H3897" s="78"/>
    </row>
    <row r="3898" spans="8:8" x14ac:dyDescent="0.3">
      <c r="H3898" s="78"/>
    </row>
    <row r="3899" spans="8:8" x14ac:dyDescent="0.3">
      <c r="H3899" s="78"/>
    </row>
    <row r="3900" spans="8:8" x14ac:dyDescent="0.3">
      <c r="H3900" s="78"/>
    </row>
    <row r="3901" spans="8:8" x14ac:dyDescent="0.3">
      <c r="H3901" s="78"/>
    </row>
    <row r="3902" spans="8:8" x14ac:dyDescent="0.3">
      <c r="H3902" s="78"/>
    </row>
    <row r="3903" spans="8:8" x14ac:dyDescent="0.3">
      <c r="H3903" s="78"/>
    </row>
    <row r="3904" spans="8:8" x14ac:dyDescent="0.3">
      <c r="H3904" s="78"/>
    </row>
    <row r="3905" spans="8:8" x14ac:dyDescent="0.3">
      <c r="H3905" s="78"/>
    </row>
    <row r="3906" spans="8:8" x14ac:dyDescent="0.3">
      <c r="H3906" s="78"/>
    </row>
    <row r="3907" spans="8:8" x14ac:dyDescent="0.3">
      <c r="H3907" s="78"/>
    </row>
    <row r="3908" spans="8:8" x14ac:dyDescent="0.3">
      <c r="H3908" s="78"/>
    </row>
    <row r="3909" spans="8:8" x14ac:dyDescent="0.3">
      <c r="H3909" s="78"/>
    </row>
    <row r="3910" spans="8:8" x14ac:dyDescent="0.3">
      <c r="H3910" s="78"/>
    </row>
    <row r="3911" spans="8:8" x14ac:dyDescent="0.3">
      <c r="H3911" s="78"/>
    </row>
    <row r="3912" spans="8:8" x14ac:dyDescent="0.3">
      <c r="H3912" s="78"/>
    </row>
    <row r="3913" spans="8:8" x14ac:dyDescent="0.3">
      <c r="H3913" s="78"/>
    </row>
    <row r="3914" spans="8:8" x14ac:dyDescent="0.3">
      <c r="H3914" s="78"/>
    </row>
    <row r="3915" spans="8:8" x14ac:dyDescent="0.3">
      <c r="H3915" s="78"/>
    </row>
    <row r="3916" spans="8:8" x14ac:dyDescent="0.3">
      <c r="H3916" s="78"/>
    </row>
    <row r="3917" spans="8:8" x14ac:dyDescent="0.3">
      <c r="H3917" s="78"/>
    </row>
    <row r="3918" spans="8:8" x14ac:dyDescent="0.3">
      <c r="H3918" s="78"/>
    </row>
    <row r="3919" spans="8:8" x14ac:dyDescent="0.3">
      <c r="H3919" s="78"/>
    </row>
    <row r="3920" spans="8:8" x14ac:dyDescent="0.3">
      <c r="H3920" s="78"/>
    </row>
    <row r="3921" spans="8:8" x14ac:dyDescent="0.3">
      <c r="H3921" s="78"/>
    </row>
    <row r="3922" spans="8:8" x14ac:dyDescent="0.3">
      <c r="H3922" s="78"/>
    </row>
    <row r="3923" spans="8:8" x14ac:dyDescent="0.3">
      <c r="H3923" s="78"/>
    </row>
    <row r="3924" spans="8:8" x14ac:dyDescent="0.3">
      <c r="H3924" s="78"/>
    </row>
    <row r="3925" spans="8:8" x14ac:dyDescent="0.3">
      <c r="H3925" s="78"/>
    </row>
    <row r="3926" spans="8:8" x14ac:dyDescent="0.3">
      <c r="H3926" s="78"/>
    </row>
    <row r="3927" spans="8:8" x14ac:dyDescent="0.3">
      <c r="H3927" s="78"/>
    </row>
    <row r="3928" spans="8:8" x14ac:dyDescent="0.3">
      <c r="H3928" s="78"/>
    </row>
    <row r="3929" spans="8:8" x14ac:dyDescent="0.3">
      <c r="H3929" s="78"/>
    </row>
    <row r="3930" spans="8:8" x14ac:dyDescent="0.3">
      <c r="H3930" s="78"/>
    </row>
    <row r="3931" spans="8:8" x14ac:dyDescent="0.3">
      <c r="H3931" s="78"/>
    </row>
    <row r="3932" spans="8:8" x14ac:dyDescent="0.3">
      <c r="H3932" s="78"/>
    </row>
    <row r="3933" spans="8:8" x14ac:dyDescent="0.3">
      <c r="H3933" s="78"/>
    </row>
    <row r="3934" spans="8:8" x14ac:dyDescent="0.3">
      <c r="H3934" s="78"/>
    </row>
    <row r="3935" spans="8:8" x14ac:dyDescent="0.3">
      <c r="H3935" s="78"/>
    </row>
    <row r="3936" spans="8:8" x14ac:dyDescent="0.3">
      <c r="H3936" s="78"/>
    </row>
    <row r="3937" spans="8:8" x14ac:dyDescent="0.3">
      <c r="H3937" s="78"/>
    </row>
    <row r="3938" spans="8:8" x14ac:dyDescent="0.3">
      <c r="H3938" s="78"/>
    </row>
    <row r="3939" spans="8:8" x14ac:dyDescent="0.3">
      <c r="H3939" s="78"/>
    </row>
    <row r="3940" spans="8:8" x14ac:dyDescent="0.3">
      <c r="H3940" s="78"/>
    </row>
    <row r="3941" spans="8:8" x14ac:dyDescent="0.3">
      <c r="H3941" s="78"/>
    </row>
    <row r="3942" spans="8:8" x14ac:dyDescent="0.3">
      <c r="H3942" s="78"/>
    </row>
    <row r="3943" spans="8:8" x14ac:dyDescent="0.3">
      <c r="H3943" s="78"/>
    </row>
    <row r="3944" spans="8:8" x14ac:dyDescent="0.3">
      <c r="H3944" s="78"/>
    </row>
    <row r="3945" spans="8:8" x14ac:dyDescent="0.3">
      <c r="H3945" s="78"/>
    </row>
    <row r="3946" spans="8:8" x14ac:dyDescent="0.3">
      <c r="H3946" s="78"/>
    </row>
    <row r="3947" spans="8:8" x14ac:dyDescent="0.3">
      <c r="H3947" s="78"/>
    </row>
    <row r="3948" spans="8:8" x14ac:dyDescent="0.3">
      <c r="H3948" s="78"/>
    </row>
    <row r="3949" spans="8:8" x14ac:dyDescent="0.3">
      <c r="H3949" s="78"/>
    </row>
    <row r="3950" spans="8:8" x14ac:dyDescent="0.3">
      <c r="H3950" s="78"/>
    </row>
    <row r="3951" spans="8:8" x14ac:dyDescent="0.3">
      <c r="H3951" s="78"/>
    </row>
    <row r="3952" spans="8:8" x14ac:dyDescent="0.3">
      <c r="H3952" s="78"/>
    </row>
    <row r="3953" spans="8:8" x14ac:dyDescent="0.3">
      <c r="H3953" s="78"/>
    </row>
    <row r="3954" spans="8:8" x14ac:dyDescent="0.3">
      <c r="H3954" s="78"/>
    </row>
    <row r="3955" spans="8:8" x14ac:dyDescent="0.3">
      <c r="H3955" s="78"/>
    </row>
    <row r="3956" spans="8:8" x14ac:dyDescent="0.3">
      <c r="H3956" s="78"/>
    </row>
    <row r="3957" spans="8:8" x14ac:dyDescent="0.3">
      <c r="H3957" s="78"/>
    </row>
    <row r="3958" spans="8:8" x14ac:dyDescent="0.3">
      <c r="H3958" s="78"/>
    </row>
    <row r="3959" spans="8:8" x14ac:dyDescent="0.3">
      <c r="H3959" s="78"/>
    </row>
    <row r="3960" spans="8:8" x14ac:dyDescent="0.3">
      <c r="H3960" s="78"/>
    </row>
    <row r="3961" spans="8:8" x14ac:dyDescent="0.3">
      <c r="H3961" s="78"/>
    </row>
    <row r="3962" spans="8:8" x14ac:dyDescent="0.3">
      <c r="H3962" s="78"/>
    </row>
    <row r="3963" spans="8:8" x14ac:dyDescent="0.3">
      <c r="H3963" s="78"/>
    </row>
    <row r="3964" spans="8:8" x14ac:dyDescent="0.3">
      <c r="H3964" s="78"/>
    </row>
    <row r="3965" spans="8:8" x14ac:dyDescent="0.3">
      <c r="H3965" s="78"/>
    </row>
    <row r="3966" spans="8:8" x14ac:dyDescent="0.3">
      <c r="H3966" s="78"/>
    </row>
    <row r="3967" spans="8:8" x14ac:dyDescent="0.3">
      <c r="H3967" s="78"/>
    </row>
    <row r="3968" spans="8:8" x14ac:dyDescent="0.3">
      <c r="H3968" s="78"/>
    </row>
    <row r="3969" spans="8:8" x14ac:dyDescent="0.3">
      <c r="H3969" s="78"/>
    </row>
    <row r="3970" spans="8:8" x14ac:dyDescent="0.3">
      <c r="H3970" s="78"/>
    </row>
    <row r="3971" spans="8:8" x14ac:dyDescent="0.3">
      <c r="H3971" s="78"/>
    </row>
    <row r="3972" spans="8:8" x14ac:dyDescent="0.3">
      <c r="H3972" s="78"/>
    </row>
    <row r="3973" spans="8:8" x14ac:dyDescent="0.3">
      <c r="H3973" s="78"/>
    </row>
    <row r="3974" spans="8:8" x14ac:dyDescent="0.3">
      <c r="H3974" s="78"/>
    </row>
    <row r="3975" spans="8:8" x14ac:dyDescent="0.3">
      <c r="H3975" s="78"/>
    </row>
    <row r="3976" spans="8:8" x14ac:dyDescent="0.3">
      <c r="H3976" s="78"/>
    </row>
    <row r="3977" spans="8:8" x14ac:dyDescent="0.3">
      <c r="H3977" s="78"/>
    </row>
    <row r="3978" spans="8:8" x14ac:dyDescent="0.3">
      <c r="H3978" s="78"/>
    </row>
    <row r="3979" spans="8:8" x14ac:dyDescent="0.3">
      <c r="H3979" s="78"/>
    </row>
    <row r="3980" spans="8:8" x14ac:dyDescent="0.3">
      <c r="H3980" s="78"/>
    </row>
    <row r="3981" spans="8:8" x14ac:dyDescent="0.3">
      <c r="H3981" s="78"/>
    </row>
    <row r="3982" spans="8:8" x14ac:dyDescent="0.3">
      <c r="H3982" s="78"/>
    </row>
    <row r="3983" spans="8:8" x14ac:dyDescent="0.3">
      <c r="H3983" s="78"/>
    </row>
    <row r="3984" spans="8:8" x14ac:dyDescent="0.3">
      <c r="H3984" s="78"/>
    </row>
    <row r="3985" spans="8:8" x14ac:dyDescent="0.3">
      <c r="H3985" s="78"/>
    </row>
    <row r="3986" spans="8:8" x14ac:dyDescent="0.3">
      <c r="H3986" s="78"/>
    </row>
    <row r="3987" spans="8:8" x14ac:dyDescent="0.3">
      <c r="H3987" s="78"/>
    </row>
    <row r="3988" spans="8:8" x14ac:dyDescent="0.3">
      <c r="H3988" s="78"/>
    </row>
    <row r="3989" spans="8:8" x14ac:dyDescent="0.3">
      <c r="H3989" s="78"/>
    </row>
    <row r="3990" spans="8:8" x14ac:dyDescent="0.3">
      <c r="H3990" s="78"/>
    </row>
    <row r="3991" spans="8:8" x14ac:dyDescent="0.3">
      <c r="H3991" s="78"/>
    </row>
    <row r="3992" spans="8:8" x14ac:dyDescent="0.3">
      <c r="H3992" s="78"/>
    </row>
    <row r="3993" spans="8:8" x14ac:dyDescent="0.3">
      <c r="H3993" s="78"/>
    </row>
    <row r="3994" spans="8:8" x14ac:dyDescent="0.3">
      <c r="H3994" s="78"/>
    </row>
    <row r="3995" spans="8:8" x14ac:dyDescent="0.3">
      <c r="H3995" s="78"/>
    </row>
    <row r="3996" spans="8:8" x14ac:dyDescent="0.3">
      <c r="H3996" s="78"/>
    </row>
    <row r="3997" spans="8:8" x14ac:dyDescent="0.3">
      <c r="H3997" s="78"/>
    </row>
    <row r="3998" spans="8:8" x14ac:dyDescent="0.3">
      <c r="H3998" s="78"/>
    </row>
    <row r="3999" spans="8:8" x14ac:dyDescent="0.3">
      <c r="H3999" s="78"/>
    </row>
    <row r="4000" spans="8:8" x14ac:dyDescent="0.3">
      <c r="H4000" s="78"/>
    </row>
    <row r="4001" spans="8:8" x14ac:dyDescent="0.3">
      <c r="H4001" s="78"/>
    </row>
    <row r="4002" spans="8:8" x14ac:dyDescent="0.3">
      <c r="H4002" s="78"/>
    </row>
    <row r="4003" spans="8:8" x14ac:dyDescent="0.3">
      <c r="H4003" s="78"/>
    </row>
    <row r="4004" spans="8:8" x14ac:dyDescent="0.3">
      <c r="H4004" s="78"/>
    </row>
    <row r="4005" spans="8:8" x14ac:dyDescent="0.3">
      <c r="H4005" s="78"/>
    </row>
    <row r="4006" spans="8:8" x14ac:dyDescent="0.3">
      <c r="H4006" s="78"/>
    </row>
    <row r="4007" spans="8:8" x14ac:dyDescent="0.3">
      <c r="H4007" s="78"/>
    </row>
    <row r="4008" spans="8:8" x14ac:dyDescent="0.3">
      <c r="H4008" s="78"/>
    </row>
    <row r="4009" spans="8:8" x14ac:dyDescent="0.3">
      <c r="H4009" s="78"/>
    </row>
    <row r="4010" spans="8:8" x14ac:dyDescent="0.3">
      <c r="H4010" s="78"/>
    </row>
    <row r="4011" spans="8:8" x14ac:dyDescent="0.3">
      <c r="H4011" s="78"/>
    </row>
    <row r="4012" spans="8:8" x14ac:dyDescent="0.3">
      <c r="H4012" s="78"/>
    </row>
    <row r="4013" spans="8:8" x14ac:dyDescent="0.3">
      <c r="H4013" s="78"/>
    </row>
    <row r="4014" spans="8:8" x14ac:dyDescent="0.3">
      <c r="H4014" s="78"/>
    </row>
    <row r="4015" spans="8:8" x14ac:dyDescent="0.3">
      <c r="H4015" s="78"/>
    </row>
    <row r="4016" spans="8:8" x14ac:dyDescent="0.3">
      <c r="H4016" s="78"/>
    </row>
    <row r="4017" spans="8:8" x14ac:dyDescent="0.3">
      <c r="H4017" s="78"/>
    </row>
    <row r="4018" spans="8:8" x14ac:dyDescent="0.3">
      <c r="H4018" s="78"/>
    </row>
    <row r="4019" spans="8:8" x14ac:dyDescent="0.3">
      <c r="H4019" s="78"/>
    </row>
    <row r="4020" spans="8:8" x14ac:dyDescent="0.3">
      <c r="H4020" s="78"/>
    </row>
    <row r="4021" spans="8:8" x14ac:dyDescent="0.3">
      <c r="H4021" s="78"/>
    </row>
    <row r="4022" spans="8:8" x14ac:dyDescent="0.3">
      <c r="H4022" s="78"/>
    </row>
    <row r="4023" spans="8:8" x14ac:dyDescent="0.3">
      <c r="H4023" s="78"/>
    </row>
    <row r="4024" spans="8:8" x14ac:dyDescent="0.3">
      <c r="H4024" s="78"/>
    </row>
    <row r="4025" spans="8:8" x14ac:dyDescent="0.3">
      <c r="H4025" s="78"/>
    </row>
    <row r="4026" spans="8:8" x14ac:dyDescent="0.3">
      <c r="H4026" s="78"/>
    </row>
    <row r="4027" spans="8:8" x14ac:dyDescent="0.3">
      <c r="H4027" s="78"/>
    </row>
    <row r="4028" spans="8:8" x14ac:dyDescent="0.3">
      <c r="H4028" s="78"/>
    </row>
    <row r="4029" spans="8:8" x14ac:dyDescent="0.3">
      <c r="H4029" s="78"/>
    </row>
    <row r="4030" spans="8:8" x14ac:dyDescent="0.3">
      <c r="H4030" s="78"/>
    </row>
    <row r="4031" spans="8:8" x14ac:dyDescent="0.3">
      <c r="H4031" s="78"/>
    </row>
    <row r="4032" spans="8:8" x14ac:dyDescent="0.3">
      <c r="H4032" s="78"/>
    </row>
    <row r="4033" spans="8:8" x14ac:dyDescent="0.3">
      <c r="H4033" s="78"/>
    </row>
    <row r="4034" spans="8:8" x14ac:dyDescent="0.3">
      <c r="H4034" s="78"/>
    </row>
    <row r="4035" spans="8:8" x14ac:dyDescent="0.3">
      <c r="H4035" s="78"/>
    </row>
    <row r="4036" spans="8:8" x14ac:dyDescent="0.3">
      <c r="H4036" s="78"/>
    </row>
    <row r="4037" spans="8:8" x14ac:dyDescent="0.3">
      <c r="H4037" s="78"/>
    </row>
    <row r="4038" spans="8:8" x14ac:dyDescent="0.3">
      <c r="H4038" s="78"/>
    </row>
    <row r="4039" spans="8:8" x14ac:dyDescent="0.3">
      <c r="H4039" s="78"/>
    </row>
    <row r="4040" spans="8:8" x14ac:dyDescent="0.3">
      <c r="H4040" s="78"/>
    </row>
    <row r="4041" spans="8:8" x14ac:dyDescent="0.3">
      <c r="H4041" s="78"/>
    </row>
    <row r="4042" spans="8:8" x14ac:dyDescent="0.3">
      <c r="H4042" s="78"/>
    </row>
    <row r="4043" spans="8:8" x14ac:dyDescent="0.3">
      <c r="H4043" s="78"/>
    </row>
    <row r="4044" spans="8:8" x14ac:dyDescent="0.3">
      <c r="H4044" s="78"/>
    </row>
    <row r="4045" spans="8:8" x14ac:dyDescent="0.3">
      <c r="H4045" s="78"/>
    </row>
    <row r="4046" spans="8:8" x14ac:dyDescent="0.3">
      <c r="H4046" s="78"/>
    </row>
    <row r="4047" spans="8:8" x14ac:dyDescent="0.3">
      <c r="H4047" s="78"/>
    </row>
    <row r="4048" spans="8:8" x14ac:dyDescent="0.3">
      <c r="H4048" s="78"/>
    </row>
    <row r="4049" spans="8:8" x14ac:dyDescent="0.3">
      <c r="H4049" s="78"/>
    </row>
    <row r="4050" spans="8:8" x14ac:dyDescent="0.3">
      <c r="H4050" s="78"/>
    </row>
    <row r="4051" spans="8:8" x14ac:dyDescent="0.3">
      <c r="H4051" s="78"/>
    </row>
    <row r="4052" spans="8:8" x14ac:dyDescent="0.3">
      <c r="H4052" s="78"/>
    </row>
    <row r="4053" spans="8:8" x14ac:dyDescent="0.3">
      <c r="H4053" s="78"/>
    </row>
    <row r="4054" spans="8:8" x14ac:dyDescent="0.3">
      <c r="H4054" s="78"/>
    </row>
    <row r="4055" spans="8:8" x14ac:dyDescent="0.3">
      <c r="H4055" s="78"/>
    </row>
    <row r="4056" spans="8:8" x14ac:dyDescent="0.3">
      <c r="H4056" s="78"/>
    </row>
    <row r="4057" spans="8:8" x14ac:dyDescent="0.3">
      <c r="H4057" s="78"/>
    </row>
    <row r="4058" spans="8:8" x14ac:dyDescent="0.3">
      <c r="H4058" s="78"/>
    </row>
    <row r="4059" spans="8:8" x14ac:dyDescent="0.3">
      <c r="H4059" s="78"/>
    </row>
    <row r="4060" spans="8:8" x14ac:dyDescent="0.3">
      <c r="H4060" s="78"/>
    </row>
    <row r="4061" spans="8:8" x14ac:dyDescent="0.3">
      <c r="H4061" s="78"/>
    </row>
    <row r="4062" spans="8:8" x14ac:dyDescent="0.3">
      <c r="H4062" s="78"/>
    </row>
    <row r="4063" spans="8:8" x14ac:dyDescent="0.3">
      <c r="H4063" s="78"/>
    </row>
    <row r="4064" spans="8:8" x14ac:dyDescent="0.3">
      <c r="H4064" s="78"/>
    </row>
    <row r="4065" spans="8:8" x14ac:dyDescent="0.3">
      <c r="H4065" s="78"/>
    </row>
    <row r="4066" spans="8:8" x14ac:dyDescent="0.3">
      <c r="H4066" s="78"/>
    </row>
    <row r="4067" spans="8:8" x14ac:dyDescent="0.3">
      <c r="H4067" s="78"/>
    </row>
    <row r="4068" spans="8:8" x14ac:dyDescent="0.3">
      <c r="H4068" s="78"/>
    </row>
    <row r="4069" spans="8:8" x14ac:dyDescent="0.3">
      <c r="H4069" s="78"/>
    </row>
    <row r="4070" spans="8:8" x14ac:dyDescent="0.3">
      <c r="H4070" s="78"/>
    </row>
    <row r="4071" spans="8:8" x14ac:dyDescent="0.3">
      <c r="H4071" s="78"/>
    </row>
    <row r="4072" spans="8:8" x14ac:dyDescent="0.3">
      <c r="H4072" s="78"/>
    </row>
    <row r="4073" spans="8:8" x14ac:dyDescent="0.3">
      <c r="H4073" s="78"/>
    </row>
    <row r="4074" spans="8:8" x14ac:dyDescent="0.3">
      <c r="H4074" s="78"/>
    </row>
    <row r="4075" spans="8:8" x14ac:dyDescent="0.3">
      <c r="H4075" s="78"/>
    </row>
    <row r="4076" spans="8:8" x14ac:dyDescent="0.3">
      <c r="H4076" s="78"/>
    </row>
    <row r="4077" spans="8:8" x14ac:dyDescent="0.3">
      <c r="H4077" s="78"/>
    </row>
    <row r="4078" spans="8:8" x14ac:dyDescent="0.3">
      <c r="H4078" s="78"/>
    </row>
    <row r="4079" spans="8:8" x14ac:dyDescent="0.3">
      <c r="H4079" s="78"/>
    </row>
    <row r="4080" spans="8:8" x14ac:dyDescent="0.3">
      <c r="H4080" s="78"/>
    </row>
    <row r="4081" spans="8:8" x14ac:dyDescent="0.3">
      <c r="H4081" s="78"/>
    </row>
    <row r="4082" spans="8:8" x14ac:dyDescent="0.3">
      <c r="H4082" s="78"/>
    </row>
    <row r="4083" spans="8:8" x14ac:dyDescent="0.3">
      <c r="H4083" s="78"/>
    </row>
    <row r="4084" spans="8:8" x14ac:dyDescent="0.3">
      <c r="H4084" s="78"/>
    </row>
    <row r="4085" spans="8:8" x14ac:dyDescent="0.3">
      <c r="H4085" s="78"/>
    </row>
    <row r="4086" spans="8:8" x14ac:dyDescent="0.3">
      <c r="H4086" s="78"/>
    </row>
    <row r="4087" spans="8:8" x14ac:dyDescent="0.3">
      <c r="H4087" s="78"/>
    </row>
    <row r="4088" spans="8:8" x14ac:dyDescent="0.3">
      <c r="H4088" s="78"/>
    </row>
    <row r="4089" spans="8:8" x14ac:dyDescent="0.3">
      <c r="H4089" s="78"/>
    </row>
    <row r="4090" spans="8:8" x14ac:dyDescent="0.3">
      <c r="H4090" s="78"/>
    </row>
    <row r="4091" spans="8:8" x14ac:dyDescent="0.3">
      <c r="H4091" s="78"/>
    </row>
    <row r="4092" spans="8:8" x14ac:dyDescent="0.3">
      <c r="H4092" s="78"/>
    </row>
    <row r="4093" spans="8:8" x14ac:dyDescent="0.3">
      <c r="H4093" s="78"/>
    </row>
    <row r="4094" spans="8:8" x14ac:dyDescent="0.3">
      <c r="H4094" s="78"/>
    </row>
    <row r="4095" spans="8:8" x14ac:dyDescent="0.3">
      <c r="H4095" s="78"/>
    </row>
    <row r="4096" spans="8:8" x14ac:dyDescent="0.3">
      <c r="H4096" s="78"/>
    </row>
    <row r="4097" spans="8:8" x14ac:dyDescent="0.3">
      <c r="H4097" s="78"/>
    </row>
    <row r="4098" spans="8:8" x14ac:dyDescent="0.3">
      <c r="H4098" s="78"/>
    </row>
    <row r="4099" spans="8:8" x14ac:dyDescent="0.3">
      <c r="H4099" s="78"/>
    </row>
    <row r="4100" spans="8:8" x14ac:dyDescent="0.3">
      <c r="H4100" s="78"/>
    </row>
    <row r="4101" spans="8:8" x14ac:dyDescent="0.3">
      <c r="H4101" s="78"/>
    </row>
    <row r="4102" spans="8:8" x14ac:dyDescent="0.3">
      <c r="H4102" s="78"/>
    </row>
    <row r="4103" spans="8:8" x14ac:dyDescent="0.3">
      <c r="H4103" s="78"/>
    </row>
    <row r="4104" spans="8:8" x14ac:dyDescent="0.3">
      <c r="H4104" s="78"/>
    </row>
    <row r="4105" spans="8:8" x14ac:dyDescent="0.3">
      <c r="H4105" s="78"/>
    </row>
    <row r="4106" spans="8:8" x14ac:dyDescent="0.3">
      <c r="H4106" s="78"/>
    </row>
    <row r="4107" spans="8:8" x14ac:dyDescent="0.3">
      <c r="H4107" s="78"/>
    </row>
    <row r="4108" spans="8:8" x14ac:dyDescent="0.3">
      <c r="H4108" s="78"/>
    </row>
    <row r="4109" spans="8:8" x14ac:dyDescent="0.3">
      <c r="H4109" s="78"/>
    </row>
    <row r="4110" spans="8:8" x14ac:dyDescent="0.3">
      <c r="H4110" s="78"/>
    </row>
    <row r="4111" spans="8:8" x14ac:dyDescent="0.3">
      <c r="H4111" s="78"/>
    </row>
    <row r="4112" spans="8:8" x14ac:dyDescent="0.3">
      <c r="H4112" s="78"/>
    </row>
    <row r="4113" spans="8:8" x14ac:dyDescent="0.3">
      <c r="H4113" s="78"/>
    </row>
    <row r="4114" spans="8:8" x14ac:dyDescent="0.3">
      <c r="H4114" s="78"/>
    </row>
    <row r="4115" spans="8:8" x14ac:dyDescent="0.3">
      <c r="H4115" s="78"/>
    </row>
    <row r="4116" spans="8:8" x14ac:dyDescent="0.3">
      <c r="H4116" s="78"/>
    </row>
    <row r="4117" spans="8:8" x14ac:dyDescent="0.3">
      <c r="H4117" s="78"/>
    </row>
    <row r="4118" spans="8:8" x14ac:dyDescent="0.3">
      <c r="H4118" s="78"/>
    </row>
    <row r="4119" spans="8:8" x14ac:dyDescent="0.3">
      <c r="H4119" s="78"/>
    </row>
    <row r="4120" spans="8:8" x14ac:dyDescent="0.3">
      <c r="H4120" s="78"/>
    </row>
    <row r="4121" spans="8:8" x14ac:dyDescent="0.3">
      <c r="H4121" s="78"/>
    </row>
    <row r="4122" spans="8:8" x14ac:dyDescent="0.3">
      <c r="H4122" s="78"/>
    </row>
    <row r="4123" spans="8:8" x14ac:dyDescent="0.3">
      <c r="H4123" s="78"/>
    </row>
    <row r="4124" spans="8:8" x14ac:dyDescent="0.3">
      <c r="H4124" s="78"/>
    </row>
    <row r="4125" spans="8:8" x14ac:dyDescent="0.3">
      <c r="H4125" s="78"/>
    </row>
    <row r="4126" spans="8:8" x14ac:dyDescent="0.3">
      <c r="H4126" s="78"/>
    </row>
    <row r="4127" spans="8:8" x14ac:dyDescent="0.3">
      <c r="H4127" s="78"/>
    </row>
    <row r="4128" spans="8:8" x14ac:dyDescent="0.3">
      <c r="H4128" s="78"/>
    </row>
    <row r="4129" spans="8:8" x14ac:dyDescent="0.3">
      <c r="H4129" s="78"/>
    </row>
    <row r="4130" spans="8:8" x14ac:dyDescent="0.3">
      <c r="H4130" s="78"/>
    </row>
    <row r="4131" spans="8:8" x14ac:dyDescent="0.3">
      <c r="H4131" s="78"/>
    </row>
    <row r="4132" spans="8:8" x14ac:dyDescent="0.3">
      <c r="H4132" s="78"/>
    </row>
    <row r="4133" spans="8:8" x14ac:dyDescent="0.3">
      <c r="H4133" s="78"/>
    </row>
    <row r="4134" spans="8:8" x14ac:dyDescent="0.3">
      <c r="H4134" s="78"/>
    </row>
    <row r="4135" spans="8:8" x14ac:dyDescent="0.3">
      <c r="H4135" s="78"/>
    </row>
    <row r="4136" spans="8:8" x14ac:dyDescent="0.3">
      <c r="H4136" s="78"/>
    </row>
    <row r="4137" spans="8:8" x14ac:dyDescent="0.3">
      <c r="H4137" s="78"/>
    </row>
    <row r="4138" spans="8:8" x14ac:dyDescent="0.3">
      <c r="H4138" s="78"/>
    </row>
    <row r="4139" spans="8:8" x14ac:dyDescent="0.3">
      <c r="H4139" s="78"/>
    </row>
    <row r="4140" spans="8:8" x14ac:dyDescent="0.3">
      <c r="H4140" s="78"/>
    </row>
    <row r="4141" spans="8:8" x14ac:dyDescent="0.3">
      <c r="H4141" s="78"/>
    </row>
    <row r="4142" spans="8:8" x14ac:dyDescent="0.3">
      <c r="H4142" s="78"/>
    </row>
    <row r="4143" spans="8:8" x14ac:dyDescent="0.3">
      <c r="H4143" s="78"/>
    </row>
    <row r="4144" spans="8:8" x14ac:dyDescent="0.3">
      <c r="H4144" s="78"/>
    </row>
    <row r="4145" spans="8:8" x14ac:dyDescent="0.3">
      <c r="H4145" s="78"/>
    </row>
    <row r="4146" spans="8:8" x14ac:dyDescent="0.3">
      <c r="H4146" s="78"/>
    </row>
    <row r="4147" spans="8:8" x14ac:dyDescent="0.3">
      <c r="H4147" s="78"/>
    </row>
    <row r="4148" spans="8:8" x14ac:dyDescent="0.3">
      <c r="H4148" s="78"/>
    </row>
    <row r="4149" spans="8:8" x14ac:dyDescent="0.3">
      <c r="H4149" s="78"/>
    </row>
    <row r="4150" spans="8:8" x14ac:dyDescent="0.3">
      <c r="H4150" s="78"/>
    </row>
    <row r="4151" spans="8:8" x14ac:dyDescent="0.3">
      <c r="H4151" s="78"/>
    </row>
    <row r="4152" spans="8:8" x14ac:dyDescent="0.3">
      <c r="H4152" s="78"/>
    </row>
    <row r="4153" spans="8:8" x14ac:dyDescent="0.3">
      <c r="H4153" s="78"/>
    </row>
    <row r="4154" spans="8:8" x14ac:dyDescent="0.3">
      <c r="H4154" s="78"/>
    </row>
    <row r="4155" spans="8:8" x14ac:dyDescent="0.3">
      <c r="H4155" s="78"/>
    </row>
    <row r="4156" spans="8:8" x14ac:dyDescent="0.3">
      <c r="H4156" s="78"/>
    </row>
    <row r="4157" spans="8:8" x14ac:dyDescent="0.3">
      <c r="H4157" s="78"/>
    </row>
    <row r="4158" spans="8:8" x14ac:dyDescent="0.3">
      <c r="H4158" s="78"/>
    </row>
    <row r="4159" spans="8:8" x14ac:dyDescent="0.3">
      <c r="H4159" s="78"/>
    </row>
    <row r="4160" spans="8:8" x14ac:dyDescent="0.3">
      <c r="H4160" s="78"/>
    </row>
    <row r="4161" spans="8:8" x14ac:dyDescent="0.3">
      <c r="H4161" s="78"/>
    </row>
    <row r="4162" spans="8:8" x14ac:dyDescent="0.3">
      <c r="H4162" s="78"/>
    </row>
    <row r="4163" spans="8:8" x14ac:dyDescent="0.3">
      <c r="H4163" s="78"/>
    </row>
    <row r="4164" spans="8:8" x14ac:dyDescent="0.3">
      <c r="H4164" s="78"/>
    </row>
    <row r="4165" spans="8:8" x14ac:dyDescent="0.3">
      <c r="H4165" s="78"/>
    </row>
    <row r="4166" spans="8:8" x14ac:dyDescent="0.3">
      <c r="H4166" s="78"/>
    </row>
    <row r="4167" spans="8:8" x14ac:dyDescent="0.3">
      <c r="H4167" s="78"/>
    </row>
    <row r="4168" spans="8:8" x14ac:dyDescent="0.3">
      <c r="H4168" s="78"/>
    </row>
    <row r="4169" spans="8:8" x14ac:dyDescent="0.3">
      <c r="H4169" s="78"/>
    </row>
    <row r="4170" spans="8:8" x14ac:dyDescent="0.3">
      <c r="H4170" s="78"/>
    </row>
    <row r="4171" spans="8:8" x14ac:dyDescent="0.3">
      <c r="H4171" s="78"/>
    </row>
    <row r="4172" spans="8:8" x14ac:dyDescent="0.3">
      <c r="H4172" s="78"/>
    </row>
    <row r="4173" spans="8:8" x14ac:dyDescent="0.3">
      <c r="H4173" s="78"/>
    </row>
    <row r="4174" spans="8:8" x14ac:dyDescent="0.3">
      <c r="H4174" s="78"/>
    </row>
    <row r="4175" spans="8:8" x14ac:dyDescent="0.3">
      <c r="H4175" s="78"/>
    </row>
    <row r="4176" spans="8:8" x14ac:dyDescent="0.3">
      <c r="H4176" s="78"/>
    </row>
    <row r="4177" spans="8:8" x14ac:dyDescent="0.3">
      <c r="H4177" s="78"/>
    </row>
    <row r="4178" spans="8:8" x14ac:dyDescent="0.3">
      <c r="H4178" s="78"/>
    </row>
    <row r="4179" spans="8:8" x14ac:dyDescent="0.3">
      <c r="H4179" s="78"/>
    </row>
    <row r="4180" spans="8:8" x14ac:dyDescent="0.3">
      <c r="H4180" s="78"/>
    </row>
    <row r="4181" spans="8:8" x14ac:dyDescent="0.3">
      <c r="H4181" s="78"/>
    </row>
    <row r="4182" spans="8:8" x14ac:dyDescent="0.3">
      <c r="H4182" s="78"/>
    </row>
    <row r="4183" spans="8:8" x14ac:dyDescent="0.3">
      <c r="H4183" s="78"/>
    </row>
    <row r="4184" spans="8:8" x14ac:dyDescent="0.3">
      <c r="H4184" s="78"/>
    </row>
    <row r="4185" spans="8:8" x14ac:dyDescent="0.3">
      <c r="H4185" s="78"/>
    </row>
    <row r="4186" spans="8:8" x14ac:dyDescent="0.3">
      <c r="H4186" s="78"/>
    </row>
    <row r="4187" spans="8:8" x14ac:dyDescent="0.3">
      <c r="H4187" s="78"/>
    </row>
    <row r="4188" spans="8:8" x14ac:dyDescent="0.3">
      <c r="H4188" s="78"/>
    </row>
    <row r="4189" spans="8:8" x14ac:dyDescent="0.3">
      <c r="H4189" s="78"/>
    </row>
    <row r="4190" spans="8:8" x14ac:dyDescent="0.3">
      <c r="H4190" s="78"/>
    </row>
    <row r="4191" spans="8:8" x14ac:dyDescent="0.3">
      <c r="H4191" s="78"/>
    </row>
    <row r="4192" spans="8:8" x14ac:dyDescent="0.3">
      <c r="H4192" s="78"/>
    </row>
    <row r="4193" spans="8:8" x14ac:dyDescent="0.3">
      <c r="H4193" s="78"/>
    </row>
    <row r="4194" spans="8:8" x14ac:dyDescent="0.3">
      <c r="H4194" s="78"/>
    </row>
    <row r="4195" spans="8:8" x14ac:dyDescent="0.3">
      <c r="H4195" s="78"/>
    </row>
    <row r="4196" spans="8:8" x14ac:dyDescent="0.3">
      <c r="H4196" s="78"/>
    </row>
    <row r="4197" spans="8:8" x14ac:dyDescent="0.3">
      <c r="H4197" s="78"/>
    </row>
    <row r="4198" spans="8:8" x14ac:dyDescent="0.3">
      <c r="H4198" s="78"/>
    </row>
    <row r="4199" spans="8:8" x14ac:dyDescent="0.3">
      <c r="H4199" s="78"/>
    </row>
    <row r="4200" spans="8:8" x14ac:dyDescent="0.3">
      <c r="H4200" s="78"/>
    </row>
    <row r="4201" spans="8:8" x14ac:dyDescent="0.3">
      <c r="H4201" s="78"/>
    </row>
    <row r="4202" spans="8:8" x14ac:dyDescent="0.3">
      <c r="H4202" s="78"/>
    </row>
    <row r="4203" spans="8:8" x14ac:dyDescent="0.3">
      <c r="H4203" s="78"/>
    </row>
    <row r="4204" spans="8:8" x14ac:dyDescent="0.3">
      <c r="H4204" s="78"/>
    </row>
    <row r="4205" spans="8:8" x14ac:dyDescent="0.3">
      <c r="H4205" s="78"/>
    </row>
    <row r="4206" spans="8:8" x14ac:dyDescent="0.3">
      <c r="H4206" s="78"/>
    </row>
    <row r="4207" spans="8:8" x14ac:dyDescent="0.3">
      <c r="H4207" s="78"/>
    </row>
    <row r="4208" spans="8:8" x14ac:dyDescent="0.3">
      <c r="H4208" s="78"/>
    </row>
    <row r="4209" spans="8:8" x14ac:dyDescent="0.3">
      <c r="H4209" s="78"/>
    </row>
    <row r="4210" spans="8:8" x14ac:dyDescent="0.3">
      <c r="H4210" s="78"/>
    </row>
    <row r="4211" spans="8:8" x14ac:dyDescent="0.3">
      <c r="H4211" s="78"/>
    </row>
    <row r="4212" spans="8:8" x14ac:dyDescent="0.3">
      <c r="H4212" s="78"/>
    </row>
    <row r="4213" spans="8:8" x14ac:dyDescent="0.3">
      <c r="H4213" s="78"/>
    </row>
    <row r="4214" spans="8:8" x14ac:dyDescent="0.3">
      <c r="H4214" s="78"/>
    </row>
    <row r="4215" spans="8:8" x14ac:dyDescent="0.3">
      <c r="H4215" s="78"/>
    </row>
    <row r="4216" spans="8:8" x14ac:dyDescent="0.3">
      <c r="H4216" s="78"/>
    </row>
    <row r="4217" spans="8:8" x14ac:dyDescent="0.3">
      <c r="H4217" s="78"/>
    </row>
    <row r="4218" spans="8:8" x14ac:dyDescent="0.3">
      <c r="H4218" s="78"/>
    </row>
    <row r="4219" spans="8:8" x14ac:dyDescent="0.3">
      <c r="H4219" s="78"/>
    </row>
    <row r="4220" spans="8:8" x14ac:dyDescent="0.3">
      <c r="H4220" s="78"/>
    </row>
    <row r="4221" spans="8:8" x14ac:dyDescent="0.3">
      <c r="H4221" s="78"/>
    </row>
    <row r="4222" spans="8:8" x14ac:dyDescent="0.3">
      <c r="H4222" s="78"/>
    </row>
    <row r="4223" spans="8:8" x14ac:dyDescent="0.3">
      <c r="H4223" s="78"/>
    </row>
    <row r="4224" spans="8:8" x14ac:dyDescent="0.3">
      <c r="H4224" s="78"/>
    </row>
    <row r="4225" spans="8:8" x14ac:dyDescent="0.3">
      <c r="H4225" s="78"/>
    </row>
    <row r="4226" spans="8:8" x14ac:dyDescent="0.3">
      <c r="H4226" s="78"/>
    </row>
    <row r="4227" spans="8:8" x14ac:dyDescent="0.3">
      <c r="H4227" s="78"/>
    </row>
    <row r="4228" spans="8:8" x14ac:dyDescent="0.3">
      <c r="H4228" s="78"/>
    </row>
    <row r="4229" spans="8:8" x14ac:dyDescent="0.3">
      <c r="H4229" s="78"/>
    </row>
    <row r="4230" spans="8:8" x14ac:dyDescent="0.3">
      <c r="H4230" s="78"/>
    </row>
    <row r="4231" spans="8:8" x14ac:dyDescent="0.3">
      <c r="H4231" s="78"/>
    </row>
    <row r="4232" spans="8:8" x14ac:dyDescent="0.3">
      <c r="H4232" s="78"/>
    </row>
    <row r="4233" spans="8:8" x14ac:dyDescent="0.3">
      <c r="H4233" s="78"/>
    </row>
    <row r="4234" spans="8:8" x14ac:dyDescent="0.3">
      <c r="H4234" s="78"/>
    </row>
    <row r="4235" spans="8:8" x14ac:dyDescent="0.3">
      <c r="H4235" s="78"/>
    </row>
    <row r="4236" spans="8:8" x14ac:dyDescent="0.3">
      <c r="H4236" s="78"/>
    </row>
    <row r="4237" spans="8:8" x14ac:dyDescent="0.3">
      <c r="H4237" s="78"/>
    </row>
    <row r="4238" spans="8:8" x14ac:dyDescent="0.3">
      <c r="H4238" s="78"/>
    </row>
    <row r="4239" spans="8:8" x14ac:dyDescent="0.3">
      <c r="H4239" s="78"/>
    </row>
    <row r="4240" spans="8:8" x14ac:dyDescent="0.3">
      <c r="H4240" s="78"/>
    </row>
    <row r="4241" spans="8:8" x14ac:dyDescent="0.3">
      <c r="H4241" s="78"/>
    </row>
    <row r="4242" spans="8:8" x14ac:dyDescent="0.3">
      <c r="H4242" s="78"/>
    </row>
    <row r="4243" spans="8:8" x14ac:dyDescent="0.3">
      <c r="H4243" s="78"/>
    </row>
    <row r="4244" spans="8:8" x14ac:dyDescent="0.3">
      <c r="H4244" s="78"/>
    </row>
    <row r="4245" spans="8:8" x14ac:dyDescent="0.3">
      <c r="H4245" s="78"/>
    </row>
    <row r="4246" spans="8:8" x14ac:dyDescent="0.3">
      <c r="H4246" s="78"/>
    </row>
    <row r="4247" spans="8:8" x14ac:dyDescent="0.3">
      <c r="H4247" s="78"/>
    </row>
    <row r="4248" spans="8:8" x14ac:dyDescent="0.3">
      <c r="H4248" s="78"/>
    </row>
    <row r="4249" spans="8:8" x14ac:dyDescent="0.3">
      <c r="H4249" s="78"/>
    </row>
    <row r="4250" spans="8:8" x14ac:dyDescent="0.3">
      <c r="H4250" s="78"/>
    </row>
    <row r="4251" spans="8:8" x14ac:dyDescent="0.3">
      <c r="H4251" s="78"/>
    </row>
    <row r="4252" spans="8:8" x14ac:dyDescent="0.3">
      <c r="H4252" s="78"/>
    </row>
    <row r="4253" spans="8:8" x14ac:dyDescent="0.3">
      <c r="H4253" s="78"/>
    </row>
    <row r="4254" spans="8:8" x14ac:dyDescent="0.3">
      <c r="H4254" s="78"/>
    </row>
    <row r="4255" spans="8:8" x14ac:dyDescent="0.3">
      <c r="H4255" s="78"/>
    </row>
    <row r="4256" spans="8:8" x14ac:dyDescent="0.3">
      <c r="H4256" s="78"/>
    </row>
    <row r="4257" spans="8:8" x14ac:dyDescent="0.3">
      <c r="H4257" s="78"/>
    </row>
    <row r="4258" spans="8:8" x14ac:dyDescent="0.3">
      <c r="H4258" s="78"/>
    </row>
    <row r="4259" spans="8:8" x14ac:dyDescent="0.3">
      <c r="H4259" s="78"/>
    </row>
    <row r="4260" spans="8:8" x14ac:dyDescent="0.3">
      <c r="H4260" s="78"/>
    </row>
    <row r="4261" spans="8:8" x14ac:dyDescent="0.3">
      <c r="H4261" s="78"/>
    </row>
    <row r="4262" spans="8:8" x14ac:dyDescent="0.3">
      <c r="H4262" s="78"/>
    </row>
    <row r="4263" spans="8:8" x14ac:dyDescent="0.3">
      <c r="H4263" s="78"/>
    </row>
    <row r="4264" spans="8:8" x14ac:dyDescent="0.3">
      <c r="H4264" s="78"/>
    </row>
    <row r="4265" spans="8:8" x14ac:dyDescent="0.3">
      <c r="H4265" s="78"/>
    </row>
    <row r="4266" spans="8:8" x14ac:dyDescent="0.3">
      <c r="H4266" s="78"/>
    </row>
    <row r="4267" spans="8:8" x14ac:dyDescent="0.3">
      <c r="H4267" s="78"/>
    </row>
    <row r="4268" spans="8:8" x14ac:dyDescent="0.3">
      <c r="H4268" s="78"/>
    </row>
    <row r="4269" spans="8:8" x14ac:dyDescent="0.3">
      <c r="H4269" s="78"/>
    </row>
    <row r="4270" spans="8:8" x14ac:dyDescent="0.3">
      <c r="H4270" s="78"/>
    </row>
    <row r="4271" spans="8:8" x14ac:dyDescent="0.3">
      <c r="H4271" s="78"/>
    </row>
    <row r="4272" spans="8:8" x14ac:dyDescent="0.3">
      <c r="H4272" s="78"/>
    </row>
    <row r="4273" spans="8:8" x14ac:dyDescent="0.3">
      <c r="H4273" s="78"/>
    </row>
    <row r="4274" spans="8:8" x14ac:dyDescent="0.3">
      <c r="H4274" s="78"/>
    </row>
    <row r="4275" spans="8:8" x14ac:dyDescent="0.3">
      <c r="H4275" s="78"/>
    </row>
    <row r="4276" spans="8:8" x14ac:dyDescent="0.3">
      <c r="H4276" s="78"/>
    </row>
    <row r="4277" spans="8:8" x14ac:dyDescent="0.3">
      <c r="H4277" s="78"/>
    </row>
    <row r="4278" spans="8:8" x14ac:dyDescent="0.3">
      <c r="H4278" s="78"/>
    </row>
    <row r="4279" spans="8:8" x14ac:dyDescent="0.3">
      <c r="H4279" s="78"/>
    </row>
    <row r="4280" spans="8:8" x14ac:dyDescent="0.3">
      <c r="H4280" s="78"/>
    </row>
    <row r="4281" spans="8:8" x14ac:dyDescent="0.3">
      <c r="H4281" s="78"/>
    </row>
    <row r="4282" spans="8:8" x14ac:dyDescent="0.3">
      <c r="H4282" s="78"/>
    </row>
    <row r="4283" spans="8:8" x14ac:dyDescent="0.3">
      <c r="H4283" s="78"/>
    </row>
    <row r="4284" spans="8:8" x14ac:dyDescent="0.3">
      <c r="H4284" s="78"/>
    </row>
    <row r="4285" spans="8:8" x14ac:dyDescent="0.3">
      <c r="H4285" s="78"/>
    </row>
    <row r="4286" spans="8:8" x14ac:dyDescent="0.3">
      <c r="H4286" s="78"/>
    </row>
    <row r="4287" spans="8:8" x14ac:dyDescent="0.3">
      <c r="H4287" s="78"/>
    </row>
    <row r="4288" spans="8:8" x14ac:dyDescent="0.3">
      <c r="H4288" s="78"/>
    </row>
    <row r="4289" spans="8:8" x14ac:dyDescent="0.3">
      <c r="H4289" s="78"/>
    </row>
    <row r="4290" spans="8:8" x14ac:dyDescent="0.3">
      <c r="H4290" s="78"/>
    </row>
    <row r="4291" spans="8:8" x14ac:dyDescent="0.3">
      <c r="H4291" s="78"/>
    </row>
    <row r="4292" spans="8:8" x14ac:dyDescent="0.3">
      <c r="H4292" s="78"/>
    </row>
    <row r="4293" spans="8:8" x14ac:dyDescent="0.3">
      <c r="H4293" s="78"/>
    </row>
    <row r="4294" spans="8:8" x14ac:dyDescent="0.3">
      <c r="H4294" s="78"/>
    </row>
    <row r="4295" spans="8:8" x14ac:dyDescent="0.3">
      <c r="H4295" s="78"/>
    </row>
    <row r="4296" spans="8:8" x14ac:dyDescent="0.3">
      <c r="H4296" s="78"/>
    </row>
    <row r="4297" spans="8:8" x14ac:dyDescent="0.3">
      <c r="H4297" s="78"/>
    </row>
    <row r="4298" spans="8:8" x14ac:dyDescent="0.3">
      <c r="H4298" s="78"/>
    </row>
    <row r="4299" spans="8:8" x14ac:dyDescent="0.3">
      <c r="H4299" s="78"/>
    </row>
    <row r="4300" spans="8:8" x14ac:dyDescent="0.3">
      <c r="H4300" s="78"/>
    </row>
    <row r="4301" spans="8:8" x14ac:dyDescent="0.3">
      <c r="H4301" s="78"/>
    </row>
    <row r="4302" spans="8:8" x14ac:dyDescent="0.3">
      <c r="H4302" s="78"/>
    </row>
    <row r="4303" spans="8:8" x14ac:dyDescent="0.3">
      <c r="H4303" s="78"/>
    </row>
    <row r="4304" spans="8:8" x14ac:dyDescent="0.3">
      <c r="H4304" s="78"/>
    </row>
    <row r="4305" spans="8:8" x14ac:dyDescent="0.3">
      <c r="H4305" s="78"/>
    </row>
    <row r="4306" spans="8:8" x14ac:dyDescent="0.3">
      <c r="H4306" s="78"/>
    </row>
    <row r="4307" spans="8:8" x14ac:dyDescent="0.3">
      <c r="H4307" s="78"/>
    </row>
    <row r="4308" spans="8:8" x14ac:dyDescent="0.3">
      <c r="H4308" s="78"/>
    </row>
    <row r="4309" spans="8:8" x14ac:dyDescent="0.3">
      <c r="H4309" s="78"/>
    </row>
    <row r="4310" spans="8:8" x14ac:dyDescent="0.3">
      <c r="H4310" s="78"/>
    </row>
    <row r="4311" spans="8:8" x14ac:dyDescent="0.3">
      <c r="H4311" s="78"/>
    </row>
    <row r="4312" spans="8:8" x14ac:dyDescent="0.3">
      <c r="H4312" s="78"/>
    </row>
    <row r="4313" spans="8:8" x14ac:dyDescent="0.3">
      <c r="H4313" s="78"/>
    </row>
    <row r="4314" spans="8:8" x14ac:dyDescent="0.3">
      <c r="H4314" s="78"/>
    </row>
    <row r="4315" spans="8:8" x14ac:dyDescent="0.3">
      <c r="H4315" s="78"/>
    </row>
    <row r="4316" spans="8:8" x14ac:dyDescent="0.3">
      <c r="H4316" s="78"/>
    </row>
    <row r="4317" spans="8:8" x14ac:dyDescent="0.3">
      <c r="H4317" s="78"/>
    </row>
    <row r="4318" spans="8:8" x14ac:dyDescent="0.3">
      <c r="H4318" s="78"/>
    </row>
    <row r="4319" spans="8:8" x14ac:dyDescent="0.3">
      <c r="H4319" s="78"/>
    </row>
    <row r="4320" spans="8:8" x14ac:dyDescent="0.3">
      <c r="H4320" s="78"/>
    </row>
    <row r="4321" spans="8:8" x14ac:dyDescent="0.3">
      <c r="H4321" s="78"/>
    </row>
    <row r="4322" spans="8:8" x14ac:dyDescent="0.3">
      <c r="H4322" s="78"/>
    </row>
    <row r="4323" spans="8:8" x14ac:dyDescent="0.3">
      <c r="H4323" s="78"/>
    </row>
    <row r="4324" spans="8:8" x14ac:dyDescent="0.3">
      <c r="H4324" s="78"/>
    </row>
    <row r="4325" spans="8:8" x14ac:dyDescent="0.3">
      <c r="H4325" s="78"/>
    </row>
    <row r="4326" spans="8:8" x14ac:dyDescent="0.3">
      <c r="H4326" s="78"/>
    </row>
    <row r="4327" spans="8:8" x14ac:dyDescent="0.3">
      <c r="H4327" s="78"/>
    </row>
    <row r="4328" spans="8:8" x14ac:dyDescent="0.3">
      <c r="H4328" s="78"/>
    </row>
    <row r="4329" spans="8:8" x14ac:dyDescent="0.3">
      <c r="H4329" s="78"/>
    </row>
    <row r="4330" spans="8:8" x14ac:dyDescent="0.3">
      <c r="H4330" s="78"/>
    </row>
    <row r="4331" spans="8:8" x14ac:dyDescent="0.3">
      <c r="H4331" s="78"/>
    </row>
    <row r="4332" spans="8:8" x14ac:dyDescent="0.3">
      <c r="H4332" s="78"/>
    </row>
    <row r="4333" spans="8:8" x14ac:dyDescent="0.3">
      <c r="H4333" s="78"/>
    </row>
    <row r="4334" spans="8:8" x14ac:dyDescent="0.3">
      <c r="H4334" s="78"/>
    </row>
    <row r="4335" spans="8:8" x14ac:dyDescent="0.3">
      <c r="H4335" s="78"/>
    </row>
    <row r="4336" spans="8:8" x14ac:dyDescent="0.3">
      <c r="H4336" s="78"/>
    </row>
    <row r="4337" spans="8:8" x14ac:dyDescent="0.3">
      <c r="H4337" s="78"/>
    </row>
    <row r="4338" spans="8:8" x14ac:dyDescent="0.3">
      <c r="H4338" s="78"/>
    </row>
    <row r="4339" spans="8:8" x14ac:dyDescent="0.3">
      <c r="H4339" s="78"/>
    </row>
    <row r="4340" spans="8:8" x14ac:dyDescent="0.3">
      <c r="H4340" s="78"/>
    </row>
    <row r="4341" spans="8:8" x14ac:dyDescent="0.3">
      <c r="H4341" s="78"/>
    </row>
    <row r="4342" spans="8:8" x14ac:dyDescent="0.3">
      <c r="H4342" s="78"/>
    </row>
    <row r="4343" spans="8:8" x14ac:dyDescent="0.3">
      <c r="H4343" s="78"/>
    </row>
    <row r="4344" spans="8:8" x14ac:dyDescent="0.3">
      <c r="H4344" s="78"/>
    </row>
    <row r="4345" spans="8:8" x14ac:dyDescent="0.3">
      <c r="H4345" s="78"/>
    </row>
    <row r="4346" spans="8:8" x14ac:dyDescent="0.3">
      <c r="H4346" s="78"/>
    </row>
    <row r="4347" spans="8:8" x14ac:dyDescent="0.3">
      <c r="H4347" s="78"/>
    </row>
    <row r="4348" spans="8:8" x14ac:dyDescent="0.3">
      <c r="H4348" s="78"/>
    </row>
    <row r="4349" spans="8:8" x14ac:dyDescent="0.3">
      <c r="H4349" s="78"/>
    </row>
    <row r="4350" spans="8:8" x14ac:dyDescent="0.3">
      <c r="H4350" s="78"/>
    </row>
    <row r="4351" spans="8:8" x14ac:dyDescent="0.3">
      <c r="H4351" s="78"/>
    </row>
    <row r="4352" spans="8:8" x14ac:dyDescent="0.3">
      <c r="H4352" s="78"/>
    </row>
    <row r="4353" spans="8:8" x14ac:dyDescent="0.3">
      <c r="H4353" s="78"/>
    </row>
    <row r="4354" spans="8:8" x14ac:dyDescent="0.3">
      <c r="H4354" s="78"/>
    </row>
    <row r="4355" spans="8:8" x14ac:dyDescent="0.3">
      <c r="H4355" s="78"/>
    </row>
    <row r="4356" spans="8:8" x14ac:dyDescent="0.3">
      <c r="H4356" s="78"/>
    </row>
    <row r="4357" spans="8:8" x14ac:dyDescent="0.3">
      <c r="H4357" s="78"/>
    </row>
    <row r="4358" spans="8:8" x14ac:dyDescent="0.3">
      <c r="H4358" s="78"/>
    </row>
    <row r="4359" spans="8:8" x14ac:dyDescent="0.3">
      <c r="H4359" s="78"/>
    </row>
    <row r="4360" spans="8:8" x14ac:dyDescent="0.3">
      <c r="H4360" s="78"/>
    </row>
    <row r="4361" spans="8:8" x14ac:dyDescent="0.3">
      <c r="H4361" s="78"/>
    </row>
    <row r="4362" spans="8:8" x14ac:dyDescent="0.3">
      <c r="H4362" s="78"/>
    </row>
    <row r="4363" spans="8:8" x14ac:dyDescent="0.3">
      <c r="H4363" s="78"/>
    </row>
    <row r="4364" spans="8:8" x14ac:dyDescent="0.3">
      <c r="H4364" s="78"/>
    </row>
    <row r="4365" spans="8:8" x14ac:dyDescent="0.3">
      <c r="H4365" s="78"/>
    </row>
    <row r="4366" spans="8:8" x14ac:dyDescent="0.3">
      <c r="H4366" s="78"/>
    </row>
    <row r="4367" spans="8:8" x14ac:dyDescent="0.3">
      <c r="H4367" s="78"/>
    </row>
    <row r="4368" spans="8:8" x14ac:dyDescent="0.3">
      <c r="H4368" s="78"/>
    </row>
    <row r="4369" spans="8:8" x14ac:dyDescent="0.3">
      <c r="H4369" s="78"/>
    </row>
    <row r="4370" spans="8:8" x14ac:dyDescent="0.3">
      <c r="H4370" s="78"/>
    </row>
    <row r="4371" spans="8:8" x14ac:dyDescent="0.3">
      <c r="H4371" s="78"/>
    </row>
    <row r="4372" spans="8:8" x14ac:dyDescent="0.3">
      <c r="H4372" s="78"/>
    </row>
    <row r="4373" spans="8:8" x14ac:dyDescent="0.3">
      <c r="H4373" s="78"/>
    </row>
    <row r="4374" spans="8:8" x14ac:dyDescent="0.3">
      <c r="H4374" s="78"/>
    </row>
    <row r="4375" spans="8:8" x14ac:dyDescent="0.3">
      <c r="H4375" s="78"/>
    </row>
    <row r="4376" spans="8:8" x14ac:dyDescent="0.3">
      <c r="H4376" s="78"/>
    </row>
    <row r="4377" spans="8:8" x14ac:dyDescent="0.3">
      <c r="H4377" s="78"/>
    </row>
    <row r="4378" spans="8:8" x14ac:dyDescent="0.3">
      <c r="H4378" s="78"/>
    </row>
    <row r="4379" spans="8:8" x14ac:dyDescent="0.3">
      <c r="H4379" s="78"/>
    </row>
    <row r="4380" spans="8:8" x14ac:dyDescent="0.3">
      <c r="H4380" s="78"/>
    </row>
    <row r="4381" spans="8:8" x14ac:dyDescent="0.3">
      <c r="H4381" s="78"/>
    </row>
    <row r="4382" spans="8:8" x14ac:dyDescent="0.3">
      <c r="H4382" s="78"/>
    </row>
    <row r="4383" spans="8:8" x14ac:dyDescent="0.3">
      <c r="H4383" s="78"/>
    </row>
    <row r="4384" spans="8:8" x14ac:dyDescent="0.3">
      <c r="H4384" s="78"/>
    </row>
    <row r="4385" spans="8:8" x14ac:dyDescent="0.3">
      <c r="H4385" s="78"/>
    </row>
    <row r="4386" spans="8:8" x14ac:dyDescent="0.3">
      <c r="H4386" s="78"/>
    </row>
    <row r="4387" spans="8:8" x14ac:dyDescent="0.3">
      <c r="H4387" s="78"/>
    </row>
    <row r="4388" spans="8:8" x14ac:dyDescent="0.3">
      <c r="H4388" s="78"/>
    </row>
    <row r="4389" spans="8:8" x14ac:dyDescent="0.3">
      <c r="H4389" s="78"/>
    </row>
    <row r="4390" spans="8:8" x14ac:dyDescent="0.3">
      <c r="H4390" s="78"/>
    </row>
    <row r="4391" spans="8:8" x14ac:dyDescent="0.3">
      <c r="H4391" s="78"/>
    </row>
    <row r="4392" spans="8:8" x14ac:dyDescent="0.3">
      <c r="H4392" s="78"/>
    </row>
    <row r="4393" spans="8:8" x14ac:dyDescent="0.3">
      <c r="H4393" s="78"/>
    </row>
    <row r="4394" spans="8:8" x14ac:dyDescent="0.3">
      <c r="H4394" s="78"/>
    </row>
    <row r="4395" spans="8:8" x14ac:dyDescent="0.3">
      <c r="H4395" s="78"/>
    </row>
    <row r="4396" spans="8:8" x14ac:dyDescent="0.3">
      <c r="H4396" s="78"/>
    </row>
    <row r="4397" spans="8:8" x14ac:dyDescent="0.3">
      <c r="H4397" s="78"/>
    </row>
    <row r="4398" spans="8:8" x14ac:dyDescent="0.3">
      <c r="H4398" s="78"/>
    </row>
    <row r="4399" spans="8:8" x14ac:dyDescent="0.3">
      <c r="H4399" s="78"/>
    </row>
    <row r="4400" spans="8:8" x14ac:dyDescent="0.3">
      <c r="H4400" s="78"/>
    </row>
    <row r="4401" spans="8:8" x14ac:dyDescent="0.3">
      <c r="H4401" s="78"/>
    </row>
    <row r="4402" spans="8:8" x14ac:dyDescent="0.3">
      <c r="H4402" s="78"/>
    </row>
    <row r="4403" spans="8:8" x14ac:dyDescent="0.3">
      <c r="H4403" s="78"/>
    </row>
    <row r="4404" spans="8:8" x14ac:dyDescent="0.3">
      <c r="H4404" s="78"/>
    </row>
    <row r="4405" spans="8:8" x14ac:dyDescent="0.3">
      <c r="H4405" s="78"/>
    </row>
    <row r="4406" spans="8:8" x14ac:dyDescent="0.3">
      <c r="H4406" s="78"/>
    </row>
    <row r="4407" spans="8:8" x14ac:dyDescent="0.3">
      <c r="H4407" s="78"/>
    </row>
    <row r="4408" spans="8:8" x14ac:dyDescent="0.3">
      <c r="H4408" s="78"/>
    </row>
    <row r="4409" spans="8:8" x14ac:dyDescent="0.3">
      <c r="H4409" s="78"/>
    </row>
    <row r="4410" spans="8:8" x14ac:dyDescent="0.3">
      <c r="H4410" s="78"/>
    </row>
    <row r="4411" spans="8:8" x14ac:dyDescent="0.3">
      <c r="H4411" s="78"/>
    </row>
    <row r="4412" spans="8:8" x14ac:dyDescent="0.3">
      <c r="H4412" s="78"/>
    </row>
    <row r="4413" spans="8:8" x14ac:dyDescent="0.3">
      <c r="H4413" s="78"/>
    </row>
    <row r="4414" spans="8:8" x14ac:dyDescent="0.3">
      <c r="H4414" s="78"/>
    </row>
    <row r="4415" spans="8:8" x14ac:dyDescent="0.3">
      <c r="H4415" s="78"/>
    </row>
    <row r="4416" spans="8:8" x14ac:dyDescent="0.3">
      <c r="H4416" s="78"/>
    </row>
    <row r="4417" spans="8:8" x14ac:dyDescent="0.3">
      <c r="H4417" s="78"/>
    </row>
    <row r="4418" spans="8:8" x14ac:dyDescent="0.3">
      <c r="H4418" s="78"/>
    </row>
    <row r="4419" spans="8:8" x14ac:dyDescent="0.3">
      <c r="H4419" s="78"/>
    </row>
    <row r="4420" spans="8:8" x14ac:dyDescent="0.3">
      <c r="H4420" s="78"/>
    </row>
    <row r="4421" spans="8:8" x14ac:dyDescent="0.3">
      <c r="H4421" s="78"/>
    </row>
    <row r="4422" spans="8:8" x14ac:dyDescent="0.3">
      <c r="H4422" s="78"/>
    </row>
    <row r="4423" spans="8:8" x14ac:dyDescent="0.3">
      <c r="H4423" s="78"/>
    </row>
    <row r="4424" spans="8:8" x14ac:dyDescent="0.3">
      <c r="H4424" s="78"/>
    </row>
    <row r="4425" spans="8:8" x14ac:dyDescent="0.3">
      <c r="H4425" s="78"/>
    </row>
    <row r="4426" spans="8:8" x14ac:dyDescent="0.3">
      <c r="H4426" s="78"/>
    </row>
    <row r="4427" spans="8:8" x14ac:dyDescent="0.3">
      <c r="H4427" s="78"/>
    </row>
    <row r="4428" spans="8:8" x14ac:dyDescent="0.3">
      <c r="H4428" s="78"/>
    </row>
    <row r="4429" spans="8:8" x14ac:dyDescent="0.3">
      <c r="H4429" s="78"/>
    </row>
    <row r="4430" spans="8:8" x14ac:dyDescent="0.3">
      <c r="H4430" s="78"/>
    </row>
    <row r="4431" spans="8:8" x14ac:dyDescent="0.3">
      <c r="H4431" s="78"/>
    </row>
    <row r="4432" spans="8:8" x14ac:dyDescent="0.3">
      <c r="H4432" s="78"/>
    </row>
    <row r="4433" spans="8:8" x14ac:dyDescent="0.3">
      <c r="H4433" s="78"/>
    </row>
    <row r="4434" spans="8:8" x14ac:dyDescent="0.3">
      <c r="H4434" s="78"/>
    </row>
    <row r="4435" spans="8:8" x14ac:dyDescent="0.3">
      <c r="H4435" s="78"/>
    </row>
    <row r="4436" spans="8:8" x14ac:dyDescent="0.3">
      <c r="H4436" s="78"/>
    </row>
    <row r="4437" spans="8:8" x14ac:dyDescent="0.3">
      <c r="H4437" s="78"/>
    </row>
    <row r="4438" spans="8:8" x14ac:dyDescent="0.3">
      <c r="H4438" s="78"/>
    </row>
    <row r="4439" spans="8:8" x14ac:dyDescent="0.3">
      <c r="H4439" s="78"/>
    </row>
    <row r="4440" spans="8:8" x14ac:dyDescent="0.3">
      <c r="H4440" s="78"/>
    </row>
    <row r="4441" spans="8:8" x14ac:dyDescent="0.3">
      <c r="H4441" s="78"/>
    </row>
    <row r="4442" spans="8:8" x14ac:dyDescent="0.3">
      <c r="H4442" s="78"/>
    </row>
    <row r="4443" spans="8:8" x14ac:dyDescent="0.3">
      <c r="H4443" s="78"/>
    </row>
    <row r="4444" spans="8:8" x14ac:dyDescent="0.3">
      <c r="H4444" s="78"/>
    </row>
    <row r="4445" spans="8:8" x14ac:dyDescent="0.3">
      <c r="H4445" s="78"/>
    </row>
    <row r="4446" spans="8:8" x14ac:dyDescent="0.3">
      <c r="H4446" s="78"/>
    </row>
    <row r="4447" spans="8:8" x14ac:dyDescent="0.3">
      <c r="H4447" s="78"/>
    </row>
    <row r="4448" spans="8:8" x14ac:dyDescent="0.3">
      <c r="H4448" s="78"/>
    </row>
    <row r="4449" spans="8:8" x14ac:dyDescent="0.3">
      <c r="H4449" s="78"/>
    </row>
    <row r="4450" spans="8:8" x14ac:dyDescent="0.3">
      <c r="H4450" s="78"/>
    </row>
    <row r="4451" spans="8:8" x14ac:dyDescent="0.3">
      <c r="H4451" s="78"/>
    </row>
    <row r="4452" spans="8:8" x14ac:dyDescent="0.3">
      <c r="H4452" s="78"/>
    </row>
    <row r="4453" spans="8:8" x14ac:dyDescent="0.3">
      <c r="H4453" s="78"/>
    </row>
    <row r="4454" spans="8:8" x14ac:dyDescent="0.3">
      <c r="H4454" s="78"/>
    </row>
    <row r="4455" spans="8:8" x14ac:dyDescent="0.3">
      <c r="H4455" s="78"/>
    </row>
    <row r="4456" spans="8:8" x14ac:dyDescent="0.3">
      <c r="H4456" s="78"/>
    </row>
    <row r="4457" spans="8:8" x14ac:dyDescent="0.3">
      <c r="H4457" s="78"/>
    </row>
    <row r="4458" spans="8:8" x14ac:dyDescent="0.3">
      <c r="H4458" s="78"/>
    </row>
    <row r="4459" spans="8:8" x14ac:dyDescent="0.3">
      <c r="H4459" s="78"/>
    </row>
    <row r="4460" spans="8:8" x14ac:dyDescent="0.3">
      <c r="H4460" s="78"/>
    </row>
    <row r="4461" spans="8:8" x14ac:dyDescent="0.3">
      <c r="H4461" s="78"/>
    </row>
    <row r="4462" spans="8:8" x14ac:dyDescent="0.3">
      <c r="H4462" s="78"/>
    </row>
    <row r="4463" spans="8:8" x14ac:dyDescent="0.3">
      <c r="H4463" s="78"/>
    </row>
    <row r="4464" spans="8:8" x14ac:dyDescent="0.3">
      <c r="H4464" s="78"/>
    </row>
    <row r="4465" spans="8:8" x14ac:dyDescent="0.3">
      <c r="H4465" s="78"/>
    </row>
    <row r="4466" spans="8:8" x14ac:dyDescent="0.3">
      <c r="H4466" s="78"/>
    </row>
    <row r="4467" spans="8:8" x14ac:dyDescent="0.3">
      <c r="H4467" s="78"/>
    </row>
    <row r="4468" spans="8:8" x14ac:dyDescent="0.3">
      <c r="H4468" s="78"/>
    </row>
    <row r="4469" spans="8:8" x14ac:dyDescent="0.3">
      <c r="H4469" s="78"/>
    </row>
    <row r="4470" spans="8:8" x14ac:dyDescent="0.3">
      <c r="H4470" s="78"/>
    </row>
    <row r="4471" spans="8:8" x14ac:dyDescent="0.3">
      <c r="H4471" s="78"/>
    </row>
    <row r="4472" spans="8:8" x14ac:dyDescent="0.3">
      <c r="H4472" s="78"/>
    </row>
    <row r="4473" spans="8:8" x14ac:dyDescent="0.3">
      <c r="H4473" s="78"/>
    </row>
    <row r="4474" spans="8:8" x14ac:dyDescent="0.3">
      <c r="H4474" s="78"/>
    </row>
    <row r="4475" spans="8:8" x14ac:dyDescent="0.3">
      <c r="H4475" s="78"/>
    </row>
    <row r="4476" spans="8:8" x14ac:dyDescent="0.3">
      <c r="H4476" s="78"/>
    </row>
    <row r="4477" spans="8:8" x14ac:dyDescent="0.3">
      <c r="H4477" s="78"/>
    </row>
    <row r="4478" spans="8:8" x14ac:dyDescent="0.3">
      <c r="H4478" s="78"/>
    </row>
    <row r="4479" spans="8:8" x14ac:dyDescent="0.3">
      <c r="H4479" s="78"/>
    </row>
    <row r="4480" spans="8:8" x14ac:dyDescent="0.3">
      <c r="H4480" s="78"/>
    </row>
    <row r="4481" spans="8:8" x14ac:dyDescent="0.3">
      <c r="H4481" s="78"/>
    </row>
    <row r="4482" spans="8:8" x14ac:dyDescent="0.3">
      <c r="H4482" s="78"/>
    </row>
    <row r="4483" spans="8:8" x14ac:dyDescent="0.3">
      <c r="H4483" s="78"/>
    </row>
    <row r="4484" spans="8:8" x14ac:dyDescent="0.3">
      <c r="H4484" s="78"/>
    </row>
    <row r="4485" spans="8:8" x14ac:dyDescent="0.3">
      <c r="H4485" s="78"/>
    </row>
    <row r="4486" spans="8:8" x14ac:dyDescent="0.3">
      <c r="H4486" s="78"/>
    </row>
    <row r="4487" spans="8:8" x14ac:dyDescent="0.3">
      <c r="H4487" s="78"/>
    </row>
    <row r="4488" spans="8:8" x14ac:dyDescent="0.3">
      <c r="H4488" s="78"/>
    </row>
    <row r="4489" spans="8:8" x14ac:dyDescent="0.3">
      <c r="H4489" s="78"/>
    </row>
    <row r="4490" spans="8:8" x14ac:dyDescent="0.3">
      <c r="H4490" s="78"/>
    </row>
    <row r="4491" spans="8:8" x14ac:dyDescent="0.3">
      <c r="H4491" s="78"/>
    </row>
    <row r="4492" spans="8:8" x14ac:dyDescent="0.3">
      <c r="H4492" s="78"/>
    </row>
    <row r="4493" spans="8:8" x14ac:dyDescent="0.3">
      <c r="H4493" s="78"/>
    </row>
    <row r="4494" spans="8:8" x14ac:dyDescent="0.3">
      <c r="H4494" s="78"/>
    </row>
    <row r="4495" spans="8:8" x14ac:dyDescent="0.3">
      <c r="H4495" s="78"/>
    </row>
    <row r="4496" spans="8:8" x14ac:dyDescent="0.3">
      <c r="H4496" s="78"/>
    </row>
    <row r="4497" spans="8:8" x14ac:dyDescent="0.3">
      <c r="H4497" s="78"/>
    </row>
    <row r="4498" spans="8:8" x14ac:dyDescent="0.3">
      <c r="H4498" s="78"/>
    </row>
    <row r="4499" spans="8:8" x14ac:dyDescent="0.3">
      <c r="H4499" s="78"/>
    </row>
    <row r="4500" spans="8:8" x14ac:dyDescent="0.3">
      <c r="H4500" s="78"/>
    </row>
    <row r="4501" spans="8:8" x14ac:dyDescent="0.3">
      <c r="H4501" s="78"/>
    </row>
    <row r="4502" spans="8:8" x14ac:dyDescent="0.3">
      <c r="H4502" s="78"/>
    </row>
    <row r="4503" spans="8:8" x14ac:dyDescent="0.3">
      <c r="H4503" s="78"/>
    </row>
    <row r="4504" spans="8:8" x14ac:dyDescent="0.3">
      <c r="H4504" s="78"/>
    </row>
    <row r="4505" spans="8:8" x14ac:dyDescent="0.3">
      <c r="H4505" s="78"/>
    </row>
    <row r="4506" spans="8:8" x14ac:dyDescent="0.3">
      <c r="H4506" s="78"/>
    </row>
    <row r="4507" spans="8:8" x14ac:dyDescent="0.3">
      <c r="H4507" s="78"/>
    </row>
    <row r="4508" spans="8:8" x14ac:dyDescent="0.3">
      <c r="H4508" s="78"/>
    </row>
    <row r="4509" spans="8:8" x14ac:dyDescent="0.3">
      <c r="H4509" s="78"/>
    </row>
    <row r="4510" spans="8:8" x14ac:dyDescent="0.3">
      <c r="H4510" s="78"/>
    </row>
    <row r="4511" spans="8:8" x14ac:dyDescent="0.3">
      <c r="H4511" s="78"/>
    </row>
    <row r="4512" spans="8:8" x14ac:dyDescent="0.3">
      <c r="H4512" s="78"/>
    </row>
    <row r="4513" spans="8:8" x14ac:dyDescent="0.3">
      <c r="H4513" s="78"/>
    </row>
    <row r="4514" spans="8:8" x14ac:dyDescent="0.3">
      <c r="H4514" s="78"/>
    </row>
    <row r="4515" spans="8:8" x14ac:dyDescent="0.3">
      <c r="H4515" s="78"/>
    </row>
    <row r="4516" spans="8:8" x14ac:dyDescent="0.3">
      <c r="H4516" s="78"/>
    </row>
    <row r="4517" spans="8:8" x14ac:dyDescent="0.3">
      <c r="H4517" s="78"/>
    </row>
    <row r="4518" spans="8:8" x14ac:dyDescent="0.3">
      <c r="H4518" s="78"/>
    </row>
    <row r="4519" spans="8:8" x14ac:dyDescent="0.3">
      <c r="H4519" s="78"/>
    </row>
    <row r="4520" spans="8:8" x14ac:dyDescent="0.3">
      <c r="H4520" s="78"/>
    </row>
    <row r="4521" spans="8:8" x14ac:dyDescent="0.3">
      <c r="H4521" s="78"/>
    </row>
    <row r="4522" spans="8:8" x14ac:dyDescent="0.3">
      <c r="H4522" s="78"/>
    </row>
    <row r="4523" spans="8:8" x14ac:dyDescent="0.3">
      <c r="H4523" s="78"/>
    </row>
    <row r="4524" spans="8:8" x14ac:dyDescent="0.3">
      <c r="H4524" s="78"/>
    </row>
    <row r="4525" spans="8:8" x14ac:dyDescent="0.3">
      <c r="H4525" s="78"/>
    </row>
    <row r="4526" spans="8:8" x14ac:dyDescent="0.3">
      <c r="H4526" s="78"/>
    </row>
    <row r="4527" spans="8:8" x14ac:dyDescent="0.3">
      <c r="H4527" s="78"/>
    </row>
    <row r="4528" spans="8:8" x14ac:dyDescent="0.3">
      <c r="H4528" s="78"/>
    </row>
    <row r="4529" spans="8:8" x14ac:dyDescent="0.3">
      <c r="H4529" s="78"/>
    </row>
    <row r="4530" spans="8:8" x14ac:dyDescent="0.3">
      <c r="H4530" s="78"/>
    </row>
    <row r="4531" spans="8:8" x14ac:dyDescent="0.3">
      <c r="H4531" s="78"/>
    </row>
    <row r="4532" spans="8:8" x14ac:dyDescent="0.3">
      <c r="H4532" s="78"/>
    </row>
    <row r="4533" spans="8:8" x14ac:dyDescent="0.3">
      <c r="H4533" s="78"/>
    </row>
    <row r="4534" spans="8:8" x14ac:dyDescent="0.3">
      <c r="H4534" s="78"/>
    </row>
    <row r="4535" spans="8:8" x14ac:dyDescent="0.3">
      <c r="H4535" s="78"/>
    </row>
    <row r="4536" spans="8:8" x14ac:dyDescent="0.3">
      <c r="H4536" s="78"/>
    </row>
    <row r="4537" spans="8:8" x14ac:dyDescent="0.3">
      <c r="H4537" s="78"/>
    </row>
    <row r="4538" spans="8:8" x14ac:dyDescent="0.3">
      <c r="H4538" s="78"/>
    </row>
    <row r="4539" spans="8:8" x14ac:dyDescent="0.3">
      <c r="H4539" s="78"/>
    </row>
    <row r="4540" spans="8:8" x14ac:dyDescent="0.3">
      <c r="H4540" s="78"/>
    </row>
    <row r="4541" spans="8:8" x14ac:dyDescent="0.3">
      <c r="H4541" s="78"/>
    </row>
    <row r="4542" spans="8:8" x14ac:dyDescent="0.3">
      <c r="H4542" s="78"/>
    </row>
    <row r="4543" spans="8:8" x14ac:dyDescent="0.3">
      <c r="H4543" s="78"/>
    </row>
    <row r="4544" spans="8:8" x14ac:dyDescent="0.3">
      <c r="H4544" s="78"/>
    </row>
    <row r="4545" spans="8:8" x14ac:dyDescent="0.3">
      <c r="H4545" s="78"/>
    </row>
    <row r="4546" spans="8:8" x14ac:dyDescent="0.3">
      <c r="H4546" s="78"/>
    </row>
    <row r="4547" spans="8:8" x14ac:dyDescent="0.3">
      <c r="H4547" s="78"/>
    </row>
    <row r="4548" spans="8:8" x14ac:dyDescent="0.3">
      <c r="H4548" s="78"/>
    </row>
    <row r="4549" spans="8:8" x14ac:dyDescent="0.3">
      <c r="H4549" s="78"/>
    </row>
    <row r="4550" spans="8:8" x14ac:dyDescent="0.3">
      <c r="H4550" s="78"/>
    </row>
    <row r="4551" spans="8:8" x14ac:dyDescent="0.3">
      <c r="H4551" s="78"/>
    </row>
    <row r="4552" spans="8:8" x14ac:dyDescent="0.3">
      <c r="H4552" s="78"/>
    </row>
    <row r="4553" spans="8:8" x14ac:dyDescent="0.3">
      <c r="H4553" s="78"/>
    </row>
    <row r="4554" spans="8:8" x14ac:dyDescent="0.3">
      <c r="H4554" s="78"/>
    </row>
    <row r="4555" spans="8:8" x14ac:dyDescent="0.3">
      <c r="H4555" s="78"/>
    </row>
    <row r="4556" spans="8:8" x14ac:dyDescent="0.3">
      <c r="H4556" s="78"/>
    </row>
    <row r="4557" spans="8:8" x14ac:dyDescent="0.3">
      <c r="H4557" s="78"/>
    </row>
    <row r="4558" spans="8:8" x14ac:dyDescent="0.3">
      <c r="H4558" s="78"/>
    </row>
    <row r="4559" spans="8:8" x14ac:dyDescent="0.3">
      <c r="H4559" s="78"/>
    </row>
    <row r="4560" spans="8:8" x14ac:dyDescent="0.3">
      <c r="H4560" s="78"/>
    </row>
    <row r="4561" spans="8:8" x14ac:dyDescent="0.3">
      <c r="H4561" s="78"/>
    </row>
    <row r="4562" spans="8:8" x14ac:dyDescent="0.3">
      <c r="H4562" s="78"/>
    </row>
    <row r="4563" spans="8:8" x14ac:dyDescent="0.3">
      <c r="H4563" s="78"/>
    </row>
    <row r="4564" spans="8:8" x14ac:dyDescent="0.3">
      <c r="H4564" s="78"/>
    </row>
    <row r="4565" spans="8:8" x14ac:dyDescent="0.3">
      <c r="H4565" s="78"/>
    </row>
    <row r="4566" spans="8:8" x14ac:dyDescent="0.3">
      <c r="H4566" s="78"/>
    </row>
    <row r="4567" spans="8:8" x14ac:dyDescent="0.3">
      <c r="H4567" s="78"/>
    </row>
    <row r="4568" spans="8:8" x14ac:dyDescent="0.3">
      <c r="H4568" s="78"/>
    </row>
    <row r="4569" spans="8:8" x14ac:dyDescent="0.3">
      <c r="H4569" s="78"/>
    </row>
    <row r="4570" spans="8:8" x14ac:dyDescent="0.3">
      <c r="H4570" s="78"/>
    </row>
    <row r="4571" spans="8:8" x14ac:dyDescent="0.3">
      <c r="H4571" s="78"/>
    </row>
    <row r="4572" spans="8:8" x14ac:dyDescent="0.3">
      <c r="H4572" s="78"/>
    </row>
    <row r="4573" spans="8:8" x14ac:dyDescent="0.3">
      <c r="H4573" s="78"/>
    </row>
    <row r="4574" spans="8:8" x14ac:dyDescent="0.3">
      <c r="H4574" s="78"/>
    </row>
    <row r="4575" spans="8:8" x14ac:dyDescent="0.3">
      <c r="H4575" s="78"/>
    </row>
    <row r="4576" spans="8:8" x14ac:dyDescent="0.3">
      <c r="H4576" s="78"/>
    </row>
    <row r="4577" spans="8:8" x14ac:dyDescent="0.3">
      <c r="H4577" s="78"/>
    </row>
    <row r="4578" spans="8:8" x14ac:dyDescent="0.3">
      <c r="H4578" s="78"/>
    </row>
    <row r="4579" spans="8:8" x14ac:dyDescent="0.3">
      <c r="H4579" s="78"/>
    </row>
    <row r="4580" spans="8:8" x14ac:dyDescent="0.3">
      <c r="H4580" s="78"/>
    </row>
    <row r="4581" spans="8:8" x14ac:dyDescent="0.3">
      <c r="H4581" s="78"/>
    </row>
    <row r="4582" spans="8:8" x14ac:dyDescent="0.3">
      <c r="H4582" s="78"/>
    </row>
    <row r="4583" spans="8:8" x14ac:dyDescent="0.3">
      <c r="H4583" s="78"/>
    </row>
    <row r="4584" spans="8:8" x14ac:dyDescent="0.3">
      <c r="H4584" s="78"/>
    </row>
    <row r="4585" spans="8:8" x14ac:dyDescent="0.3">
      <c r="H4585" s="78"/>
    </row>
    <row r="4586" spans="8:8" x14ac:dyDescent="0.3">
      <c r="H4586" s="78"/>
    </row>
    <row r="4587" spans="8:8" x14ac:dyDescent="0.3">
      <c r="H4587" s="78"/>
    </row>
    <row r="4588" spans="8:8" x14ac:dyDescent="0.3">
      <c r="H4588" s="78"/>
    </row>
    <row r="4589" spans="8:8" x14ac:dyDescent="0.3">
      <c r="H4589" s="78"/>
    </row>
    <row r="4590" spans="8:8" x14ac:dyDescent="0.3">
      <c r="H4590" s="78"/>
    </row>
    <row r="4591" spans="8:8" x14ac:dyDescent="0.3">
      <c r="H4591" s="78"/>
    </row>
    <row r="4592" spans="8:8" x14ac:dyDescent="0.3">
      <c r="H4592" s="78"/>
    </row>
    <row r="4593" spans="8:8" x14ac:dyDescent="0.3">
      <c r="H4593" s="78"/>
    </row>
    <row r="4594" spans="8:8" x14ac:dyDescent="0.3">
      <c r="H4594" s="78"/>
    </row>
    <row r="4595" spans="8:8" x14ac:dyDescent="0.3">
      <c r="H4595" s="78"/>
    </row>
    <row r="4596" spans="8:8" x14ac:dyDescent="0.3">
      <c r="H4596" s="78"/>
    </row>
    <row r="4597" spans="8:8" x14ac:dyDescent="0.3">
      <c r="H4597" s="78"/>
    </row>
    <row r="4598" spans="8:8" x14ac:dyDescent="0.3">
      <c r="H4598" s="78"/>
    </row>
    <row r="4599" spans="8:8" x14ac:dyDescent="0.3">
      <c r="H4599" s="78"/>
    </row>
    <row r="4600" spans="8:8" x14ac:dyDescent="0.3">
      <c r="H4600" s="78"/>
    </row>
    <row r="4601" spans="8:8" x14ac:dyDescent="0.3">
      <c r="H4601" s="78"/>
    </row>
    <row r="4602" spans="8:8" x14ac:dyDescent="0.3">
      <c r="H4602" s="78"/>
    </row>
    <row r="4603" spans="8:8" x14ac:dyDescent="0.3">
      <c r="H4603" s="78"/>
    </row>
    <row r="4604" spans="8:8" x14ac:dyDescent="0.3">
      <c r="H4604" s="78"/>
    </row>
    <row r="4605" spans="8:8" x14ac:dyDescent="0.3">
      <c r="H4605" s="78"/>
    </row>
    <row r="4606" spans="8:8" x14ac:dyDescent="0.3">
      <c r="H4606" s="78"/>
    </row>
    <row r="4607" spans="8:8" x14ac:dyDescent="0.3">
      <c r="H4607" s="78"/>
    </row>
    <row r="4608" spans="8:8" x14ac:dyDescent="0.3">
      <c r="H4608" s="78"/>
    </row>
    <row r="4609" spans="8:8" x14ac:dyDescent="0.3">
      <c r="H4609" s="78"/>
    </row>
    <row r="4610" spans="8:8" x14ac:dyDescent="0.3">
      <c r="H4610" s="78"/>
    </row>
    <row r="4611" spans="8:8" x14ac:dyDescent="0.3">
      <c r="H4611" s="78"/>
    </row>
    <row r="4612" spans="8:8" x14ac:dyDescent="0.3">
      <c r="H4612" s="78"/>
    </row>
    <row r="4613" spans="8:8" x14ac:dyDescent="0.3">
      <c r="H4613" s="78"/>
    </row>
    <row r="4614" spans="8:8" x14ac:dyDescent="0.3">
      <c r="H4614" s="78"/>
    </row>
    <row r="4615" spans="8:8" x14ac:dyDescent="0.3">
      <c r="H4615" s="78"/>
    </row>
    <row r="4616" spans="8:8" x14ac:dyDescent="0.3">
      <c r="H4616" s="78"/>
    </row>
    <row r="4617" spans="8:8" x14ac:dyDescent="0.3">
      <c r="H4617" s="78"/>
    </row>
    <row r="4618" spans="8:8" x14ac:dyDescent="0.3">
      <c r="H4618" s="78"/>
    </row>
    <row r="4619" spans="8:8" x14ac:dyDescent="0.3">
      <c r="H4619" s="78"/>
    </row>
    <row r="4620" spans="8:8" x14ac:dyDescent="0.3">
      <c r="H4620" s="78"/>
    </row>
    <row r="4621" spans="8:8" x14ac:dyDescent="0.3">
      <c r="H4621" s="78"/>
    </row>
    <row r="4622" spans="8:8" x14ac:dyDescent="0.3">
      <c r="H4622" s="78"/>
    </row>
    <row r="4623" spans="8:8" x14ac:dyDescent="0.3">
      <c r="H4623" s="78"/>
    </row>
    <row r="4624" spans="8:8" x14ac:dyDescent="0.3">
      <c r="H4624" s="78"/>
    </row>
    <row r="4625" spans="8:8" x14ac:dyDescent="0.3">
      <c r="H4625" s="78"/>
    </row>
    <row r="4626" spans="8:8" x14ac:dyDescent="0.3">
      <c r="H4626" s="78"/>
    </row>
    <row r="4627" spans="8:8" x14ac:dyDescent="0.3">
      <c r="H4627" s="78"/>
    </row>
    <row r="4628" spans="8:8" x14ac:dyDescent="0.3">
      <c r="H4628" s="78"/>
    </row>
    <row r="4629" spans="8:8" x14ac:dyDescent="0.3">
      <c r="H4629" s="78"/>
    </row>
    <row r="4630" spans="8:8" x14ac:dyDescent="0.3">
      <c r="H4630" s="78"/>
    </row>
    <row r="4631" spans="8:8" x14ac:dyDescent="0.3">
      <c r="H4631" s="78"/>
    </row>
    <row r="4632" spans="8:8" x14ac:dyDescent="0.3">
      <c r="H4632" s="78"/>
    </row>
    <row r="4633" spans="8:8" x14ac:dyDescent="0.3">
      <c r="H4633" s="78"/>
    </row>
    <row r="4634" spans="8:8" x14ac:dyDescent="0.3">
      <c r="H4634" s="78"/>
    </row>
    <row r="4635" spans="8:8" x14ac:dyDescent="0.3">
      <c r="H4635" s="78"/>
    </row>
    <row r="4636" spans="8:8" x14ac:dyDescent="0.3">
      <c r="H4636" s="78"/>
    </row>
    <row r="4637" spans="8:8" x14ac:dyDescent="0.3">
      <c r="H4637" s="78"/>
    </row>
    <row r="4638" spans="8:8" x14ac:dyDescent="0.3">
      <c r="H4638" s="78"/>
    </row>
    <row r="4639" spans="8:8" x14ac:dyDescent="0.3">
      <c r="H4639" s="78"/>
    </row>
    <row r="4640" spans="8:8" x14ac:dyDescent="0.3">
      <c r="H4640" s="78"/>
    </row>
    <row r="4641" spans="8:8" x14ac:dyDescent="0.3">
      <c r="H4641" s="78"/>
    </row>
    <row r="4642" spans="8:8" x14ac:dyDescent="0.3">
      <c r="H4642" s="78"/>
    </row>
    <row r="4643" spans="8:8" x14ac:dyDescent="0.3">
      <c r="H4643" s="78"/>
    </row>
    <row r="4644" spans="8:8" x14ac:dyDescent="0.3">
      <c r="H4644" s="78"/>
    </row>
    <row r="4645" spans="8:8" x14ac:dyDescent="0.3">
      <c r="H4645" s="78"/>
    </row>
    <row r="4646" spans="8:8" x14ac:dyDescent="0.3">
      <c r="H4646" s="78"/>
    </row>
    <row r="4647" spans="8:8" x14ac:dyDescent="0.3">
      <c r="H4647" s="78"/>
    </row>
    <row r="4648" spans="8:8" x14ac:dyDescent="0.3">
      <c r="H4648" s="78"/>
    </row>
    <row r="4649" spans="8:8" x14ac:dyDescent="0.3">
      <c r="H4649" s="78"/>
    </row>
    <row r="4650" spans="8:8" x14ac:dyDescent="0.3">
      <c r="H4650" s="78"/>
    </row>
    <row r="4651" spans="8:8" x14ac:dyDescent="0.3">
      <c r="H4651" s="78"/>
    </row>
    <row r="4652" spans="8:8" x14ac:dyDescent="0.3">
      <c r="H4652" s="78"/>
    </row>
    <row r="4653" spans="8:8" x14ac:dyDescent="0.3">
      <c r="H4653" s="78"/>
    </row>
    <row r="4654" spans="8:8" x14ac:dyDescent="0.3">
      <c r="H4654" s="78"/>
    </row>
    <row r="4655" spans="8:8" x14ac:dyDescent="0.3">
      <c r="H4655" s="78"/>
    </row>
    <row r="4656" spans="8:8" x14ac:dyDescent="0.3">
      <c r="H4656" s="78"/>
    </row>
    <row r="4657" spans="8:8" x14ac:dyDescent="0.3">
      <c r="H4657" s="78"/>
    </row>
    <row r="4658" spans="8:8" x14ac:dyDescent="0.3">
      <c r="H4658" s="78"/>
    </row>
    <row r="4659" spans="8:8" x14ac:dyDescent="0.3">
      <c r="H4659" s="78"/>
    </row>
    <row r="4660" spans="8:8" x14ac:dyDescent="0.3">
      <c r="H4660" s="78"/>
    </row>
    <row r="4661" spans="8:8" x14ac:dyDescent="0.3">
      <c r="H4661" s="78"/>
    </row>
    <row r="4662" spans="8:8" x14ac:dyDescent="0.3">
      <c r="H4662" s="78"/>
    </row>
    <row r="4663" spans="8:8" x14ac:dyDescent="0.3">
      <c r="H4663" s="78"/>
    </row>
    <row r="4664" spans="8:8" x14ac:dyDescent="0.3">
      <c r="H4664" s="78"/>
    </row>
    <row r="4665" spans="8:8" x14ac:dyDescent="0.3">
      <c r="H4665" s="78"/>
    </row>
    <row r="4666" spans="8:8" x14ac:dyDescent="0.3">
      <c r="H4666" s="78"/>
    </row>
    <row r="4667" spans="8:8" x14ac:dyDescent="0.3">
      <c r="H4667" s="78"/>
    </row>
    <row r="4668" spans="8:8" x14ac:dyDescent="0.3">
      <c r="H4668" s="78"/>
    </row>
    <row r="4669" spans="8:8" x14ac:dyDescent="0.3">
      <c r="H4669" s="78"/>
    </row>
    <row r="4670" spans="8:8" x14ac:dyDescent="0.3">
      <c r="H4670" s="78"/>
    </row>
    <row r="4671" spans="8:8" x14ac:dyDescent="0.3">
      <c r="H4671" s="78"/>
    </row>
    <row r="4672" spans="8:8" x14ac:dyDescent="0.3">
      <c r="H4672" s="78"/>
    </row>
    <row r="4673" spans="8:8" x14ac:dyDescent="0.3">
      <c r="H4673" s="78"/>
    </row>
    <row r="4674" spans="8:8" x14ac:dyDescent="0.3">
      <c r="H4674" s="78"/>
    </row>
    <row r="4675" spans="8:8" x14ac:dyDescent="0.3">
      <c r="H4675" s="78"/>
    </row>
    <row r="4676" spans="8:8" x14ac:dyDescent="0.3">
      <c r="H4676" s="78"/>
    </row>
    <row r="4677" spans="8:8" x14ac:dyDescent="0.3">
      <c r="H4677" s="78"/>
    </row>
    <row r="4678" spans="8:8" x14ac:dyDescent="0.3">
      <c r="H4678" s="78"/>
    </row>
    <row r="4679" spans="8:8" x14ac:dyDescent="0.3">
      <c r="H4679" s="78"/>
    </row>
    <row r="4680" spans="8:8" x14ac:dyDescent="0.3">
      <c r="H4680" s="78"/>
    </row>
    <row r="4681" spans="8:8" x14ac:dyDescent="0.3">
      <c r="H4681" s="78"/>
    </row>
    <row r="4682" spans="8:8" x14ac:dyDescent="0.3">
      <c r="H4682" s="78"/>
    </row>
    <row r="4683" spans="8:8" x14ac:dyDescent="0.3">
      <c r="H4683" s="78"/>
    </row>
    <row r="4684" spans="8:8" x14ac:dyDescent="0.3">
      <c r="H4684" s="78"/>
    </row>
    <row r="4685" spans="8:8" x14ac:dyDescent="0.3">
      <c r="H4685" s="78"/>
    </row>
    <row r="4686" spans="8:8" x14ac:dyDescent="0.3">
      <c r="H4686" s="78"/>
    </row>
    <row r="4687" spans="8:8" x14ac:dyDescent="0.3">
      <c r="H4687" s="78"/>
    </row>
    <row r="4688" spans="8:8" x14ac:dyDescent="0.3">
      <c r="H4688" s="78"/>
    </row>
    <row r="4689" spans="8:8" x14ac:dyDescent="0.3">
      <c r="H4689" s="78"/>
    </row>
    <row r="4690" spans="8:8" x14ac:dyDescent="0.3">
      <c r="H4690" s="78"/>
    </row>
    <row r="4691" spans="8:8" x14ac:dyDescent="0.3">
      <c r="H4691" s="78"/>
    </row>
    <row r="4692" spans="8:8" x14ac:dyDescent="0.3">
      <c r="H4692" s="78"/>
    </row>
    <row r="4693" spans="8:8" x14ac:dyDescent="0.3">
      <c r="H4693" s="78"/>
    </row>
    <row r="4694" spans="8:8" x14ac:dyDescent="0.3">
      <c r="H4694" s="78"/>
    </row>
    <row r="4695" spans="8:8" x14ac:dyDescent="0.3">
      <c r="H4695" s="78"/>
    </row>
    <row r="4696" spans="8:8" x14ac:dyDescent="0.3">
      <c r="H4696" s="78"/>
    </row>
    <row r="4697" spans="8:8" x14ac:dyDescent="0.3">
      <c r="H4697" s="78"/>
    </row>
    <row r="4698" spans="8:8" x14ac:dyDescent="0.3">
      <c r="H4698" s="78"/>
    </row>
    <row r="4699" spans="8:8" x14ac:dyDescent="0.3">
      <c r="H4699" s="78"/>
    </row>
    <row r="4700" spans="8:8" x14ac:dyDescent="0.3">
      <c r="H4700" s="78"/>
    </row>
    <row r="4701" spans="8:8" x14ac:dyDescent="0.3">
      <c r="H4701" s="78"/>
    </row>
    <row r="4702" spans="8:8" x14ac:dyDescent="0.3">
      <c r="H4702" s="78"/>
    </row>
    <row r="4703" spans="8:8" x14ac:dyDescent="0.3">
      <c r="H4703" s="78"/>
    </row>
    <row r="4704" spans="8:8" x14ac:dyDescent="0.3">
      <c r="H4704" s="78"/>
    </row>
    <row r="4705" spans="8:8" x14ac:dyDescent="0.3">
      <c r="H4705" s="78"/>
    </row>
    <row r="4706" spans="8:8" x14ac:dyDescent="0.3">
      <c r="H4706" s="78"/>
    </row>
    <row r="4707" spans="8:8" x14ac:dyDescent="0.3">
      <c r="H4707" s="78"/>
    </row>
    <row r="4708" spans="8:8" x14ac:dyDescent="0.3">
      <c r="H4708" s="78"/>
    </row>
    <row r="4709" spans="8:8" x14ac:dyDescent="0.3">
      <c r="H4709" s="78"/>
    </row>
    <row r="4710" spans="8:8" x14ac:dyDescent="0.3">
      <c r="H4710" s="78"/>
    </row>
    <row r="4711" spans="8:8" x14ac:dyDescent="0.3">
      <c r="H4711" s="78"/>
    </row>
    <row r="4712" spans="8:8" x14ac:dyDescent="0.3">
      <c r="H4712" s="78"/>
    </row>
    <row r="4713" spans="8:8" x14ac:dyDescent="0.3">
      <c r="H4713" s="78"/>
    </row>
    <row r="4714" spans="8:8" x14ac:dyDescent="0.3">
      <c r="H4714" s="78"/>
    </row>
    <row r="4715" spans="8:8" x14ac:dyDescent="0.3">
      <c r="H4715" s="78"/>
    </row>
    <row r="4716" spans="8:8" x14ac:dyDescent="0.3">
      <c r="H4716" s="78"/>
    </row>
    <row r="4717" spans="8:8" x14ac:dyDescent="0.3">
      <c r="H4717" s="78"/>
    </row>
    <row r="4718" spans="8:8" x14ac:dyDescent="0.3">
      <c r="H4718" s="78"/>
    </row>
    <row r="4719" spans="8:8" x14ac:dyDescent="0.3">
      <c r="H4719" s="78"/>
    </row>
    <row r="4720" spans="8:8" x14ac:dyDescent="0.3">
      <c r="H4720" s="78"/>
    </row>
    <row r="4721" spans="8:8" x14ac:dyDescent="0.3">
      <c r="H4721" s="78"/>
    </row>
    <row r="4722" spans="8:8" x14ac:dyDescent="0.3">
      <c r="H4722" s="78"/>
    </row>
    <row r="4723" spans="8:8" x14ac:dyDescent="0.3">
      <c r="H4723" s="78"/>
    </row>
    <row r="4724" spans="8:8" x14ac:dyDescent="0.3">
      <c r="H4724" s="78"/>
    </row>
    <row r="4725" spans="8:8" x14ac:dyDescent="0.3">
      <c r="H4725" s="78"/>
    </row>
    <row r="4726" spans="8:8" x14ac:dyDescent="0.3">
      <c r="H4726" s="78"/>
    </row>
    <row r="4727" spans="8:8" x14ac:dyDescent="0.3">
      <c r="H4727" s="78"/>
    </row>
    <row r="4728" spans="8:8" x14ac:dyDescent="0.3">
      <c r="H4728" s="78"/>
    </row>
    <row r="4729" spans="8:8" x14ac:dyDescent="0.3">
      <c r="H4729" s="78"/>
    </row>
    <row r="4730" spans="8:8" x14ac:dyDescent="0.3">
      <c r="H4730" s="78"/>
    </row>
    <row r="4731" spans="8:8" x14ac:dyDescent="0.3">
      <c r="H4731" s="78"/>
    </row>
    <row r="4732" spans="8:8" x14ac:dyDescent="0.3">
      <c r="H4732" s="78"/>
    </row>
    <row r="4733" spans="8:8" x14ac:dyDescent="0.3">
      <c r="H4733" s="78"/>
    </row>
    <row r="4734" spans="8:8" x14ac:dyDescent="0.3">
      <c r="H4734" s="78"/>
    </row>
    <row r="4735" spans="8:8" x14ac:dyDescent="0.3">
      <c r="H4735" s="78"/>
    </row>
    <row r="4736" spans="8:8" x14ac:dyDescent="0.3">
      <c r="H4736" s="78"/>
    </row>
    <row r="4737" spans="8:8" x14ac:dyDescent="0.3">
      <c r="H4737" s="78"/>
    </row>
    <row r="4738" spans="8:8" x14ac:dyDescent="0.3">
      <c r="H4738" s="78"/>
    </row>
    <row r="4739" spans="8:8" x14ac:dyDescent="0.3">
      <c r="H4739" s="78"/>
    </row>
    <row r="4740" spans="8:8" x14ac:dyDescent="0.3">
      <c r="H4740" s="78"/>
    </row>
    <row r="4741" spans="8:8" x14ac:dyDescent="0.3">
      <c r="H4741" s="78"/>
    </row>
    <row r="4742" spans="8:8" x14ac:dyDescent="0.3">
      <c r="H4742" s="78"/>
    </row>
    <row r="4743" spans="8:8" x14ac:dyDescent="0.3">
      <c r="H4743" s="78"/>
    </row>
    <row r="4744" spans="8:8" x14ac:dyDescent="0.3">
      <c r="H4744" s="78"/>
    </row>
    <row r="4745" spans="8:8" x14ac:dyDescent="0.3">
      <c r="H4745" s="78"/>
    </row>
    <row r="4746" spans="8:8" x14ac:dyDescent="0.3">
      <c r="H4746" s="78"/>
    </row>
    <row r="4747" spans="8:8" x14ac:dyDescent="0.3">
      <c r="H4747" s="78"/>
    </row>
    <row r="4748" spans="8:8" x14ac:dyDescent="0.3">
      <c r="H4748" s="78"/>
    </row>
    <row r="4749" spans="8:8" x14ac:dyDescent="0.3">
      <c r="H4749" s="78"/>
    </row>
    <row r="4750" spans="8:8" x14ac:dyDescent="0.3">
      <c r="H4750" s="78"/>
    </row>
    <row r="4751" spans="8:8" x14ac:dyDescent="0.3">
      <c r="H4751" s="78"/>
    </row>
    <row r="4752" spans="8:8" x14ac:dyDescent="0.3">
      <c r="H4752" s="78"/>
    </row>
    <row r="4753" spans="8:8" x14ac:dyDescent="0.3">
      <c r="H4753" s="78"/>
    </row>
    <row r="4754" spans="8:8" x14ac:dyDescent="0.3">
      <c r="H4754" s="78"/>
    </row>
    <row r="4755" spans="8:8" x14ac:dyDescent="0.3">
      <c r="H4755" s="78"/>
    </row>
    <row r="4756" spans="8:8" x14ac:dyDescent="0.3">
      <c r="H4756" s="78"/>
    </row>
    <row r="4757" spans="8:8" x14ac:dyDescent="0.3">
      <c r="H4757" s="78"/>
    </row>
    <row r="4758" spans="8:8" x14ac:dyDescent="0.3">
      <c r="H4758" s="78"/>
    </row>
    <row r="4759" spans="8:8" x14ac:dyDescent="0.3">
      <c r="H4759" s="78"/>
    </row>
    <row r="4760" spans="8:8" x14ac:dyDescent="0.3">
      <c r="H4760" s="78"/>
    </row>
    <row r="4761" spans="8:8" x14ac:dyDescent="0.3">
      <c r="H4761" s="78"/>
    </row>
    <row r="4762" spans="8:8" x14ac:dyDescent="0.3">
      <c r="H4762" s="78"/>
    </row>
    <row r="4763" spans="8:8" x14ac:dyDescent="0.3">
      <c r="H4763" s="78"/>
    </row>
    <row r="4764" spans="8:8" x14ac:dyDescent="0.3">
      <c r="H4764" s="78"/>
    </row>
    <row r="4765" spans="8:8" x14ac:dyDescent="0.3">
      <c r="H4765" s="78"/>
    </row>
    <row r="4766" spans="8:8" x14ac:dyDescent="0.3">
      <c r="H4766" s="78"/>
    </row>
    <row r="4767" spans="8:8" x14ac:dyDescent="0.3">
      <c r="H4767" s="78"/>
    </row>
    <row r="4768" spans="8:8" x14ac:dyDescent="0.3">
      <c r="H4768" s="78"/>
    </row>
    <row r="4769" spans="8:8" x14ac:dyDescent="0.3">
      <c r="H4769" s="78"/>
    </row>
    <row r="4770" spans="8:8" x14ac:dyDescent="0.3">
      <c r="H4770" s="78"/>
    </row>
    <row r="4771" spans="8:8" x14ac:dyDescent="0.3">
      <c r="H4771" s="78"/>
    </row>
    <row r="4772" spans="8:8" x14ac:dyDescent="0.3">
      <c r="H4772" s="78"/>
    </row>
    <row r="4773" spans="8:8" x14ac:dyDescent="0.3">
      <c r="H4773" s="78"/>
    </row>
    <row r="4774" spans="8:8" x14ac:dyDescent="0.3">
      <c r="H4774" s="78"/>
    </row>
    <row r="4775" spans="8:8" x14ac:dyDescent="0.3">
      <c r="H4775" s="78"/>
    </row>
    <row r="4776" spans="8:8" x14ac:dyDescent="0.3">
      <c r="H4776" s="78"/>
    </row>
    <row r="4777" spans="8:8" x14ac:dyDescent="0.3">
      <c r="H4777" s="78"/>
    </row>
    <row r="4778" spans="8:8" x14ac:dyDescent="0.3">
      <c r="H4778" s="78"/>
    </row>
    <row r="4779" spans="8:8" x14ac:dyDescent="0.3">
      <c r="H4779" s="78"/>
    </row>
    <row r="4780" spans="8:8" x14ac:dyDescent="0.3">
      <c r="H4780" s="78"/>
    </row>
    <row r="4781" spans="8:8" x14ac:dyDescent="0.3">
      <c r="H4781" s="78"/>
    </row>
    <row r="4782" spans="8:8" x14ac:dyDescent="0.3">
      <c r="H4782" s="78"/>
    </row>
    <row r="4783" spans="8:8" x14ac:dyDescent="0.3">
      <c r="H4783" s="78"/>
    </row>
    <row r="4784" spans="8:8" x14ac:dyDescent="0.3">
      <c r="H4784" s="78"/>
    </row>
    <row r="4785" spans="8:8" x14ac:dyDescent="0.3">
      <c r="H4785" s="78"/>
    </row>
    <row r="4786" spans="8:8" x14ac:dyDescent="0.3">
      <c r="H4786" s="78"/>
    </row>
    <row r="4787" spans="8:8" x14ac:dyDescent="0.3">
      <c r="H4787" s="78"/>
    </row>
    <row r="4788" spans="8:8" x14ac:dyDescent="0.3">
      <c r="H4788" s="78"/>
    </row>
    <row r="4789" spans="8:8" x14ac:dyDescent="0.3">
      <c r="H4789" s="78"/>
    </row>
    <row r="4790" spans="8:8" x14ac:dyDescent="0.3">
      <c r="H4790" s="78"/>
    </row>
    <row r="4791" spans="8:8" x14ac:dyDescent="0.3">
      <c r="H4791" s="78"/>
    </row>
    <row r="4792" spans="8:8" x14ac:dyDescent="0.3">
      <c r="H4792" s="78"/>
    </row>
    <row r="4793" spans="8:8" x14ac:dyDescent="0.3">
      <c r="H4793" s="78"/>
    </row>
    <row r="4794" spans="8:8" x14ac:dyDescent="0.3">
      <c r="H4794" s="78"/>
    </row>
    <row r="4795" spans="8:8" x14ac:dyDescent="0.3">
      <c r="H4795" s="78"/>
    </row>
    <row r="4796" spans="8:8" x14ac:dyDescent="0.3">
      <c r="H4796" s="78"/>
    </row>
    <row r="4797" spans="8:8" x14ac:dyDescent="0.3">
      <c r="H4797" s="78"/>
    </row>
    <row r="4798" spans="8:8" x14ac:dyDescent="0.3">
      <c r="H4798" s="78"/>
    </row>
    <row r="4799" spans="8:8" x14ac:dyDescent="0.3">
      <c r="H4799" s="78"/>
    </row>
    <row r="4800" spans="8:8" x14ac:dyDescent="0.3">
      <c r="H4800" s="78"/>
    </row>
    <row r="4801" spans="8:8" x14ac:dyDescent="0.3">
      <c r="H4801" s="78"/>
    </row>
    <row r="4802" spans="8:8" x14ac:dyDescent="0.3">
      <c r="H4802" s="78"/>
    </row>
    <row r="4803" spans="8:8" x14ac:dyDescent="0.3">
      <c r="H4803" s="78"/>
    </row>
    <row r="4804" spans="8:8" x14ac:dyDescent="0.3">
      <c r="H4804" s="78"/>
    </row>
    <row r="4805" spans="8:8" x14ac:dyDescent="0.3">
      <c r="H4805" s="78"/>
    </row>
    <row r="4806" spans="8:8" x14ac:dyDescent="0.3">
      <c r="H4806" s="78"/>
    </row>
    <row r="4807" spans="8:8" x14ac:dyDescent="0.3">
      <c r="H4807" s="78"/>
    </row>
    <row r="4808" spans="8:8" x14ac:dyDescent="0.3">
      <c r="H4808" s="78"/>
    </row>
    <row r="4809" spans="8:8" x14ac:dyDescent="0.3">
      <c r="H4809" s="78"/>
    </row>
    <row r="4810" spans="8:8" x14ac:dyDescent="0.3">
      <c r="H4810" s="78"/>
    </row>
    <row r="4811" spans="8:8" x14ac:dyDescent="0.3">
      <c r="H4811" s="78"/>
    </row>
    <row r="4812" spans="8:8" x14ac:dyDescent="0.3">
      <c r="H4812" s="78"/>
    </row>
    <row r="4813" spans="8:8" x14ac:dyDescent="0.3">
      <c r="H4813" s="78"/>
    </row>
    <row r="4814" spans="8:8" x14ac:dyDescent="0.3">
      <c r="H4814" s="78"/>
    </row>
    <row r="4815" spans="8:8" x14ac:dyDescent="0.3">
      <c r="H4815" s="78"/>
    </row>
    <row r="4816" spans="8:8" x14ac:dyDescent="0.3">
      <c r="H4816" s="78"/>
    </row>
    <row r="4817" spans="8:8" x14ac:dyDescent="0.3">
      <c r="H4817" s="78"/>
    </row>
    <row r="4818" spans="8:8" x14ac:dyDescent="0.3">
      <c r="H4818" s="78"/>
    </row>
    <row r="4819" spans="8:8" x14ac:dyDescent="0.3">
      <c r="H4819" s="78"/>
    </row>
    <row r="4820" spans="8:8" x14ac:dyDescent="0.3">
      <c r="H4820" s="78"/>
    </row>
    <row r="4821" spans="8:8" x14ac:dyDescent="0.3">
      <c r="H4821" s="78"/>
    </row>
    <row r="4822" spans="8:8" x14ac:dyDescent="0.3">
      <c r="H4822" s="78"/>
    </row>
    <row r="4823" spans="8:8" x14ac:dyDescent="0.3">
      <c r="H4823" s="78"/>
    </row>
    <row r="4824" spans="8:8" x14ac:dyDescent="0.3">
      <c r="H4824" s="78"/>
    </row>
    <row r="4825" spans="8:8" x14ac:dyDescent="0.3">
      <c r="H4825" s="78"/>
    </row>
    <row r="4826" spans="8:8" x14ac:dyDescent="0.3">
      <c r="H4826" s="78"/>
    </row>
    <row r="4827" spans="8:8" x14ac:dyDescent="0.3">
      <c r="H4827" s="78"/>
    </row>
    <row r="4828" spans="8:8" x14ac:dyDescent="0.3">
      <c r="H4828" s="78"/>
    </row>
    <row r="4829" spans="8:8" x14ac:dyDescent="0.3">
      <c r="H4829" s="78"/>
    </row>
    <row r="4830" spans="8:8" x14ac:dyDescent="0.3">
      <c r="H4830" s="78"/>
    </row>
    <row r="4831" spans="8:8" x14ac:dyDescent="0.3">
      <c r="H4831" s="78"/>
    </row>
    <row r="4832" spans="8:8" x14ac:dyDescent="0.3">
      <c r="H4832" s="78"/>
    </row>
    <row r="4833" spans="8:8" x14ac:dyDescent="0.3">
      <c r="H4833" s="78"/>
    </row>
    <row r="4834" spans="8:8" x14ac:dyDescent="0.3">
      <c r="H4834" s="78"/>
    </row>
    <row r="4835" spans="8:8" x14ac:dyDescent="0.3">
      <c r="H4835" s="78"/>
    </row>
    <row r="4836" spans="8:8" x14ac:dyDescent="0.3">
      <c r="H4836" s="78"/>
    </row>
    <row r="4837" spans="8:8" x14ac:dyDescent="0.3">
      <c r="H4837" s="78"/>
    </row>
    <row r="4838" spans="8:8" x14ac:dyDescent="0.3">
      <c r="H4838" s="78"/>
    </row>
    <row r="4839" spans="8:8" x14ac:dyDescent="0.3">
      <c r="H4839" s="78"/>
    </row>
    <row r="4840" spans="8:8" x14ac:dyDescent="0.3">
      <c r="H4840" s="78"/>
    </row>
    <row r="4841" spans="8:8" x14ac:dyDescent="0.3">
      <c r="H4841" s="78"/>
    </row>
    <row r="4842" spans="8:8" x14ac:dyDescent="0.3">
      <c r="H4842" s="78"/>
    </row>
    <row r="4843" spans="8:8" x14ac:dyDescent="0.3">
      <c r="H4843" s="78"/>
    </row>
    <row r="4844" spans="8:8" x14ac:dyDescent="0.3">
      <c r="H4844" s="78"/>
    </row>
    <row r="4845" spans="8:8" x14ac:dyDescent="0.3">
      <c r="H4845" s="78"/>
    </row>
    <row r="4846" spans="8:8" x14ac:dyDescent="0.3">
      <c r="H4846" s="78"/>
    </row>
    <row r="4847" spans="8:8" x14ac:dyDescent="0.3">
      <c r="H4847" s="78"/>
    </row>
    <row r="4848" spans="8:8" x14ac:dyDescent="0.3">
      <c r="H4848" s="78"/>
    </row>
    <row r="4849" spans="8:8" x14ac:dyDescent="0.3">
      <c r="H4849" s="78"/>
    </row>
    <row r="4850" spans="8:8" x14ac:dyDescent="0.3">
      <c r="H4850" s="78"/>
    </row>
    <row r="4851" spans="8:8" x14ac:dyDescent="0.3">
      <c r="H4851" s="78"/>
    </row>
    <row r="4852" spans="8:8" x14ac:dyDescent="0.3">
      <c r="H4852" s="78"/>
    </row>
    <row r="4853" spans="8:8" x14ac:dyDescent="0.3">
      <c r="H4853" s="78"/>
    </row>
    <row r="4854" spans="8:8" x14ac:dyDescent="0.3">
      <c r="H4854" s="78"/>
    </row>
    <row r="4855" spans="8:8" x14ac:dyDescent="0.3">
      <c r="H4855" s="78"/>
    </row>
    <row r="4856" spans="8:8" x14ac:dyDescent="0.3">
      <c r="H4856" s="78"/>
    </row>
    <row r="4857" spans="8:8" x14ac:dyDescent="0.3">
      <c r="H4857" s="78"/>
    </row>
    <row r="4858" spans="8:8" x14ac:dyDescent="0.3">
      <c r="H4858" s="78"/>
    </row>
    <row r="4859" spans="8:8" x14ac:dyDescent="0.3">
      <c r="H4859" s="78"/>
    </row>
    <row r="4860" spans="8:8" x14ac:dyDescent="0.3">
      <c r="H4860" s="78"/>
    </row>
    <row r="4861" spans="8:8" x14ac:dyDescent="0.3">
      <c r="H4861" s="78"/>
    </row>
    <row r="4862" spans="8:8" x14ac:dyDescent="0.3">
      <c r="H4862" s="78"/>
    </row>
    <row r="4863" spans="8:8" x14ac:dyDescent="0.3">
      <c r="H4863" s="78"/>
    </row>
    <row r="4864" spans="8:8" x14ac:dyDescent="0.3">
      <c r="H4864" s="78"/>
    </row>
    <row r="4865" spans="8:8" x14ac:dyDescent="0.3">
      <c r="H4865" s="78"/>
    </row>
    <row r="4866" spans="8:8" x14ac:dyDescent="0.3">
      <c r="H4866" s="78"/>
    </row>
    <row r="4867" spans="8:8" x14ac:dyDescent="0.3">
      <c r="H4867" s="78"/>
    </row>
    <row r="4868" spans="8:8" x14ac:dyDescent="0.3">
      <c r="H4868" s="78"/>
    </row>
    <row r="4869" spans="8:8" x14ac:dyDescent="0.3">
      <c r="H4869" s="78"/>
    </row>
    <row r="4870" spans="8:8" x14ac:dyDescent="0.3">
      <c r="H4870" s="78"/>
    </row>
    <row r="4871" spans="8:8" x14ac:dyDescent="0.3">
      <c r="H4871" s="78"/>
    </row>
    <row r="4872" spans="8:8" x14ac:dyDescent="0.3">
      <c r="H4872" s="78"/>
    </row>
    <row r="4873" spans="8:8" x14ac:dyDescent="0.3">
      <c r="H4873" s="78"/>
    </row>
    <row r="4874" spans="8:8" x14ac:dyDescent="0.3">
      <c r="H4874" s="78"/>
    </row>
    <row r="4875" spans="8:8" x14ac:dyDescent="0.3">
      <c r="H4875" s="78"/>
    </row>
    <row r="4876" spans="8:8" x14ac:dyDescent="0.3">
      <c r="H4876" s="78"/>
    </row>
    <row r="4877" spans="8:8" x14ac:dyDescent="0.3">
      <c r="H4877" s="78"/>
    </row>
    <row r="4878" spans="8:8" x14ac:dyDescent="0.3">
      <c r="H4878" s="78"/>
    </row>
    <row r="4879" spans="8:8" x14ac:dyDescent="0.3">
      <c r="H4879" s="78"/>
    </row>
    <row r="4880" spans="8:8" x14ac:dyDescent="0.3">
      <c r="H4880" s="78"/>
    </row>
    <row r="4881" spans="8:8" x14ac:dyDescent="0.3">
      <c r="H4881" s="78"/>
    </row>
    <row r="4882" spans="8:8" x14ac:dyDescent="0.3">
      <c r="H4882" s="78"/>
    </row>
    <row r="4883" spans="8:8" x14ac:dyDescent="0.3">
      <c r="H4883" s="78"/>
    </row>
    <row r="4884" spans="8:8" x14ac:dyDescent="0.3">
      <c r="H4884" s="78"/>
    </row>
    <row r="4885" spans="8:8" x14ac:dyDescent="0.3">
      <c r="H4885" s="78"/>
    </row>
    <row r="4886" spans="8:8" x14ac:dyDescent="0.3">
      <c r="H4886" s="78"/>
    </row>
    <row r="4887" spans="8:8" x14ac:dyDescent="0.3">
      <c r="H4887" s="78"/>
    </row>
    <row r="4888" spans="8:8" x14ac:dyDescent="0.3">
      <c r="H4888" s="78"/>
    </row>
    <row r="4889" spans="8:8" x14ac:dyDescent="0.3">
      <c r="H4889" s="78"/>
    </row>
    <row r="4890" spans="8:8" x14ac:dyDescent="0.3">
      <c r="H4890" s="78"/>
    </row>
    <row r="4891" spans="8:8" x14ac:dyDescent="0.3">
      <c r="H4891" s="78"/>
    </row>
    <row r="4892" spans="8:8" x14ac:dyDescent="0.3">
      <c r="H4892" s="78"/>
    </row>
    <row r="4893" spans="8:8" x14ac:dyDescent="0.3">
      <c r="H4893" s="78"/>
    </row>
    <row r="4894" spans="8:8" x14ac:dyDescent="0.3">
      <c r="H4894" s="78"/>
    </row>
    <row r="4895" spans="8:8" x14ac:dyDescent="0.3">
      <c r="H4895" s="78"/>
    </row>
    <row r="4896" spans="8:8" x14ac:dyDescent="0.3">
      <c r="H4896" s="78"/>
    </row>
    <row r="4897" spans="8:8" x14ac:dyDescent="0.3">
      <c r="H4897" s="78"/>
    </row>
    <row r="4898" spans="8:8" x14ac:dyDescent="0.3">
      <c r="H4898" s="78"/>
    </row>
    <row r="4899" spans="8:8" x14ac:dyDescent="0.3">
      <c r="H4899" s="78"/>
    </row>
    <row r="4900" spans="8:8" x14ac:dyDescent="0.3">
      <c r="H4900" s="78"/>
    </row>
    <row r="4901" spans="8:8" x14ac:dyDescent="0.3">
      <c r="H4901" s="78"/>
    </row>
    <row r="4902" spans="8:8" x14ac:dyDescent="0.3">
      <c r="H4902" s="78"/>
    </row>
    <row r="4903" spans="8:8" x14ac:dyDescent="0.3">
      <c r="H4903" s="78"/>
    </row>
    <row r="4904" spans="8:8" x14ac:dyDescent="0.3">
      <c r="H4904" s="78"/>
    </row>
    <row r="4905" spans="8:8" x14ac:dyDescent="0.3">
      <c r="H4905" s="78"/>
    </row>
    <row r="4906" spans="8:8" x14ac:dyDescent="0.3">
      <c r="H4906" s="78"/>
    </row>
    <row r="4907" spans="8:8" x14ac:dyDescent="0.3">
      <c r="H4907" s="78"/>
    </row>
    <row r="4908" spans="8:8" x14ac:dyDescent="0.3">
      <c r="H4908" s="78"/>
    </row>
    <row r="4909" spans="8:8" x14ac:dyDescent="0.3">
      <c r="H4909" s="78"/>
    </row>
    <row r="4910" spans="8:8" x14ac:dyDescent="0.3">
      <c r="H4910" s="78"/>
    </row>
    <row r="4911" spans="8:8" x14ac:dyDescent="0.3">
      <c r="H4911" s="78"/>
    </row>
    <row r="4912" spans="8:8" x14ac:dyDescent="0.3">
      <c r="H4912" s="78"/>
    </row>
    <row r="4913" spans="8:8" x14ac:dyDescent="0.3">
      <c r="H4913" s="78"/>
    </row>
    <row r="4914" spans="8:8" x14ac:dyDescent="0.3">
      <c r="H4914" s="78"/>
    </row>
    <row r="4915" spans="8:8" x14ac:dyDescent="0.3">
      <c r="H4915" s="78"/>
    </row>
    <row r="4916" spans="8:8" x14ac:dyDescent="0.3">
      <c r="H4916" s="78"/>
    </row>
    <row r="4917" spans="8:8" x14ac:dyDescent="0.3">
      <c r="H4917" s="78"/>
    </row>
    <row r="4918" spans="8:8" x14ac:dyDescent="0.3">
      <c r="H4918" s="78"/>
    </row>
    <row r="4919" spans="8:8" x14ac:dyDescent="0.3">
      <c r="H4919" s="78"/>
    </row>
    <row r="4920" spans="8:8" x14ac:dyDescent="0.3">
      <c r="H4920" s="78"/>
    </row>
    <row r="4921" spans="8:8" x14ac:dyDescent="0.3">
      <c r="H4921" s="78"/>
    </row>
    <row r="4922" spans="8:8" x14ac:dyDescent="0.3">
      <c r="H4922" s="78"/>
    </row>
    <row r="4923" spans="8:8" x14ac:dyDescent="0.3">
      <c r="H4923" s="78"/>
    </row>
    <row r="4924" spans="8:8" x14ac:dyDescent="0.3">
      <c r="H4924" s="78"/>
    </row>
    <row r="4925" spans="8:8" x14ac:dyDescent="0.3">
      <c r="H4925" s="78"/>
    </row>
    <row r="4926" spans="8:8" x14ac:dyDescent="0.3">
      <c r="H4926" s="78"/>
    </row>
    <row r="4927" spans="8:8" x14ac:dyDescent="0.3">
      <c r="H4927" s="78"/>
    </row>
    <row r="4928" spans="8:8" x14ac:dyDescent="0.3">
      <c r="H4928" s="78"/>
    </row>
    <row r="4929" spans="8:8" x14ac:dyDescent="0.3">
      <c r="H4929" s="78"/>
    </row>
    <row r="4930" spans="8:8" x14ac:dyDescent="0.3">
      <c r="H4930" s="78"/>
    </row>
    <row r="4931" spans="8:8" x14ac:dyDescent="0.3">
      <c r="H4931" s="78"/>
    </row>
    <row r="4932" spans="8:8" x14ac:dyDescent="0.3">
      <c r="H4932" s="78"/>
    </row>
    <row r="4933" spans="8:8" x14ac:dyDescent="0.3">
      <c r="H4933" s="78"/>
    </row>
    <row r="4934" spans="8:8" x14ac:dyDescent="0.3">
      <c r="H4934" s="78"/>
    </row>
    <row r="4935" spans="8:8" x14ac:dyDescent="0.3">
      <c r="H4935" s="78"/>
    </row>
    <row r="4936" spans="8:8" x14ac:dyDescent="0.3">
      <c r="H4936" s="78"/>
    </row>
    <row r="4937" spans="8:8" x14ac:dyDescent="0.3">
      <c r="H4937" s="78"/>
    </row>
    <row r="4938" spans="8:8" x14ac:dyDescent="0.3">
      <c r="H4938" s="78"/>
    </row>
    <row r="4939" spans="8:8" x14ac:dyDescent="0.3">
      <c r="H4939" s="78"/>
    </row>
    <row r="4940" spans="8:8" x14ac:dyDescent="0.3">
      <c r="H4940" s="78"/>
    </row>
    <row r="4941" spans="8:8" x14ac:dyDescent="0.3">
      <c r="H4941" s="78"/>
    </row>
    <row r="4942" spans="8:8" x14ac:dyDescent="0.3">
      <c r="H4942" s="78"/>
    </row>
    <row r="4943" spans="8:8" x14ac:dyDescent="0.3">
      <c r="H4943" s="78"/>
    </row>
    <row r="4944" spans="8:8" x14ac:dyDescent="0.3">
      <c r="H4944" s="78"/>
    </row>
    <row r="4945" spans="8:8" x14ac:dyDescent="0.3">
      <c r="H4945" s="78"/>
    </row>
    <row r="4946" spans="8:8" x14ac:dyDescent="0.3">
      <c r="H4946" s="78"/>
    </row>
    <row r="4947" spans="8:8" x14ac:dyDescent="0.3">
      <c r="H4947" s="78"/>
    </row>
    <row r="4948" spans="8:8" x14ac:dyDescent="0.3">
      <c r="H4948" s="78"/>
    </row>
    <row r="4949" spans="8:8" x14ac:dyDescent="0.3">
      <c r="H4949" s="78"/>
    </row>
    <row r="4950" spans="8:8" x14ac:dyDescent="0.3">
      <c r="H4950" s="78"/>
    </row>
    <row r="4951" spans="8:8" x14ac:dyDescent="0.3">
      <c r="H4951" s="78"/>
    </row>
    <row r="4952" spans="8:8" x14ac:dyDescent="0.3">
      <c r="H4952" s="78"/>
    </row>
    <row r="4953" spans="8:8" x14ac:dyDescent="0.3">
      <c r="H4953" s="78"/>
    </row>
    <row r="4954" spans="8:8" x14ac:dyDescent="0.3">
      <c r="H4954" s="78"/>
    </row>
    <row r="4955" spans="8:8" x14ac:dyDescent="0.3">
      <c r="H4955" s="78"/>
    </row>
    <row r="4956" spans="8:8" x14ac:dyDescent="0.3">
      <c r="H4956" s="78"/>
    </row>
    <row r="4957" spans="8:8" x14ac:dyDescent="0.3">
      <c r="H4957" s="78"/>
    </row>
    <row r="4958" spans="8:8" x14ac:dyDescent="0.3">
      <c r="H4958" s="78"/>
    </row>
    <row r="4959" spans="8:8" x14ac:dyDescent="0.3">
      <c r="H4959" s="78"/>
    </row>
    <row r="4960" spans="8:8" x14ac:dyDescent="0.3">
      <c r="H4960" s="78"/>
    </row>
    <row r="4961" spans="8:8" x14ac:dyDescent="0.3">
      <c r="H4961" s="78"/>
    </row>
    <row r="4962" spans="8:8" x14ac:dyDescent="0.3">
      <c r="H4962" s="78"/>
    </row>
    <row r="4963" spans="8:8" x14ac:dyDescent="0.3">
      <c r="H4963" s="78"/>
    </row>
    <row r="4964" spans="8:8" x14ac:dyDescent="0.3">
      <c r="H4964" s="78"/>
    </row>
    <row r="4965" spans="8:8" x14ac:dyDescent="0.3">
      <c r="H4965" s="78"/>
    </row>
    <row r="4966" spans="8:8" x14ac:dyDescent="0.3">
      <c r="H4966" s="78"/>
    </row>
    <row r="4967" spans="8:8" x14ac:dyDescent="0.3">
      <c r="H4967" s="78"/>
    </row>
    <row r="4968" spans="8:8" x14ac:dyDescent="0.3">
      <c r="H4968" s="78"/>
    </row>
    <row r="4969" spans="8:8" x14ac:dyDescent="0.3">
      <c r="H4969" s="78"/>
    </row>
    <row r="4970" spans="8:8" x14ac:dyDescent="0.3">
      <c r="H4970" s="78"/>
    </row>
    <row r="4971" spans="8:8" x14ac:dyDescent="0.3">
      <c r="H4971" s="78"/>
    </row>
    <row r="4972" spans="8:8" x14ac:dyDescent="0.3">
      <c r="H4972" s="78"/>
    </row>
    <row r="4973" spans="8:8" x14ac:dyDescent="0.3">
      <c r="H4973" s="78"/>
    </row>
    <row r="4974" spans="8:8" x14ac:dyDescent="0.3">
      <c r="H4974" s="78"/>
    </row>
    <row r="4975" spans="8:8" x14ac:dyDescent="0.3">
      <c r="H4975" s="78"/>
    </row>
    <row r="4976" spans="8:8" x14ac:dyDescent="0.3">
      <c r="H4976" s="78"/>
    </row>
    <row r="4977" spans="8:8" x14ac:dyDescent="0.3">
      <c r="H4977" s="78"/>
    </row>
    <row r="4978" spans="8:8" x14ac:dyDescent="0.3">
      <c r="H4978" s="78"/>
    </row>
    <row r="4979" spans="8:8" x14ac:dyDescent="0.3">
      <c r="H4979" s="78"/>
    </row>
    <row r="4980" spans="8:8" x14ac:dyDescent="0.3">
      <c r="H4980" s="78"/>
    </row>
    <row r="4981" spans="8:8" x14ac:dyDescent="0.3">
      <c r="H4981" s="78"/>
    </row>
    <row r="4982" spans="8:8" x14ac:dyDescent="0.3">
      <c r="H4982" s="78"/>
    </row>
    <row r="4983" spans="8:8" x14ac:dyDescent="0.3">
      <c r="H4983" s="78"/>
    </row>
    <row r="4984" spans="8:8" x14ac:dyDescent="0.3">
      <c r="H4984" s="78"/>
    </row>
    <row r="4985" spans="8:8" x14ac:dyDescent="0.3">
      <c r="H4985" s="78"/>
    </row>
    <row r="4986" spans="8:8" x14ac:dyDescent="0.3">
      <c r="H4986" s="78"/>
    </row>
    <row r="4987" spans="8:8" x14ac:dyDescent="0.3">
      <c r="H4987" s="78"/>
    </row>
    <row r="4988" spans="8:8" x14ac:dyDescent="0.3">
      <c r="H4988" s="78"/>
    </row>
    <row r="4989" spans="8:8" x14ac:dyDescent="0.3">
      <c r="H4989" s="78"/>
    </row>
    <row r="4990" spans="8:8" x14ac:dyDescent="0.3">
      <c r="H4990" s="78"/>
    </row>
    <row r="4991" spans="8:8" x14ac:dyDescent="0.3">
      <c r="H4991" s="78"/>
    </row>
    <row r="4992" spans="8:8" x14ac:dyDescent="0.3">
      <c r="H4992" s="78"/>
    </row>
    <row r="4993" spans="8:8" x14ac:dyDescent="0.3">
      <c r="H4993" s="78"/>
    </row>
    <row r="4994" spans="8:8" x14ac:dyDescent="0.3">
      <c r="H4994" s="78"/>
    </row>
    <row r="4995" spans="8:8" x14ac:dyDescent="0.3">
      <c r="H4995" s="78"/>
    </row>
    <row r="4996" spans="8:8" x14ac:dyDescent="0.3">
      <c r="H4996" s="78"/>
    </row>
    <row r="4997" spans="8:8" x14ac:dyDescent="0.3">
      <c r="H4997" s="78"/>
    </row>
    <row r="4998" spans="8:8" x14ac:dyDescent="0.3">
      <c r="H4998" s="78"/>
    </row>
    <row r="4999" spans="8:8" x14ac:dyDescent="0.3">
      <c r="H4999" s="78"/>
    </row>
    <row r="5000" spans="8:8" x14ac:dyDescent="0.3">
      <c r="H5000" s="78"/>
    </row>
    <row r="5001" spans="8:8" x14ac:dyDescent="0.3">
      <c r="H5001" s="78"/>
    </row>
    <row r="5002" spans="8:8" x14ac:dyDescent="0.3">
      <c r="H5002" s="78"/>
    </row>
    <row r="5003" spans="8:8" x14ac:dyDescent="0.3">
      <c r="H5003" s="78"/>
    </row>
    <row r="5004" spans="8:8" x14ac:dyDescent="0.3">
      <c r="H5004" s="78"/>
    </row>
    <row r="5005" spans="8:8" x14ac:dyDescent="0.3">
      <c r="H5005" s="78"/>
    </row>
    <row r="5006" spans="8:8" x14ac:dyDescent="0.3">
      <c r="H5006" s="78"/>
    </row>
    <row r="5007" spans="8:8" x14ac:dyDescent="0.3">
      <c r="H5007" s="78"/>
    </row>
    <row r="5008" spans="8:8" x14ac:dyDescent="0.3">
      <c r="H5008" s="78"/>
    </row>
    <row r="5009" spans="8:8" x14ac:dyDescent="0.3">
      <c r="H5009" s="78"/>
    </row>
    <row r="5010" spans="8:8" x14ac:dyDescent="0.3">
      <c r="H5010" s="78"/>
    </row>
    <row r="5011" spans="8:8" x14ac:dyDescent="0.3">
      <c r="H5011" s="78"/>
    </row>
    <row r="5012" spans="8:8" x14ac:dyDescent="0.3">
      <c r="H5012" s="78"/>
    </row>
    <row r="5013" spans="8:8" x14ac:dyDescent="0.3">
      <c r="H5013" s="78"/>
    </row>
    <row r="5014" spans="8:8" x14ac:dyDescent="0.3">
      <c r="H5014" s="78"/>
    </row>
    <row r="5015" spans="8:8" x14ac:dyDescent="0.3">
      <c r="H5015" s="78"/>
    </row>
    <row r="5016" spans="8:8" x14ac:dyDescent="0.3">
      <c r="H5016" s="78"/>
    </row>
    <row r="5017" spans="8:8" x14ac:dyDescent="0.3">
      <c r="H5017" s="78"/>
    </row>
    <row r="5018" spans="8:8" x14ac:dyDescent="0.3">
      <c r="H5018" s="78"/>
    </row>
    <row r="5019" spans="8:8" x14ac:dyDescent="0.3">
      <c r="H5019" s="78"/>
    </row>
    <row r="5020" spans="8:8" x14ac:dyDescent="0.3">
      <c r="H5020" s="78"/>
    </row>
    <row r="5021" spans="8:8" x14ac:dyDescent="0.3">
      <c r="H5021" s="78"/>
    </row>
    <row r="5022" spans="8:8" x14ac:dyDescent="0.3">
      <c r="H5022" s="78"/>
    </row>
    <row r="5023" spans="8:8" x14ac:dyDescent="0.3">
      <c r="H5023" s="78"/>
    </row>
    <row r="5024" spans="8:8" x14ac:dyDescent="0.3">
      <c r="H5024" s="78"/>
    </row>
    <row r="5025" spans="8:8" x14ac:dyDescent="0.3">
      <c r="H5025" s="78"/>
    </row>
    <row r="5026" spans="8:8" x14ac:dyDescent="0.3">
      <c r="H5026" s="78"/>
    </row>
    <row r="5027" spans="8:8" x14ac:dyDescent="0.3">
      <c r="H5027" s="78"/>
    </row>
    <row r="5028" spans="8:8" x14ac:dyDescent="0.3">
      <c r="H5028" s="78"/>
    </row>
    <row r="5029" spans="8:8" x14ac:dyDescent="0.3">
      <c r="H5029" s="78"/>
    </row>
    <row r="5030" spans="8:8" x14ac:dyDescent="0.3">
      <c r="H5030" s="78"/>
    </row>
    <row r="5031" spans="8:8" x14ac:dyDescent="0.3">
      <c r="H5031" s="78"/>
    </row>
    <row r="5032" spans="8:8" x14ac:dyDescent="0.3">
      <c r="H5032" s="78"/>
    </row>
    <row r="5033" spans="8:8" x14ac:dyDescent="0.3">
      <c r="H5033" s="78"/>
    </row>
    <row r="5034" spans="8:8" x14ac:dyDescent="0.3">
      <c r="H5034" s="78"/>
    </row>
    <row r="5035" spans="8:8" x14ac:dyDescent="0.3">
      <c r="H5035" s="78"/>
    </row>
    <row r="5036" spans="8:8" x14ac:dyDescent="0.3">
      <c r="H5036" s="78"/>
    </row>
    <row r="5037" spans="8:8" x14ac:dyDescent="0.3">
      <c r="H5037" s="78"/>
    </row>
    <row r="5038" spans="8:8" x14ac:dyDescent="0.3">
      <c r="H5038" s="78"/>
    </row>
    <row r="5039" spans="8:8" x14ac:dyDescent="0.3">
      <c r="H5039" s="78"/>
    </row>
    <row r="5040" spans="8:8" x14ac:dyDescent="0.3">
      <c r="H5040" s="78"/>
    </row>
    <row r="5041" spans="8:8" x14ac:dyDescent="0.3">
      <c r="H5041" s="78"/>
    </row>
    <row r="5042" spans="8:8" x14ac:dyDescent="0.3">
      <c r="H5042" s="78"/>
    </row>
    <row r="5043" spans="8:8" x14ac:dyDescent="0.3">
      <c r="H5043" s="78"/>
    </row>
    <row r="5044" spans="8:8" x14ac:dyDescent="0.3">
      <c r="H5044" s="78"/>
    </row>
    <row r="5045" spans="8:8" x14ac:dyDescent="0.3">
      <c r="H5045" s="78"/>
    </row>
    <row r="5046" spans="8:8" x14ac:dyDescent="0.3">
      <c r="H5046" s="78"/>
    </row>
    <row r="5047" spans="8:8" x14ac:dyDescent="0.3">
      <c r="H5047" s="78"/>
    </row>
    <row r="5048" spans="8:8" x14ac:dyDescent="0.3">
      <c r="H5048" s="78"/>
    </row>
    <row r="5049" spans="8:8" x14ac:dyDescent="0.3">
      <c r="H5049" s="78"/>
    </row>
    <row r="5050" spans="8:8" x14ac:dyDescent="0.3">
      <c r="H5050" s="78"/>
    </row>
    <row r="5051" spans="8:8" x14ac:dyDescent="0.3">
      <c r="H5051" s="78"/>
    </row>
    <row r="5052" spans="8:8" x14ac:dyDescent="0.3">
      <c r="H5052" s="78"/>
    </row>
    <row r="5053" spans="8:8" x14ac:dyDescent="0.3">
      <c r="H5053" s="78"/>
    </row>
    <row r="5054" spans="8:8" x14ac:dyDescent="0.3">
      <c r="H5054" s="78"/>
    </row>
    <row r="5055" spans="8:8" x14ac:dyDescent="0.3">
      <c r="H5055" s="78"/>
    </row>
    <row r="5056" spans="8:8" x14ac:dyDescent="0.3">
      <c r="H5056" s="78"/>
    </row>
    <row r="5057" spans="8:8" x14ac:dyDescent="0.3">
      <c r="H5057" s="78"/>
    </row>
    <row r="5058" spans="8:8" x14ac:dyDescent="0.3">
      <c r="H5058" s="78"/>
    </row>
    <row r="5059" spans="8:8" x14ac:dyDescent="0.3">
      <c r="H5059" s="78"/>
    </row>
    <row r="5060" spans="8:8" x14ac:dyDescent="0.3">
      <c r="H5060" s="78"/>
    </row>
    <row r="5061" spans="8:8" x14ac:dyDescent="0.3">
      <c r="H5061" s="78"/>
    </row>
    <row r="5062" spans="8:8" x14ac:dyDescent="0.3">
      <c r="H5062" s="78"/>
    </row>
    <row r="5063" spans="8:8" x14ac:dyDescent="0.3">
      <c r="H5063" s="78"/>
    </row>
    <row r="5064" spans="8:8" x14ac:dyDescent="0.3">
      <c r="H5064" s="78"/>
    </row>
    <row r="5065" spans="8:8" x14ac:dyDescent="0.3">
      <c r="H5065" s="78"/>
    </row>
    <row r="5066" spans="8:8" x14ac:dyDescent="0.3">
      <c r="H5066" s="78"/>
    </row>
    <row r="5067" spans="8:8" x14ac:dyDescent="0.3">
      <c r="H5067" s="78"/>
    </row>
    <row r="5068" spans="8:8" x14ac:dyDescent="0.3">
      <c r="H5068" s="78"/>
    </row>
    <row r="5069" spans="8:8" x14ac:dyDescent="0.3">
      <c r="H5069" s="78"/>
    </row>
    <row r="5070" spans="8:8" x14ac:dyDescent="0.3">
      <c r="H5070" s="78"/>
    </row>
    <row r="5071" spans="8:8" x14ac:dyDescent="0.3">
      <c r="H5071" s="78"/>
    </row>
    <row r="5072" spans="8:8" x14ac:dyDescent="0.3">
      <c r="H5072" s="78"/>
    </row>
    <row r="5073" spans="8:8" x14ac:dyDescent="0.3">
      <c r="H5073" s="78"/>
    </row>
    <row r="5074" spans="8:8" x14ac:dyDescent="0.3">
      <c r="H5074" s="78"/>
    </row>
    <row r="5075" spans="8:8" x14ac:dyDescent="0.3">
      <c r="H5075" s="78"/>
    </row>
    <row r="5076" spans="8:8" x14ac:dyDescent="0.3">
      <c r="H5076" s="78"/>
    </row>
    <row r="5077" spans="8:8" x14ac:dyDescent="0.3">
      <c r="H5077" s="78"/>
    </row>
    <row r="5078" spans="8:8" x14ac:dyDescent="0.3">
      <c r="H5078" s="78"/>
    </row>
    <row r="5079" spans="8:8" x14ac:dyDescent="0.3">
      <c r="H5079" s="78"/>
    </row>
    <row r="5080" spans="8:8" x14ac:dyDescent="0.3">
      <c r="H5080" s="78"/>
    </row>
    <row r="5081" spans="8:8" x14ac:dyDescent="0.3">
      <c r="H5081" s="78"/>
    </row>
    <row r="5082" spans="8:8" x14ac:dyDescent="0.3">
      <c r="H5082" s="78"/>
    </row>
    <row r="5083" spans="8:8" x14ac:dyDescent="0.3">
      <c r="H5083" s="78"/>
    </row>
    <row r="5084" spans="8:8" x14ac:dyDescent="0.3">
      <c r="H5084" s="78"/>
    </row>
    <row r="5085" spans="8:8" x14ac:dyDescent="0.3">
      <c r="H5085" s="78"/>
    </row>
    <row r="5086" spans="8:8" x14ac:dyDescent="0.3">
      <c r="H5086" s="78"/>
    </row>
    <row r="5087" spans="8:8" x14ac:dyDescent="0.3">
      <c r="H5087" s="78"/>
    </row>
    <row r="5088" spans="8:8" x14ac:dyDescent="0.3">
      <c r="H5088" s="78"/>
    </row>
    <row r="5089" spans="8:8" x14ac:dyDescent="0.3">
      <c r="H5089" s="78"/>
    </row>
    <row r="5090" spans="8:8" x14ac:dyDescent="0.3">
      <c r="H5090" s="78"/>
    </row>
    <row r="5091" spans="8:8" x14ac:dyDescent="0.3">
      <c r="H5091" s="78"/>
    </row>
    <row r="5092" spans="8:8" x14ac:dyDescent="0.3">
      <c r="H5092" s="78"/>
    </row>
    <row r="5093" spans="8:8" x14ac:dyDescent="0.3">
      <c r="H5093" s="78"/>
    </row>
    <row r="5094" spans="8:8" x14ac:dyDescent="0.3">
      <c r="H5094" s="78"/>
    </row>
    <row r="5095" spans="8:8" x14ac:dyDescent="0.3">
      <c r="H5095" s="78"/>
    </row>
    <row r="5096" spans="8:8" x14ac:dyDescent="0.3">
      <c r="H5096" s="78"/>
    </row>
    <row r="5097" spans="8:8" x14ac:dyDescent="0.3">
      <c r="H5097" s="78"/>
    </row>
    <row r="5098" spans="8:8" x14ac:dyDescent="0.3">
      <c r="H5098" s="78"/>
    </row>
    <row r="5099" spans="8:8" x14ac:dyDescent="0.3">
      <c r="H5099" s="78"/>
    </row>
    <row r="5100" spans="8:8" x14ac:dyDescent="0.3">
      <c r="H5100" s="78"/>
    </row>
    <row r="5101" spans="8:8" x14ac:dyDescent="0.3">
      <c r="H5101" s="78"/>
    </row>
    <row r="5102" spans="8:8" x14ac:dyDescent="0.3">
      <c r="H5102" s="78"/>
    </row>
    <row r="5103" spans="8:8" x14ac:dyDescent="0.3">
      <c r="H5103" s="78"/>
    </row>
    <row r="5104" spans="8:8" x14ac:dyDescent="0.3">
      <c r="H5104" s="78"/>
    </row>
    <row r="5105" spans="8:8" x14ac:dyDescent="0.3">
      <c r="H5105" s="78"/>
    </row>
    <row r="5106" spans="8:8" x14ac:dyDescent="0.3">
      <c r="H5106" s="78"/>
    </row>
    <row r="5107" spans="8:8" x14ac:dyDescent="0.3">
      <c r="H5107" s="78"/>
    </row>
    <row r="5108" spans="8:8" x14ac:dyDescent="0.3">
      <c r="H5108" s="78"/>
    </row>
    <row r="5109" spans="8:8" x14ac:dyDescent="0.3">
      <c r="H5109" s="78"/>
    </row>
    <row r="5110" spans="8:8" x14ac:dyDescent="0.3">
      <c r="H5110" s="78"/>
    </row>
    <row r="5111" spans="8:8" x14ac:dyDescent="0.3">
      <c r="H5111" s="78"/>
    </row>
    <row r="5112" spans="8:8" x14ac:dyDescent="0.3">
      <c r="H5112" s="78"/>
    </row>
    <row r="5113" spans="8:8" x14ac:dyDescent="0.3">
      <c r="H5113" s="78"/>
    </row>
    <row r="5114" spans="8:8" x14ac:dyDescent="0.3">
      <c r="H5114" s="78"/>
    </row>
    <row r="5115" spans="8:8" x14ac:dyDescent="0.3">
      <c r="H5115" s="78"/>
    </row>
    <row r="5116" spans="8:8" x14ac:dyDescent="0.3">
      <c r="H5116" s="78"/>
    </row>
    <row r="5117" spans="8:8" x14ac:dyDescent="0.3">
      <c r="H5117" s="78"/>
    </row>
    <row r="5118" spans="8:8" x14ac:dyDescent="0.3">
      <c r="H5118" s="78"/>
    </row>
    <row r="5119" spans="8:8" x14ac:dyDescent="0.3">
      <c r="H5119" s="78"/>
    </row>
    <row r="5120" spans="8:8" x14ac:dyDescent="0.3">
      <c r="H5120" s="78"/>
    </row>
    <row r="5121" spans="8:8" x14ac:dyDescent="0.3">
      <c r="H5121" s="78"/>
    </row>
    <row r="5122" spans="8:8" x14ac:dyDescent="0.3">
      <c r="H5122" s="78"/>
    </row>
    <row r="5123" spans="8:8" x14ac:dyDescent="0.3">
      <c r="H5123" s="78"/>
    </row>
    <row r="5124" spans="8:8" x14ac:dyDescent="0.3">
      <c r="H5124" s="78"/>
    </row>
    <row r="5125" spans="8:8" x14ac:dyDescent="0.3">
      <c r="H5125" s="78"/>
    </row>
    <row r="5126" spans="8:8" x14ac:dyDescent="0.3">
      <c r="H5126" s="78"/>
    </row>
    <row r="5127" spans="8:8" x14ac:dyDescent="0.3">
      <c r="H5127" s="78"/>
    </row>
    <row r="5128" spans="8:8" x14ac:dyDescent="0.3">
      <c r="H5128" s="78"/>
    </row>
    <row r="5129" spans="8:8" x14ac:dyDescent="0.3">
      <c r="H5129" s="78"/>
    </row>
    <row r="5130" spans="8:8" x14ac:dyDescent="0.3">
      <c r="H5130" s="78"/>
    </row>
    <row r="5131" spans="8:8" x14ac:dyDescent="0.3">
      <c r="H5131" s="78"/>
    </row>
    <row r="5132" spans="8:8" x14ac:dyDescent="0.3">
      <c r="H5132" s="78"/>
    </row>
    <row r="5133" spans="8:8" x14ac:dyDescent="0.3">
      <c r="H5133" s="78"/>
    </row>
    <row r="5134" spans="8:8" x14ac:dyDescent="0.3">
      <c r="H5134" s="78"/>
    </row>
    <row r="5135" spans="8:8" x14ac:dyDescent="0.3">
      <c r="H5135" s="78"/>
    </row>
    <row r="5136" spans="8:8" x14ac:dyDescent="0.3">
      <c r="H5136" s="78"/>
    </row>
    <row r="5137" spans="8:8" x14ac:dyDescent="0.3">
      <c r="H5137" s="78"/>
    </row>
    <row r="5138" spans="8:8" x14ac:dyDescent="0.3">
      <c r="H5138" s="78"/>
    </row>
    <row r="5139" spans="8:8" x14ac:dyDescent="0.3">
      <c r="H5139" s="78"/>
    </row>
    <row r="5140" spans="8:8" x14ac:dyDescent="0.3">
      <c r="H5140" s="78"/>
    </row>
    <row r="5141" spans="8:8" x14ac:dyDescent="0.3">
      <c r="H5141" s="78"/>
    </row>
    <row r="5142" spans="8:8" x14ac:dyDescent="0.3">
      <c r="H5142" s="78"/>
    </row>
    <row r="5143" spans="8:8" x14ac:dyDescent="0.3">
      <c r="H5143" s="78"/>
    </row>
    <row r="5144" spans="8:8" x14ac:dyDescent="0.3">
      <c r="H5144" s="78"/>
    </row>
    <row r="5145" spans="8:8" x14ac:dyDescent="0.3">
      <c r="H5145" s="78"/>
    </row>
    <row r="5146" spans="8:8" x14ac:dyDescent="0.3">
      <c r="H5146" s="78"/>
    </row>
    <row r="5147" spans="8:8" x14ac:dyDescent="0.3">
      <c r="H5147" s="78"/>
    </row>
    <row r="5148" spans="8:8" x14ac:dyDescent="0.3">
      <c r="H5148" s="78"/>
    </row>
    <row r="5149" spans="8:8" x14ac:dyDescent="0.3">
      <c r="H5149" s="78"/>
    </row>
    <row r="5150" spans="8:8" x14ac:dyDescent="0.3">
      <c r="H5150" s="78"/>
    </row>
    <row r="5151" spans="8:8" x14ac:dyDescent="0.3">
      <c r="H5151" s="78"/>
    </row>
    <row r="5152" spans="8:8" x14ac:dyDescent="0.3">
      <c r="H5152" s="78"/>
    </row>
    <row r="5153" spans="8:8" x14ac:dyDescent="0.3">
      <c r="H5153" s="78"/>
    </row>
    <row r="5154" spans="8:8" x14ac:dyDescent="0.3">
      <c r="H5154" s="78"/>
    </row>
    <row r="5155" spans="8:8" x14ac:dyDescent="0.3">
      <c r="H5155" s="78"/>
    </row>
    <row r="5156" spans="8:8" x14ac:dyDescent="0.3">
      <c r="H5156" s="78"/>
    </row>
    <row r="5157" spans="8:8" x14ac:dyDescent="0.3">
      <c r="H5157" s="78"/>
    </row>
    <row r="5158" spans="8:8" x14ac:dyDescent="0.3">
      <c r="H5158" s="78"/>
    </row>
    <row r="5159" spans="8:8" x14ac:dyDescent="0.3">
      <c r="H5159" s="78"/>
    </row>
    <row r="5160" spans="8:8" x14ac:dyDescent="0.3">
      <c r="H5160" s="78"/>
    </row>
    <row r="5161" spans="8:8" x14ac:dyDescent="0.3">
      <c r="H5161" s="78"/>
    </row>
    <row r="5162" spans="8:8" x14ac:dyDescent="0.3">
      <c r="H5162" s="78"/>
    </row>
    <row r="5163" spans="8:8" x14ac:dyDescent="0.3">
      <c r="H5163" s="78"/>
    </row>
    <row r="5164" spans="8:8" x14ac:dyDescent="0.3">
      <c r="H5164" s="78"/>
    </row>
    <row r="5165" spans="8:8" x14ac:dyDescent="0.3">
      <c r="H5165" s="78"/>
    </row>
    <row r="5166" spans="8:8" x14ac:dyDescent="0.3">
      <c r="H5166" s="78"/>
    </row>
    <row r="5167" spans="8:8" x14ac:dyDescent="0.3">
      <c r="H5167" s="78"/>
    </row>
    <row r="5168" spans="8:8" x14ac:dyDescent="0.3">
      <c r="H5168" s="78"/>
    </row>
    <row r="5169" spans="8:8" x14ac:dyDescent="0.3">
      <c r="H5169" s="78"/>
    </row>
    <row r="5170" spans="8:8" x14ac:dyDescent="0.3">
      <c r="H5170" s="78"/>
    </row>
    <row r="5171" spans="8:8" x14ac:dyDescent="0.3">
      <c r="H5171" s="78"/>
    </row>
    <row r="5172" spans="8:8" x14ac:dyDescent="0.3">
      <c r="H5172" s="78"/>
    </row>
    <row r="5173" spans="8:8" x14ac:dyDescent="0.3">
      <c r="H5173" s="78"/>
    </row>
    <row r="5174" spans="8:8" x14ac:dyDescent="0.3">
      <c r="H5174" s="78"/>
    </row>
    <row r="5175" spans="8:8" x14ac:dyDescent="0.3">
      <c r="H5175" s="78"/>
    </row>
    <row r="5176" spans="8:8" x14ac:dyDescent="0.3">
      <c r="H5176" s="78"/>
    </row>
    <row r="5177" spans="8:8" x14ac:dyDescent="0.3">
      <c r="H5177" s="78"/>
    </row>
    <row r="5178" spans="8:8" x14ac:dyDescent="0.3">
      <c r="H5178" s="78"/>
    </row>
    <row r="5179" spans="8:8" x14ac:dyDescent="0.3">
      <c r="H5179" s="78"/>
    </row>
    <row r="5180" spans="8:8" x14ac:dyDescent="0.3">
      <c r="H5180" s="78"/>
    </row>
    <row r="5181" spans="8:8" x14ac:dyDescent="0.3">
      <c r="H5181" s="78"/>
    </row>
    <row r="5182" spans="8:8" x14ac:dyDescent="0.3">
      <c r="H5182" s="78"/>
    </row>
    <row r="5183" spans="8:8" x14ac:dyDescent="0.3">
      <c r="H5183" s="78"/>
    </row>
    <row r="5184" spans="8:8" x14ac:dyDescent="0.3">
      <c r="H5184" s="78"/>
    </row>
    <row r="5185" spans="8:8" x14ac:dyDescent="0.3">
      <c r="H5185" s="78"/>
    </row>
    <row r="5186" spans="8:8" x14ac:dyDescent="0.3">
      <c r="H5186" s="78"/>
    </row>
    <row r="5187" spans="8:8" x14ac:dyDescent="0.3">
      <c r="H5187" s="78"/>
    </row>
    <row r="5188" spans="8:8" x14ac:dyDescent="0.3">
      <c r="H5188" s="78"/>
    </row>
    <row r="5189" spans="8:8" x14ac:dyDescent="0.3">
      <c r="H5189" s="78"/>
    </row>
    <row r="5190" spans="8:8" x14ac:dyDescent="0.3">
      <c r="H5190" s="78"/>
    </row>
    <row r="5191" spans="8:8" x14ac:dyDescent="0.3">
      <c r="H5191" s="78"/>
    </row>
    <row r="5192" spans="8:8" x14ac:dyDescent="0.3">
      <c r="H5192" s="78"/>
    </row>
    <row r="5193" spans="8:8" x14ac:dyDescent="0.3">
      <c r="H5193" s="78"/>
    </row>
    <row r="5194" spans="8:8" x14ac:dyDescent="0.3">
      <c r="H5194" s="78"/>
    </row>
    <row r="5195" spans="8:8" x14ac:dyDescent="0.3">
      <c r="H5195" s="78"/>
    </row>
    <row r="5196" spans="8:8" x14ac:dyDescent="0.3">
      <c r="H5196" s="78"/>
    </row>
    <row r="5197" spans="8:8" x14ac:dyDescent="0.3">
      <c r="H5197" s="78"/>
    </row>
    <row r="5198" spans="8:8" x14ac:dyDescent="0.3">
      <c r="H5198" s="78"/>
    </row>
    <row r="5199" spans="8:8" x14ac:dyDescent="0.3">
      <c r="H5199" s="78"/>
    </row>
    <row r="5200" spans="8:8" x14ac:dyDescent="0.3">
      <c r="H5200" s="78"/>
    </row>
    <row r="5201" spans="8:8" x14ac:dyDescent="0.3">
      <c r="H5201" s="78"/>
    </row>
    <row r="5202" spans="8:8" x14ac:dyDescent="0.3">
      <c r="H5202" s="78"/>
    </row>
    <row r="5203" spans="8:8" x14ac:dyDescent="0.3">
      <c r="H5203" s="78"/>
    </row>
    <row r="5204" spans="8:8" x14ac:dyDescent="0.3">
      <c r="H5204" s="78"/>
    </row>
    <row r="5205" spans="8:8" x14ac:dyDescent="0.3">
      <c r="H5205" s="78"/>
    </row>
    <row r="5206" spans="8:8" x14ac:dyDescent="0.3">
      <c r="H5206" s="78"/>
    </row>
    <row r="5207" spans="8:8" x14ac:dyDescent="0.3">
      <c r="H5207" s="78"/>
    </row>
    <row r="5208" spans="8:8" x14ac:dyDescent="0.3">
      <c r="H5208" s="78"/>
    </row>
    <row r="5209" spans="8:8" x14ac:dyDescent="0.3">
      <c r="H5209" s="78"/>
    </row>
    <row r="5210" spans="8:8" x14ac:dyDescent="0.3">
      <c r="H5210" s="78"/>
    </row>
    <row r="5211" spans="8:8" x14ac:dyDescent="0.3">
      <c r="H5211" s="78"/>
    </row>
    <row r="5212" spans="8:8" x14ac:dyDescent="0.3">
      <c r="H5212" s="78"/>
    </row>
    <row r="5213" spans="8:8" x14ac:dyDescent="0.3">
      <c r="H5213" s="78"/>
    </row>
    <row r="5214" spans="8:8" x14ac:dyDescent="0.3">
      <c r="H5214" s="78"/>
    </row>
    <row r="5215" spans="8:8" x14ac:dyDescent="0.3">
      <c r="H5215" s="78"/>
    </row>
    <row r="5216" spans="8:8" x14ac:dyDescent="0.3">
      <c r="H5216" s="78"/>
    </row>
    <row r="5217" spans="8:8" x14ac:dyDescent="0.3">
      <c r="H5217" s="78"/>
    </row>
    <row r="5218" spans="8:8" x14ac:dyDescent="0.3">
      <c r="H5218" s="78"/>
    </row>
    <row r="5219" spans="8:8" x14ac:dyDescent="0.3">
      <c r="H5219" s="78"/>
    </row>
    <row r="5220" spans="8:8" x14ac:dyDescent="0.3">
      <c r="H5220" s="78"/>
    </row>
    <row r="5221" spans="8:8" x14ac:dyDescent="0.3">
      <c r="H5221" s="78"/>
    </row>
    <row r="5222" spans="8:8" x14ac:dyDescent="0.3">
      <c r="H5222" s="78"/>
    </row>
    <row r="5223" spans="8:8" x14ac:dyDescent="0.3">
      <c r="H5223" s="78"/>
    </row>
    <row r="5224" spans="8:8" x14ac:dyDescent="0.3">
      <c r="H5224" s="78"/>
    </row>
    <row r="5225" spans="8:8" x14ac:dyDescent="0.3">
      <c r="H5225" s="78"/>
    </row>
    <row r="5226" spans="8:8" x14ac:dyDescent="0.3">
      <c r="H5226" s="78"/>
    </row>
    <row r="5227" spans="8:8" x14ac:dyDescent="0.3">
      <c r="H5227" s="78"/>
    </row>
    <row r="5228" spans="8:8" x14ac:dyDescent="0.3">
      <c r="H5228" s="78"/>
    </row>
    <row r="5229" spans="8:8" x14ac:dyDescent="0.3">
      <c r="H5229" s="78"/>
    </row>
    <row r="5230" spans="8:8" x14ac:dyDescent="0.3">
      <c r="H5230" s="78"/>
    </row>
    <row r="5231" spans="8:8" x14ac:dyDescent="0.3">
      <c r="H5231" s="78"/>
    </row>
    <row r="5232" spans="8:8" x14ac:dyDescent="0.3">
      <c r="H5232" s="78"/>
    </row>
    <row r="5233" spans="8:8" x14ac:dyDescent="0.3">
      <c r="H5233" s="78"/>
    </row>
    <row r="5234" spans="8:8" x14ac:dyDescent="0.3">
      <c r="H5234" s="78"/>
    </row>
    <row r="5235" spans="8:8" x14ac:dyDescent="0.3">
      <c r="H5235" s="78"/>
    </row>
    <row r="5236" spans="8:8" x14ac:dyDescent="0.3">
      <c r="H5236" s="78"/>
    </row>
    <row r="5237" spans="8:8" x14ac:dyDescent="0.3">
      <c r="H5237" s="78"/>
    </row>
    <row r="5238" spans="8:8" x14ac:dyDescent="0.3">
      <c r="H5238" s="78"/>
    </row>
    <row r="5239" spans="8:8" x14ac:dyDescent="0.3">
      <c r="H5239" s="78"/>
    </row>
    <row r="5240" spans="8:8" x14ac:dyDescent="0.3">
      <c r="H5240" s="78"/>
    </row>
    <row r="5241" spans="8:8" x14ac:dyDescent="0.3">
      <c r="H5241" s="78"/>
    </row>
    <row r="5242" spans="8:8" x14ac:dyDescent="0.3">
      <c r="H5242" s="78"/>
    </row>
    <row r="5243" spans="8:8" x14ac:dyDescent="0.3">
      <c r="H5243" s="78"/>
    </row>
    <row r="5244" spans="8:8" x14ac:dyDescent="0.3">
      <c r="H5244" s="78"/>
    </row>
    <row r="5245" spans="8:8" x14ac:dyDescent="0.3">
      <c r="H5245" s="78"/>
    </row>
    <row r="5246" spans="8:8" x14ac:dyDescent="0.3">
      <c r="H5246" s="78"/>
    </row>
    <row r="5247" spans="8:8" x14ac:dyDescent="0.3">
      <c r="H5247" s="78"/>
    </row>
    <row r="5248" spans="8:8" x14ac:dyDescent="0.3">
      <c r="H5248" s="78"/>
    </row>
    <row r="5249" spans="8:8" x14ac:dyDescent="0.3">
      <c r="H5249" s="78"/>
    </row>
    <row r="5250" spans="8:8" x14ac:dyDescent="0.3">
      <c r="H5250" s="78"/>
    </row>
    <row r="5251" spans="8:8" x14ac:dyDescent="0.3">
      <c r="H5251" s="78"/>
    </row>
    <row r="5252" spans="8:8" x14ac:dyDescent="0.3">
      <c r="H5252" s="78"/>
    </row>
    <row r="5253" spans="8:8" x14ac:dyDescent="0.3">
      <c r="H5253" s="78"/>
    </row>
    <row r="5254" spans="8:8" x14ac:dyDescent="0.3">
      <c r="H5254" s="78"/>
    </row>
    <row r="5255" spans="8:8" x14ac:dyDescent="0.3">
      <c r="H5255" s="78"/>
    </row>
    <row r="5256" spans="8:8" x14ac:dyDescent="0.3">
      <c r="H5256" s="78"/>
    </row>
    <row r="5257" spans="8:8" x14ac:dyDescent="0.3">
      <c r="H5257" s="78"/>
    </row>
    <row r="5258" spans="8:8" x14ac:dyDescent="0.3">
      <c r="H5258" s="78"/>
    </row>
    <row r="5259" spans="8:8" x14ac:dyDescent="0.3">
      <c r="H5259" s="78"/>
    </row>
    <row r="5260" spans="8:8" x14ac:dyDescent="0.3">
      <c r="H5260" s="78"/>
    </row>
    <row r="5261" spans="8:8" x14ac:dyDescent="0.3">
      <c r="H5261" s="78"/>
    </row>
    <row r="5262" spans="8:8" x14ac:dyDescent="0.3">
      <c r="H5262" s="78"/>
    </row>
    <row r="5263" spans="8:8" x14ac:dyDescent="0.3">
      <c r="H5263" s="78"/>
    </row>
    <row r="5264" spans="8:8" x14ac:dyDescent="0.3">
      <c r="H5264" s="78"/>
    </row>
    <row r="5265" spans="8:8" x14ac:dyDescent="0.3">
      <c r="H5265" s="78"/>
    </row>
    <row r="5266" spans="8:8" x14ac:dyDescent="0.3">
      <c r="H5266" s="78"/>
    </row>
    <row r="5267" spans="8:8" x14ac:dyDescent="0.3">
      <c r="H5267" s="78"/>
    </row>
    <row r="5268" spans="8:8" x14ac:dyDescent="0.3">
      <c r="H5268" s="78"/>
    </row>
    <row r="5269" spans="8:8" x14ac:dyDescent="0.3">
      <c r="H5269" s="78"/>
    </row>
    <row r="5270" spans="8:8" x14ac:dyDescent="0.3">
      <c r="H5270" s="78"/>
    </row>
    <row r="5271" spans="8:8" x14ac:dyDescent="0.3">
      <c r="H5271" s="78"/>
    </row>
    <row r="5272" spans="8:8" x14ac:dyDescent="0.3">
      <c r="H5272" s="78"/>
    </row>
    <row r="5273" spans="8:8" x14ac:dyDescent="0.3">
      <c r="H5273" s="78"/>
    </row>
    <row r="5274" spans="8:8" x14ac:dyDescent="0.3">
      <c r="H5274" s="78"/>
    </row>
    <row r="5275" spans="8:8" x14ac:dyDescent="0.3">
      <c r="H5275" s="78"/>
    </row>
    <row r="5276" spans="8:8" x14ac:dyDescent="0.3">
      <c r="H5276" s="78"/>
    </row>
    <row r="5277" spans="8:8" x14ac:dyDescent="0.3">
      <c r="H5277" s="78"/>
    </row>
    <row r="5278" spans="8:8" x14ac:dyDescent="0.3">
      <c r="H5278" s="78"/>
    </row>
    <row r="5279" spans="8:8" x14ac:dyDescent="0.3">
      <c r="H5279" s="78"/>
    </row>
    <row r="5280" spans="8:8" x14ac:dyDescent="0.3">
      <c r="H5280" s="78"/>
    </row>
    <row r="5281" spans="8:8" x14ac:dyDescent="0.3">
      <c r="H5281" s="78"/>
    </row>
    <row r="5282" spans="8:8" x14ac:dyDescent="0.3">
      <c r="H5282" s="78"/>
    </row>
    <row r="5283" spans="8:8" x14ac:dyDescent="0.3">
      <c r="H5283" s="78"/>
    </row>
    <row r="5284" spans="8:8" x14ac:dyDescent="0.3">
      <c r="H5284" s="78"/>
    </row>
    <row r="5285" spans="8:8" x14ac:dyDescent="0.3">
      <c r="H5285" s="78"/>
    </row>
    <row r="5286" spans="8:8" x14ac:dyDescent="0.3">
      <c r="H5286" s="78"/>
    </row>
    <row r="5287" spans="8:8" x14ac:dyDescent="0.3">
      <c r="H5287" s="78"/>
    </row>
    <row r="5288" spans="8:8" x14ac:dyDescent="0.3">
      <c r="H5288" s="78"/>
    </row>
    <row r="5289" spans="8:8" x14ac:dyDescent="0.3">
      <c r="H5289" s="78"/>
    </row>
    <row r="5290" spans="8:8" x14ac:dyDescent="0.3">
      <c r="H5290" s="78"/>
    </row>
    <row r="5291" spans="8:8" x14ac:dyDescent="0.3">
      <c r="H5291" s="78"/>
    </row>
    <row r="5292" spans="8:8" x14ac:dyDescent="0.3">
      <c r="H5292" s="78"/>
    </row>
    <row r="5293" spans="8:8" x14ac:dyDescent="0.3">
      <c r="H5293" s="78"/>
    </row>
    <row r="5294" spans="8:8" x14ac:dyDescent="0.3">
      <c r="H5294" s="78"/>
    </row>
    <row r="5295" spans="8:8" x14ac:dyDescent="0.3">
      <c r="H5295" s="78"/>
    </row>
    <row r="5296" spans="8:8" x14ac:dyDescent="0.3">
      <c r="H5296" s="78"/>
    </row>
    <row r="5297" spans="8:8" x14ac:dyDescent="0.3">
      <c r="H5297" s="78"/>
    </row>
    <row r="5298" spans="8:8" x14ac:dyDescent="0.3">
      <c r="H5298" s="78"/>
    </row>
    <row r="5299" spans="8:8" x14ac:dyDescent="0.3">
      <c r="H5299" s="78"/>
    </row>
    <row r="5300" spans="8:8" x14ac:dyDescent="0.3">
      <c r="H5300" s="78"/>
    </row>
    <row r="5301" spans="8:8" x14ac:dyDescent="0.3">
      <c r="H5301" s="78"/>
    </row>
    <row r="5302" spans="8:8" x14ac:dyDescent="0.3">
      <c r="H5302" s="78"/>
    </row>
    <row r="5303" spans="8:8" x14ac:dyDescent="0.3">
      <c r="H5303" s="78"/>
    </row>
    <row r="5304" spans="8:8" x14ac:dyDescent="0.3">
      <c r="H5304" s="78"/>
    </row>
    <row r="5305" spans="8:8" x14ac:dyDescent="0.3">
      <c r="H5305" s="78"/>
    </row>
    <row r="5306" spans="8:8" x14ac:dyDescent="0.3">
      <c r="H5306" s="78"/>
    </row>
    <row r="5307" spans="8:8" x14ac:dyDescent="0.3">
      <c r="H5307" s="78"/>
    </row>
    <row r="5308" spans="8:8" x14ac:dyDescent="0.3">
      <c r="H5308" s="78"/>
    </row>
    <row r="5309" spans="8:8" x14ac:dyDescent="0.3">
      <c r="H5309" s="78"/>
    </row>
    <row r="5310" spans="8:8" x14ac:dyDescent="0.3">
      <c r="H5310" s="78"/>
    </row>
    <row r="5311" spans="8:8" x14ac:dyDescent="0.3">
      <c r="H5311" s="78"/>
    </row>
    <row r="5312" spans="8:8" x14ac:dyDescent="0.3">
      <c r="H5312" s="78"/>
    </row>
    <row r="5313" spans="8:8" x14ac:dyDescent="0.3">
      <c r="H5313" s="78"/>
    </row>
    <row r="5314" spans="8:8" x14ac:dyDescent="0.3">
      <c r="H5314" s="78"/>
    </row>
    <row r="5315" spans="8:8" x14ac:dyDescent="0.3">
      <c r="H5315" s="78"/>
    </row>
    <row r="5316" spans="8:8" x14ac:dyDescent="0.3">
      <c r="H5316" s="78"/>
    </row>
    <row r="5317" spans="8:8" x14ac:dyDescent="0.3">
      <c r="H5317" s="78"/>
    </row>
    <row r="5318" spans="8:8" x14ac:dyDescent="0.3">
      <c r="H5318" s="78"/>
    </row>
    <row r="5319" spans="8:8" x14ac:dyDescent="0.3">
      <c r="H5319" s="78"/>
    </row>
    <row r="5320" spans="8:8" x14ac:dyDescent="0.3">
      <c r="H5320" s="78"/>
    </row>
    <row r="5321" spans="8:8" x14ac:dyDescent="0.3">
      <c r="H5321" s="78"/>
    </row>
    <row r="5322" spans="8:8" x14ac:dyDescent="0.3">
      <c r="H5322" s="78"/>
    </row>
    <row r="5323" spans="8:8" x14ac:dyDescent="0.3">
      <c r="H5323" s="78"/>
    </row>
    <row r="5324" spans="8:8" x14ac:dyDescent="0.3">
      <c r="H5324" s="78"/>
    </row>
    <row r="5325" spans="8:8" x14ac:dyDescent="0.3">
      <c r="H5325" s="78"/>
    </row>
    <row r="5326" spans="8:8" x14ac:dyDescent="0.3">
      <c r="H5326" s="78"/>
    </row>
    <row r="5327" spans="8:8" x14ac:dyDescent="0.3">
      <c r="H5327" s="78"/>
    </row>
    <row r="5328" spans="8:8" x14ac:dyDescent="0.3">
      <c r="H5328" s="78"/>
    </row>
    <row r="5329" spans="8:8" x14ac:dyDescent="0.3">
      <c r="H5329" s="78"/>
    </row>
    <row r="5330" spans="8:8" x14ac:dyDescent="0.3">
      <c r="H5330" s="78"/>
    </row>
    <row r="5331" spans="8:8" x14ac:dyDescent="0.3">
      <c r="H5331" s="78"/>
    </row>
    <row r="5332" spans="8:8" x14ac:dyDescent="0.3">
      <c r="H5332" s="78"/>
    </row>
    <row r="5333" spans="8:8" x14ac:dyDescent="0.3">
      <c r="H5333" s="78"/>
    </row>
    <row r="5334" spans="8:8" x14ac:dyDescent="0.3">
      <c r="H5334" s="78"/>
    </row>
    <row r="5335" spans="8:8" x14ac:dyDescent="0.3">
      <c r="H5335" s="78"/>
    </row>
    <row r="5336" spans="8:8" x14ac:dyDescent="0.3">
      <c r="H5336" s="78"/>
    </row>
    <row r="5337" spans="8:8" x14ac:dyDescent="0.3">
      <c r="H5337" s="78"/>
    </row>
    <row r="5338" spans="8:8" x14ac:dyDescent="0.3">
      <c r="H5338" s="78"/>
    </row>
    <row r="5339" spans="8:8" x14ac:dyDescent="0.3">
      <c r="H5339" s="78"/>
    </row>
    <row r="5340" spans="8:8" x14ac:dyDescent="0.3">
      <c r="H5340" s="78"/>
    </row>
    <row r="5341" spans="8:8" x14ac:dyDescent="0.3">
      <c r="H5341" s="78"/>
    </row>
    <row r="5342" spans="8:8" x14ac:dyDescent="0.3">
      <c r="H5342" s="78"/>
    </row>
    <row r="5343" spans="8:8" x14ac:dyDescent="0.3">
      <c r="H5343" s="78"/>
    </row>
    <row r="5344" spans="8:8" x14ac:dyDescent="0.3">
      <c r="H5344" s="78"/>
    </row>
    <row r="5345" spans="8:8" x14ac:dyDescent="0.3">
      <c r="H5345" s="78"/>
    </row>
    <row r="5346" spans="8:8" x14ac:dyDescent="0.3">
      <c r="H5346" s="78"/>
    </row>
    <row r="5347" spans="8:8" x14ac:dyDescent="0.3">
      <c r="H5347" s="78"/>
    </row>
    <row r="5348" spans="8:8" x14ac:dyDescent="0.3">
      <c r="H5348" s="78"/>
    </row>
    <row r="5349" spans="8:8" x14ac:dyDescent="0.3">
      <c r="H5349" s="78"/>
    </row>
    <row r="5350" spans="8:8" x14ac:dyDescent="0.3">
      <c r="H5350" s="78"/>
    </row>
    <row r="5351" spans="8:8" x14ac:dyDescent="0.3">
      <c r="H5351" s="78"/>
    </row>
    <row r="5352" spans="8:8" x14ac:dyDescent="0.3">
      <c r="H5352" s="78"/>
    </row>
    <row r="5353" spans="8:8" x14ac:dyDescent="0.3">
      <c r="H5353" s="78"/>
    </row>
    <row r="5354" spans="8:8" x14ac:dyDescent="0.3">
      <c r="H5354" s="78"/>
    </row>
    <row r="5355" spans="8:8" x14ac:dyDescent="0.3">
      <c r="H5355" s="78"/>
    </row>
    <row r="5356" spans="8:8" x14ac:dyDescent="0.3">
      <c r="H5356" s="78"/>
    </row>
    <row r="5357" spans="8:8" x14ac:dyDescent="0.3">
      <c r="H5357" s="78"/>
    </row>
    <row r="5358" spans="8:8" x14ac:dyDescent="0.3">
      <c r="H5358" s="78"/>
    </row>
    <row r="5359" spans="8:8" x14ac:dyDescent="0.3">
      <c r="H5359" s="78"/>
    </row>
    <row r="5360" spans="8:8" x14ac:dyDescent="0.3">
      <c r="H5360" s="78"/>
    </row>
    <row r="5361" spans="8:8" x14ac:dyDescent="0.3">
      <c r="H5361" s="78"/>
    </row>
    <row r="5362" spans="8:8" x14ac:dyDescent="0.3">
      <c r="H5362" s="78"/>
    </row>
    <row r="5363" spans="8:8" x14ac:dyDescent="0.3">
      <c r="H5363" s="78"/>
    </row>
    <row r="5364" spans="8:8" x14ac:dyDescent="0.3">
      <c r="H5364" s="78"/>
    </row>
    <row r="5365" spans="8:8" x14ac:dyDescent="0.3">
      <c r="H5365" s="78"/>
    </row>
    <row r="5366" spans="8:8" x14ac:dyDescent="0.3">
      <c r="H5366" s="78"/>
    </row>
    <row r="5367" spans="8:8" x14ac:dyDescent="0.3">
      <c r="H5367" s="78"/>
    </row>
    <row r="5368" spans="8:8" x14ac:dyDescent="0.3">
      <c r="H5368" s="78"/>
    </row>
    <row r="5369" spans="8:8" x14ac:dyDescent="0.3">
      <c r="H5369" s="78"/>
    </row>
    <row r="5370" spans="8:8" x14ac:dyDescent="0.3">
      <c r="H5370" s="78"/>
    </row>
    <row r="5371" spans="8:8" x14ac:dyDescent="0.3">
      <c r="H5371" s="78"/>
    </row>
    <row r="5372" spans="8:8" x14ac:dyDescent="0.3">
      <c r="H5372" s="78"/>
    </row>
    <row r="5373" spans="8:8" x14ac:dyDescent="0.3">
      <c r="H5373" s="78"/>
    </row>
    <row r="5374" spans="8:8" x14ac:dyDescent="0.3">
      <c r="H5374" s="78"/>
    </row>
    <row r="5375" spans="8:8" x14ac:dyDescent="0.3">
      <c r="H5375" s="78"/>
    </row>
    <row r="5376" spans="8:8" x14ac:dyDescent="0.3">
      <c r="H5376" s="78"/>
    </row>
    <row r="5377" spans="8:8" x14ac:dyDescent="0.3">
      <c r="H5377" s="78"/>
    </row>
    <row r="5378" spans="8:8" x14ac:dyDescent="0.3">
      <c r="H5378" s="78"/>
    </row>
    <row r="5379" spans="8:8" x14ac:dyDescent="0.3">
      <c r="H5379" s="78"/>
    </row>
    <row r="5380" spans="8:8" x14ac:dyDescent="0.3">
      <c r="H5380" s="78"/>
    </row>
    <row r="5381" spans="8:8" x14ac:dyDescent="0.3">
      <c r="H5381" s="78"/>
    </row>
    <row r="5382" spans="8:8" x14ac:dyDescent="0.3">
      <c r="H5382" s="78"/>
    </row>
    <row r="5383" spans="8:8" x14ac:dyDescent="0.3">
      <c r="H5383" s="78"/>
    </row>
    <row r="5384" spans="8:8" x14ac:dyDescent="0.3">
      <c r="H5384" s="78"/>
    </row>
    <row r="5385" spans="8:8" x14ac:dyDescent="0.3">
      <c r="H5385" s="78"/>
    </row>
    <row r="5386" spans="8:8" x14ac:dyDescent="0.3">
      <c r="H5386" s="78"/>
    </row>
    <row r="5387" spans="8:8" x14ac:dyDescent="0.3">
      <c r="H5387" s="78"/>
    </row>
    <row r="5388" spans="8:8" x14ac:dyDescent="0.3">
      <c r="H5388" s="78"/>
    </row>
    <row r="5389" spans="8:8" x14ac:dyDescent="0.3">
      <c r="H5389" s="78"/>
    </row>
    <row r="5390" spans="8:8" x14ac:dyDescent="0.3">
      <c r="H5390" s="78"/>
    </row>
    <row r="5391" spans="8:8" x14ac:dyDescent="0.3">
      <c r="H5391" s="78"/>
    </row>
    <row r="5392" spans="8:8" x14ac:dyDescent="0.3">
      <c r="H5392" s="78"/>
    </row>
    <row r="5393" spans="8:8" x14ac:dyDescent="0.3">
      <c r="H5393" s="78"/>
    </row>
    <row r="5394" spans="8:8" x14ac:dyDescent="0.3">
      <c r="H5394" s="78"/>
    </row>
    <row r="5395" spans="8:8" x14ac:dyDescent="0.3">
      <c r="H5395" s="78"/>
    </row>
    <row r="5396" spans="8:8" x14ac:dyDescent="0.3">
      <c r="H5396" s="78"/>
    </row>
    <row r="5397" spans="8:8" x14ac:dyDescent="0.3">
      <c r="H5397" s="78"/>
    </row>
    <row r="5398" spans="8:8" x14ac:dyDescent="0.3">
      <c r="H5398" s="78"/>
    </row>
    <row r="5399" spans="8:8" x14ac:dyDescent="0.3">
      <c r="H5399" s="78"/>
    </row>
    <row r="5400" spans="8:8" x14ac:dyDescent="0.3">
      <c r="H5400" s="78"/>
    </row>
    <row r="5401" spans="8:8" x14ac:dyDescent="0.3">
      <c r="H5401" s="78"/>
    </row>
    <row r="5402" spans="8:8" x14ac:dyDescent="0.3">
      <c r="H5402" s="78"/>
    </row>
    <row r="5403" spans="8:8" x14ac:dyDescent="0.3">
      <c r="H5403" s="78"/>
    </row>
    <row r="5404" spans="8:8" x14ac:dyDescent="0.3">
      <c r="H5404" s="78"/>
    </row>
    <row r="5405" spans="8:8" x14ac:dyDescent="0.3">
      <c r="H5405" s="78"/>
    </row>
    <row r="5406" spans="8:8" x14ac:dyDescent="0.3">
      <c r="H5406" s="78"/>
    </row>
    <row r="5407" spans="8:8" x14ac:dyDescent="0.3">
      <c r="H5407" s="78"/>
    </row>
    <row r="5408" spans="8:8" x14ac:dyDescent="0.3">
      <c r="H5408" s="78"/>
    </row>
    <row r="5409" spans="8:8" x14ac:dyDescent="0.3">
      <c r="H5409" s="78"/>
    </row>
    <row r="5410" spans="8:8" x14ac:dyDescent="0.3">
      <c r="H5410" s="78"/>
    </row>
    <row r="5411" spans="8:8" x14ac:dyDescent="0.3">
      <c r="H5411" s="78"/>
    </row>
    <row r="5412" spans="8:8" x14ac:dyDescent="0.3">
      <c r="H5412" s="78"/>
    </row>
    <row r="5413" spans="8:8" x14ac:dyDescent="0.3">
      <c r="H5413" s="78"/>
    </row>
    <row r="5414" spans="8:8" x14ac:dyDescent="0.3">
      <c r="H5414" s="78"/>
    </row>
    <row r="5415" spans="8:8" x14ac:dyDescent="0.3">
      <c r="H5415" s="78"/>
    </row>
    <row r="5416" spans="8:8" x14ac:dyDescent="0.3">
      <c r="H5416" s="78"/>
    </row>
    <row r="5417" spans="8:8" x14ac:dyDescent="0.3">
      <c r="H5417" s="78"/>
    </row>
    <row r="5418" spans="8:8" x14ac:dyDescent="0.3">
      <c r="H5418" s="78"/>
    </row>
    <row r="5419" spans="8:8" x14ac:dyDescent="0.3">
      <c r="H5419" s="78"/>
    </row>
    <row r="5420" spans="8:8" x14ac:dyDescent="0.3">
      <c r="H5420" s="78"/>
    </row>
    <row r="5421" spans="8:8" x14ac:dyDescent="0.3">
      <c r="H5421" s="78"/>
    </row>
    <row r="5422" spans="8:8" x14ac:dyDescent="0.3">
      <c r="H5422" s="78"/>
    </row>
    <row r="5423" spans="8:8" x14ac:dyDescent="0.3">
      <c r="H5423" s="78"/>
    </row>
    <row r="5424" spans="8:8" x14ac:dyDescent="0.3">
      <c r="H5424" s="78"/>
    </row>
    <row r="5425" spans="8:8" x14ac:dyDescent="0.3">
      <c r="H5425" s="78"/>
    </row>
    <row r="5426" spans="8:8" x14ac:dyDescent="0.3">
      <c r="H5426" s="78"/>
    </row>
    <row r="5427" spans="8:8" x14ac:dyDescent="0.3">
      <c r="H5427" s="78"/>
    </row>
    <row r="5428" spans="8:8" x14ac:dyDescent="0.3">
      <c r="H5428" s="78"/>
    </row>
    <row r="5429" spans="8:8" x14ac:dyDescent="0.3">
      <c r="H5429" s="78"/>
    </row>
    <row r="5430" spans="8:8" x14ac:dyDescent="0.3">
      <c r="H5430" s="78"/>
    </row>
    <row r="5431" spans="8:8" x14ac:dyDescent="0.3">
      <c r="H5431" s="78"/>
    </row>
    <row r="5432" spans="8:8" x14ac:dyDescent="0.3">
      <c r="H5432" s="78"/>
    </row>
    <row r="5433" spans="8:8" x14ac:dyDescent="0.3">
      <c r="H5433" s="78"/>
    </row>
    <row r="5434" spans="8:8" x14ac:dyDescent="0.3">
      <c r="H5434" s="78"/>
    </row>
    <row r="5435" spans="8:8" x14ac:dyDescent="0.3">
      <c r="H5435" s="78"/>
    </row>
    <row r="5436" spans="8:8" x14ac:dyDescent="0.3">
      <c r="H5436" s="78"/>
    </row>
    <row r="5437" spans="8:8" x14ac:dyDescent="0.3">
      <c r="H5437" s="78"/>
    </row>
    <row r="5438" spans="8:8" x14ac:dyDescent="0.3">
      <c r="H5438" s="78"/>
    </row>
    <row r="5439" spans="8:8" x14ac:dyDescent="0.3">
      <c r="H5439" s="78"/>
    </row>
    <row r="5440" spans="8:8" x14ac:dyDescent="0.3">
      <c r="H5440" s="78"/>
    </row>
    <row r="5441" spans="8:8" x14ac:dyDescent="0.3">
      <c r="H5441" s="78"/>
    </row>
    <row r="5442" spans="8:8" x14ac:dyDescent="0.3">
      <c r="H5442" s="78"/>
    </row>
    <row r="5443" spans="8:8" x14ac:dyDescent="0.3">
      <c r="H5443" s="78"/>
    </row>
    <row r="5444" spans="8:8" x14ac:dyDescent="0.3">
      <c r="H5444" s="78"/>
    </row>
    <row r="5445" spans="8:8" x14ac:dyDescent="0.3">
      <c r="H5445" s="78"/>
    </row>
    <row r="5446" spans="8:8" x14ac:dyDescent="0.3">
      <c r="H5446" s="78"/>
    </row>
    <row r="5447" spans="8:8" x14ac:dyDescent="0.3">
      <c r="H5447" s="78"/>
    </row>
    <row r="5448" spans="8:8" x14ac:dyDescent="0.3">
      <c r="H5448" s="78"/>
    </row>
    <row r="5449" spans="8:8" x14ac:dyDescent="0.3">
      <c r="H5449" s="78"/>
    </row>
    <row r="5450" spans="8:8" x14ac:dyDescent="0.3">
      <c r="H5450" s="78"/>
    </row>
    <row r="5451" spans="8:8" x14ac:dyDescent="0.3">
      <c r="H5451" s="78"/>
    </row>
    <row r="5452" spans="8:8" x14ac:dyDescent="0.3">
      <c r="H5452" s="78"/>
    </row>
    <row r="5453" spans="8:8" x14ac:dyDescent="0.3">
      <c r="H5453" s="78"/>
    </row>
    <row r="5454" spans="8:8" x14ac:dyDescent="0.3">
      <c r="H5454" s="78"/>
    </row>
    <row r="5455" spans="8:8" x14ac:dyDescent="0.3">
      <c r="H5455" s="78"/>
    </row>
    <row r="5456" spans="8:8" x14ac:dyDescent="0.3">
      <c r="H5456" s="78"/>
    </row>
    <row r="5457" spans="8:8" x14ac:dyDescent="0.3">
      <c r="H5457" s="78"/>
    </row>
    <row r="5458" spans="8:8" x14ac:dyDescent="0.3">
      <c r="H5458" s="78"/>
    </row>
    <row r="5459" spans="8:8" x14ac:dyDescent="0.3">
      <c r="H5459" s="78"/>
    </row>
    <row r="5460" spans="8:8" x14ac:dyDescent="0.3">
      <c r="H5460" s="78"/>
    </row>
    <row r="5461" spans="8:8" x14ac:dyDescent="0.3">
      <c r="H5461" s="78"/>
    </row>
    <row r="5462" spans="8:8" x14ac:dyDescent="0.3">
      <c r="H5462" s="78"/>
    </row>
    <row r="5463" spans="8:8" x14ac:dyDescent="0.3">
      <c r="H5463" s="78"/>
    </row>
    <row r="5464" spans="8:8" x14ac:dyDescent="0.3">
      <c r="H5464" s="78"/>
    </row>
    <row r="5465" spans="8:8" x14ac:dyDescent="0.3">
      <c r="H5465" s="78"/>
    </row>
    <row r="5466" spans="8:8" x14ac:dyDescent="0.3">
      <c r="H5466" s="78"/>
    </row>
    <row r="5467" spans="8:8" x14ac:dyDescent="0.3">
      <c r="H5467" s="78"/>
    </row>
    <row r="5468" spans="8:8" x14ac:dyDescent="0.3">
      <c r="H5468" s="78"/>
    </row>
    <row r="5469" spans="8:8" x14ac:dyDescent="0.3">
      <c r="H5469" s="78"/>
    </row>
    <row r="5470" spans="8:8" x14ac:dyDescent="0.3">
      <c r="H5470" s="78"/>
    </row>
    <row r="5471" spans="8:8" x14ac:dyDescent="0.3">
      <c r="H5471" s="78"/>
    </row>
    <row r="5472" spans="8:8" x14ac:dyDescent="0.3">
      <c r="H5472" s="78"/>
    </row>
    <row r="5473" spans="8:8" x14ac:dyDescent="0.3">
      <c r="H5473" s="78"/>
    </row>
    <row r="5474" spans="8:8" x14ac:dyDescent="0.3">
      <c r="H5474" s="78"/>
    </row>
    <row r="5475" spans="8:8" x14ac:dyDescent="0.3">
      <c r="H5475" s="78"/>
    </row>
    <row r="5476" spans="8:8" x14ac:dyDescent="0.3">
      <c r="H5476" s="78"/>
    </row>
    <row r="5477" spans="8:8" x14ac:dyDescent="0.3">
      <c r="H5477" s="78"/>
    </row>
    <row r="5478" spans="8:8" x14ac:dyDescent="0.3">
      <c r="H5478" s="78"/>
    </row>
    <row r="5479" spans="8:8" x14ac:dyDescent="0.3">
      <c r="H5479" s="78"/>
    </row>
    <row r="5480" spans="8:8" x14ac:dyDescent="0.3">
      <c r="H5480" s="78"/>
    </row>
    <row r="5481" spans="8:8" x14ac:dyDescent="0.3">
      <c r="H5481" s="78"/>
    </row>
    <row r="5482" spans="8:8" x14ac:dyDescent="0.3">
      <c r="H5482" s="78"/>
    </row>
    <row r="5483" spans="8:8" x14ac:dyDescent="0.3">
      <c r="H5483" s="78"/>
    </row>
    <row r="5484" spans="8:8" x14ac:dyDescent="0.3">
      <c r="H5484" s="78"/>
    </row>
    <row r="5485" spans="8:8" x14ac:dyDescent="0.3">
      <c r="H5485" s="78"/>
    </row>
    <row r="5486" spans="8:8" x14ac:dyDescent="0.3">
      <c r="H5486" s="78"/>
    </row>
    <row r="5487" spans="8:8" x14ac:dyDescent="0.3">
      <c r="H5487" s="78"/>
    </row>
    <row r="5488" spans="8:8" x14ac:dyDescent="0.3">
      <c r="H5488" s="78"/>
    </row>
    <row r="5489" spans="8:8" x14ac:dyDescent="0.3">
      <c r="H5489" s="78"/>
    </row>
    <row r="5490" spans="8:8" x14ac:dyDescent="0.3">
      <c r="H5490" s="78"/>
    </row>
    <row r="5491" spans="8:8" x14ac:dyDescent="0.3">
      <c r="H5491" s="78"/>
    </row>
    <row r="5492" spans="8:8" x14ac:dyDescent="0.3">
      <c r="H5492" s="78"/>
    </row>
    <row r="5493" spans="8:8" x14ac:dyDescent="0.3">
      <c r="H5493" s="78"/>
    </row>
    <row r="5494" spans="8:8" x14ac:dyDescent="0.3">
      <c r="H5494" s="78"/>
    </row>
    <row r="5495" spans="8:8" x14ac:dyDescent="0.3">
      <c r="H5495" s="78"/>
    </row>
    <row r="5496" spans="8:8" x14ac:dyDescent="0.3">
      <c r="H5496" s="78"/>
    </row>
    <row r="5497" spans="8:8" x14ac:dyDescent="0.3">
      <c r="H5497" s="78"/>
    </row>
    <row r="5498" spans="8:8" x14ac:dyDescent="0.3">
      <c r="H5498" s="78"/>
    </row>
    <row r="5499" spans="8:8" x14ac:dyDescent="0.3">
      <c r="H5499" s="78"/>
    </row>
    <row r="5500" spans="8:8" x14ac:dyDescent="0.3">
      <c r="H5500" s="78"/>
    </row>
    <row r="5501" spans="8:8" x14ac:dyDescent="0.3">
      <c r="H5501" s="78"/>
    </row>
    <row r="5502" spans="8:8" x14ac:dyDescent="0.3">
      <c r="H5502" s="78"/>
    </row>
    <row r="5503" spans="8:8" x14ac:dyDescent="0.3">
      <c r="H5503" s="78"/>
    </row>
    <row r="5504" spans="8:8" x14ac:dyDescent="0.3">
      <c r="H5504" s="78"/>
    </row>
    <row r="5505" spans="8:8" x14ac:dyDescent="0.3">
      <c r="H5505" s="78"/>
    </row>
    <row r="5506" spans="8:8" x14ac:dyDescent="0.3">
      <c r="H5506" s="78"/>
    </row>
    <row r="5507" spans="8:8" x14ac:dyDescent="0.3">
      <c r="H5507" s="78"/>
    </row>
    <row r="5508" spans="8:8" x14ac:dyDescent="0.3">
      <c r="H5508" s="78"/>
    </row>
    <row r="5509" spans="8:8" x14ac:dyDescent="0.3">
      <c r="H5509" s="78"/>
    </row>
    <row r="5510" spans="8:8" x14ac:dyDescent="0.3">
      <c r="H5510" s="78"/>
    </row>
    <row r="5511" spans="8:8" x14ac:dyDescent="0.3">
      <c r="H5511" s="78"/>
    </row>
    <row r="5512" spans="8:8" x14ac:dyDescent="0.3">
      <c r="H5512" s="78"/>
    </row>
    <row r="5513" spans="8:8" x14ac:dyDescent="0.3">
      <c r="H5513" s="78"/>
    </row>
    <row r="5514" spans="8:8" x14ac:dyDescent="0.3">
      <c r="H5514" s="78"/>
    </row>
    <row r="5515" spans="8:8" x14ac:dyDescent="0.3">
      <c r="H5515" s="78"/>
    </row>
    <row r="5516" spans="8:8" x14ac:dyDescent="0.3">
      <c r="H5516" s="78"/>
    </row>
    <row r="5517" spans="8:8" x14ac:dyDescent="0.3">
      <c r="H5517" s="78"/>
    </row>
    <row r="5518" spans="8:8" x14ac:dyDescent="0.3">
      <c r="H5518" s="78"/>
    </row>
    <row r="5519" spans="8:8" x14ac:dyDescent="0.3">
      <c r="H5519" s="78"/>
    </row>
    <row r="5520" spans="8:8" x14ac:dyDescent="0.3">
      <c r="H5520" s="78"/>
    </row>
    <row r="5521" spans="8:8" x14ac:dyDescent="0.3">
      <c r="H5521" s="78"/>
    </row>
    <row r="5522" spans="8:8" x14ac:dyDescent="0.3">
      <c r="H5522" s="78"/>
    </row>
    <row r="5523" spans="8:8" x14ac:dyDescent="0.3">
      <c r="H5523" s="78"/>
    </row>
    <row r="5524" spans="8:8" x14ac:dyDescent="0.3">
      <c r="H5524" s="78"/>
    </row>
    <row r="5525" spans="8:8" x14ac:dyDescent="0.3">
      <c r="H5525" s="78"/>
    </row>
    <row r="5526" spans="8:8" x14ac:dyDescent="0.3">
      <c r="H5526" s="78"/>
    </row>
    <row r="5527" spans="8:8" x14ac:dyDescent="0.3">
      <c r="H5527" s="78"/>
    </row>
    <row r="5528" spans="8:8" x14ac:dyDescent="0.3">
      <c r="H5528" s="78"/>
    </row>
    <row r="5529" spans="8:8" x14ac:dyDescent="0.3">
      <c r="H5529" s="78"/>
    </row>
    <row r="5530" spans="8:8" x14ac:dyDescent="0.3">
      <c r="H5530" s="78"/>
    </row>
    <row r="5531" spans="8:8" x14ac:dyDescent="0.3">
      <c r="H5531" s="78"/>
    </row>
    <row r="5532" spans="8:8" x14ac:dyDescent="0.3">
      <c r="H5532" s="78"/>
    </row>
    <row r="5533" spans="8:8" x14ac:dyDescent="0.3">
      <c r="H5533" s="78"/>
    </row>
    <row r="5534" spans="8:8" x14ac:dyDescent="0.3">
      <c r="H5534" s="78"/>
    </row>
    <row r="5535" spans="8:8" x14ac:dyDescent="0.3">
      <c r="H5535" s="78"/>
    </row>
    <row r="5536" spans="8:8" x14ac:dyDescent="0.3">
      <c r="H5536" s="78"/>
    </row>
    <row r="5537" spans="8:8" x14ac:dyDescent="0.3">
      <c r="H5537" s="78"/>
    </row>
    <row r="5538" spans="8:8" x14ac:dyDescent="0.3">
      <c r="H5538" s="78"/>
    </row>
    <row r="5539" spans="8:8" x14ac:dyDescent="0.3">
      <c r="H5539" s="78"/>
    </row>
    <row r="5540" spans="8:8" x14ac:dyDescent="0.3">
      <c r="H5540" s="78"/>
    </row>
    <row r="5541" spans="8:8" x14ac:dyDescent="0.3">
      <c r="H5541" s="78"/>
    </row>
    <row r="5542" spans="8:8" x14ac:dyDescent="0.3">
      <c r="H5542" s="78"/>
    </row>
    <row r="5543" spans="8:8" x14ac:dyDescent="0.3">
      <c r="H5543" s="78"/>
    </row>
    <row r="5544" spans="8:8" x14ac:dyDescent="0.3">
      <c r="H5544" s="78"/>
    </row>
    <row r="5545" spans="8:8" x14ac:dyDescent="0.3">
      <c r="H5545" s="78"/>
    </row>
    <row r="5546" spans="8:8" x14ac:dyDescent="0.3">
      <c r="H5546" s="78"/>
    </row>
    <row r="5547" spans="8:8" x14ac:dyDescent="0.3">
      <c r="H5547" s="78"/>
    </row>
    <row r="5548" spans="8:8" x14ac:dyDescent="0.3">
      <c r="H5548" s="78"/>
    </row>
    <row r="5549" spans="8:8" x14ac:dyDescent="0.3">
      <c r="H5549" s="78"/>
    </row>
    <row r="5550" spans="8:8" x14ac:dyDescent="0.3">
      <c r="H5550" s="78"/>
    </row>
    <row r="5551" spans="8:8" x14ac:dyDescent="0.3">
      <c r="H5551" s="78"/>
    </row>
    <row r="5552" spans="8:8" x14ac:dyDescent="0.3">
      <c r="H5552" s="78"/>
    </row>
    <row r="5553" spans="8:8" x14ac:dyDescent="0.3">
      <c r="H5553" s="78"/>
    </row>
    <row r="5554" spans="8:8" x14ac:dyDescent="0.3">
      <c r="H5554" s="78"/>
    </row>
    <row r="5555" spans="8:8" x14ac:dyDescent="0.3">
      <c r="H5555" s="78"/>
    </row>
    <row r="5556" spans="8:8" x14ac:dyDescent="0.3">
      <c r="H5556" s="78"/>
    </row>
    <row r="5557" spans="8:8" x14ac:dyDescent="0.3">
      <c r="H5557" s="78"/>
    </row>
    <row r="5558" spans="8:8" x14ac:dyDescent="0.3">
      <c r="H5558" s="78"/>
    </row>
    <row r="5559" spans="8:8" x14ac:dyDescent="0.3">
      <c r="H5559" s="78"/>
    </row>
    <row r="5560" spans="8:8" x14ac:dyDescent="0.3">
      <c r="H5560" s="78"/>
    </row>
    <row r="5561" spans="8:8" x14ac:dyDescent="0.3">
      <c r="H5561" s="78"/>
    </row>
    <row r="5562" spans="8:8" x14ac:dyDescent="0.3">
      <c r="H5562" s="78"/>
    </row>
    <row r="5563" spans="8:8" x14ac:dyDescent="0.3">
      <c r="H5563" s="78"/>
    </row>
    <row r="5564" spans="8:8" x14ac:dyDescent="0.3">
      <c r="H5564" s="78"/>
    </row>
    <row r="5565" spans="8:8" x14ac:dyDescent="0.3">
      <c r="H5565" s="78"/>
    </row>
    <row r="5566" spans="8:8" x14ac:dyDescent="0.3">
      <c r="H5566" s="78"/>
    </row>
    <row r="5567" spans="8:8" x14ac:dyDescent="0.3">
      <c r="H5567" s="78"/>
    </row>
    <row r="5568" spans="8:8" x14ac:dyDescent="0.3">
      <c r="H5568" s="78"/>
    </row>
    <row r="5569" spans="8:8" x14ac:dyDescent="0.3">
      <c r="H5569" s="78"/>
    </row>
    <row r="5570" spans="8:8" x14ac:dyDescent="0.3">
      <c r="H5570" s="78"/>
    </row>
    <row r="5571" spans="8:8" x14ac:dyDescent="0.3">
      <c r="H5571" s="78"/>
    </row>
    <row r="5572" spans="8:8" x14ac:dyDescent="0.3">
      <c r="H5572" s="78"/>
    </row>
    <row r="5573" spans="8:8" x14ac:dyDescent="0.3">
      <c r="H5573" s="78"/>
    </row>
    <row r="5574" spans="8:8" x14ac:dyDescent="0.3">
      <c r="H5574" s="78"/>
    </row>
    <row r="5575" spans="8:8" x14ac:dyDescent="0.3">
      <c r="H5575" s="78"/>
    </row>
    <row r="5576" spans="8:8" x14ac:dyDescent="0.3">
      <c r="H5576" s="78"/>
    </row>
    <row r="5577" spans="8:8" x14ac:dyDescent="0.3">
      <c r="H5577" s="78"/>
    </row>
    <row r="5578" spans="8:8" x14ac:dyDescent="0.3">
      <c r="H5578" s="78"/>
    </row>
    <row r="5579" spans="8:8" x14ac:dyDescent="0.3">
      <c r="H5579" s="78"/>
    </row>
    <row r="5580" spans="8:8" x14ac:dyDescent="0.3">
      <c r="H5580" s="78"/>
    </row>
    <row r="5581" spans="8:8" x14ac:dyDescent="0.3">
      <c r="H5581" s="78"/>
    </row>
    <row r="5582" spans="8:8" x14ac:dyDescent="0.3">
      <c r="H5582" s="78"/>
    </row>
    <row r="5583" spans="8:8" x14ac:dyDescent="0.3">
      <c r="H5583" s="78"/>
    </row>
    <row r="5584" spans="8:8" x14ac:dyDescent="0.3">
      <c r="H5584" s="78"/>
    </row>
    <row r="5585" spans="8:8" x14ac:dyDescent="0.3">
      <c r="H5585" s="78"/>
    </row>
    <row r="5586" spans="8:8" x14ac:dyDescent="0.3">
      <c r="H5586" s="78"/>
    </row>
    <row r="5587" spans="8:8" x14ac:dyDescent="0.3">
      <c r="H5587" s="78"/>
    </row>
    <row r="5588" spans="8:8" x14ac:dyDescent="0.3">
      <c r="H5588" s="78"/>
    </row>
    <row r="5589" spans="8:8" x14ac:dyDescent="0.3">
      <c r="H5589" s="78"/>
    </row>
    <row r="5590" spans="8:8" x14ac:dyDescent="0.3">
      <c r="H5590" s="78"/>
    </row>
    <row r="5591" spans="8:8" x14ac:dyDescent="0.3">
      <c r="H5591" s="78"/>
    </row>
    <row r="5592" spans="8:8" x14ac:dyDescent="0.3">
      <c r="H5592" s="78"/>
    </row>
    <row r="5593" spans="8:8" x14ac:dyDescent="0.3">
      <c r="H5593" s="78"/>
    </row>
    <row r="5594" spans="8:8" x14ac:dyDescent="0.3">
      <c r="H5594" s="78"/>
    </row>
    <row r="5595" spans="8:8" x14ac:dyDescent="0.3">
      <c r="H5595" s="78"/>
    </row>
    <row r="5596" spans="8:8" x14ac:dyDescent="0.3">
      <c r="H5596" s="78"/>
    </row>
    <row r="5597" spans="8:8" x14ac:dyDescent="0.3">
      <c r="H5597" s="78"/>
    </row>
    <row r="5598" spans="8:8" x14ac:dyDescent="0.3">
      <c r="H5598" s="78"/>
    </row>
    <row r="5599" spans="8:8" x14ac:dyDescent="0.3">
      <c r="H5599" s="78"/>
    </row>
    <row r="5600" spans="8:8" x14ac:dyDescent="0.3">
      <c r="H5600" s="78"/>
    </row>
    <row r="5601" spans="8:8" x14ac:dyDescent="0.3">
      <c r="H5601" s="78"/>
    </row>
    <row r="5602" spans="8:8" x14ac:dyDescent="0.3">
      <c r="H5602" s="78"/>
    </row>
    <row r="5603" spans="8:8" x14ac:dyDescent="0.3">
      <c r="H5603" s="78"/>
    </row>
    <row r="5604" spans="8:8" x14ac:dyDescent="0.3">
      <c r="H5604" s="78"/>
    </row>
    <row r="5605" spans="8:8" x14ac:dyDescent="0.3">
      <c r="H5605" s="78"/>
    </row>
    <row r="5606" spans="8:8" x14ac:dyDescent="0.3">
      <c r="H5606" s="78"/>
    </row>
    <row r="5607" spans="8:8" x14ac:dyDescent="0.3">
      <c r="H5607" s="78"/>
    </row>
    <row r="5608" spans="8:8" x14ac:dyDescent="0.3">
      <c r="H5608" s="78"/>
    </row>
    <row r="5609" spans="8:8" x14ac:dyDescent="0.3">
      <c r="H5609" s="78"/>
    </row>
    <row r="5610" spans="8:8" x14ac:dyDescent="0.3">
      <c r="H5610" s="78"/>
    </row>
    <row r="5611" spans="8:8" x14ac:dyDescent="0.3">
      <c r="H5611" s="78"/>
    </row>
    <row r="5612" spans="8:8" x14ac:dyDescent="0.3">
      <c r="H5612" s="78"/>
    </row>
    <row r="5613" spans="8:8" x14ac:dyDescent="0.3">
      <c r="H5613" s="78"/>
    </row>
    <row r="5614" spans="8:8" x14ac:dyDescent="0.3">
      <c r="H5614" s="78"/>
    </row>
    <row r="5615" spans="8:8" x14ac:dyDescent="0.3">
      <c r="H5615" s="78"/>
    </row>
    <row r="5616" spans="8:8" x14ac:dyDescent="0.3">
      <c r="H5616" s="78"/>
    </row>
    <row r="5617" spans="8:8" x14ac:dyDescent="0.3">
      <c r="H5617" s="78"/>
    </row>
    <row r="5618" spans="8:8" x14ac:dyDescent="0.3">
      <c r="H5618" s="78"/>
    </row>
    <row r="5619" spans="8:8" x14ac:dyDescent="0.3">
      <c r="H5619" s="78"/>
    </row>
    <row r="5620" spans="8:8" x14ac:dyDescent="0.3">
      <c r="H5620" s="78"/>
    </row>
    <row r="5621" spans="8:8" x14ac:dyDescent="0.3">
      <c r="H5621" s="78"/>
    </row>
    <row r="5622" spans="8:8" x14ac:dyDescent="0.3">
      <c r="H5622" s="78"/>
    </row>
    <row r="5623" spans="8:8" x14ac:dyDescent="0.3">
      <c r="H5623" s="78"/>
    </row>
    <row r="5624" spans="8:8" x14ac:dyDescent="0.3">
      <c r="H5624" s="78"/>
    </row>
    <row r="5625" spans="8:8" x14ac:dyDescent="0.3">
      <c r="H5625" s="78"/>
    </row>
    <row r="5626" spans="8:8" x14ac:dyDescent="0.3">
      <c r="H5626" s="78"/>
    </row>
    <row r="5627" spans="8:8" x14ac:dyDescent="0.3">
      <c r="H5627" s="78"/>
    </row>
    <row r="5628" spans="8:8" x14ac:dyDescent="0.3">
      <c r="H5628" s="78"/>
    </row>
    <row r="5629" spans="8:8" x14ac:dyDescent="0.3">
      <c r="H5629" s="78"/>
    </row>
    <row r="5630" spans="8:8" x14ac:dyDescent="0.3">
      <c r="H5630" s="78"/>
    </row>
    <row r="5631" spans="8:8" x14ac:dyDescent="0.3">
      <c r="H5631" s="78"/>
    </row>
    <row r="5632" spans="8:8" x14ac:dyDescent="0.3">
      <c r="H5632" s="78"/>
    </row>
    <row r="5633" spans="8:8" x14ac:dyDescent="0.3">
      <c r="H5633" s="78"/>
    </row>
    <row r="5634" spans="8:8" x14ac:dyDescent="0.3">
      <c r="H5634" s="78"/>
    </row>
    <row r="5635" spans="8:8" x14ac:dyDescent="0.3">
      <c r="H5635" s="78"/>
    </row>
    <row r="5636" spans="8:8" x14ac:dyDescent="0.3">
      <c r="H5636" s="78"/>
    </row>
    <row r="5637" spans="8:8" x14ac:dyDescent="0.3">
      <c r="H5637" s="78"/>
    </row>
    <row r="5638" spans="8:8" x14ac:dyDescent="0.3">
      <c r="H5638" s="78"/>
    </row>
    <row r="5639" spans="8:8" x14ac:dyDescent="0.3">
      <c r="H5639" s="78"/>
    </row>
    <row r="5640" spans="8:8" x14ac:dyDescent="0.3">
      <c r="H5640" s="78"/>
    </row>
    <row r="5641" spans="8:8" x14ac:dyDescent="0.3">
      <c r="H5641" s="78"/>
    </row>
    <row r="5642" spans="8:8" x14ac:dyDescent="0.3">
      <c r="H5642" s="78"/>
    </row>
    <row r="5643" spans="8:8" x14ac:dyDescent="0.3">
      <c r="H5643" s="78"/>
    </row>
    <row r="5644" spans="8:8" x14ac:dyDescent="0.3">
      <c r="H5644" s="78"/>
    </row>
    <row r="5645" spans="8:8" x14ac:dyDescent="0.3">
      <c r="H5645" s="78"/>
    </row>
    <row r="5646" spans="8:8" x14ac:dyDescent="0.3">
      <c r="H5646" s="78"/>
    </row>
    <row r="5647" spans="8:8" x14ac:dyDescent="0.3">
      <c r="H5647" s="78"/>
    </row>
    <row r="5648" spans="8:8" x14ac:dyDescent="0.3">
      <c r="H5648" s="78"/>
    </row>
    <row r="5649" spans="8:8" x14ac:dyDescent="0.3">
      <c r="H5649" s="78"/>
    </row>
    <row r="5650" spans="8:8" x14ac:dyDescent="0.3">
      <c r="H5650" s="78"/>
    </row>
    <row r="5651" spans="8:8" x14ac:dyDescent="0.3">
      <c r="H5651" s="78"/>
    </row>
    <row r="5652" spans="8:8" x14ac:dyDescent="0.3">
      <c r="H5652" s="78"/>
    </row>
    <row r="5653" spans="8:8" x14ac:dyDescent="0.3">
      <c r="H5653" s="78"/>
    </row>
    <row r="5654" spans="8:8" x14ac:dyDescent="0.3">
      <c r="H5654" s="78"/>
    </row>
    <row r="5655" spans="8:8" x14ac:dyDescent="0.3">
      <c r="H5655" s="78"/>
    </row>
    <row r="5656" spans="8:8" x14ac:dyDescent="0.3">
      <c r="H5656" s="78"/>
    </row>
    <row r="5657" spans="8:8" x14ac:dyDescent="0.3">
      <c r="H5657" s="78"/>
    </row>
    <row r="5658" spans="8:8" x14ac:dyDescent="0.3">
      <c r="H5658" s="78"/>
    </row>
    <row r="5659" spans="8:8" x14ac:dyDescent="0.3">
      <c r="H5659" s="78"/>
    </row>
    <row r="5660" spans="8:8" x14ac:dyDescent="0.3">
      <c r="H5660" s="78"/>
    </row>
    <row r="5661" spans="8:8" x14ac:dyDescent="0.3">
      <c r="H5661" s="78"/>
    </row>
    <row r="5662" spans="8:8" x14ac:dyDescent="0.3">
      <c r="H5662" s="78"/>
    </row>
    <row r="5663" spans="8:8" x14ac:dyDescent="0.3">
      <c r="H5663" s="78"/>
    </row>
    <row r="5664" spans="8:8" x14ac:dyDescent="0.3">
      <c r="H5664" s="78"/>
    </row>
    <row r="5665" spans="8:8" x14ac:dyDescent="0.3">
      <c r="H5665" s="78"/>
    </row>
    <row r="5666" spans="8:8" x14ac:dyDescent="0.3">
      <c r="H5666" s="78"/>
    </row>
    <row r="5667" spans="8:8" x14ac:dyDescent="0.3">
      <c r="H5667" s="78"/>
    </row>
    <row r="5668" spans="8:8" x14ac:dyDescent="0.3">
      <c r="H5668" s="78"/>
    </row>
    <row r="5669" spans="8:8" x14ac:dyDescent="0.3">
      <c r="H5669" s="78"/>
    </row>
    <row r="5670" spans="8:8" x14ac:dyDescent="0.3">
      <c r="H5670" s="78"/>
    </row>
    <row r="5671" spans="8:8" x14ac:dyDescent="0.3">
      <c r="H5671" s="78"/>
    </row>
    <row r="5672" spans="8:8" x14ac:dyDescent="0.3">
      <c r="H5672" s="78"/>
    </row>
    <row r="5673" spans="8:8" x14ac:dyDescent="0.3">
      <c r="H5673" s="78"/>
    </row>
    <row r="5674" spans="8:8" x14ac:dyDescent="0.3">
      <c r="H5674" s="78"/>
    </row>
    <row r="5675" spans="8:8" x14ac:dyDescent="0.3">
      <c r="H5675" s="78"/>
    </row>
    <row r="5676" spans="8:8" x14ac:dyDescent="0.3">
      <c r="H5676" s="78"/>
    </row>
    <row r="5677" spans="8:8" x14ac:dyDescent="0.3">
      <c r="H5677" s="78"/>
    </row>
    <row r="5678" spans="8:8" x14ac:dyDescent="0.3">
      <c r="H5678" s="78"/>
    </row>
    <row r="5679" spans="8:8" x14ac:dyDescent="0.3">
      <c r="H5679" s="78"/>
    </row>
    <row r="5680" spans="8:8" x14ac:dyDescent="0.3">
      <c r="H5680" s="78"/>
    </row>
    <row r="5681" spans="8:8" x14ac:dyDescent="0.3">
      <c r="H5681" s="78"/>
    </row>
    <row r="5682" spans="8:8" x14ac:dyDescent="0.3">
      <c r="H5682" s="78"/>
    </row>
    <row r="5683" spans="8:8" x14ac:dyDescent="0.3">
      <c r="H5683" s="78"/>
    </row>
    <row r="5684" spans="8:8" x14ac:dyDescent="0.3">
      <c r="H5684" s="78"/>
    </row>
    <row r="5685" spans="8:8" x14ac:dyDescent="0.3">
      <c r="H5685" s="78"/>
    </row>
    <row r="5686" spans="8:8" x14ac:dyDescent="0.3">
      <c r="H5686" s="78"/>
    </row>
    <row r="5687" spans="8:8" x14ac:dyDescent="0.3">
      <c r="H5687" s="78"/>
    </row>
    <row r="5688" spans="8:8" x14ac:dyDescent="0.3">
      <c r="H5688" s="78"/>
    </row>
    <row r="5689" spans="8:8" x14ac:dyDescent="0.3">
      <c r="H5689" s="78"/>
    </row>
    <row r="5690" spans="8:8" x14ac:dyDescent="0.3">
      <c r="H5690" s="78"/>
    </row>
    <row r="5691" spans="8:8" x14ac:dyDescent="0.3">
      <c r="H5691" s="78"/>
    </row>
    <row r="5692" spans="8:8" x14ac:dyDescent="0.3">
      <c r="H5692" s="78"/>
    </row>
    <row r="5693" spans="8:8" x14ac:dyDescent="0.3">
      <c r="H5693" s="78"/>
    </row>
    <row r="5694" spans="8:8" x14ac:dyDescent="0.3">
      <c r="H5694" s="78"/>
    </row>
    <row r="5695" spans="8:8" x14ac:dyDescent="0.3">
      <c r="H5695" s="78"/>
    </row>
    <row r="5696" spans="8:8" x14ac:dyDescent="0.3">
      <c r="H5696" s="78"/>
    </row>
    <row r="5697" spans="8:8" x14ac:dyDescent="0.3">
      <c r="H5697" s="78"/>
    </row>
    <row r="5698" spans="8:8" x14ac:dyDescent="0.3">
      <c r="H5698" s="78"/>
    </row>
    <row r="5699" spans="8:8" x14ac:dyDescent="0.3">
      <c r="H5699" s="78"/>
    </row>
    <row r="5700" spans="8:8" x14ac:dyDescent="0.3">
      <c r="H5700" s="78"/>
    </row>
    <row r="5701" spans="8:8" x14ac:dyDescent="0.3">
      <c r="H5701" s="78"/>
    </row>
    <row r="5702" spans="8:8" x14ac:dyDescent="0.3">
      <c r="H5702" s="78"/>
    </row>
    <row r="5703" spans="8:8" x14ac:dyDescent="0.3">
      <c r="H5703" s="78"/>
    </row>
    <row r="5704" spans="8:8" x14ac:dyDescent="0.3">
      <c r="H5704" s="78"/>
    </row>
    <row r="5705" spans="8:8" x14ac:dyDescent="0.3">
      <c r="H5705" s="78"/>
    </row>
    <row r="5706" spans="8:8" x14ac:dyDescent="0.3">
      <c r="H5706" s="78"/>
    </row>
    <row r="5707" spans="8:8" x14ac:dyDescent="0.3">
      <c r="H5707" s="78"/>
    </row>
    <row r="5708" spans="8:8" x14ac:dyDescent="0.3">
      <c r="H5708" s="78"/>
    </row>
    <row r="5709" spans="8:8" x14ac:dyDescent="0.3">
      <c r="H5709" s="78"/>
    </row>
    <row r="5710" spans="8:8" x14ac:dyDescent="0.3">
      <c r="H5710" s="78"/>
    </row>
    <row r="5711" spans="8:8" x14ac:dyDescent="0.3">
      <c r="H5711" s="78"/>
    </row>
    <row r="5712" spans="8:8" x14ac:dyDescent="0.3">
      <c r="H5712" s="78"/>
    </row>
    <row r="5713" spans="8:8" x14ac:dyDescent="0.3">
      <c r="H5713" s="78"/>
    </row>
    <row r="5714" spans="8:8" x14ac:dyDescent="0.3">
      <c r="H5714" s="78"/>
    </row>
    <row r="5715" spans="8:8" x14ac:dyDescent="0.3">
      <c r="H5715" s="78"/>
    </row>
    <row r="5716" spans="8:8" x14ac:dyDescent="0.3">
      <c r="H5716" s="78"/>
    </row>
    <row r="5717" spans="8:8" x14ac:dyDescent="0.3">
      <c r="H5717" s="78"/>
    </row>
    <row r="5718" spans="8:8" x14ac:dyDescent="0.3">
      <c r="H5718" s="78"/>
    </row>
    <row r="5719" spans="8:8" x14ac:dyDescent="0.3">
      <c r="H5719" s="78"/>
    </row>
    <row r="5720" spans="8:8" x14ac:dyDescent="0.3">
      <c r="H5720" s="78"/>
    </row>
    <row r="5721" spans="8:8" x14ac:dyDescent="0.3">
      <c r="H5721" s="78"/>
    </row>
    <row r="5722" spans="8:8" x14ac:dyDescent="0.3">
      <c r="H5722" s="78"/>
    </row>
    <row r="5723" spans="8:8" x14ac:dyDescent="0.3">
      <c r="H5723" s="78"/>
    </row>
    <row r="5724" spans="8:8" x14ac:dyDescent="0.3">
      <c r="H5724" s="78"/>
    </row>
    <row r="5725" spans="8:8" x14ac:dyDescent="0.3">
      <c r="H5725" s="78"/>
    </row>
    <row r="5726" spans="8:8" x14ac:dyDescent="0.3">
      <c r="H5726" s="78"/>
    </row>
    <row r="5727" spans="8:8" x14ac:dyDescent="0.3">
      <c r="H5727" s="78"/>
    </row>
    <row r="5728" spans="8:8" x14ac:dyDescent="0.3">
      <c r="H5728" s="78"/>
    </row>
    <row r="5729" spans="8:8" x14ac:dyDescent="0.3">
      <c r="H5729" s="78"/>
    </row>
    <row r="5730" spans="8:8" x14ac:dyDescent="0.3">
      <c r="H5730" s="78"/>
    </row>
    <row r="5731" spans="8:8" x14ac:dyDescent="0.3">
      <c r="H5731" s="78"/>
    </row>
    <row r="5732" spans="8:8" x14ac:dyDescent="0.3">
      <c r="H5732" s="78"/>
    </row>
    <row r="5733" spans="8:8" x14ac:dyDescent="0.3">
      <c r="H5733" s="78"/>
    </row>
    <row r="5734" spans="8:8" x14ac:dyDescent="0.3">
      <c r="H5734" s="78"/>
    </row>
    <row r="5735" spans="8:8" x14ac:dyDescent="0.3">
      <c r="H5735" s="78"/>
    </row>
    <row r="5736" spans="8:8" x14ac:dyDescent="0.3">
      <c r="H5736" s="78"/>
    </row>
    <row r="5737" spans="8:8" x14ac:dyDescent="0.3">
      <c r="H5737" s="78"/>
    </row>
    <row r="5738" spans="8:8" x14ac:dyDescent="0.3">
      <c r="H5738" s="78"/>
    </row>
    <row r="5739" spans="8:8" x14ac:dyDescent="0.3">
      <c r="H5739" s="78"/>
    </row>
    <row r="5740" spans="8:8" x14ac:dyDescent="0.3">
      <c r="H5740" s="78"/>
    </row>
    <row r="5741" spans="8:8" x14ac:dyDescent="0.3">
      <c r="H5741" s="78"/>
    </row>
    <row r="5742" spans="8:8" x14ac:dyDescent="0.3">
      <c r="H5742" s="78"/>
    </row>
    <row r="5743" spans="8:8" x14ac:dyDescent="0.3">
      <c r="H5743" s="78"/>
    </row>
    <row r="5744" spans="8:8" x14ac:dyDescent="0.3">
      <c r="H5744" s="78"/>
    </row>
    <row r="5745" spans="8:8" x14ac:dyDescent="0.3">
      <c r="H5745" s="78"/>
    </row>
    <row r="5746" spans="8:8" x14ac:dyDescent="0.3">
      <c r="H5746" s="78"/>
    </row>
    <row r="5747" spans="8:8" x14ac:dyDescent="0.3">
      <c r="H5747" s="78"/>
    </row>
    <row r="5748" spans="8:8" x14ac:dyDescent="0.3">
      <c r="H5748" s="78"/>
    </row>
    <row r="5749" spans="8:8" x14ac:dyDescent="0.3">
      <c r="H5749" s="78"/>
    </row>
    <row r="5750" spans="8:8" x14ac:dyDescent="0.3">
      <c r="H5750" s="78"/>
    </row>
    <row r="5751" spans="8:8" x14ac:dyDescent="0.3">
      <c r="H5751" s="78"/>
    </row>
    <row r="5752" spans="8:8" x14ac:dyDescent="0.3">
      <c r="H5752" s="78"/>
    </row>
    <row r="5753" spans="8:8" x14ac:dyDescent="0.3">
      <c r="H5753" s="78"/>
    </row>
    <row r="5754" spans="8:8" x14ac:dyDescent="0.3">
      <c r="H5754" s="78"/>
    </row>
    <row r="5755" spans="8:8" x14ac:dyDescent="0.3">
      <c r="H5755" s="78"/>
    </row>
    <row r="5756" spans="8:8" x14ac:dyDescent="0.3">
      <c r="H5756" s="78"/>
    </row>
    <row r="5757" spans="8:8" x14ac:dyDescent="0.3">
      <c r="H5757" s="78"/>
    </row>
    <row r="5758" spans="8:8" x14ac:dyDescent="0.3">
      <c r="H5758" s="78"/>
    </row>
    <row r="5759" spans="8:8" x14ac:dyDescent="0.3">
      <c r="H5759" s="78"/>
    </row>
    <row r="5760" spans="8:8" x14ac:dyDescent="0.3">
      <c r="H5760" s="78"/>
    </row>
    <row r="5761" spans="8:8" x14ac:dyDescent="0.3">
      <c r="H5761" s="78"/>
    </row>
    <row r="5762" spans="8:8" x14ac:dyDescent="0.3">
      <c r="H5762" s="78"/>
    </row>
    <row r="5763" spans="8:8" x14ac:dyDescent="0.3">
      <c r="H5763" s="78"/>
    </row>
    <row r="5764" spans="8:8" x14ac:dyDescent="0.3">
      <c r="H5764" s="78"/>
    </row>
    <row r="5765" spans="8:8" x14ac:dyDescent="0.3">
      <c r="H5765" s="78"/>
    </row>
    <row r="5766" spans="8:8" x14ac:dyDescent="0.3">
      <c r="H5766" s="78"/>
    </row>
    <row r="5767" spans="8:8" x14ac:dyDescent="0.3">
      <c r="H5767" s="78"/>
    </row>
    <row r="5768" spans="8:8" x14ac:dyDescent="0.3">
      <c r="H5768" s="78"/>
    </row>
    <row r="5769" spans="8:8" x14ac:dyDescent="0.3">
      <c r="H5769" s="78"/>
    </row>
    <row r="5770" spans="8:8" x14ac:dyDescent="0.3">
      <c r="H5770" s="78"/>
    </row>
    <row r="5771" spans="8:8" x14ac:dyDescent="0.3">
      <c r="H5771" s="78"/>
    </row>
    <row r="5772" spans="8:8" x14ac:dyDescent="0.3">
      <c r="H5772" s="78"/>
    </row>
    <row r="5773" spans="8:8" x14ac:dyDescent="0.3">
      <c r="H5773" s="78"/>
    </row>
    <row r="5774" spans="8:8" x14ac:dyDescent="0.3">
      <c r="H5774" s="78"/>
    </row>
    <row r="5775" spans="8:8" x14ac:dyDescent="0.3">
      <c r="H5775" s="78"/>
    </row>
    <row r="5776" spans="8:8" x14ac:dyDescent="0.3">
      <c r="H5776" s="78"/>
    </row>
    <row r="5777" spans="8:8" x14ac:dyDescent="0.3">
      <c r="H5777" s="78"/>
    </row>
    <row r="5778" spans="8:8" x14ac:dyDescent="0.3">
      <c r="H5778" s="78"/>
    </row>
    <row r="5779" spans="8:8" x14ac:dyDescent="0.3">
      <c r="H5779" s="78"/>
    </row>
    <row r="5780" spans="8:8" x14ac:dyDescent="0.3">
      <c r="H5780" s="78"/>
    </row>
    <row r="5781" spans="8:8" x14ac:dyDescent="0.3">
      <c r="H5781" s="78"/>
    </row>
    <row r="5782" spans="8:8" x14ac:dyDescent="0.3">
      <c r="H5782" s="78"/>
    </row>
    <row r="5783" spans="8:8" x14ac:dyDescent="0.3">
      <c r="H5783" s="78"/>
    </row>
    <row r="5784" spans="8:8" x14ac:dyDescent="0.3">
      <c r="H5784" s="78"/>
    </row>
    <row r="5785" spans="8:8" x14ac:dyDescent="0.3">
      <c r="H5785" s="78"/>
    </row>
    <row r="5786" spans="8:8" x14ac:dyDescent="0.3">
      <c r="H5786" s="78"/>
    </row>
    <row r="5787" spans="8:8" x14ac:dyDescent="0.3">
      <c r="H5787" s="78"/>
    </row>
    <row r="5788" spans="8:8" x14ac:dyDescent="0.3">
      <c r="H5788" s="78"/>
    </row>
    <row r="5789" spans="8:8" x14ac:dyDescent="0.3">
      <c r="H5789" s="78"/>
    </row>
    <row r="5790" spans="8:8" x14ac:dyDescent="0.3">
      <c r="H5790" s="78"/>
    </row>
    <row r="5791" spans="8:8" x14ac:dyDescent="0.3">
      <c r="H5791" s="78"/>
    </row>
    <row r="5792" spans="8:8" x14ac:dyDescent="0.3">
      <c r="H5792" s="78"/>
    </row>
    <row r="5793" spans="8:8" x14ac:dyDescent="0.3">
      <c r="H5793" s="78"/>
    </row>
    <row r="5794" spans="8:8" x14ac:dyDescent="0.3">
      <c r="H5794" s="78"/>
    </row>
    <row r="5795" spans="8:8" x14ac:dyDescent="0.3">
      <c r="H5795" s="78"/>
    </row>
    <row r="5796" spans="8:8" x14ac:dyDescent="0.3">
      <c r="H5796" s="78"/>
    </row>
    <row r="5797" spans="8:8" x14ac:dyDescent="0.3">
      <c r="H5797" s="78"/>
    </row>
    <row r="5798" spans="8:8" x14ac:dyDescent="0.3">
      <c r="H5798" s="78"/>
    </row>
    <row r="5799" spans="8:8" x14ac:dyDescent="0.3">
      <c r="H5799" s="78"/>
    </row>
    <row r="5800" spans="8:8" x14ac:dyDescent="0.3">
      <c r="H5800" s="78"/>
    </row>
    <row r="5801" spans="8:8" x14ac:dyDescent="0.3">
      <c r="H5801" s="78"/>
    </row>
    <row r="5802" spans="8:8" x14ac:dyDescent="0.3">
      <c r="H5802" s="78"/>
    </row>
    <row r="5803" spans="8:8" x14ac:dyDescent="0.3">
      <c r="H5803" s="78"/>
    </row>
    <row r="5804" spans="8:8" x14ac:dyDescent="0.3">
      <c r="H5804" s="78"/>
    </row>
    <row r="5805" spans="8:8" x14ac:dyDescent="0.3">
      <c r="H5805" s="78"/>
    </row>
    <row r="5806" spans="8:8" x14ac:dyDescent="0.3">
      <c r="H5806" s="78"/>
    </row>
    <row r="5807" spans="8:8" x14ac:dyDescent="0.3">
      <c r="H5807" s="78"/>
    </row>
    <row r="5808" spans="8:8" x14ac:dyDescent="0.3">
      <c r="H5808" s="78"/>
    </row>
    <row r="5809" spans="8:8" x14ac:dyDescent="0.3">
      <c r="H5809" s="78"/>
    </row>
    <row r="5810" spans="8:8" x14ac:dyDescent="0.3">
      <c r="H5810" s="78"/>
    </row>
    <row r="5811" spans="8:8" x14ac:dyDescent="0.3">
      <c r="H5811" s="78"/>
    </row>
    <row r="5812" spans="8:8" x14ac:dyDescent="0.3">
      <c r="H5812" s="78"/>
    </row>
    <row r="5813" spans="8:8" x14ac:dyDescent="0.3">
      <c r="H5813" s="78"/>
    </row>
    <row r="5814" spans="8:8" x14ac:dyDescent="0.3">
      <c r="H5814" s="78"/>
    </row>
    <row r="5815" spans="8:8" x14ac:dyDescent="0.3">
      <c r="H5815" s="78"/>
    </row>
    <row r="5816" spans="8:8" x14ac:dyDescent="0.3">
      <c r="H5816" s="78"/>
    </row>
    <row r="5817" spans="8:8" x14ac:dyDescent="0.3">
      <c r="H5817" s="78"/>
    </row>
    <row r="5818" spans="8:8" x14ac:dyDescent="0.3">
      <c r="H5818" s="78"/>
    </row>
    <row r="5819" spans="8:8" x14ac:dyDescent="0.3">
      <c r="H5819" s="78"/>
    </row>
    <row r="5820" spans="8:8" x14ac:dyDescent="0.3">
      <c r="H5820" s="78"/>
    </row>
    <row r="5821" spans="8:8" x14ac:dyDescent="0.3">
      <c r="H5821" s="78"/>
    </row>
    <row r="5822" spans="8:8" x14ac:dyDescent="0.3">
      <c r="H5822" s="78"/>
    </row>
    <row r="5823" spans="8:8" x14ac:dyDescent="0.3">
      <c r="H5823" s="78"/>
    </row>
    <row r="5824" spans="8:8" x14ac:dyDescent="0.3">
      <c r="H5824" s="78"/>
    </row>
    <row r="5825" spans="8:8" x14ac:dyDescent="0.3">
      <c r="H5825" s="78"/>
    </row>
    <row r="5826" spans="8:8" x14ac:dyDescent="0.3">
      <c r="H5826" s="78"/>
    </row>
    <row r="5827" spans="8:8" x14ac:dyDescent="0.3">
      <c r="H5827" s="78"/>
    </row>
    <row r="5828" spans="8:8" x14ac:dyDescent="0.3">
      <c r="H5828" s="78"/>
    </row>
    <row r="5829" spans="8:8" x14ac:dyDescent="0.3">
      <c r="H5829" s="78"/>
    </row>
    <row r="5830" spans="8:8" x14ac:dyDescent="0.3">
      <c r="H5830" s="78"/>
    </row>
    <row r="5831" spans="8:8" x14ac:dyDescent="0.3">
      <c r="H5831" s="78"/>
    </row>
    <row r="5832" spans="8:8" x14ac:dyDescent="0.3">
      <c r="H5832" s="78"/>
    </row>
    <row r="5833" spans="8:8" x14ac:dyDescent="0.3">
      <c r="H5833" s="78"/>
    </row>
    <row r="5834" spans="8:8" x14ac:dyDescent="0.3">
      <c r="H5834" s="78"/>
    </row>
    <row r="5835" spans="8:8" x14ac:dyDescent="0.3">
      <c r="H5835" s="78"/>
    </row>
    <row r="5836" spans="8:8" x14ac:dyDescent="0.3">
      <c r="H5836" s="78"/>
    </row>
    <row r="5837" spans="8:8" x14ac:dyDescent="0.3">
      <c r="H5837" s="78"/>
    </row>
    <row r="5838" spans="8:8" x14ac:dyDescent="0.3">
      <c r="H5838" s="78"/>
    </row>
    <row r="5839" spans="8:8" x14ac:dyDescent="0.3">
      <c r="H5839" s="78"/>
    </row>
    <row r="5840" spans="8:8" x14ac:dyDescent="0.3">
      <c r="H5840" s="78"/>
    </row>
    <row r="5841" spans="8:8" x14ac:dyDescent="0.3">
      <c r="H5841" s="78"/>
    </row>
    <row r="5842" spans="8:8" x14ac:dyDescent="0.3">
      <c r="H5842" s="78"/>
    </row>
    <row r="5843" spans="8:8" x14ac:dyDescent="0.3">
      <c r="H5843" s="78"/>
    </row>
    <row r="5844" spans="8:8" x14ac:dyDescent="0.3">
      <c r="H5844" s="78"/>
    </row>
    <row r="5845" spans="8:8" x14ac:dyDescent="0.3">
      <c r="H5845" s="78"/>
    </row>
    <row r="5846" spans="8:8" x14ac:dyDescent="0.3">
      <c r="H5846" s="78"/>
    </row>
    <row r="5847" spans="8:8" x14ac:dyDescent="0.3">
      <c r="H5847" s="78"/>
    </row>
    <row r="5848" spans="8:8" x14ac:dyDescent="0.3">
      <c r="H5848" s="78"/>
    </row>
    <row r="5849" spans="8:8" x14ac:dyDescent="0.3">
      <c r="H5849" s="78"/>
    </row>
    <row r="5850" spans="8:8" x14ac:dyDescent="0.3">
      <c r="H5850" s="78"/>
    </row>
    <row r="5851" spans="8:8" x14ac:dyDescent="0.3">
      <c r="H5851" s="78"/>
    </row>
    <row r="5852" spans="8:8" x14ac:dyDescent="0.3">
      <c r="H5852" s="78"/>
    </row>
    <row r="5853" spans="8:8" x14ac:dyDescent="0.3">
      <c r="H5853" s="78"/>
    </row>
    <row r="5854" spans="8:8" x14ac:dyDescent="0.3">
      <c r="H5854" s="78"/>
    </row>
    <row r="5855" spans="8:8" x14ac:dyDescent="0.3">
      <c r="H5855" s="78"/>
    </row>
    <row r="5856" spans="8:8" x14ac:dyDescent="0.3">
      <c r="H5856" s="78"/>
    </row>
    <row r="5857" spans="8:8" x14ac:dyDescent="0.3">
      <c r="H5857" s="78"/>
    </row>
    <row r="5858" spans="8:8" x14ac:dyDescent="0.3">
      <c r="H5858" s="78"/>
    </row>
    <row r="5859" spans="8:8" x14ac:dyDescent="0.3">
      <c r="H5859" s="78"/>
    </row>
    <row r="5860" spans="8:8" x14ac:dyDescent="0.3">
      <c r="H5860" s="78"/>
    </row>
    <row r="5861" spans="8:8" x14ac:dyDescent="0.3">
      <c r="H5861" s="78"/>
    </row>
    <row r="5862" spans="8:8" x14ac:dyDescent="0.3">
      <c r="H5862" s="78"/>
    </row>
    <row r="5863" spans="8:8" x14ac:dyDescent="0.3">
      <c r="H5863" s="78"/>
    </row>
    <row r="5864" spans="8:8" x14ac:dyDescent="0.3">
      <c r="H5864" s="78"/>
    </row>
    <row r="5865" spans="8:8" x14ac:dyDescent="0.3">
      <c r="H5865" s="78"/>
    </row>
    <row r="5866" spans="8:8" x14ac:dyDescent="0.3">
      <c r="H5866" s="78"/>
    </row>
    <row r="5867" spans="8:8" x14ac:dyDescent="0.3">
      <c r="H5867" s="78"/>
    </row>
    <row r="5868" spans="8:8" x14ac:dyDescent="0.3">
      <c r="H5868" s="78"/>
    </row>
    <row r="5869" spans="8:8" x14ac:dyDescent="0.3">
      <c r="H5869" s="78"/>
    </row>
    <row r="5870" spans="8:8" x14ac:dyDescent="0.3">
      <c r="H5870" s="78"/>
    </row>
    <row r="5871" spans="8:8" x14ac:dyDescent="0.3">
      <c r="H5871" s="78"/>
    </row>
    <row r="5872" spans="8:8" x14ac:dyDescent="0.3">
      <c r="H5872" s="78"/>
    </row>
    <row r="5873" spans="8:8" x14ac:dyDescent="0.3">
      <c r="H5873" s="78"/>
    </row>
    <row r="5874" spans="8:8" x14ac:dyDescent="0.3">
      <c r="H5874" s="78"/>
    </row>
    <row r="5875" spans="8:8" x14ac:dyDescent="0.3">
      <c r="H5875" s="78"/>
    </row>
    <row r="5876" spans="8:8" x14ac:dyDescent="0.3">
      <c r="H5876" s="78"/>
    </row>
    <row r="5877" spans="8:8" x14ac:dyDescent="0.3">
      <c r="H5877" s="78"/>
    </row>
    <row r="5878" spans="8:8" x14ac:dyDescent="0.3">
      <c r="H5878" s="78"/>
    </row>
    <row r="5879" spans="8:8" x14ac:dyDescent="0.3">
      <c r="H5879" s="78"/>
    </row>
    <row r="5880" spans="8:8" x14ac:dyDescent="0.3">
      <c r="H5880" s="78"/>
    </row>
    <row r="5881" spans="8:8" x14ac:dyDescent="0.3">
      <c r="H5881" s="78"/>
    </row>
    <row r="5882" spans="8:8" x14ac:dyDescent="0.3">
      <c r="H5882" s="78"/>
    </row>
    <row r="5883" spans="8:8" x14ac:dyDescent="0.3">
      <c r="H5883" s="78"/>
    </row>
    <row r="5884" spans="8:8" x14ac:dyDescent="0.3">
      <c r="H5884" s="78"/>
    </row>
    <row r="5885" spans="8:8" x14ac:dyDescent="0.3">
      <c r="H5885" s="78"/>
    </row>
    <row r="5886" spans="8:8" x14ac:dyDescent="0.3">
      <c r="H5886" s="78"/>
    </row>
    <row r="5887" spans="8:8" x14ac:dyDescent="0.3">
      <c r="H5887" s="78"/>
    </row>
    <row r="5888" spans="8:8" x14ac:dyDescent="0.3">
      <c r="H5888" s="78"/>
    </row>
    <row r="5889" spans="8:8" x14ac:dyDescent="0.3">
      <c r="H5889" s="78"/>
    </row>
    <row r="5890" spans="8:8" x14ac:dyDescent="0.3">
      <c r="H5890" s="78"/>
    </row>
    <row r="5891" spans="8:8" x14ac:dyDescent="0.3">
      <c r="H5891" s="78"/>
    </row>
    <row r="5892" spans="8:8" x14ac:dyDescent="0.3">
      <c r="H5892" s="78"/>
    </row>
    <row r="5893" spans="8:8" x14ac:dyDescent="0.3">
      <c r="H5893" s="78"/>
    </row>
    <row r="5894" spans="8:8" x14ac:dyDescent="0.3">
      <c r="H5894" s="78"/>
    </row>
    <row r="5895" spans="8:8" x14ac:dyDescent="0.3">
      <c r="H5895" s="78"/>
    </row>
    <row r="5896" spans="8:8" x14ac:dyDescent="0.3">
      <c r="H5896" s="78"/>
    </row>
    <row r="5897" spans="8:8" x14ac:dyDescent="0.3">
      <c r="H5897" s="78"/>
    </row>
    <row r="5898" spans="8:8" x14ac:dyDescent="0.3">
      <c r="H5898" s="78"/>
    </row>
    <row r="5899" spans="8:8" x14ac:dyDescent="0.3">
      <c r="H5899" s="78"/>
    </row>
    <row r="5900" spans="8:8" x14ac:dyDescent="0.3">
      <c r="H5900" s="78"/>
    </row>
    <row r="5901" spans="8:8" x14ac:dyDescent="0.3">
      <c r="H5901" s="78"/>
    </row>
    <row r="5902" spans="8:8" x14ac:dyDescent="0.3">
      <c r="H5902" s="78"/>
    </row>
    <row r="5903" spans="8:8" x14ac:dyDescent="0.3">
      <c r="H5903" s="78"/>
    </row>
    <row r="5904" spans="8:8" x14ac:dyDescent="0.3">
      <c r="H5904" s="78"/>
    </row>
    <row r="5905" spans="8:8" x14ac:dyDescent="0.3">
      <c r="H5905" s="78"/>
    </row>
    <row r="5906" spans="8:8" x14ac:dyDescent="0.3">
      <c r="H5906" s="78"/>
    </row>
    <row r="5907" spans="8:8" x14ac:dyDescent="0.3">
      <c r="H5907" s="78"/>
    </row>
    <row r="5908" spans="8:8" x14ac:dyDescent="0.3">
      <c r="H5908" s="78"/>
    </row>
    <row r="5909" spans="8:8" x14ac:dyDescent="0.3">
      <c r="H5909" s="78"/>
    </row>
    <row r="5910" spans="8:8" x14ac:dyDescent="0.3">
      <c r="H5910" s="78"/>
    </row>
    <row r="5911" spans="8:8" x14ac:dyDescent="0.3">
      <c r="H5911" s="78"/>
    </row>
    <row r="5912" spans="8:8" x14ac:dyDescent="0.3">
      <c r="H5912" s="78"/>
    </row>
    <row r="5913" spans="8:8" x14ac:dyDescent="0.3">
      <c r="H5913" s="78"/>
    </row>
    <row r="5914" spans="8:8" x14ac:dyDescent="0.3">
      <c r="H5914" s="78"/>
    </row>
    <row r="5915" spans="8:8" x14ac:dyDescent="0.3">
      <c r="H5915" s="78"/>
    </row>
    <row r="5916" spans="8:8" x14ac:dyDescent="0.3">
      <c r="H5916" s="78"/>
    </row>
    <row r="5917" spans="8:8" x14ac:dyDescent="0.3">
      <c r="H5917" s="78"/>
    </row>
    <row r="5918" spans="8:8" x14ac:dyDescent="0.3">
      <c r="H5918" s="78"/>
    </row>
    <row r="5919" spans="8:8" x14ac:dyDescent="0.3">
      <c r="H5919" s="78"/>
    </row>
    <row r="5920" spans="8:8" x14ac:dyDescent="0.3">
      <c r="H5920" s="78"/>
    </row>
    <row r="5921" spans="8:8" x14ac:dyDescent="0.3">
      <c r="H5921" s="78"/>
    </row>
    <row r="5922" spans="8:8" x14ac:dyDescent="0.3">
      <c r="H5922" s="78"/>
    </row>
    <row r="5923" spans="8:8" x14ac:dyDescent="0.3">
      <c r="H5923" s="78"/>
    </row>
    <row r="5924" spans="8:8" x14ac:dyDescent="0.3">
      <c r="H5924" s="78"/>
    </row>
    <row r="5925" spans="8:8" x14ac:dyDescent="0.3">
      <c r="H5925" s="78"/>
    </row>
    <row r="5926" spans="8:8" x14ac:dyDescent="0.3">
      <c r="H5926" s="78"/>
    </row>
    <row r="5927" spans="8:8" x14ac:dyDescent="0.3">
      <c r="H5927" s="78"/>
    </row>
    <row r="5928" spans="8:8" x14ac:dyDescent="0.3">
      <c r="H5928" s="78"/>
    </row>
    <row r="5929" spans="8:8" x14ac:dyDescent="0.3">
      <c r="H5929" s="78"/>
    </row>
    <row r="5930" spans="8:8" x14ac:dyDescent="0.3">
      <c r="H5930" s="78"/>
    </row>
    <row r="5931" spans="8:8" x14ac:dyDescent="0.3">
      <c r="H5931" s="78"/>
    </row>
    <row r="5932" spans="8:8" x14ac:dyDescent="0.3">
      <c r="H5932" s="78"/>
    </row>
    <row r="5933" spans="8:8" x14ac:dyDescent="0.3">
      <c r="H5933" s="78"/>
    </row>
    <row r="5934" spans="8:8" x14ac:dyDescent="0.3">
      <c r="H5934" s="78"/>
    </row>
    <row r="5935" spans="8:8" x14ac:dyDescent="0.3">
      <c r="H5935" s="78"/>
    </row>
    <row r="5936" spans="8:8" x14ac:dyDescent="0.3">
      <c r="H5936" s="78"/>
    </row>
    <row r="5937" spans="8:8" x14ac:dyDescent="0.3">
      <c r="H5937" s="78"/>
    </row>
    <row r="5938" spans="8:8" x14ac:dyDescent="0.3">
      <c r="H5938" s="78"/>
    </row>
    <row r="5939" spans="8:8" x14ac:dyDescent="0.3">
      <c r="H5939" s="78"/>
    </row>
    <row r="5940" spans="8:8" x14ac:dyDescent="0.3">
      <c r="H5940" s="78"/>
    </row>
    <row r="5941" spans="8:8" x14ac:dyDescent="0.3">
      <c r="H5941" s="78"/>
    </row>
    <row r="5942" spans="8:8" x14ac:dyDescent="0.3">
      <c r="H5942" s="78"/>
    </row>
    <row r="5943" spans="8:8" x14ac:dyDescent="0.3">
      <c r="H5943" s="78"/>
    </row>
    <row r="5944" spans="8:8" x14ac:dyDescent="0.3">
      <c r="H5944" s="78"/>
    </row>
    <row r="5945" spans="8:8" x14ac:dyDescent="0.3">
      <c r="H5945" s="78"/>
    </row>
    <row r="5946" spans="8:8" x14ac:dyDescent="0.3">
      <c r="H5946" s="78"/>
    </row>
    <row r="5947" spans="8:8" x14ac:dyDescent="0.3">
      <c r="H5947" s="78"/>
    </row>
    <row r="5948" spans="8:8" x14ac:dyDescent="0.3">
      <c r="H5948" s="78"/>
    </row>
    <row r="5949" spans="8:8" x14ac:dyDescent="0.3">
      <c r="H5949" s="78"/>
    </row>
    <row r="5950" spans="8:8" x14ac:dyDescent="0.3">
      <c r="H5950" s="78"/>
    </row>
    <row r="5951" spans="8:8" x14ac:dyDescent="0.3">
      <c r="H5951" s="78"/>
    </row>
    <row r="5952" spans="8:8" x14ac:dyDescent="0.3">
      <c r="H5952" s="78"/>
    </row>
    <row r="5953" spans="8:8" x14ac:dyDescent="0.3">
      <c r="H5953" s="78"/>
    </row>
    <row r="5954" spans="8:8" x14ac:dyDescent="0.3">
      <c r="H5954" s="78"/>
    </row>
    <row r="5955" spans="8:8" x14ac:dyDescent="0.3">
      <c r="H5955" s="78"/>
    </row>
    <row r="5956" spans="8:8" x14ac:dyDescent="0.3">
      <c r="H5956" s="78"/>
    </row>
    <row r="5957" spans="8:8" x14ac:dyDescent="0.3">
      <c r="H5957" s="78"/>
    </row>
    <row r="5958" spans="8:8" x14ac:dyDescent="0.3">
      <c r="H5958" s="78"/>
    </row>
    <row r="5959" spans="8:8" x14ac:dyDescent="0.3">
      <c r="H5959" s="78"/>
    </row>
    <row r="5960" spans="8:8" x14ac:dyDescent="0.3">
      <c r="H5960" s="78"/>
    </row>
    <row r="5961" spans="8:8" x14ac:dyDescent="0.3">
      <c r="H5961" s="78"/>
    </row>
    <row r="5962" spans="8:8" x14ac:dyDescent="0.3">
      <c r="H5962" s="78"/>
    </row>
    <row r="5963" spans="8:8" x14ac:dyDescent="0.3">
      <c r="H5963" s="78"/>
    </row>
    <row r="5964" spans="8:8" x14ac:dyDescent="0.3">
      <c r="H5964" s="78"/>
    </row>
    <row r="5965" spans="8:8" x14ac:dyDescent="0.3">
      <c r="H5965" s="78"/>
    </row>
    <row r="5966" spans="8:8" x14ac:dyDescent="0.3">
      <c r="H5966" s="78"/>
    </row>
    <row r="5967" spans="8:8" x14ac:dyDescent="0.3">
      <c r="H5967" s="78"/>
    </row>
    <row r="5968" spans="8:8" x14ac:dyDescent="0.3">
      <c r="H5968" s="78"/>
    </row>
    <row r="5969" spans="8:8" x14ac:dyDescent="0.3">
      <c r="H5969" s="78"/>
    </row>
    <row r="5970" spans="8:8" x14ac:dyDescent="0.3">
      <c r="H5970" s="78"/>
    </row>
    <row r="5971" spans="8:8" x14ac:dyDescent="0.3">
      <c r="H5971" s="78"/>
    </row>
    <row r="5972" spans="8:8" x14ac:dyDescent="0.3">
      <c r="H5972" s="78"/>
    </row>
    <row r="5973" spans="8:8" x14ac:dyDescent="0.3">
      <c r="H5973" s="78"/>
    </row>
    <row r="5974" spans="8:8" x14ac:dyDescent="0.3">
      <c r="H5974" s="78"/>
    </row>
    <row r="5975" spans="8:8" x14ac:dyDescent="0.3">
      <c r="H5975" s="78"/>
    </row>
    <row r="5976" spans="8:8" x14ac:dyDescent="0.3">
      <c r="H5976" s="78"/>
    </row>
    <row r="5977" spans="8:8" x14ac:dyDescent="0.3">
      <c r="H5977" s="78"/>
    </row>
    <row r="5978" spans="8:8" x14ac:dyDescent="0.3">
      <c r="H5978" s="78"/>
    </row>
    <row r="5979" spans="8:8" x14ac:dyDescent="0.3">
      <c r="H5979" s="78"/>
    </row>
    <row r="5980" spans="8:8" x14ac:dyDescent="0.3">
      <c r="H5980" s="78"/>
    </row>
    <row r="5981" spans="8:8" x14ac:dyDescent="0.3">
      <c r="H5981" s="78"/>
    </row>
    <row r="5982" spans="8:8" x14ac:dyDescent="0.3">
      <c r="H5982" s="78"/>
    </row>
    <row r="5983" spans="8:8" x14ac:dyDescent="0.3">
      <c r="H5983" s="78"/>
    </row>
    <row r="5984" spans="8:8" x14ac:dyDescent="0.3">
      <c r="H5984" s="78"/>
    </row>
    <row r="5985" spans="8:8" x14ac:dyDescent="0.3">
      <c r="H5985" s="78"/>
    </row>
    <row r="5986" spans="8:8" x14ac:dyDescent="0.3">
      <c r="H5986" s="78"/>
    </row>
    <row r="5987" spans="8:8" x14ac:dyDescent="0.3">
      <c r="H5987" s="78"/>
    </row>
    <row r="5988" spans="8:8" x14ac:dyDescent="0.3">
      <c r="H5988" s="78"/>
    </row>
    <row r="5989" spans="8:8" x14ac:dyDescent="0.3">
      <c r="H5989" s="78"/>
    </row>
    <row r="5990" spans="8:8" x14ac:dyDescent="0.3">
      <c r="H5990" s="78"/>
    </row>
    <row r="5991" spans="8:8" x14ac:dyDescent="0.3">
      <c r="H5991" s="78"/>
    </row>
    <row r="5992" spans="8:8" x14ac:dyDescent="0.3">
      <c r="H5992" s="78"/>
    </row>
    <row r="5993" spans="8:8" x14ac:dyDescent="0.3">
      <c r="H5993" s="78"/>
    </row>
    <row r="5994" spans="8:8" x14ac:dyDescent="0.3">
      <c r="H5994" s="78"/>
    </row>
    <row r="5995" spans="8:8" x14ac:dyDescent="0.3">
      <c r="H5995" s="78"/>
    </row>
    <row r="5996" spans="8:8" x14ac:dyDescent="0.3">
      <c r="H5996" s="78"/>
    </row>
    <row r="5997" spans="8:8" x14ac:dyDescent="0.3">
      <c r="H5997" s="78"/>
    </row>
    <row r="5998" spans="8:8" x14ac:dyDescent="0.3">
      <c r="H5998" s="78"/>
    </row>
    <row r="5999" spans="8:8" x14ac:dyDescent="0.3">
      <c r="H5999" s="78"/>
    </row>
    <row r="6000" spans="8:8" x14ac:dyDescent="0.3">
      <c r="H6000" s="78"/>
    </row>
    <row r="6001" spans="8:8" x14ac:dyDescent="0.3">
      <c r="H6001" s="78"/>
    </row>
    <row r="6002" spans="8:8" x14ac:dyDescent="0.3">
      <c r="H6002" s="78"/>
    </row>
    <row r="6003" spans="8:8" x14ac:dyDescent="0.3">
      <c r="H6003" s="78"/>
    </row>
    <row r="6004" spans="8:8" x14ac:dyDescent="0.3">
      <c r="H6004" s="78"/>
    </row>
    <row r="6005" spans="8:8" x14ac:dyDescent="0.3">
      <c r="H6005" s="78"/>
    </row>
    <row r="6006" spans="8:8" x14ac:dyDescent="0.3">
      <c r="H6006" s="78"/>
    </row>
    <row r="6007" spans="8:8" x14ac:dyDescent="0.3">
      <c r="H6007" s="78"/>
    </row>
    <row r="6008" spans="8:8" x14ac:dyDescent="0.3">
      <c r="H6008" s="78"/>
    </row>
    <row r="6009" spans="8:8" x14ac:dyDescent="0.3">
      <c r="H6009" s="78"/>
    </row>
    <row r="6010" spans="8:8" x14ac:dyDescent="0.3">
      <c r="H6010" s="78"/>
    </row>
    <row r="6011" spans="8:8" x14ac:dyDescent="0.3">
      <c r="H6011" s="78"/>
    </row>
    <row r="6012" spans="8:8" x14ac:dyDescent="0.3">
      <c r="H6012" s="78"/>
    </row>
    <row r="6013" spans="8:8" x14ac:dyDescent="0.3">
      <c r="H6013" s="78"/>
    </row>
    <row r="6014" spans="8:8" x14ac:dyDescent="0.3">
      <c r="H6014" s="78"/>
    </row>
    <row r="6015" spans="8:8" x14ac:dyDescent="0.3">
      <c r="H6015" s="78"/>
    </row>
    <row r="6016" spans="8:8" x14ac:dyDescent="0.3">
      <c r="H6016" s="78"/>
    </row>
    <row r="6017" spans="8:8" x14ac:dyDescent="0.3">
      <c r="H6017" s="78"/>
    </row>
    <row r="6018" spans="8:8" x14ac:dyDescent="0.3">
      <c r="H6018" s="78"/>
    </row>
    <row r="6019" spans="8:8" x14ac:dyDescent="0.3">
      <c r="H6019" s="78"/>
    </row>
    <row r="6020" spans="8:8" x14ac:dyDescent="0.3">
      <c r="H6020" s="78"/>
    </row>
    <row r="6021" spans="8:8" x14ac:dyDescent="0.3">
      <c r="H6021" s="78"/>
    </row>
    <row r="6022" spans="8:8" x14ac:dyDescent="0.3">
      <c r="H6022" s="78"/>
    </row>
    <row r="6023" spans="8:8" x14ac:dyDescent="0.3">
      <c r="H6023" s="78"/>
    </row>
    <row r="6024" spans="8:8" x14ac:dyDescent="0.3">
      <c r="H6024" s="78"/>
    </row>
    <row r="6025" spans="8:8" x14ac:dyDescent="0.3">
      <c r="H6025" s="78"/>
    </row>
    <row r="6026" spans="8:8" x14ac:dyDescent="0.3">
      <c r="H6026" s="78"/>
    </row>
    <row r="6027" spans="8:8" x14ac:dyDescent="0.3">
      <c r="H6027" s="78"/>
    </row>
    <row r="6028" spans="8:8" x14ac:dyDescent="0.3">
      <c r="H6028" s="78"/>
    </row>
    <row r="6029" spans="8:8" x14ac:dyDescent="0.3">
      <c r="H6029" s="78"/>
    </row>
    <row r="6030" spans="8:8" x14ac:dyDescent="0.3">
      <c r="H6030" s="78"/>
    </row>
    <row r="6031" spans="8:8" x14ac:dyDescent="0.3">
      <c r="H6031" s="78"/>
    </row>
    <row r="6032" spans="8:8" x14ac:dyDescent="0.3">
      <c r="H6032" s="78"/>
    </row>
    <row r="6033" spans="8:8" x14ac:dyDescent="0.3">
      <c r="H6033" s="78"/>
    </row>
    <row r="6034" spans="8:8" x14ac:dyDescent="0.3">
      <c r="H6034" s="78"/>
    </row>
    <row r="6035" spans="8:8" x14ac:dyDescent="0.3">
      <c r="H6035" s="78"/>
    </row>
    <row r="6036" spans="8:8" x14ac:dyDescent="0.3">
      <c r="H6036" s="78"/>
    </row>
    <row r="6037" spans="8:8" x14ac:dyDescent="0.3">
      <c r="H6037" s="78"/>
    </row>
    <row r="6038" spans="8:8" x14ac:dyDescent="0.3">
      <c r="H6038" s="78"/>
    </row>
    <row r="6039" spans="8:8" x14ac:dyDescent="0.3">
      <c r="H6039" s="78"/>
    </row>
    <row r="6040" spans="8:8" x14ac:dyDescent="0.3">
      <c r="H6040" s="78"/>
    </row>
    <row r="6041" spans="8:8" x14ac:dyDescent="0.3">
      <c r="H6041" s="78"/>
    </row>
    <row r="6042" spans="8:8" x14ac:dyDescent="0.3">
      <c r="H6042" s="78"/>
    </row>
    <row r="6043" spans="8:8" x14ac:dyDescent="0.3">
      <c r="H6043" s="78"/>
    </row>
    <row r="6044" spans="8:8" x14ac:dyDescent="0.3">
      <c r="H6044" s="78"/>
    </row>
    <row r="6045" spans="8:8" x14ac:dyDescent="0.3">
      <c r="H6045" s="78"/>
    </row>
    <row r="6046" spans="8:8" x14ac:dyDescent="0.3">
      <c r="H6046" s="78"/>
    </row>
    <row r="6047" spans="8:8" x14ac:dyDescent="0.3">
      <c r="H6047" s="78"/>
    </row>
    <row r="6048" spans="8:8" x14ac:dyDescent="0.3">
      <c r="H6048" s="78"/>
    </row>
    <row r="6049" spans="8:8" x14ac:dyDescent="0.3">
      <c r="H6049" s="78"/>
    </row>
    <row r="6050" spans="8:8" x14ac:dyDescent="0.3">
      <c r="H6050" s="78"/>
    </row>
    <row r="6051" spans="8:8" x14ac:dyDescent="0.3">
      <c r="H6051" s="78"/>
    </row>
    <row r="6052" spans="8:8" x14ac:dyDescent="0.3">
      <c r="H6052" s="78"/>
    </row>
    <row r="6053" spans="8:8" x14ac:dyDescent="0.3">
      <c r="H6053" s="78"/>
    </row>
    <row r="6054" spans="8:8" x14ac:dyDescent="0.3">
      <c r="H6054" s="78"/>
    </row>
    <row r="6055" spans="8:8" x14ac:dyDescent="0.3">
      <c r="H6055" s="78"/>
    </row>
    <row r="6056" spans="8:8" x14ac:dyDescent="0.3">
      <c r="H6056" s="78"/>
    </row>
    <row r="6057" spans="8:8" x14ac:dyDescent="0.3">
      <c r="H6057" s="78"/>
    </row>
    <row r="6058" spans="8:8" x14ac:dyDescent="0.3">
      <c r="H6058" s="78"/>
    </row>
    <row r="6059" spans="8:8" x14ac:dyDescent="0.3">
      <c r="H6059" s="78"/>
    </row>
    <row r="6060" spans="8:8" x14ac:dyDescent="0.3">
      <c r="H6060" s="78"/>
    </row>
    <row r="6061" spans="8:8" x14ac:dyDescent="0.3">
      <c r="H6061" s="78"/>
    </row>
    <row r="6062" spans="8:8" x14ac:dyDescent="0.3">
      <c r="H6062" s="78"/>
    </row>
    <row r="6063" spans="8:8" x14ac:dyDescent="0.3">
      <c r="H6063" s="78"/>
    </row>
    <row r="6064" spans="8:8" x14ac:dyDescent="0.3">
      <c r="H6064" s="78"/>
    </row>
    <row r="6065" spans="8:8" x14ac:dyDescent="0.3">
      <c r="H6065" s="78"/>
    </row>
    <row r="6066" spans="8:8" x14ac:dyDescent="0.3">
      <c r="H6066" s="78"/>
    </row>
    <row r="6067" spans="8:8" x14ac:dyDescent="0.3">
      <c r="H6067" s="78"/>
    </row>
    <row r="6068" spans="8:8" x14ac:dyDescent="0.3">
      <c r="H6068" s="78"/>
    </row>
    <row r="6069" spans="8:8" x14ac:dyDescent="0.3">
      <c r="H6069" s="78"/>
    </row>
    <row r="6070" spans="8:8" x14ac:dyDescent="0.3">
      <c r="H6070" s="78"/>
    </row>
    <row r="6071" spans="8:8" x14ac:dyDescent="0.3">
      <c r="H6071" s="78"/>
    </row>
    <row r="6072" spans="8:8" x14ac:dyDescent="0.3">
      <c r="H6072" s="78"/>
    </row>
    <row r="6073" spans="8:8" x14ac:dyDescent="0.3">
      <c r="H6073" s="78"/>
    </row>
    <row r="6074" spans="8:8" x14ac:dyDescent="0.3">
      <c r="H6074" s="78"/>
    </row>
    <row r="6075" spans="8:8" x14ac:dyDescent="0.3">
      <c r="H6075" s="78"/>
    </row>
    <row r="6076" spans="8:8" x14ac:dyDescent="0.3">
      <c r="H6076" s="78"/>
    </row>
    <row r="6077" spans="8:8" x14ac:dyDescent="0.3">
      <c r="H6077" s="78"/>
    </row>
    <row r="6078" spans="8:8" x14ac:dyDescent="0.3">
      <c r="H6078" s="78"/>
    </row>
    <row r="6079" spans="8:8" x14ac:dyDescent="0.3">
      <c r="H6079" s="78"/>
    </row>
    <row r="6080" spans="8:8" x14ac:dyDescent="0.3">
      <c r="H6080" s="78"/>
    </row>
    <row r="6081" spans="8:8" x14ac:dyDescent="0.3">
      <c r="H6081" s="78"/>
    </row>
    <row r="6082" spans="8:8" x14ac:dyDescent="0.3">
      <c r="H6082" s="78"/>
    </row>
    <row r="6083" spans="8:8" x14ac:dyDescent="0.3">
      <c r="H6083" s="78"/>
    </row>
    <row r="6084" spans="8:8" x14ac:dyDescent="0.3">
      <c r="H6084" s="78"/>
    </row>
    <row r="6085" spans="8:8" x14ac:dyDescent="0.3">
      <c r="H6085" s="78"/>
    </row>
    <row r="6086" spans="8:8" x14ac:dyDescent="0.3">
      <c r="H6086" s="78"/>
    </row>
    <row r="6087" spans="8:8" x14ac:dyDescent="0.3">
      <c r="H6087" s="78"/>
    </row>
    <row r="6088" spans="8:8" x14ac:dyDescent="0.3">
      <c r="H6088" s="78"/>
    </row>
    <row r="6089" spans="8:8" x14ac:dyDescent="0.3">
      <c r="H6089" s="78"/>
    </row>
    <row r="6090" spans="8:8" x14ac:dyDescent="0.3">
      <c r="H6090" s="78"/>
    </row>
    <row r="6091" spans="8:8" x14ac:dyDescent="0.3">
      <c r="H6091" s="78"/>
    </row>
    <row r="6092" spans="8:8" x14ac:dyDescent="0.3">
      <c r="H6092" s="78"/>
    </row>
    <row r="6093" spans="8:8" x14ac:dyDescent="0.3">
      <c r="H6093" s="78"/>
    </row>
    <row r="6094" spans="8:8" x14ac:dyDescent="0.3">
      <c r="H6094" s="78"/>
    </row>
    <row r="6095" spans="8:8" x14ac:dyDescent="0.3">
      <c r="H6095" s="78"/>
    </row>
    <row r="6096" spans="8:8" x14ac:dyDescent="0.3">
      <c r="H6096" s="78"/>
    </row>
    <row r="6097" spans="8:8" x14ac:dyDescent="0.3">
      <c r="H6097" s="78"/>
    </row>
    <row r="6098" spans="8:8" x14ac:dyDescent="0.3">
      <c r="H6098" s="78"/>
    </row>
    <row r="6099" spans="8:8" x14ac:dyDescent="0.3">
      <c r="H6099" s="78"/>
    </row>
    <row r="6100" spans="8:8" x14ac:dyDescent="0.3">
      <c r="H6100" s="78"/>
    </row>
    <row r="6101" spans="8:8" x14ac:dyDescent="0.3">
      <c r="H6101" s="78"/>
    </row>
    <row r="6102" spans="8:8" x14ac:dyDescent="0.3">
      <c r="H6102" s="78"/>
    </row>
    <row r="6103" spans="8:8" x14ac:dyDescent="0.3">
      <c r="H6103" s="78"/>
    </row>
    <row r="6104" spans="8:8" x14ac:dyDescent="0.3">
      <c r="H6104" s="78"/>
    </row>
    <row r="6105" spans="8:8" x14ac:dyDescent="0.3">
      <c r="H6105" s="78"/>
    </row>
    <row r="6106" spans="8:8" x14ac:dyDescent="0.3">
      <c r="H6106" s="78"/>
    </row>
    <row r="6107" spans="8:8" x14ac:dyDescent="0.3">
      <c r="H6107" s="78"/>
    </row>
    <row r="6108" spans="8:8" x14ac:dyDescent="0.3">
      <c r="H6108" s="78"/>
    </row>
    <row r="6109" spans="8:8" x14ac:dyDescent="0.3">
      <c r="H6109" s="78"/>
    </row>
    <row r="6110" spans="8:8" x14ac:dyDescent="0.3">
      <c r="H6110" s="78"/>
    </row>
    <row r="6111" spans="8:8" x14ac:dyDescent="0.3">
      <c r="H6111" s="78"/>
    </row>
    <row r="6112" spans="8:8" x14ac:dyDescent="0.3">
      <c r="H6112" s="78"/>
    </row>
    <row r="6113" spans="8:8" x14ac:dyDescent="0.3">
      <c r="H6113" s="78"/>
    </row>
    <row r="6114" spans="8:8" x14ac:dyDescent="0.3">
      <c r="H6114" s="78"/>
    </row>
    <row r="6115" spans="8:8" x14ac:dyDescent="0.3">
      <c r="H6115" s="78"/>
    </row>
    <row r="6116" spans="8:8" x14ac:dyDescent="0.3">
      <c r="H6116" s="78"/>
    </row>
    <row r="6117" spans="8:8" x14ac:dyDescent="0.3">
      <c r="H6117" s="78"/>
    </row>
    <row r="6118" spans="8:8" x14ac:dyDescent="0.3">
      <c r="H6118" s="78"/>
    </row>
    <row r="6119" spans="8:8" x14ac:dyDescent="0.3">
      <c r="H6119" s="78"/>
    </row>
    <row r="6120" spans="8:8" x14ac:dyDescent="0.3">
      <c r="H6120" s="78"/>
    </row>
    <row r="6121" spans="8:8" x14ac:dyDescent="0.3">
      <c r="H6121" s="78"/>
    </row>
    <row r="6122" spans="8:8" x14ac:dyDescent="0.3">
      <c r="H6122" s="78"/>
    </row>
    <row r="6123" spans="8:8" x14ac:dyDescent="0.3">
      <c r="H6123" s="78"/>
    </row>
    <row r="6124" spans="8:8" x14ac:dyDescent="0.3">
      <c r="H6124" s="78"/>
    </row>
    <row r="6125" spans="8:8" x14ac:dyDescent="0.3">
      <c r="H6125" s="78"/>
    </row>
    <row r="6126" spans="8:8" x14ac:dyDescent="0.3">
      <c r="H6126" s="78"/>
    </row>
    <row r="6127" spans="8:8" x14ac:dyDescent="0.3">
      <c r="H6127" s="78"/>
    </row>
    <row r="6128" spans="8:8" x14ac:dyDescent="0.3">
      <c r="H6128" s="78"/>
    </row>
    <row r="6129" spans="8:8" x14ac:dyDescent="0.3">
      <c r="H6129" s="78"/>
    </row>
    <row r="6130" spans="8:8" x14ac:dyDescent="0.3">
      <c r="H6130" s="78"/>
    </row>
    <row r="6131" spans="8:8" x14ac:dyDescent="0.3">
      <c r="H6131" s="78"/>
    </row>
    <row r="6132" spans="8:8" x14ac:dyDescent="0.3">
      <c r="H6132" s="78"/>
    </row>
    <row r="6133" spans="8:8" x14ac:dyDescent="0.3">
      <c r="H6133" s="78"/>
    </row>
    <row r="6134" spans="8:8" x14ac:dyDescent="0.3">
      <c r="H6134" s="78"/>
    </row>
    <row r="6135" spans="8:8" x14ac:dyDescent="0.3">
      <c r="H6135" s="78"/>
    </row>
    <row r="6136" spans="8:8" x14ac:dyDescent="0.3">
      <c r="H6136" s="78"/>
    </row>
    <row r="6137" spans="8:8" x14ac:dyDescent="0.3">
      <c r="H6137" s="78"/>
    </row>
    <row r="6138" spans="8:8" x14ac:dyDescent="0.3">
      <c r="H6138" s="78"/>
    </row>
    <row r="6139" spans="8:8" x14ac:dyDescent="0.3">
      <c r="H6139" s="78"/>
    </row>
    <row r="6140" spans="8:8" x14ac:dyDescent="0.3">
      <c r="H6140" s="78"/>
    </row>
    <row r="6141" spans="8:8" x14ac:dyDescent="0.3">
      <c r="H6141" s="78"/>
    </row>
    <row r="6142" spans="8:8" x14ac:dyDescent="0.3">
      <c r="H6142" s="78"/>
    </row>
    <row r="6143" spans="8:8" x14ac:dyDescent="0.3">
      <c r="H6143" s="78"/>
    </row>
    <row r="6144" spans="8:8" x14ac:dyDescent="0.3">
      <c r="H6144" s="78"/>
    </row>
    <row r="6145" spans="8:8" x14ac:dyDescent="0.3">
      <c r="H6145" s="78"/>
    </row>
    <row r="6146" spans="8:8" x14ac:dyDescent="0.3">
      <c r="H6146" s="78"/>
    </row>
    <row r="6147" spans="8:8" x14ac:dyDescent="0.3">
      <c r="H6147" s="78"/>
    </row>
    <row r="6148" spans="8:8" x14ac:dyDescent="0.3">
      <c r="H6148" s="78"/>
    </row>
    <row r="6149" spans="8:8" x14ac:dyDescent="0.3">
      <c r="H6149" s="78"/>
    </row>
    <row r="6150" spans="8:8" x14ac:dyDescent="0.3">
      <c r="H6150" s="78"/>
    </row>
    <row r="6151" spans="8:8" x14ac:dyDescent="0.3">
      <c r="H6151" s="78"/>
    </row>
    <row r="6152" spans="8:8" x14ac:dyDescent="0.3">
      <c r="H6152" s="78"/>
    </row>
    <row r="6153" spans="8:8" x14ac:dyDescent="0.3">
      <c r="H6153" s="78"/>
    </row>
    <row r="6154" spans="8:8" x14ac:dyDescent="0.3">
      <c r="H6154" s="78"/>
    </row>
    <row r="6155" spans="8:8" x14ac:dyDescent="0.3">
      <c r="H6155" s="78"/>
    </row>
    <row r="6156" spans="8:8" x14ac:dyDescent="0.3">
      <c r="H6156" s="78"/>
    </row>
    <row r="6157" spans="8:8" x14ac:dyDescent="0.3">
      <c r="H6157" s="78"/>
    </row>
    <row r="6158" spans="8:8" x14ac:dyDescent="0.3">
      <c r="H6158" s="78"/>
    </row>
    <row r="6159" spans="8:8" x14ac:dyDescent="0.3">
      <c r="H6159" s="78"/>
    </row>
    <row r="6160" spans="8:8" x14ac:dyDescent="0.3">
      <c r="H6160" s="78"/>
    </row>
    <row r="6161" spans="8:8" x14ac:dyDescent="0.3">
      <c r="H6161" s="78"/>
    </row>
    <row r="6162" spans="8:8" x14ac:dyDescent="0.3">
      <c r="H6162" s="78"/>
    </row>
    <row r="6163" spans="8:8" x14ac:dyDescent="0.3">
      <c r="H6163" s="78"/>
    </row>
    <row r="6164" spans="8:8" x14ac:dyDescent="0.3">
      <c r="H6164" s="78"/>
    </row>
    <row r="6165" spans="8:8" x14ac:dyDescent="0.3">
      <c r="H6165" s="78"/>
    </row>
    <row r="6166" spans="8:8" x14ac:dyDescent="0.3">
      <c r="H6166" s="78"/>
    </row>
    <row r="6167" spans="8:8" x14ac:dyDescent="0.3">
      <c r="H6167" s="78"/>
    </row>
    <row r="6168" spans="8:8" x14ac:dyDescent="0.3">
      <c r="H6168" s="78"/>
    </row>
    <row r="6169" spans="8:8" x14ac:dyDescent="0.3">
      <c r="H6169" s="78"/>
    </row>
    <row r="6170" spans="8:8" x14ac:dyDescent="0.3">
      <c r="H6170" s="78"/>
    </row>
    <row r="6171" spans="8:8" x14ac:dyDescent="0.3">
      <c r="H6171" s="78"/>
    </row>
    <row r="6172" spans="8:8" x14ac:dyDescent="0.3">
      <c r="H6172" s="78"/>
    </row>
    <row r="6173" spans="8:8" x14ac:dyDescent="0.3">
      <c r="H6173" s="78"/>
    </row>
    <row r="6174" spans="8:8" x14ac:dyDescent="0.3">
      <c r="H6174" s="78"/>
    </row>
    <row r="6175" spans="8:8" x14ac:dyDescent="0.3">
      <c r="H6175" s="78"/>
    </row>
    <row r="6176" spans="8:8" x14ac:dyDescent="0.3">
      <c r="H6176" s="78"/>
    </row>
    <row r="6177" spans="8:8" x14ac:dyDescent="0.3">
      <c r="H6177" s="78"/>
    </row>
    <row r="6178" spans="8:8" x14ac:dyDescent="0.3">
      <c r="H6178" s="78"/>
    </row>
    <row r="6179" spans="8:8" x14ac:dyDescent="0.3">
      <c r="H6179" s="78"/>
    </row>
    <row r="6180" spans="8:8" x14ac:dyDescent="0.3">
      <c r="H6180" s="78"/>
    </row>
    <row r="6181" spans="8:8" x14ac:dyDescent="0.3">
      <c r="H6181" s="78"/>
    </row>
    <row r="6182" spans="8:8" x14ac:dyDescent="0.3">
      <c r="H6182" s="78"/>
    </row>
    <row r="6183" spans="8:8" x14ac:dyDescent="0.3">
      <c r="H6183" s="78"/>
    </row>
    <row r="6184" spans="8:8" x14ac:dyDescent="0.3">
      <c r="H6184" s="78"/>
    </row>
    <row r="6185" spans="8:8" x14ac:dyDescent="0.3">
      <c r="H6185" s="78"/>
    </row>
    <row r="6186" spans="8:8" x14ac:dyDescent="0.3">
      <c r="H6186" s="78"/>
    </row>
    <row r="6187" spans="8:8" x14ac:dyDescent="0.3">
      <c r="H6187" s="78"/>
    </row>
    <row r="6188" spans="8:8" x14ac:dyDescent="0.3">
      <c r="H6188" s="78"/>
    </row>
    <row r="6189" spans="8:8" x14ac:dyDescent="0.3">
      <c r="H6189" s="78"/>
    </row>
    <row r="6190" spans="8:8" x14ac:dyDescent="0.3">
      <c r="H6190" s="78"/>
    </row>
    <row r="6191" spans="8:8" x14ac:dyDescent="0.3">
      <c r="H6191" s="78"/>
    </row>
    <row r="6192" spans="8:8" x14ac:dyDescent="0.3">
      <c r="H6192" s="78"/>
    </row>
    <row r="6193" spans="8:8" x14ac:dyDescent="0.3">
      <c r="H6193" s="78"/>
    </row>
    <row r="6194" spans="8:8" x14ac:dyDescent="0.3">
      <c r="H6194" s="78"/>
    </row>
    <row r="6195" spans="8:8" x14ac:dyDescent="0.3">
      <c r="H6195" s="78"/>
    </row>
    <row r="6196" spans="8:8" x14ac:dyDescent="0.3">
      <c r="H6196" s="78"/>
    </row>
    <row r="6197" spans="8:8" x14ac:dyDescent="0.3">
      <c r="H6197" s="78"/>
    </row>
    <row r="6198" spans="8:8" x14ac:dyDescent="0.3">
      <c r="H6198" s="78"/>
    </row>
    <row r="6199" spans="8:8" x14ac:dyDescent="0.3">
      <c r="H6199" s="78"/>
    </row>
    <row r="6200" spans="8:8" x14ac:dyDescent="0.3">
      <c r="H6200" s="78"/>
    </row>
    <row r="6201" spans="8:8" x14ac:dyDescent="0.3">
      <c r="H6201" s="78"/>
    </row>
    <row r="6202" spans="8:8" x14ac:dyDescent="0.3">
      <c r="H6202" s="78"/>
    </row>
    <row r="6203" spans="8:8" x14ac:dyDescent="0.3">
      <c r="H6203" s="78"/>
    </row>
    <row r="6204" spans="8:8" x14ac:dyDescent="0.3">
      <c r="H6204" s="78"/>
    </row>
    <row r="6205" spans="8:8" x14ac:dyDescent="0.3">
      <c r="H6205" s="78"/>
    </row>
    <row r="6206" spans="8:8" x14ac:dyDescent="0.3">
      <c r="H6206" s="78"/>
    </row>
    <row r="6207" spans="8:8" x14ac:dyDescent="0.3">
      <c r="H6207" s="78"/>
    </row>
    <row r="6208" spans="8:8" x14ac:dyDescent="0.3">
      <c r="H6208" s="78"/>
    </row>
    <row r="6209" spans="8:8" x14ac:dyDescent="0.3">
      <c r="H6209" s="78"/>
    </row>
    <row r="6210" spans="8:8" x14ac:dyDescent="0.3">
      <c r="H6210" s="78"/>
    </row>
    <row r="6211" spans="8:8" x14ac:dyDescent="0.3">
      <c r="H6211" s="78"/>
    </row>
    <row r="6212" spans="8:8" x14ac:dyDescent="0.3">
      <c r="H6212" s="78"/>
    </row>
    <row r="6213" spans="8:8" x14ac:dyDescent="0.3">
      <c r="H6213" s="78"/>
    </row>
    <row r="6214" spans="8:8" x14ac:dyDescent="0.3">
      <c r="H6214" s="78"/>
    </row>
    <row r="6215" spans="8:8" x14ac:dyDescent="0.3">
      <c r="H6215" s="78"/>
    </row>
    <row r="6216" spans="8:8" x14ac:dyDescent="0.3">
      <c r="H6216" s="78"/>
    </row>
    <row r="6217" spans="8:8" x14ac:dyDescent="0.3">
      <c r="H6217" s="78"/>
    </row>
    <row r="6218" spans="8:8" x14ac:dyDescent="0.3">
      <c r="H6218" s="78"/>
    </row>
    <row r="6219" spans="8:8" x14ac:dyDescent="0.3">
      <c r="H6219" s="78"/>
    </row>
    <row r="6220" spans="8:8" x14ac:dyDescent="0.3">
      <c r="H6220" s="78"/>
    </row>
    <row r="6221" spans="8:8" x14ac:dyDescent="0.3">
      <c r="H6221" s="78"/>
    </row>
    <row r="6222" spans="8:8" x14ac:dyDescent="0.3">
      <c r="H6222" s="78"/>
    </row>
    <row r="6223" spans="8:8" x14ac:dyDescent="0.3">
      <c r="H6223" s="78"/>
    </row>
    <row r="6224" spans="8:8" x14ac:dyDescent="0.3">
      <c r="H6224" s="78"/>
    </row>
    <row r="6225" spans="8:8" x14ac:dyDescent="0.3">
      <c r="H6225" s="78"/>
    </row>
    <row r="6226" spans="8:8" x14ac:dyDescent="0.3">
      <c r="H6226" s="78"/>
    </row>
    <row r="6227" spans="8:8" x14ac:dyDescent="0.3">
      <c r="H6227" s="78"/>
    </row>
    <row r="6228" spans="8:8" x14ac:dyDescent="0.3">
      <c r="H6228" s="78"/>
    </row>
    <row r="6229" spans="8:8" x14ac:dyDescent="0.3">
      <c r="H6229" s="78"/>
    </row>
    <row r="6230" spans="8:8" x14ac:dyDescent="0.3">
      <c r="H6230" s="78"/>
    </row>
    <row r="6231" spans="8:8" x14ac:dyDescent="0.3">
      <c r="H6231" s="78"/>
    </row>
    <row r="6232" spans="8:8" x14ac:dyDescent="0.3">
      <c r="H6232" s="78"/>
    </row>
    <row r="6233" spans="8:8" x14ac:dyDescent="0.3">
      <c r="H6233" s="78"/>
    </row>
    <row r="6234" spans="8:8" x14ac:dyDescent="0.3">
      <c r="H6234" s="78"/>
    </row>
    <row r="6235" spans="8:8" x14ac:dyDescent="0.3">
      <c r="H6235" s="78"/>
    </row>
    <row r="6236" spans="8:8" x14ac:dyDescent="0.3">
      <c r="H6236" s="78"/>
    </row>
    <row r="6237" spans="8:8" x14ac:dyDescent="0.3">
      <c r="H6237" s="78"/>
    </row>
    <row r="6238" spans="8:8" x14ac:dyDescent="0.3">
      <c r="H6238" s="78"/>
    </row>
    <row r="6239" spans="8:8" x14ac:dyDescent="0.3">
      <c r="H6239" s="78"/>
    </row>
    <row r="6240" spans="8:8" x14ac:dyDescent="0.3">
      <c r="H6240" s="78"/>
    </row>
    <row r="6241" spans="8:8" x14ac:dyDescent="0.3">
      <c r="H6241" s="78"/>
    </row>
    <row r="6242" spans="8:8" x14ac:dyDescent="0.3">
      <c r="H6242" s="78"/>
    </row>
    <row r="6243" spans="8:8" x14ac:dyDescent="0.3">
      <c r="H6243" s="78"/>
    </row>
    <row r="6244" spans="8:8" x14ac:dyDescent="0.3">
      <c r="H6244" s="78"/>
    </row>
    <row r="6245" spans="8:8" x14ac:dyDescent="0.3">
      <c r="H6245" s="78"/>
    </row>
    <row r="6246" spans="8:8" x14ac:dyDescent="0.3">
      <c r="H6246" s="78"/>
    </row>
    <row r="6247" spans="8:8" x14ac:dyDescent="0.3">
      <c r="H6247" s="78"/>
    </row>
    <row r="6248" spans="8:8" x14ac:dyDescent="0.3">
      <c r="H6248" s="78"/>
    </row>
    <row r="6249" spans="8:8" x14ac:dyDescent="0.3">
      <c r="H6249" s="78"/>
    </row>
    <row r="6250" spans="8:8" x14ac:dyDescent="0.3">
      <c r="H6250" s="78"/>
    </row>
    <row r="6251" spans="8:8" x14ac:dyDescent="0.3">
      <c r="H6251" s="78"/>
    </row>
    <row r="6252" spans="8:8" x14ac:dyDescent="0.3">
      <c r="H6252" s="78"/>
    </row>
    <row r="6253" spans="8:8" x14ac:dyDescent="0.3">
      <c r="H6253" s="78"/>
    </row>
    <row r="6254" spans="8:8" x14ac:dyDescent="0.3">
      <c r="H6254" s="78"/>
    </row>
    <row r="6255" spans="8:8" x14ac:dyDescent="0.3">
      <c r="H6255" s="78"/>
    </row>
    <row r="6256" spans="8:8" x14ac:dyDescent="0.3">
      <c r="H6256" s="78"/>
    </row>
    <row r="6257" spans="8:8" x14ac:dyDescent="0.3">
      <c r="H6257" s="78"/>
    </row>
    <row r="6258" spans="8:8" x14ac:dyDescent="0.3">
      <c r="H6258" s="78"/>
    </row>
    <row r="6259" spans="8:8" x14ac:dyDescent="0.3">
      <c r="H6259" s="78"/>
    </row>
    <row r="6260" spans="8:8" x14ac:dyDescent="0.3">
      <c r="H6260" s="78"/>
    </row>
    <row r="6261" spans="8:8" x14ac:dyDescent="0.3">
      <c r="H6261" s="78"/>
    </row>
    <row r="6262" spans="8:8" x14ac:dyDescent="0.3">
      <c r="H6262" s="78"/>
    </row>
    <row r="6263" spans="8:8" x14ac:dyDescent="0.3">
      <c r="H6263" s="78"/>
    </row>
    <row r="6264" spans="8:8" x14ac:dyDescent="0.3">
      <c r="H6264" s="78"/>
    </row>
    <row r="6265" spans="8:8" x14ac:dyDescent="0.3">
      <c r="H6265" s="78"/>
    </row>
    <row r="6266" spans="8:8" x14ac:dyDescent="0.3">
      <c r="H6266" s="78"/>
    </row>
    <row r="6267" spans="8:8" x14ac:dyDescent="0.3">
      <c r="H6267" s="78"/>
    </row>
    <row r="6268" spans="8:8" x14ac:dyDescent="0.3">
      <c r="H6268" s="78"/>
    </row>
    <row r="6269" spans="8:8" x14ac:dyDescent="0.3">
      <c r="H6269" s="78"/>
    </row>
    <row r="6270" spans="8:8" x14ac:dyDescent="0.3">
      <c r="H6270" s="78"/>
    </row>
    <row r="6271" spans="8:8" x14ac:dyDescent="0.3">
      <c r="H6271" s="78"/>
    </row>
    <row r="6272" spans="8:8" x14ac:dyDescent="0.3">
      <c r="H6272" s="78"/>
    </row>
    <row r="6273" spans="8:8" x14ac:dyDescent="0.3">
      <c r="H6273" s="78"/>
    </row>
    <row r="6274" spans="8:8" x14ac:dyDescent="0.3">
      <c r="H6274" s="78"/>
    </row>
    <row r="6275" spans="8:8" x14ac:dyDescent="0.3">
      <c r="H6275" s="78"/>
    </row>
    <row r="6276" spans="8:8" x14ac:dyDescent="0.3">
      <c r="H6276" s="78"/>
    </row>
    <row r="6277" spans="8:8" x14ac:dyDescent="0.3">
      <c r="H6277" s="78"/>
    </row>
    <row r="6278" spans="8:8" x14ac:dyDescent="0.3">
      <c r="H6278" s="78"/>
    </row>
    <row r="6279" spans="8:8" x14ac:dyDescent="0.3">
      <c r="H6279" s="78"/>
    </row>
    <row r="6280" spans="8:8" x14ac:dyDescent="0.3">
      <c r="H6280" s="78"/>
    </row>
    <row r="6281" spans="8:8" x14ac:dyDescent="0.3">
      <c r="H6281" s="78"/>
    </row>
    <row r="6282" spans="8:8" x14ac:dyDescent="0.3">
      <c r="H6282" s="78"/>
    </row>
    <row r="6283" spans="8:8" x14ac:dyDescent="0.3">
      <c r="H6283" s="78"/>
    </row>
    <row r="6284" spans="8:8" x14ac:dyDescent="0.3">
      <c r="H6284" s="78"/>
    </row>
    <row r="6285" spans="8:8" x14ac:dyDescent="0.3">
      <c r="H6285" s="78"/>
    </row>
    <row r="6286" spans="8:8" x14ac:dyDescent="0.3">
      <c r="H6286" s="78"/>
    </row>
    <row r="6287" spans="8:8" x14ac:dyDescent="0.3">
      <c r="H6287" s="78"/>
    </row>
    <row r="6288" spans="8:8" x14ac:dyDescent="0.3">
      <c r="H6288" s="78"/>
    </row>
    <row r="6289" spans="8:8" x14ac:dyDescent="0.3">
      <c r="H6289" s="78"/>
    </row>
    <row r="6290" spans="8:8" x14ac:dyDescent="0.3">
      <c r="H6290" s="78"/>
    </row>
    <row r="6291" spans="8:8" x14ac:dyDescent="0.3">
      <c r="H6291" s="78"/>
    </row>
    <row r="6292" spans="8:8" x14ac:dyDescent="0.3">
      <c r="H6292" s="78"/>
    </row>
    <row r="6293" spans="8:8" x14ac:dyDescent="0.3">
      <c r="H6293" s="78"/>
    </row>
    <row r="6294" spans="8:8" x14ac:dyDescent="0.3">
      <c r="H6294" s="78"/>
    </row>
    <row r="6295" spans="8:8" x14ac:dyDescent="0.3">
      <c r="H6295" s="78"/>
    </row>
    <row r="6296" spans="8:8" x14ac:dyDescent="0.3">
      <c r="H6296" s="78"/>
    </row>
    <row r="6297" spans="8:8" x14ac:dyDescent="0.3">
      <c r="H6297" s="78"/>
    </row>
    <row r="6298" spans="8:8" x14ac:dyDescent="0.3">
      <c r="H6298" s="78"/>
    </row>
    <row r="6299" spans="8:8" x14ac:dyDescent="0.3">
      <c r="H6299" s="78"/>
    </row>
    <row r="6300" spans="8:8" x14ac:dyDescent="0.3">
      <c r="H6300" s="78"/>
    </row>
    <row r="6301" spans="8:8" x14ac:dyDescent="0.3">
      <c r="H6301" s="78"/>
    </row>
    <row r="6302" spans="8:8" x14ac:dyDescent="0.3">
      <c r="H6302" s="78"/>
    </row>
    <row r="6303" spans="8:8" x14ac:dyDescent="0.3">
      <c r="H6303" s="78"/>
    </row>
    <row r="6304" spans="8:8" x14ac:dyDescent="0.3">
      <c r="H6304" s="78"/>
    </row>
    <row r="6305" spans="8:8" x14ac:dyDescent="0.3">
      <c r="H6305" s="78"/>
    </row>
    <row r="6306" spans="8:8" x14ac:dyDescent="0.3">
      <c r="H6306" s="78"/>
    </row>
    <row r="6307" spans="8:8" x14ac:dyDescent="0.3">
      <c r="H6307" s="78"/>
    </row>
    <row r="6308" spans="8:8" x14ac:dyDescent="0.3">
      <c r="H6308" s="78"/>
    </row>
    <row r="6309" spans="8:8" x14ac:dyDescent="0.3">
      <c r="H6309" s="78"/>
    </row>
    <row r="6310" spans="8:8" x14ac:dyDescent="0.3">
      <c r="H6310" s="78"/>
    </row>
    <row r="6311" spans="8:8" x14ac:dyDescent="0.3">
      <c r="H6311" s="78"/>
    </row>
    <row r="6312" spans="8:8" x14ac:dyDescent="0.3">
      <c r="H6312" s="78"/>
    </row>
    <row r="6313" spans="8:8" x14ac:dyDescent="0.3">
      <c r="H6313" s="78"/>
    </row>
    <row r="6314" spans="8:8" x14ac:dyDescent="0.3">
      <c r="H6314" s="78"/>
    </row>
    <row r="6315" spans="8:8" x14ac:dyDescent="0.3">
      <c r="H6315" s="78"/>
    </row>
    <row r="6316" spans="8:8" x14ac:dyDescent="0.3">
      <c r="H6316" s="78"/>
    </row>
    <row r="6317" spans="8:8" x14ac:dyDescent="0.3">
      <c r="H6317" s="78"/>
    </row>
    <row r="6318" spans="8:8" x14ac:dyDescent="0.3">
      <c r="H6318" s="78"/>
    </row>
    <row r="6319" spans="8:8" x14ac:dyDescent="0.3">
      <c r="H6319" s="78"/>
    </row>
    <row r="6320" spans="8:8" x14ac:dyDescent="0.3">
      <c r="H6320" s="78"/>
    </row>
    <row r="6321" spans="8:8" x14ac:dyDescent="0.3">
      <c r="H6321" s="78"/>
    </row>
    <row r="6322" spans="8:8" x14ac:dyDescent="0.3">
      <c r="H6322" s="78"/>
    </row>
    <row r="6323" spans="8:8" x14ac:dyDescent="0.3">
      <c r="H6323" s="78"/>
    </row>
    <row r="6324" spans="8:8" x14ac:dyDescent="0.3">
      <c r="H6324" s="78"/>
    </row>
    <row r="6325" spans="8:8" x14ac:dyDescent="0.3">
      <c r="H6325" s="78"/>
    </row>
    <row r="6326" spans="8:8" x14ac:dyDescent="0.3">
      <c r="H6326" s="78"/>
    </row>
    <row r="6327" spans="8:8" x14ac:dyDescent="0.3">
      <c r="H6327" s="78"/>
    </row>
    <row r="6328" spans="8:8" x14ac:dyDescent="0.3">
      <c r="H6328" s="78"/>
    </row>
    <row r="6329" spans="8:8" x14ac:dyDescent="0.3">
      <c r="H6329" s="78"/>
    </row>
    <row r="6330" spans="8:8" x14ac:dyDescent="0.3">
      <c r="H6330" s="78"/>
    </row>
    <row r="6331" spans="8:8" x14ac:dyDescent="0.3">
      <c r="H6331" s="78"/>
    </row>
    <row r="6332" spans="8:8" x14ac:dyDescent="0.3">
      <c r="H6332" s="78"/>
    </row>
    <row r="6333" spans="8:8" x14ac:dyDescent="0.3">
      <c r="H6333" s="78"/>
    </row>
    <row r="6334" spans="8:8" x14ac:dyDescent="0.3">
      <c r="H6334" s="78"/>
    </row>
    <row r="6335" spans="8:8" x14ac:dyDescent="0.3">
      <c r="H6335" s="78"/>
    </row>
    <row r="6336" spans="8:8" x14ac:dyDescent="0.3">
      <c r="H6336" s="78"/>
    </row>
    <row r="6337" spans="8:8" x14ac:dyDescent="0.3">
      <c r="H6337" s="78"/>
    </row>
    <row r="6338" spans="8:8" x14ac:dyDescent="0.3">
      <c r="H6338" s="78"/>
    </row>
    <row r="6339" spans="8:8" x14ac:dyDescent="0.3">
      <c r="H6339" s="78"/>
    </row>
    <row r="6340" spans="8:8" x14ac:dyDescent="0.3">
      <c r="H6340" s="78"/>
    </row>
    <row r="6341" spans="8:8" x14ac:dyDescent="0.3">
      <c r="H6341" s="78"/>
    </row>
    <row r="6342" spans="8:8" x14ac:dyDescent="0.3">
      <c r="H6342" s="78"/>
    </row>
    <row r="6343" spans="8:8" x14ac:dyDescent="0.3">
      <c r="H6343" s="78"/>
    </row>
    <row r="6344" spans="8:8" x14ac:dyDescent="0.3">
      <c r="H6344" s="78"/>
    </row>
    <row r="6345" spans="8:8" x14ac:dyDescent="0.3">
      <c r="H6345" s="78"/>
    </row>
    <row r="6346" spans="8:8" x14ac:dyDescent="0.3">
      <c r="H6346" s="78"/>
    </row>
    <row r="6347" spans="8:8" x14ac:dyDescent="0.3">
      <c r="H6347" s="78"/>
    </row>
    <row r="6348" spans="8:8" x14ac:dyDescent="0.3">
      <c r="H6348" s="78"/>
    </row>
    <row r="6349" spans="8:8" x14ac:dyDescent="0.3">
      <c r="H6349" s="78"/>
    </row>
    <row r="6350" spans="8:8" x14ac:dyDescent="0.3">
      <c r="H6350" s="78"/>
    </row>
    <row r="6351" spans="8:8" x14ac:dyDescent="0.3">
      <c r="H6351" s="78"/>
    </row>
    <row r="6352" spans="8:8" x14ac:dyDescent="0.3">
      <c r="H6352" s="78"/>
    </row>
    <row r="6353" spans="8:8" x14ac:dyDescent="0.3">
      <c r="H6353" s="78"/>
    </row>
    <row r="6354" spans="8:8" x14ac:dyDescent="0.3">
      <c r="H6354" s="78"/>
    </row>
    <row r="6355" spans="8:8" x14ac:dyDescent="0.3">
      <c r="H6355" s="78"/>
    </row>
    <row r="6356" spans="8:8" x14ac:dyDescent="0.3">
      <c r="H6356" s="78"/>
    </row>
    <row r="6357" spans="8:8" x14ac:dyDescent="0.3">
      <c r="H6357" s="78"/>
    </row>
    <row r="6358" spans="8:8" x14ac:dyDescent="0.3">
      <c r="H6358" s="78"/>
    </row>
    <row r="6359" spans="8:8" x14ac:dyDescent="0.3">
      <c r="H6359" s="78"/>
    </row>
    <row r="6360" spans="8:8" x14ac:dyDescent="0.3">
      <c r="H6360" s="78"/>
    </row>
    <row r="6361" spans="8:8" x14ac:dyDescent="0.3">
      <c r="H6361" s="78"/>
    </row>
    <row r="6362" spans="8:8" x14ac:dyDescent="0.3">
      <c r="H6362" s="78"/>
    </row>
    <row r="6363" spans="8:8" x14ac:dyDescent="0.3">
      <c r="H6363" s="78"/>
    </row>
    <row r="6364" spans="8:8" x14ac:dyDescent="0.3">
      <c r="H6364" s="78"/>
    </row>
    <row r="6365" spans="8:8" x14ac:dyDescent="0.3">
      <c r="H6365" s="78"/>
    </row>
    <row r="6366" spans="8:8" x14ac:dyDescent="0.3">
      <c r="H6366" s="78"/>
    </row>
    <row r="6367" spans="8:8" x14ac:dyDescent="0.3">
      <c r="H6367" s="78"/>
    </row>
    <row r="6368" spans="8:8" x14ac:dyDescent="0.3">
      <c r="H6368" s="78"/>
    </row>
    <row r="6369" spans="8:8" x14ac:dyDescent="0.3">
      <c r="H6369" s="78"/>
    </row>
    <row r="6370" spans="8:8" x14ac:dyDescent="0.3">
      <c r="H6370" s="78"/>
    </row>
    <row r="6371" spans="8:8" x14ac:dyDescent="0.3">
      <c r="H6371" s="78"/>
    </row>
    <row r="6372" spans="8:8" x14ac:dyDescent="0.3">
      <c r="H6372" s="78"/>
    </row>
    <row r="6373" spans="8:8" x14ac:dyDescent="0.3">
      <c r="H6373" s="78"/>
    </row>
    <row r="6374" spans="8:8" x14ac:dyDescent="0.3">
      <c r="H6374" s="78"/>
    </row>
    <row r="6375" spans="8:8" x14ac:dyDescent="0.3">
      <c r="H6375" s="78"/>
    </row>
    <row r="6376" spans="8:8" x14ac:dyDescent="0.3">
      <c r="H6376" s="78"/>
    </row>
    <row r="6377" spans="8:8" x14ac:dyDescent="0.3">
      <c r="H6377" s="78"/>
    </row>
    <row r="6378" spans="8:8" x14ac:dyDescent="0.3">
      <c r="H6378" s="78"/>
    </row>
    <row r="6379" spans="8:8" x14ac:dyDescent="0.3">
      <c r="H6379" s="78"/>
    </row>
    <row r="6380" spans="8:8" x14ac:dyDescent="0.3">
      <c r="H6380" s="78"/>
    </row>
    <row r="6381" spans="8:8" x14ac:dyDescent="0.3">
      <c r="H6381" s="78"/>
    </row>
    <row r="6382" spans="8:8" x14ac:dyDescent="0.3">
      <c r="H6382" s="78"/>
    </row>
    <row r="6383" spans="8:8" x14ac:dyDescent="0.3">
      <c r="H6383" s="78"/>
    </row>
    <row r="6384" spans="8:8" x14ac:dyDescent="0.3">
      <c r="H6384" s="78"/>
    </row>
    <row r="6385" spans="8:8" x14ac:dyDescent="0.3">
      <c r="H6385" s="78"/>
    </row>
    <row r="6386" spans="8:8" x14ac:dyDescent="0.3">
      <c r="H6386" s="78"/>
    </row>
    <row r="6387" spans="8:8" x14ac:dyDescent="0.3">
      <c r="H6387" s="78"/>
    </row>
    <row r="6388" spans="8:8" x14ac:dyDescent="0.3">
      <c r="H6388" s="78"/>
    </row>
    <row r="6389" spans="8:8" x14ac:dyDescent="0.3">
      <c r="H6389" s="78"/>
    </row>
    <row r="6390" spans="8:8" x14ac:dyDescent="0.3">
      <c r="H6390" s="78"/>
    </row>
    <row r="6391" spans="8:8" x14ac:dyDescent="0.3">
      <c r="H6391" s="78"/>
    </row>
    <row r="6392" spans="8:8" x14ac:dyDescent="0.3">
      <c r="H6392" s="78"/>
    </row>
    <row r="6393" spans="8:8" x14ac:dyDescent="0.3">
      <c r="H6393" s="78"/>
    </row>
    <row r="6394" spans="8:8" x14ac:dyDescent="0.3">
      <c r="H6394" s="78"/>
    </row>
    <row r="6395" spans="8:8" x14ac:dyDescent="0.3">
      <c r="H6395" s="78"/>
    </row>
    <row r="6396" spans="8:8" x14ac:dyDescent="0.3">
      <c r="H6396" s="78"/>
    </row>
    <row r="6397" spans="8:8" x14ac:dyDescent="0.3">
      <c r="H6397" s="78"/>
    </row>
    <row r="6398" spans="8:8" x14ac:dyDescent="0.3">
      <c r="H6398" s="78"/>
    </row>
    <row r="6399" spans="8:8" x14ac:dyDescent="0.3">
      <c r="H6399" s="78"/>
    </row>
    <row r="6400" spans="8:8" x14ac:dyDescent="0.3">
      <c r="H6400" s="78"/>
    </row>
    <row r="6401" spans="8:8" x14ac:dyDescent="0.3">
      <c r="H6401" s="78"/>
    </row>
    <row r="6402" spans="8:8" x14ac:dyDescent="0.3">
      <c r="H6402" s="78"/>
    </row>
    <row r="6403" spans="8:8" x14ac:dyDescent="0.3">
      <c r="H6403" s="78"/>
    </row>
    <row r="6404" spans="8:8" x14ac:dyDescent="0.3">
      <c r="H6404" s="78"/>
    </row>
    <row r="6405" spans="8:8" x14ac:dyDescent="0.3">
      <c r="H6405" s="78"/>
    </row>
    <row r="6406" spans="8:8" x14ac:dyDescent="0.3">
      <c r="H6406" s="78"/>
    </row>
    <row r="6407" spans="8:8" x14ac:dyDescent="0.3">
      <c r="H6407" s="78"/>
    </row>
    <row r="6408" spans="8:8" x14ac:dyDescent="0.3">
      <c r="H6408" s="78"/>
    </row>
    <row r="6409" spans="8:8" x14ac:dyDescent="0.3">
      <c r="H6409" s="78"/>
    </row>
    <row r="6410" spans="8:8" x14ac:dyDescent="0.3">
      <c r="H6410" s="78"/>
    </row>
    <row r="6411" spans="8:8" x14ac:dyDescent="0.3">
      <c r="H6411" s="78"/>
    </row>
    <row r="6412" spans="8:8" x14ac:dyDescent="0.3">
      <c r="H6412" s="78"/>
    </row>
    <row r="6413" spans="8:8" x14ac:dyDescent="0.3">
      <c r="H6413" s="78"/>
    </row>
    <row r="6414" spans="8:8" x14ac:dyDescent="0.3">
      <c r="H6414" s="78"/>
    </row>
    <row r="6415" spans="8:8" x14ac:dyDescent="0.3">
      <c r="H6415" s="78"/>
    </row>
    <row r="6416" spans="8:8" x14ac:dyDescent="0.3">
      <c r="H6416" s="78"/>
    </row>
    <row r="6417" spans="8:8" x14ac:dyDescent="0.3">
      <c r="H6417" s="78"/>
    </row>
    <row r="6418" spans="8:8" x14ac:dyDescent="0.3">
      <c r="H6418" s="78"/>
    </row>
    <row r="6419" spans="8:8" x14ac:dyDescent="0.3">
      <c r="H6419" s="78"/>
    </row>
    <row r="6420" spans="8:8" x14ac:dyDescent="0.3">
      <c r="H6420" s="78"/>
    </row>
    <row r="6421" spans="8:8" x14ac:dyDescent="0.3">
      <c r="H6421" s="78"/>
    </row>
    <row r="6422" spans="8:8" x14ac:dyDescent="0.3">
      <c r="H6422" s="78"/>
    </row>
    <row r="6423" spans="8:8" x14ac:dyDescent="0.3">
      <c r="H6423" s="78"/>
    </row>
    <row r="6424" spans="8:8" x14ac:dyDescent="0.3">
      <c r="H6424" s="78"/>
    </row>
    <row r="6425" spans="8:8" x14ac:dyDescent="0.3">
      <c r="H6425" s="78"/>
    </row>
    <row r="6426" spans="8:8" x14ac:dyDescent="0.3">
      <c r="H6426" s="78"/>
    </row>
    <row r="6427" spans="8:8" x14ac:dyDescent="0.3">
      <c r="H6427" s="78"/>
    </row>
    <row r="6428" spans="8:8" x14ac:dyDescent="0.3">
      <c r="H6428" s="78"/>
    </row>
    <row r="6429" spans="8:8" x14ac:dyDescent="0.3">
      <c r="H6429" s="78"/>
    </row>
    <row r="6430" spans="8:8" x14ac:dyDescent="0.3">
      <c r="H6430" s="78"/>
    </row>
    <row r="6431" spans="8:8" x14ac:dyDescent="0.3">
      <c r="H6431" s="78"/>
    </row>
    <row r="6432" spans="8:8" x14ac:dyDescent="0.3">
      <c r="H6432" s="78"/>
    </row>
    <row r="6433" spans="8:8" x14ac:dyDescent="0.3">
      <c r="H6433" s="78"/>
    </row>
    <row r="6434" spans="8:8" x14ac:dyDescent="0.3">
      <c r="H6434" s="78"/>
    </row>
    <row r="6435" spans="8:8" x14ac:dyDescent="0.3">
      <c r="H6435" s="78"/>
    </row>
    <row r="6436" spans="8:8" x14ac:dyDescent="0.3">
      <c r="H6436" s="78"/>
    </row>
    <row r="6437" spans="8:8" x14ac:dyDescent="0.3">
      <c r="H6437" s="78"/>
    </row>
    <row r="6438" spans="8:8" x14ac:dyDescent="0.3">
      <c r="H6438" s="78"/>
    </row>
    <row r="6439" spans="8:8" x14ac:dyDescent="0.3">
      <c r="H6439" s="78"/>
    </row>
    <row r="6440" spans="8:8" x14ac:dyDescent="0.3">
      <c r="H6440" s="78"/>
    </row>
    <row r="6441" spans="8:8" x14ac:dyDescent="0.3">
      <c r="H6441" s="78"/>
    </row>
    <row r="6442" spans="8:8" x14ac:dyDescent="0.3">
      <c r="H6442" s="78"/>
    </row>
    <row r="6443" spans="8:8" x14ac:dyDescent="0.3">
      <c r="H6443" s="78"/>
    </row>
    <row r="6444" spans="8:8" x14ac:dyDescent="0.3">
      <c r="H6444" s="78"/>
    </row>
    <row r="6445" spans="8:8" x14ac:dyDescent="0.3">
      <c r="H6445" s="78"/>
    </row>
    <row r="6446" spans="8:8" x14ac:dyDescent="0.3">
      <c r="H6446" s="78"/>
    </row>
    <row r="6447" spans="8:8" x14ac:dyDescent="0.3">
      <c r="H6447" s="78"/>
    </row>
    <row r="6448" spans="8:8" x14ac:dyDescent="0.3">
      <c r="H6448" s="78"/>
    </row>
    <row r="6449" spans="8:8" x14ac:dyDescent="0.3">
      <c r="H6449" s="78"/>
    </row>
    <row r="6450" spans="8:8" x14ac:dyDescent="0.3">
      <c r="H6450" s="78"/>
    </row>
    <row r="6451" spans="8:8" x14ac:dyDescent="0.3">
      <c r="H6451" s="78"/>
    </row>
    <row r="6452" spans="8:8" x14ac:dyDescent="0.3">
      <c r="H6452" s="78"/>
    </row>
    <row r="6453" spans="8:8" x14ac:dyDescent="0.3">
      <c r="H6453" s="78"/>
    </row>
    <row r="6454" spans="8:8" x14ac:dyDescent="0.3">
      <c r="H6454" s="78"/>
    </row>
    <row r="6455" spans="8:8" x14ac:dyDescent="0.3">
      <c r="H6455" s="78"/>
    </row>
    <row r="6456" spans="8:8" x14ac:dyDescent="0.3">
      <c r="H6456" s="78"/>
    </row>
    <row r="6457" spans="8:8" x14ac:dyDescent="0.3">
      <c r="H6457" s="78"/>
    </row>
    <row r="6458" spans="8:8" x14ac:dyDescent="0.3">
      <c r="H6458" s="78"/>
    </row>
    <row r="6459" spans="8:8" x14ac:dyDescent="0.3">
      <c r="H6459" s="78"/>
    </row>
    <row r="6460" spans="8:8" x14ac:dyDescent="0.3">
      <c r="H6460" s="78"/>
    </row>
    <row r="6461" spans="8:8" x14ac:dyDescent="0.3">
      <c r="H6461" s="78"/>
    </row>
    <row r="6462" spans="8:8" x14ac:dyDescent="0.3">
      <c r="H6462" s="78"/>
    </row>
    <row r="6463" spans="8:8" x14ac:dyDescent="0.3">
      <c r="H6463" s="78"/>
    </row>
    <row r="6464" spans="8:8" x14ac:dyDescent="0.3">
      <c r="H6464" s="78"/>
    </row>
    <row r="6465" spans="8:8" x14ac:dyDescent="0.3">
      <c r="H6465" s="78"/>
    </row>
    <row r="6466" spans="8:8" x14ac:dyDescent="0.3">
      <c r="H6466" s="78"/>
    </row>
    <row r="6467" spans="8:8" x14ac:dyDescent="0.3">
      <c r="H6467" s="78"/>
    </row>
    <row r="6468" spans="8:8" x14ac:dyDescent="0.3">
      <c r="H6468" s="78"/>
    </row>
    <row r="6469" spans="8:8" x14ac:dyDescent="0.3">
      <c r="H6469" s="78"/>
    </row>
    <row r="6470" spans="8:8" x14ac:dyDescent="0.3">
      <c r="H6470" s="78"/>
    </row>
    <row r="6471" spans="8:8" x14ac:dyDescent="0.3">
      <c r="H6471" s="78"/>
    </row>
    <row r="6472" spans="8:8" x14ac:dyDescent="0.3">
      <c r="H6472" s="78"/>
    </row>
    <row r="6473" spans="8:8" x14ac:dyDescent="0.3">
      <c r="H6473" s="78"/>
    </row>
    <row r="6474" spans="8:8" x14ac:dyDescent="0.3">
      <c r="H6474" s="78"/>
    </row>
    <row r="6475" spans="8:8" x14ac:dyDescent="0.3">
      <c r="H6475" s="78"/>
    </row>
    <row r="6476" spans="8:8" x14ac:dyDescent="0.3">
      <c r="H6476" s="78"/>
    </row>
    <row r="6477" spans="8:8" x14ac:dyDescent="0.3">
      <c r="H6477" s="78"/>
    </row>
    <row r="6478" spans="8:8" x14ac:dyDescent="0.3">
      <c r="H6478" s="78"/>
    </row>
    <row r="6479" spans="8:8" x14ac:dyDescent="0.3">
      <c r="H6479" s="78"/>
    </row>
    <row r="6480" spans="8:8" x14ac:dyDescent="0.3">
      <c r="H6480" s="78"/>
    </row>
    <row r="6481" spans="8:8" x14ac:dyDescent="0.3">
      <c r="H6481" s="78"/>
    </row>
    <row r="6482" spans="8:8" x14ac:dyDescent="0.3">
      <c r="H6482" s="78"/>
    </row>
    <row r="6483" spans="8:8" x14ac:dyDescent="0.3">
      <c r="H6483" s="78"/>
    </row>
    <row r="6484" spans="8:8" x14ac:dyDescent="0.3">
      <c r="H6484" s="78"/>
    </row>
    <row r="6485" spans="8:8" x14ac:dyDescent="0.3">
      <c r="H6485" s="78"/>
    </row>
    <row r="6486" spans="8:8" x14ac:dyDescent="0.3">
      <c r="H6486" s="78"/>
    </row>
    <row r="6487" spans="8:8" x14ac:dyDescent="0.3">
      <c r="H6487" s="78"/>
    </row>
    <row r="6488" spans="8:8" x14ac:dyDescent="0.3">
      <c r="H6488" s="78"/>
    </row>
    <row r="6489" spans="8:8" x14ac:dyDescent="0.3">
      <c r="H6489" s="78"/>
    </row>
    <row r="6490" spans="8:8" x14ac:dyDescent="0.3">
      <c r="H6490" s="78"/>
    </row>
    <row r="6491" spans="8:8" x14ac:dyDescent="0.3">
      <c r="H6491" s="78"/>
    </row>
    <row r="6492" spans="8:8" x14ac:dyDescent="0.3">
      <c r="H6492" s="78"/>
    </row>
    <row r="6493" spans="8:8" x14ac:dyDescent="0.3">
      <c r="H6493" s="78"/>
    </row>
    <row r="6494" spans="8:8" x14ac:dyDescent="0.3">
      <c r="H6494" s="78"/>
    </row>
    <row r="6495" spans="8:8" x14ac:dyDescent="0.3">
      <c r="H6495" s="78"/>
    </row>
    <row r="6496" spans="8:8" x14ac:dyDescent="0.3">
      <c r="H6496" s="78"/>
    </row>
    <row r="6497" spans="8:8" x14ac:dyDescent="0.3">
      <c r="H6497" s="78"/>
    </row>
    <row r="6498" spans="8:8" x14ac:dyDescent="0.3">
      <c r="H6498" s="78"/>
    </row>
    <row r="6499" spans="8:8" x14ac:dyDescent="0.3">
      <c r="H6499" s="78"/>
    </row>
    <row r="6500" spans="8:8" x14ac:dyDescent="0.3">
      <c r="H6500" s="78"/>
    </row>
    <row r="6501" spans="8:8" x14ac:dyDescent="0.3">
      <c r="H6501" s="78"/>
    </row>
    <row r="6502" spans="8:8" x14ac:dyDescent="0.3">
      <c r="H6502" s="78"/>
    </row>
    <row r="6503" spans="8:8" x14ac:dyDescent="0.3">
      <c r="H6503" s="78"/>
    </row>
    <row r="6504" spans="8:8" x14ac:dyDescent="0.3">
      <c r="H6504" s="78"/>
    </row>
    <row r="6505" spans="8:8" x14ac:dyDescent="0.3">
      <c r="H6505" s="78"/>
    </row>
    <row r="6506" spans="8:8" x14ac:dyDescent="0.3">
      <c r="H6506" s="78"/>
    </row>
    <row r="6507" spans="8:8" x14ac:dyDescent="0.3">
      <c r="H6507" s="78"/>
    </row>
    <row r="6508" spans="8:8" x14ac:dyDescent="0.3">
      <c r="H6508" s="78"/>
    </row>
    <row r="6509" spans="8:8" x14ac:dyDescent="0.3">
      <c r="H6509" s="78"/>
    </row>
    <row r="6510" spans="8:8" x14ac:dyDescent="0.3">
      <c r="H6510" s="78"/>
    </row>
    <row r="6511" spans="8:8" x14ac:dyDescent="0.3">
      <c r="H6511" s="78"/>
    </row>
    <row r="6512" spans="8:8" x14ac:dyDescent="0.3">
      <c r="H6512" s="78"/>
    </row>
    <row r="6513" spans="8:8" x14ac:dyDescent="0.3">
      <c r="H6513" s="78"/>
    </row>
    <row r="6514" spans="8:8" x14ac:dyDescent="0.3">
      <c r="H6514" s="78"/>
    </row>
    <row r="6515" spans="8:8" x14ac:dyDescent="0.3">
      <c r="H6515" s="78"/>
    </row>
    <row r="6516" spans="8:8" x14ac:dyDescent="0.3">
      <c r="H6516" s="78"/>
    </row>
    <row r="6517" spans="8:8" x14ac:dyDescent="0.3">
      <c r="H6517" s="78"/>
    </row>
    <row r="6518" spans="8:8" x14ac:dyDescent="0.3">
      <c r="H6518" s="78"/>
    </row>
    <row r="6519" spans="8:8" x14ac:dyDescent="0.3">
      <c r="H6519" s="78"/>
    </row>
    <row r="6520" spans="8:8" x14ac:dyDescent="0.3">
      <c r="H6520" s="78"/>
    </row>
    <row r="6521" spans="8:8" x14ac:dyDescent="0.3">
      <c r="H6521" s="78"/>
    </row>
    <row r="6522" spans="8:8" x14ac:dyDescent="0.3">
      <c r="H6522" s="78"/>
    </row>
    <row r="6523" spans="8:8" x14ac:dyDescent="0.3">
      <c r="H6523" s="78"/>
    </row>
    <row r="6524" spans="8:8" x14ac:dyDescent="0.3">
      <c r="H6524" s="78"/>
    </row>
    <row r="6525" spans="8:8" x14ac:dyDescent="0.3">
      <c r="H6525" s="78"/>
    </row>
    <row r="6526" spans="8:8" x14ac:dyDescent="0.3">
      <c r="H6526" s="78"/>
    </row>
    <row r="6527" spans="8:8" x14ac:dyDescent="0.3">
      <c r="H6527" s="78"/>
    </row>
    <row r="6528" spans="8:8" x14ac:dyDescent="0.3">
      <c r="H6528" s="78"/>
    </row>
    <row r="6529" spans="8:8" x14ac:dyDescent="0.3">
      <c r="H6529" s="78"/>
    </row>
    <row r="6530" spans="8:8" x14ac:dyDescent="0.3">
      <c r="H6530" s="78"/>
    </row>
    <row r="6531" spans="8:8" x14ac:dyDescent="0.3">
      <c r="H6531" s="78"/>
    </row>
    <row r="6532" spans="8:8" x14ac:dyDescent="0.3">
      <c r="H6532" s="78"/>
    </row>
    <row r="6533" spans="8:8" x14ac:dyDescent="0.3">
      <c r="H6533" s="78"/>
    </row>
    <row r="6534" spans="8:8" x14ac:dyDescent="0.3">
      <c r="H6534" s="78"/>
    </row>
    <row r="6535" spans="8:8" x14ac:dyDescent="0.3">
      <c r="H6535" s="78"/>
    </row>
    <row r="6536" spans="8:8" x14ac:dyDescent="0.3">
      <c r="H6536" s="78"/>
    </row>
    <row r="6537" spans="8:8" x14ac:dyDescent="0.3">
      <c r="H6537" s="78"/>
    </row>
    <row r="6538" spans="8:8" x14ac:dyDescent="0.3">
      <c r="H6538" s="78"/>
    </row>
    <row r="6539" spans="8:8" x14ac:dyDescent="0.3">
      <c r="H6539" s="78"/>
    </row>
    <row r="6540" spans="8:8" x14ac:dyDescent="0.3">
      <c r="H6540" s="78"/>
    </row>
    <row r="6541" spans="8:8" x14ac:dyDescent="0.3">
      <c r="H6541" s="78"/>
    </row>
    <row r="6542" spans="8:8" x14ac:dyDescent="0.3">
      <c r="H6542" s="78"/>
    </row>
    <row r="6543" spans="8:8" x14ac:dyDescent="0.3">
      <c r="H6543" s="78"/>
    </row>
    <row r="6544" spans="8:8" x14ac:dyDescent="0.3">
      <c r="H6544" s="78"/>
    </row>
    <row r="6545" spans="8:8" x14ac:dyDescent="0.3">
      <c r="H6545" s="78"/>
    </row>
    <row r="6546" spans="8:8" x14ac:dyDescent="0.3">
      <c r="H6546" s="78"/>
    </row>
    <row r="6547" spans="8:8" x14ac:dyDescent="0.3">
      <c r="H6547" s="78"/>
    </row>
    <row r="6548" spans="8:8" x14ac:dyDescent="0.3">
      <c r="H6548" s="78"/>
    </row>
    <row r="6549" spans="8:8" x14ac:dyDescent="0.3">
      <c r="H6549" s="78"/>
    </row>
    <row r="6550" spans="8:8" x14ac:dyDescent="0.3">
      <c r="H6550" s="78"/>
    </row>
    <row r="6551" spans="8:8" x14ac:dyDescent="0.3">
      <c r="H6551" s="78"/>
    </row>
    <row r="6552" spans="8:8" x14ac:dyDescent="0.3">
      <c r="H6552" s="78"/>
    </row>
    <row r="6553" spans="8:8" x14ac:dyDescent="0.3">
      <c r="H6553" s="78"/>
    </row>
    <row r="6554" spans="8:8" x14ac:dyDescent="0.3">
      <c r="H6554" s="78"/>
    </row>
    <row r="6555" spans="8:8" x14ac:dyDescent="0.3">
      <c r="H6555" s="78"/>
    </row>
    <row r="6556" spans="8:8" x14ac:dyDescent="0.3">
      <c r="H6556" s="78"/>
    </row>
    <row r="6557" spans="8:8" x14ac:dyDescent="0.3">
      <c r="H6557" s="78"/>
    </row>
    <row r="6558" spans="8:8" x14ac:dyDescent="0.3">
      <c r="H6558" s="78"/>
    </row>
    <row r="6559" spans="8:8" x14ac:dyDescent="0.3">
      <c r="H6559" s="78"/>
    </row>
    <row r="6560" spans="8:8" x14ac:dyDescent="0.3">
      <c r="H6560" s="78"/>
    </row>
    <row r="6561" spans="8:8" x14ac:dyDescent="0.3">
      <c r="H6561" s="78"/>
    </row>
    <row r="6562" spans="8:8" x14ac:dyDescent="0.3">
      <c r="H6562" s="78"/>
    </row>
    <row r="6563" spans="8:8" x14ac:dyDescent="0.3">
      <c r="H6563" s="78"/>
    </row>
    <row r="6564" spans="8:8" x14ac:dyDescent="0.3">
      <c r="H6564" s="78"/>
    </row>
    <row r="6565" spans="8:8" x14ac:dyDescent="0.3">
      <c r="H6565" s="78"/>
    </row>
    <row r="6566" spans="8:8" x14ac:dyDescent="0.3">
      <c r="H6566" s="78"/>
    </row>
    <row r="6567" spans="8:8" x14ac:dyDescent="0.3">
      <c r="H6567" s="78"/>
    </row>
    <row r="6568" spans="8:8" x14ac:dyDescent="0.3">
      <c r="H6568" s="78"/>
    </row>
    <row r="6569" spans="8:8" x14ac:dyDescent="0.3">
      <c r="H6569" s="78"/>
    </row>
    <row r="6570" spans="8:8" x14ac:dyDescent="0.3">
      <c r="H6570" s="78"/>
    </row>
    <row r="6571" spans="8:8" x14ac:dyDescent="0.3">
      <c r="H6571" s="78"/>
    </row>
    <row r="6572" spans="8:8" x14ac:dyDescent="0.3">
      <c r="H6572" s="78"/>
    </row>
    <row r="6573" spans="8:8" x14ac:dyDescent="0.3">
      <c r="H6573" s="78"/>
    </row>
    <row r="6574" spans="8:8" x14ac:dyDescent="0.3">
      <c r="H6574" s="78"/>
    </row>
    <row r="6575" spans="8:8" x14ac:dyDescent="0.3">
      <c r="H6575" s="78"/>
    </row>
    <row r="6576" spans="8:8" x14ac:dyDescent="0.3">
      <c r="H6576" s="78"/>
    </row>
    <row r="6577" spans="8:8" x14ac:dyDescent="0.3">
      <c r="H6577" s="78"/>
    </row>
    <row r="6578" spans="8:8" x14ac:dyDescent="0.3">
      <c r="H6578" s="78"/>
    </row>
    <row r="6579" spans="8:8" x14ac:dyDescent="0.3">
      <c r="H6579" s="78"/>
    </row>
    <row r="6580" spans="8:8" x14ac:dyDescent="0.3">
      <c r="H6580" s="78"/>
    </row>
    <row r="6581" spans="8:8" x14ac:dyDescent="0.3">
      <c r="H6581" s="78"/>
    </row>
    <row r="6582" spans="8:8" x14ac:dyDescent="0.3">
      <c r="H6582" s="78"/>
    </row>
    <row r="6583" spans="8:8" x14ac:dyDescent="0.3">
      <c r="H6583" s="78"/>
    </row>
    <row r="6584" spans="8:8" x14ac:dyDescent="0.3">
      <c r="H6584" s="78"/>
    </row>
    <row r="6585" spans="8:8" x14ac:dyDescent="0.3">
      <c r="H6585" s="78"/>
    </row>
    <row r="6586" spans="8:8" x14ac:dyDescent="0.3">
      <c r="H6586" s="78"/>
    </row>
    <row r="6587" spans="8:8" x14ac:dyDescent="0.3">
      <c r="H6587" s="78"/>
    </row>
    <row r="6588" spans="8:8" x14ac:dyDescent="0.3">
      <c r="H6588" s="78"/>
    </row>
    <row r="6589" spans="8:8" x14ac:dyDescent="0.3">
      <c r="H6589" s="78"/>
    </row>
    <row r="6590" spans="8:8" x14ac:dyDescent="0.3">
      <c r="H6590" s="78"/>
    </row>
    <row r="6591" spans="8:8" x14ac:dyDescent="0.3">
      <c r="H6591" s="78"/>
    </row>
    <row r="6592" spans="8:8" x14ac:dyDescent="0.3">
      <c r="H6592" s="78"/>
    </row>
    <row r="6593" spans="8:8" x14ac:dyDescent="0.3">
      <c r="H6593" s="78"/>
    </row>
    <row r="6594" spans="8:8" x14ac:dyDescent="0.3">
      <c r="H6594" s="78"/>
    </row>
    <row r="6595" spans="8:8" x14ac:dyDescent="0.3">
      <c r="H6595" s="78"/>
    </row>
    <row r="6596" spans="8:8" x14ac:dyDescent="0.3">
      <c r="H6596" s="78"/>
    </row>
    <row r="6597" spans="8:8" x14ac:dyDescent="0.3">
      <c r="H6597" s="78"/>
    </row>
    <row r="6598" spans="8:8" x14ac:dyDescent="0.3">
      <c r="H6598" s="78"/>
    </row>
    <row r="6599" spans="8:8" x14ac:dyDescent="0.3">
      <c r="H6599" s="78"/>
    </row>
    <row r="6600" spans="8:8" x14ac:dyDescent="0.3">
      <c r="H6600" s="78"/>
    </row>
    <row r="6601" spans="8:8" x14ac:dyDescent="0.3">
      <c r="H6601" s="78"/>
    </row>
    <row r="6602" spans="8:8" x14ac:dyDescent="0.3">
      <c r="H6602" s="78"/>
    </row>
    <row r="6603" spans="8:8" x14ac:dyDescent="0.3">
      <c r="H6603" s="78"/>
    </row>
    <row r="6604" spans="8:8" x14ac:dyDescent="0.3">
      <c r="H6604" s="78"/>
    </row>
    <row r="6605" spans="8:8" x14ac:dyDescent="0.3">
      <c r="H6605" s="78"/>
    </row>
    <row r="6606" spans="8:8" x14ac:dyDescent="0.3">
      <c r="H6606" s="78"/>
    </row>
    <row r="6607" spans="8:8" x14ac:dyDescent="0.3">
      <c r="H6607" s="78"/>
    </row>
    <row r="6608" spans="8:8" x14ac:dyDescent="0.3">
      <c r="H6608" s="78"/>
    </row>
    <row r="6609" spans="8:8" x14ac:dyDescent="0.3">
      <c r="H6609" s="78"/>
    </row>
    <row r="6610" spans="8:8" x14ac:dyDescent="0.3">
      <c r="H6610" s="78"/>
    </row>
    <row r="6611" spans="8:8" x14ac:dyDescent="0.3">
      <c r="H6611" s="78"/>
    </row>
    <row r="6612" spans="8:8" x14ac:dyDescent="0.3">
      <c r="H6612" s="78"/>
    </row>
    <row r="6613" spans="8:8" x14ac:dyDescent="0.3">
      <c r="H6613" s="78"/>
    </row>
    <row r="6614" spans="8:8" x14ac:dyDescent="0.3">
      <c r="H6614" s="78"/>
    </row>
    <row r="6615" spans="8:8" x14ac:dyDescent="0.3">
      <c r="H6615" s="78"/>
    </row>
    <row r="6616" spans="8:8" x14ac:dyDescent="0.3">
      <c r="H6616" s="78"/>
    </row>
    <row r="6617" spans="8:8" x14ac:dyDescent="0.3">
      <c r="H6617" s="78"/>
    </row>
    <row r="6618" spans="8:8" x14ac:dyDescent="0.3">
      <c r="H6618" s="78"/>
    </row>
    <row r="6619" spans="8:8" x14ac:dyDescent="0.3">
      <c r="H6619" s="78"/>
    </row>
    <row r="6620" spans="8:8" x14ac:dyDescent="0.3">
      <c r="H6620" s="78"/>
    </row>
    <row r="6621" spans="8:8" x14ac:dyDescent="0.3">
      <c r="H6621" s="78"/>
    </row>
    <row r="6622" spans="8:8" x14ac:dyDescent="0.3">
      <c r="H6622" s="78"/>
    </row>
    <row r="6623" spans="8:8" x14ac:dyDescent="0.3">
      <c r="H6623" s="78"/>
    </row>
    <row r="6624" spans="8:8" x14ac:dyDescent="0.3">
      <c r="H6624" s="78"/>
    </row>
    <row r="6625" spans="8:8" x14ac:dyDescent="0.3">
      <c r="H6625" s="78"/>
    </row>
    <row r="6626" spans="8:8" x14ac:dyDescent="0.3">
      <c r="H6626" s="78"/>
    </row>
    <row r="6627" spans="8:8" x14ac:dyDescent="0.3">
      <c r="H6627" s="78"/>
    </row>
    <row r="6628" spans="8:8" x14ac:dyDescent="0.3">
      <c r="H6628" s="78"/>
    </row>
    <row r="6629" spans="8:8" x14ac:dyDescent="0.3">
      <c r="H6629" s="78"/>
    </row>
    <row r="6630" spans="8:8" x14ac:dyDescent="0.3">
      <c r="H6630" s="78"/>
    </row>
    <row r="6631" spans="8:8" x14ac:dyDescent="0.3">
      <c r="H6631" s="78"/>
    </row>
    <row r="6632" spans="8:8" x14ac:dyDescent="0.3">
      <c r="H6632" s="78"/>
    </row>
    <row r="6633" spans="8:8" x14ac:dyDescent="0.3">
      <c r="H6633" s="78"/>
    </row>
    <row r="6634" spans="8:8" x14ac:dyDescent="0.3">
      <c r="H6634" s="78"/>
    </row>
    <row r="6635" spans="8:8" x14ac:dyDescent="0.3">
      <c r="H6635" s="78"/>
    </row>
    <row r="6636" spans="8:8" x14ac:dyDescent="0.3">
      <c r="H6636" s="78"/>
    </row>
    <row r="6637" spans="8:8" x14ac:dyDescent="0.3">
      <c r="H6637" s="78"/>
    </row>
    <row r="6638" spans="8:8" x14ac:dyDescent="0.3">
      <c r="H6638" s="78"/>
    </row>
    <row r="6639" spans="8:8" x14ac:dyDescent="0.3">
      <c r="H6639" s="78"/>
    </row>
    <row r="6640" spans="8:8" x14ac:dyDescent="0.3">
      <c r="H6640" s="78"/>
    </row>
    <row r="6641" spans="8:8" x14ac:dyDescent="0.3">
      <c r="H6641" s="78"/>
    </row>
    <row r="6642" spans="8:8" x14ac:dyDescent="0.3">
      <c r="H6642" s="78"/>
    </row>
    <row r="6643" spans="8:8" x14ac:dyDescent="0.3">
      <c r="H6643" s="78"/>
    </row>
    <row r="6644" spans="8:8" x14ac:dyDescent="0.3">
      <c r="H6644" s="78"/>
    </row>
    <row r="6645" spans="8:8" x14ac:dyDescent="0.3">
      <c r="H6645" s="78"/>
    </row>
    <row r="6646" spans="8:8" x14ac:dyDescent="0.3">
      <c r="H6646" s="78"/>
    </row>
    <row r="6647" spans="8:8" x14ac:dyDescent="0.3">
      <c r="H6647" s="78"/>
    </row>
    <row r="6648" spans="8:8" x14ac:dyDescent="0.3">
      <c r="H6648" s="78"/>
    </row>
    <row r="6649" spans="8:8" x14ac:dyDescent="0.3">
      <c r="H6649" s="78"/>
    </row>
    <row r="6650" spans="8:8" x14ac:dyDescent="0.3">
      <c r="H6650" s="78"/>
    </row>
    <row r="6651" spans="8:8" x14ac:dyDescent="0.3">
      <c r="H6651" s="78"/>
    </row>
    <row r="6652" spans="8:8" x14ac:dyDescent="0.3">
      <c r="H6652" s="78"/>
    </row>
    <row r="6653" spans="8:8" x14ac:dyDescent="0.3">
      <c r="H6653" s="78"/>
    </row>
    <row r="6654" spans="8:8" x14ac:dyDescent="0.3">
      <c r="H6654" s="78"/>
    </row>
    <row r="6655" spans="8:8" x14ac:dyDescent="0.3">
      <c r="H6655" s="78"/>
    </row>
    <row r="6656" spans="8:8" x14ac:dyDescent="0.3">
      <c r="H6656" s="78"/>
    </row>
    <row r="6657" spans="8:8" x14ac:dyDescent="0.3">
      <c r="H6657" s="78"/>
    </row>
    <row r="6658" spans="8:8" x14ac:dyDescent="0.3">
      <c r="H6658" s="78"/>
    </row>
    <row r="6659" spans="8:8" x14ac:dyDescent="0.3">
      <c r="H6659" s="78"/>
    </row>
    <row r="6660" spans="8:8" x14ac:dyDescent="0.3">
      <c r="H6660" s="78"/>
    </row>
    <row r="6661" spans="8:8" x14ac:dyDescent="0.3">
      <c r="H6661" s="78"/>
    </row>
    <row r="6662" spans="8:8" x14ac:dyDescent="0.3">
      <c r="H6662" s="78"/>
    </row>
    <row r="6663" spans="8:8" x14ac:dyDescent="0.3">
      <c r="H6663" s="78"/>
    </row>
    <row r="6664" spans="8:8" x14ac:dyDescent="0.3">
      <c r="H6664" s="78"/>
    </row>
    <row r="6665" spans="8:8" x14ac:dyDescent="0.3">
      <c r="H6665" s="78"/>
    </row>
    <row r="6666" spans="8:8" x14ac:dyDescent="0.3">
      <c r="H6666" s="78"/>
    </row>
    <row r="6667" spans="8:8" x14ac:dyDescent="0.3">
      <c r="H6667" s="78"/>
    </row>
    <row r="6668" spans="8:8" x14ac:dyDescent="0.3">
      <c r="H6668" s="78"/>
    </row>
    <row r="6669" spans="8:8" x14ac:dyDescent="0.3">
      <c r="H6669" s="78"/>
    </row>
    <row r="6670" spans="8:8" x14ac:dyDescent="0.3">
      <c r="H6670" s="78"/>
    </row>
    <row r="6671" spans="8:8" x14ac:dyDescent="0.3">
      <c r="H6671" s="78"/>
    </row>
    <row r="6672" spans="8:8" x14ac:dyDescent="0.3">
      <c r="H6672" s="78"/>
    </row>
    <row r="6673" spans="8:8" x14ac:dyDescent="0.3">
      <c r="H6673" s="78"/>
    </row>
    <row r="6674" spans="8:8" x14ac:dyDescent="0.3">
      <c r="H6674" s="78"/>
    </row>
    <row r="6675" spans="8:8" x14ac:dyDescent="0.3">
      <c r="H6675" s="78"/>
    </row>
    <row r="6676" spans="8:8" x14ac:dyDescent="0.3">
      <c r="H6676" s="78"/>
    </row>
    <row r="6677" spans="8:8" x14ac:dyDescent="0.3">
      <c r="H6677" s="78"/>
    </row>
    <row r="6678" spans="8:8" x14ac:dyDescent="0.3">
      <c r="H6678" s="78"/>
    </row>
    <row r="6679" spans="8:8" x14ac:dyDescent="0.3">
      <c r="H6679" s="78"/>
    </row>
    <row r="6680" spans="8:8" x14ac:dyDescent="0.3">
      <c r="H6680" s="78"/>
    </row>
    <row r="6681" spans="8:8" x14ac:dyDescent="0.3">
      <c r="H6681" s="78"/>
    </row>
    <row r="6682" spans="8:8" x14ac:dyDescent="0.3">
      <c r="H6682" s="78"/>
    </row>
    <row r="6683" spans="8:8" x14ac:dyDescent="0.3">
      <c r="H6683" s="78"/>
    </row>
    <row r="6684" spans="8:8" x14ac:dyDescent="0.3">
      <c r="H6684" s="78"/>
    </row>
    <row r="6685" spans="8:8" x14ac:dyDescent="0.3">
      <c r="H6685" s="78"/>
    </row>
    <row r="6686" spans="8:8" x14ac:dyDescent="0.3">
      <c r="H6686" s="78"/>
    </row>
    <row r="6687" spans="8:8" x14ac:dyDescent="0.3">
      <c r="H6687" s="78"/>
    </row>
    <row r="6688" spans="8:8" x14ac:dyDescent="0.3">
      <c r="H6688" s="78"/>
    </row>
    <row r="6689" spans="8:8" x14ac:dyDescent="0.3">
      <c r="H6689" s="78"/>
    </row>
    <row r="6690" spans="8:8" x14ac:dyDescent="0.3">
      <c r="H6690" s="78"/>
    </row>
    <row r="6691" spans="8:8" x14ac:dyDescent="0.3">
      <c r="H6691" s="78"/>
    </row>
    <row r="6692" spans="8:8" x14ac:dyDescent="0.3">
      <c r="H6692" s="78"/>
    </row>
    <row r="6693" spans="8:8" x14ac:dyDescent="0.3">
      <c r="H6693" s="78"/>
    </row>
    <row r="6694" spans="8:8" x14ac:dyDescent="0.3">
      <c r="H6694" s="78"/>
    </row>
    <row r="6695" spans="8:8" x14ac:dyDescent="0.3">
      <c r="H6695" s="78"/>
    </row>
    <row r="6696" spans="8:8" x14ac:dyDescent="0.3">
      <c r="H6696" s="78"/>
    </row>
    <row r="6697" spans="8:8" x14ac:dyDescent="0.3">
      <c r="H6697" s="78"/>
    </row>
    <row r="6698" spans="8:8" x14ac:dyDescent="0.3">
      <c r="H6698" s="78"/>
    </row>
    <row r="6699" spans="8:8" x14ac:dyDescent="0.3">
      <c r="H6699" s="78"/>
    </row>
    <row r="6700" spans="8:8" x14ac:dyDescent="0.3">
      <c r="H6700" s="78"/>
    </row>
    <row r="6701" spans="8:8" x14ac:dyDescent="0.3">
      <c r="H6701" s="78"/>
    </row>
    <row r="6702" spans="8:8" x14ac:dyDescent="0.3">
      <c r="H6702" s="78"/>
    </row>
    <row r="6703" spans="8:8" x14ac:dyDescent="0.3">
      <c r="H6703" s="78"/>
    </row>
    <row r="6704" spans="8:8" x14ac:dyDescent="0.3">
      <c r="H6704" s="78"/>
    </row>
    <row r="6705" spans="8:8" x14ac:dyDescent="0.3">
      <c r="H6705" s="78"/>
    </row>
    <row r="6706" spans="8:8" x14ac:dyDescent="0.3">
      <c r="H6706" s="78"/>
    </row>
    <row r="6707" spans="8:8" x14ac:dyDescent="0.3">
      <c r="H6707" s="78"/>
    </row>
    <row r="6708" spans="8:8" x14ac:dyDescent="0.3">
      <c r="H6708" s="78"/>
    </row>
    <row r="6709" spans="8:8" x14ac:dyDescent="0.3">
      <c r="H6709" s="78"/>
    </row>
    <row r="6710" spans="8:8" x14ac:dyDescent="0.3">
      <c r="H6710" s="78"/>
    </row>
    <row r="6711" spans="8:8" x14ac:dyDescent="0.3">
      <c r="H6711" s="78"/>
    </row>
    <row r="6712" spans="8:8" x14ac:dyDescent="0.3">
      <c r="H6712" s="78"/>
    </row>
    <row r="6713" spans="8:8" x14ac:dyDescent="0.3">
      <c r="H6713" s="78"/>
    </row>
    <row r="6714" spans="8:8" x14ac:dyDescent="0.3">
      <c r="H6714" s="78"/>
    </row>
    <row r="6715" spans="8:8" x14ac:dyDescent="0.3">
      <c r="H6715" s="78"/>
    </row>
    <row r="6716" spans="8:8" x14ac:dyDescent="0.3">
      <c r="H6716" s="78"/>
    </row>
    <row r="6717" spans="8:8" x14ac:dyDescent="0.3">
      <c r="H6717" s="78"/>
    </row>
    <row r="6718" spans="8:8" x14ac:dyDescent="0.3">
      <c r="H6718" s="78"/>
    </row>
    <row r="6719" spans="8:8" x14ac:dyDescent="0.3">
      <c r="H6719" s="78"/>
    </row>
    <row r="6720" spans="8:8" x14ac:dyDescent="0.3">
      <c r="H6720" s="78"/>
    </row>
    <row r="6721" spans="8:8" x14ac:dyDescent="0.3">
      <c r="H6721" s="78"/>
    </row>
    <row r="6722" spans="8:8" x14ac:dyDescent="0.3">
      <c r="H6722" s="78"/>
    </row>
    <row r="6723" spans="8:8" x14ac:dyDescent="0.3">
      <c r="H6723" s="78"/>
    </row>
    <row r="6724" spans="8:8" x14ac:dyDescent="0.3">
      <c r="H6724" s="78"/>
    </row>
    <row r="6725" spans="8:8" x14ac:dyDescent="0.3">
      <c r="H6725" s="78"/>
    </row>
    <row r="6726" spans="8:8" x14ac:dyDescent="0.3">
      <c r="H6726" s="78"/>
    </row>
    <row r="6727" spans="8:8" x14ac:dyDescent="0.3">
      <c r="H6727" s="78"/>
    </row>
    <row r="6728" spans="8:8" x14ac:dyDescent="0.3">
      <c r="H6728" s="78"/>
    </row>
    <row r="6729" spans="8:8" x14ac:dyDescent="0.3">
      <c r="H6729" s="78"/>
    </row>
    <row r="6730" spans="8:8" x14ac:dyDescent="0.3">
      <c r="H6730" s="78"/>
    </row>
    <row r="6731" spans="8:8" x14ac:dyDescent="0.3">
      <c r="H6731" s="78"/>
    </row>
    <row r="6732" spans="8:8" x14ac:dyDescent="0.3">
      <c r="H6732" s="78"/>
    </row>
    <row r="6733" spans="8:8" x14ac:dyDescent="0.3">
      <c r="H6733" s="78"/>
    </row>
    <row r="6734" spans="8:8" x14ac:dyDescent="0.3">
      <c r="H6734" s="78"/>
    </row>
    <row r="6735" spans="8:8" x14ac:dyDescent="0.3">
      <c r="H6735" s="78"/>
    </row>
    <row r="6736" spans="8:8" x14ac:dyDescent="0.3">
      <c r="H6736" s="78"/>
    </row>
    <row r="6737" spans="8:8" x14ac:dyDescent="0.3">
      <c r="H6737" s="78"/>
    </row>
    <row r="6738" spans="8:8" x14ac:dyDescent="0.3">
      <c r="H6738" s="78"/>
    </row>
    <row r="6739" spans="8:8" x14ac:dyDescent="0.3">
      <c r="H6739" s="78"/>
    </row>
    <row r="6740" spans="8:8" x14ac:dyDescent="0.3">
      <c r="H6740" s="78"/>
    </row>
    <row r="6741" spans="8:8" x14ac:dyDescent="0.3">
      <c r="H6741" s="78"/>
    </row>
    <row r="6742" spans="8:8" x14ac:dyDescent="0.3">
      <c r="H6742" s="78"/>
    </row>
    <row r="6743" spans="8:8" x14ac:dyDescent="0.3">
      <c r="H6743" s="78"/>
    </row>
    <row r="6744" spans="8:8" x14ac:dyDescent="0.3">
      <c r="H6744" s="78"/>
    </row>
    <row r="6745" spans="8:8" x14ac:dyDescent="0.3">
      <c r="H6745" s="78"/>
    </row>
    <row r="6746" spans="8:8" x14ac:dyDescent="0.3">
      <c r="H6746" s="78"/>
    </row>
    <row r="6747" spans="8:8" x14ac:dyDescent="0.3">
      <c r="H6747" s="78"/>
    </row>
    <row r="6748" spans="8:8" x14ac:dyDescent="0.3">
      <c r="H6748" s="78"/>
    </row>
    <row r="6749" spans="8:8" x14ac:dyDescent="0.3">
      <c r="H6749" s="78"/>
    </row>
    <row r="6750" spans="8:8" x14ac:dyDescent="0.3">
      <c r="H6750" s="78"/>
    </row>
    <row r="6751" spans="8:8" x14ac:dyDescent="0.3">
      <c r="H6751" s="78"/>
    </row>
    <row r="6752" spans="8:8" x14ac:dyDescent="0.3">
      <c r="H6752" s="78"/>
    </row>
    <row r="6753" spans="8:8" x14ac:dyDescent="0.3">
      <c r="H6753" s="78"/>
    </row>
    <row r="6754" spans="8:8" x14ac:dyDescent="0.3">
      <c r="H6754" s="78"/>
    </row>
    <row r="6755" spans="8:8" x14ac:dyDescent="0.3">
      <c r="H6755" s="78"/>
    </row>
    <row r="6756" spans="8:8" x14ac:dyDescent="0.3">
      <c r="H6756" s="78"/>
    </row>
    <row r="6757" spans="8:8" x14ac:dyDescent="0.3">
      <c r="H6757" s="78"/>
    </row>
    <row r="6758" spans="8:8" x14ac:dyDescent="0.3">
      <c r="H6758" s="78"/>
    </row>
    <row r="6759" spans="8:8" x14ac:dyDescent="0.3">
      <c r="H6759" s="78"/>
    </row>
    <row r="6760" spans="8:8" x14ac:dyDescent="0.3">
      <c r="H6760" s="78"/>
    </row>
    <row r="6761" spans="8:8" x14ac:dyDescent="0.3">
      <c r="H6761" s="78"/>
    </row>
    <row r="6762" spans="8:8" x14ac:dyDescent="0.3">
      <c r="H6762" s="78"/>
    </row>
    <row r="6763" spans="8:8" x14ac:dyDescent="0.3">
      <c r="H6763" s="78"/>
    </row>
    <row r="6764" spans="8:8" x14ac:dyDescent="0.3">
      <c r="H6764" s="78"/>
    </row>
    <row r="6765" spans="8:8" x14ac:dyDescent="0.3">
      <c r="H6765" s="78"/>
    </row>
    <row r="6766" spans="8:8" x14ac:dyDescent="0.3">
      <c r="H6766" s="78"/>
    </row>
    <row r="6767" spans="8:8" x14ac:dyDescent="0.3">
      <c r="H6767" s="78"/>
    </row>
    <row r="6768" spans="8:8" x14ac:dyDescent="0.3">
      <c r="H6768" s="78"/>
    </row>
    <row r="6769" spans="8:8" x14ac:dyDescent="0.3">
      <c r="H6769" s="78"/>
    </row>
    <row r="6770" spans="8:8" x14ac:dyDescent="0.3">
      <c r="H6770" s="78"/>
    </row>
    <row r="6771" spans="8:8" x14ac:dyDescent="0.3">
      <c r="H6771" s="78"/>
    </row>
    <row r="6772" spans="8:8" x14ac:dyDescent="0.3">
      <c r="H6772" s="78"/>
    </row>
    <row r="6773" spans="8:8" x14ac:dyDescent="0.3">
      <c r="H6773" s="78"/>
    </row>
    <row r="6774" spans="8:8" x14ac:dyDescent="0.3">
      <c r="H6774" s="78"/>
    </row>
    <row r="6775" spans="8:8" x14ac:dyDescent="0.3">
      <c r="H6775" s="78"/>
    </row>
    <row r="6776" spans="8:8" x14ac:dyDescent="0.3">
      <c r="H6776" s="78"/>
    </row>
    <row r="6777" spans="8:8" x14ac:dyDescent="0.3">
      <c r="H6777" s="78"/>
    </row>
    <row r="6778" spans="8:8" x14ac:dyDescent="0.3">
      <c r="H6778" s="78"/>
    </row>
    <row r="6779" spans="8:8" x14ac:dyDescent="0.3">
      <c r="H6779" s="78"/>
    </row>
    <row r="6780" spans="8:8" x14ac:dyDescent="0.3">
      <c r="H6780" s="78"/>
    </row>
    <row r="6781" spans="8:8" x14ac:dyDescent="0.3">
      <c r="H6781" s="78"/>
    </row>
    <row r="6782" spans="8:8" x14ac:dyDescent="0.3">
      <c r="H6782" s="78"/>
    </row>
    <row r="6783" spans="8:8" x14ac:dyDescent="0.3">
      <c r="H6783" s="78"/>
    </row>
    <row r="6784" spans="8:8" x14ac:dyDescent="0.3">
      <c r="H6784" s="78"/>
    </row>
    <row r="6785" spans="8:8" x14ac:dyDescent="0.3">
      <c r="H6785" s="78"/>
    </row>
    <row r="6786" spans="8:8" x14ac:dyDescent="0.3">
      <c r="H6786" s="78"/>
    </row>
    <row r="6787" spans="8:8" x14ac:dyDescent="0.3">
      <c r="H6787" s="78"/>
    </row>
    <row r="6788" spans="8:8" x14ac:dyDescent="0.3">
      <c r="H6788" s="78"/>
    </row>
    <row r="6789" spans="8:8" x14ac:dyDescent="0.3">
      <c r="H6789" s="78"/>
    </row>
    <row r="6790" spans="8:8" x14ac:dyDescent="0.3">
      <c r="H6790" s="78"/>
    </row>
    <row r="6791" spans="8:8" x14ac:dyDescent="0.3">
      <c r="H6791" s="78"/>
    </row>
    <row r="6792" spans="8:8" x14ac:dyDescent="0.3">
      <c r="H6792" s="78"/>
    </row>
    <row r="6793" spans="8:8" x14ac:dyDescent="0.3">
      <c r="H6793" s="78"/>
    </row>
    <row r="6794" spans="8:8" x14ac:dyDescent="0.3">
      <c r="H6794" s="78"/>
    </row>
    <row r="6795" spans="8:8" x14ac:dyDescent="0.3">
      <c r="H6795" s="78"/>
    </row>
    <row r="6796" spans="8:8" x14ac:dyDescent="0.3">
      <c r="H6796" s="78"/>
    </row>
    <row r="6797" spans="8:8" x14ac:dyDescent="0.3">
      <c r="H6797" s="78"/>
    </row>
    <row r="6798" spans="8:8" x14ac:dyDescent="0.3">
      <c r="H6798" s="78"/>
    </row>
    <row r="6799" spans="8:8" x14ac:dyDescent="0.3">
      <c r="H6799" s="78"/>
    </row>
    <row r="6800" spans="8:8" x14ac:dyDescent="0.3">
      <c r="H6800" s="78"/>
    </row>
    <row r="6801" spans="8:8" x14ac:dyDescent="0.3">
      <c r="H6801" s="78"/>
    </row>
    <row r="6802" spans="8:8" x14ac:dyDescent="0.3">
      <c r="H6802" s="78"/>
    </row>
    <row r="6803" spans="8:8" x14ac:dyDescent="0.3">
      <c r="H6803" s="78"/>
    </row>
    <row r="6804" spans="8:8" x14ac:dyDescent="0.3">
      <c r="H6804" s="78"/>
    </row>
    <row r="6805" spans="8:8" x14ac:dyDescent="0.3">
      <c r="H6805" s="78"/>
    </row>
    <row r="6806" spans="8:8" x14ac:dyDescent="0.3">
      <c r="H6806" s="78"/>
    </row>
    <row r="6807" spans="8:8" x14ac:dyDescent="0.3">
      <c r="H6807" s="78"/>
    </row>
    <row r="6808" spans="8:8" x14ac:dyDescent="0.3">
      <c r="H6808" s="78"/>
    </row>
    <row r="6809" spans="8:8" x14ac:dyDescent="0.3">
      <c r="H6809" s="78"/>
    </row>
    <row r="6810" spans="8:8" x14ac:dyDescent="0.3">
      <c r="H6810" s="78"/>
    </row>
    <row r="6811" spans="8:8" x14ac:dyDescent="0.3">
      <c r="H6811" s="78"/>
    </row>
    <row r="6812" spans="8:8" x14ac:dyDescent="0.3">
      <c r="H6812" s="78"/>
    </row>
    <row r="6813" spans="8:8" x14ac:dyDescent="0.3">
      <c r="H6813" s="78"/>
    </row>
    <row r="6814" spans="8:8" x14ac:dyDescent="0.3">
      <c r="H6814" s="78"/>
    </row>
    <row r="6815" spans="8:8" x14ac:dyDescent="0.3">
      <c r="H6815" s="78"/>
    </row>
    <row r="6816" spans="8:8" x14ac:dyDescent="0.3">
      <c r="H6816" s="78"/>
    </row>
    <row r="6817" spans="8:8" x14ac:dyDescent="0.3">
      <c r="H6817" s="78"/>
    </row>
    <row r="6818" spans="8:8" x14ac:dyDescent="0.3">
      <c r="H6818" s="78"/>
    </row>
    <row r="6819" spans="8:8" x14ac:dyDescent="0.3">
      <c r="H6819" s="78"/>
    </row>
    <row r="6820" spans="8:8" x14ac:dyDescent="0.3">
      <c r="H6820" s="78"/>
    </row>
    <row r="6821" spans="8:8" x14ac:dyDescent="0.3">
      <c r="H6821" s="78"/>
    </row>
    <row r="6822" spans="8:8" x14ac:dyDescent="0.3">
      <c r="H6822" s="78"/>
    </row>
    <row r="6823" spans="8:8" x14ac:dyDescent="0.3">
      <c r="H6823" s="78"/>
    </row>
    <row r="6824" spans="8:8" x14ac:dyDescent="0.3">
      <c r="H6824" s="78"/>
    </row>
    <row r="6825" spans="8:8" x14ac:dyDescent="0.3">
      <c r="H6825" s="78"/>
    </row>
    <row r="6826" spans="8:8" x14ac:dyDescent="0.3">
      <c r="H6826" s="78"/>
    </row>
    <row r="6827" spans="8:8" x14ac:dyDescent="0.3">
      <c r="H6827" s="78"/>
    </row>
    <row r="6828" spans="8:8" x14ac:dyDescent="0.3">
      <c r="H6828" s="78"/>
    </row>
    <row r="6829" spans="8:8" x14ac:dyDescent="0.3">
      <c r="H6829" s="78"/>
    </row>
    <row r="6830" spans="8:8" x14ac:dyDescent="0.3">
      <c r="H6830" s="78"/>
    </row>
    <row r="6831" spans="8:8" x14ac:dyDescent="0.3">
      <c r="H6831" s="78"/>
    </row>
    <row r="6832" spans="8:8" x14ac:dyDescent="0.3">
      <c r="H6832" s="78"/>
    </row>
    <row r="6833" spans="8:8" x14ac:dyDescent="0.3">
      <c r="H6833" s="78"/>
    </row>
    <row r="6834" spans="8:8" x14ac:dyDescent="0.3">
      <c r="H6834" s="78"/>
    </row>
    <row r="6835" spans="8:8" x14ac:dyDescent="0.3">
      <c r="H6835" s="78"/>
    </row>
    <row r="6836" spans="8:8" x14ac:dyDescent="0.3">
      <c r="H6836" s="78"/>
    </row>
    <row r="6837" spans="8:8" x14ac:dyDescent="0.3">
      <c r="H6837" s="78"/>
    </row>
    <row r="6838" spans="8:8" x14ac:dyDescent="0.3">
      <c r="H6838" s="78"/>
    </row>
    <row r="6839" spans="8:8" x14ac:dyDescent="0.3">
      <c r="H6839" s="78"/>
    </row>
    <row r="6840" spans="8:8" x14ac:dyDescent="0.3">
      <c r="H6840" s="78"/>
    </row>
    <row r="6841" spans="8:8" x14ac:dyDescent="0.3">
      <c r="H6841" s="78"/>
    </row>
    <row r="6842" spans="8:8" x14ac:dyDescent="0.3">
      <c r="H6842" s="78"/>
    </row>
    <row r="6843" spans="8:8" x14ac:dyDescent="0.3">
      <c r="H6843" s="78"/>
    </row>
    <row r="6844" spans="8:8" x14ac:dyDescent="0.3">
      <c r="H6844" s="78"/>
    </row>
    <row r="6845" spans="8:8" x14ac:dyDescent="0.3">
      <c r="H6845" s="78"/>
    </row>
    <row r="6846" spans="8:8" x14ac:dyDescent="0.3">
      <c r="H6846" s="78"/>
    </row>
    <row r="6847" spans="8:8" x14ac:dyDescent="0.3">
      <c r="H6847" s="78"/>
    </row>
    <row r="6848" spans="8:8" x14ac:dyDescent="0.3">
      <c r="H6848" s="78"/>
    </row>
    <row r="6849" spans="8:8" x14ac:dyDescent="0.3">
      <c r="H6849" s="78"/>
    </row>
    <row r="6850" spans="8:8" x14ac:dyDescent="0.3">
      <c r="H6850" s="78"/>
    </row>
    <row r="6851" spans="8:8" x14ac:dyDescent="0.3">
      <c r="H6851" s="78"/>
    </row>
    <row r="6852" spans="8:8" x14ac:dyDescent="0.3">
      <c r="H6852" s="78"/>
    </row>
    <row r="6853" spans="8:8" x14ac:dyDescent="0.3">
      <c r="H6853" s="78"/>
    </row>
    <row r="6854" spans="8:8" x14ac:dyDescent="0.3">
      <c r="H6854" s="78"/>
    </row>
    <row r="6855" spans="8:8" x14ac:dyDescent="0.3">
      <c r="H6855" s="78"/>
    </row>
    <row r="6856" spans="8:8" x14ac:dyDescent="0.3">
      <c r="H6856" s="78"/>
    </row>
    <row r="6857" spans="8:8" x14ac:dyDescent="0.3">
      <c r="H6857" s="78"/>
    </row>
    <row r="6858" spans="8:8" x14ac:dyDescent="0.3">
      <c r="H6858" s="78"/>
    </row>
    <row r="6859" spans="8:8" x14ac:dyDescent="0.3">
      <c r="H6859" s="78"/>
    </row>
    <row r="6860" spans="8:8" x14ac:dyDescent="0.3">
      <c r="H6860" s="78"/>
    </row>
    <row r="6861" spans="8:8" x14ac:dyDescent="0.3">
      <c r="H6861" s="78"/>
    </row>
    <row r="6862" spans="8:8" x14ac:dyDescent="0.3">
      <c r="H6862" s="78"/>
    </row>
    <row r="6863" spans="8:8" x14ac:dyDescent="0.3">
      <c r="H6863" s="78"/>
    </row>
    <row r="6864" spans="8:8" x14ac:dyDescent="0.3">
      <c r="H6864" s="78"/>
    </row>
    <row r="6865" spans="8:8" x14ac:dyDescent="0.3">
      <c r="H6865" s="78"/>
    </row>
    <row r="6866" spans="8:8" x14ac:dyDescent="0.3">
      <c r="H6866" s="78"/>
    </row>
    <row r="6867" spans="8:8" x14ac:dyDescent="0.3">
      <c r="H6867" s="78"/>
    </row>
    <row r="6868" spans="8:8" x14ac:dyDescent="0.3">
      <c r="H6868" s="78"/>
    </row>
    <row r="6869" spans="8:8" x14ac:dyDescent="0.3">
      <c r="H6869" s="78"/>
    </row>
    <row r="6870" spans="8:8" x14ac:dyDescent="0.3">
      <c r="H6870" s="78"/>
    </row>
    <row r="6871" spans="8:8" x14ac:dyDescent="0.3">
      <c r="H6871" s="78"/>
    </row>
    <row r="6872" spans="8:8" x14ac:dyDescent="0.3">
      <c r="H6872" s="78"/>
    </row>
    <row r="6873" spans="8:8" x14ac:dyDescent="0.3">
      <c r="H6873" s="78"/>
    </row>
    <row r="6874" spans="8:8" x14ac:dyDescent="0.3">
      <c r="H6874" s="78"/>
    </row>
    <row r="6875" spans="8:8" x14ac:dyDescent="0.3">
      <c r="H6875" s="78"/>
    </row>
    <row r="6876" spans="8:8" x14ac:dyDescent="0.3">
      <c r="H6876" s="78"/>
    </row>
    <row r="6877" spans="8:8" x14ac:dyDescent="0.3">
      <c r="H6877" s="78"/>
    </row>
    <row r="6878" spans="8:8" x14ac:dyDescent="0.3">
      <c r="H6878" s="78"/>
    </row>
    <row r="6879" spans="8:8" x14ac:dyDescent="0.3">
      <c r="H6879" s="78"/>
    </row>
    <row r="6880" spans="8:8" x14ac:dyDescent="0.3">
      <c r="H6880" s="78"/>
    </row>
    <row r="6881" spans="8:8" x14ac:dyDescent="0.3">
      <c r="H6881" s="78"/>
    </row>
    <row r="6882" spans="8:8" x14ac:dyDescent="0.3">
      <c r="H6882" s="78"/>
    </row>
    <row r="6883" spans="8:8" x14ac:dyDescent="0.3">
      <c r="H6883" s="78"/>
    </row>
    <row r="6884" spans="8:8" x14ac:dyDescent="0.3">
      <c r="H6884" s="78"/>
    </row>
    <row r="6885" spans="8:8" x14ac:dyDescent="0.3">
      <c r="H6885" s="78"/>
    </row>
    <row r="6886" spans="8:8" x14ac:dyDescent="0.3">
      <c r="H6886" s="78"/>
    </row>
    <row r="6887" spans="8:8" x14ac:dyDescent="0.3">
      <c r="H6887" s="78"/>
    </row>
    <row r="6888" spans="8:8" x14ac:dyDescent="0.3">
      <c r="H6888" s="78"/>
    </row>
    <row r="6889" spans="8:8" x14ac:dyDescent="0.3">
      <c r="H6889" s="78"/>
    </row>
    <row r="6890" spans="8:8" x14ac:dyDescent="0.3">
      <c r="H6890" s="78"/>
    </row>
    <row r="6891" spans="8:8" x14ac:dyDescent="0.3">
      <c r="H6891" s="78"/>
    </row>
    <row r="6892" spans="8:8" x14ac:dyDescent="0.3">
      <c r="H6892" s="78"/>
    </row>
    <row r="6893" spans="8:8" x14ac:dyDescent="0.3">
      <c r="H6893" s="78"/>
    </row>
    <row r="6894" spans="8:8" x14ac:dyDescent="0.3">
      <c r="H6894" s="78"/>
    </row>
    <row r="6895" spans="8:8" x14ac:dyDescent="0.3">
      <c r="H6895" s="78"/>
    </row>
    <row r="6896" spans="8:8" x14ac:dyDescent="0.3">
      <c r="H6896" s="78"/>
    </row>
    <row r="6897" spans="8:8" x14ac:dyDescent="0.3">
      <c r="H6897" s="78"/>
    </row>
    <row r="6898" spans="8:8" x14ac:dyDescent="0.3">
      <c r="H6898" s="78"/>
    </row>
    <row r="6899" spans="8:8" x14ac:dyDescent="0.3">
      <c r="H6899" s="78"/>
    </row>
    <row r="6900" spans="8:8" x14ac:dyDescent="0.3">
      <c r="H6900" s="78"/>
    </row>
    <row r="6901" spans="8:8" x14ac:dyDescent="0.3">
      <c r="H6901" s="78"/>
    </row>
    <row r="6902" spans="8:8" x14ac:dyDescent="0.3">
      <c r="H6902" s="78"/>
    </row>
    <row r="6903" spans="8:8" x14ac:dyDescent="0.3">
      <c r="H6903" s="78"/>
    </row>
    <row r="6904" spans="8:8" x14ac:dyDescent="0.3">
      <c r="H6904" s="78"/>
    </row>
    <row r="6905" spans="8:8" x14ac:dyDescent="0.3">
      <c r="H6905" s="78"/>
    </row>
    <row r="6906" spans="8:8" x14ac:dyDescent="0.3">
      <c r="H6906" s="78"/>
    </row>
    <row r="6907" spans="8:8" x14ac:dyDescent="0.3">
      <c r="H6907" s="78"/>
    </row>
    <row r="6908" spans="8:8" x14ac:dyDescent="0.3">
      <c r="H6908" s="78"/>
    </row>
    <row r="6909" spans="8:8" x14ac:dyDescent="0.3">
      <c r="H6909" s="78"/>
    </row>
    <row r="6910" spans="8:8" x14ac:dyDescent="0.3">
      <c r="H6910" s="78"/>
    </row>
    <row r="6911" spans="8:8" x14ac:dyDescent="0.3">
      <c r="H6911" s="78"/>
    </row>
    <row r="6912" spans="8:8" x14ac:dyDescent="0.3">
      <c r="H6912" s="78"/>
    </row>
    <row r="6913" spans="8:8" x14ac:dyDescent="0.3">
      <c r="H6913" s="78"/>
    </row>
    <row r="6914" spans="8:8" x14ac:dyDescent="0.3">
      <c r="H6914" s="78"/>
    </row>
    <row r="6915" spans="8:8" x14ac:dyDescent="0.3">
      <c r="H6915" s="78"/>
    </row>
    <row r="6916" spans="8:8" x14ac:dyDescent="0.3">
      <c r="H6916" s="78"/>
    </row>
    <row r="6917" spans="8:8" x14ac:dyDescent="0.3">
      <c r="H6917" s="78"/>
    </row>
    <row r="6918" spans="8:8" x14ac:dyDescent="0.3">
      <c r="H6918" s="78"/>
    </row>
    <row r="6919" spans="8:8" x14ac:dyDescent="0.3">
      <c r="H6919" s="78"/>
    </row>
    <row r="6920" spans="8:8" x14ac:dyDescent="0.3">
      <c r="H6920" s="78"/>
    </row>
    <row r="6921" spans="8:8" x14ac:dyDescent="0.3">
      <c r="H6921" s="78"/>
    </row>
    <row r="6922" spans="8:8" x14ac:dyDescent="0.3">
      <c r="H6922" s="78"/>
    </row>
    <row r="6923" spans="8:8" x14ac:dyDescent="0.3">
      <c r="H6923" s="78"/>
    </row>
    <row r="6924" spans="8:8" x14ac:dyDescent="0.3">
      <c r="H6924" s="78"/>
    </row>
    <row r="6925" spans="8:8" x14ac:dyDescent="0.3">
      <c r="H6925" s="78"/>
    </row>
    <row r="6926" spans="8:8" x14ac:dyDescent="0.3">
      <c r="H6926" s="78"/>
    </row>
    <row r="6927" spans="8:8" x14ac:dyDescent="0.3">
      <c r="H6927" s="78"/>
    </row>
    <row r="6928" spans="8:8" x14ac:dyDescent="0.3">
      <c r="H6928" s="78"/>
    </row>
    <row r="6929" spans="8:8" x14ac:dyDescent="0.3">
      <c r="H6929" s="78"/>
    </row>
    <row r="6930" spans="8:8" x14ac:dyDescent="0.3">
      <c r="H6930" s="78"/>
    </row>
    <row r="6931" spans="8:8" x14ac:dyDescent="0.3">
      <c r="H6931" s="78"/>
    </row>
    <row r="6932" spans="8:8" x14ac:dyDescent="0.3">
      <c r="H6932" s="78"/>
    </row>
    <row r="6933" spans="8:8" x14ac:dyDescent="0.3">
      <c r="H6933" s="78"/>
    </row>
    <row r="6934" spans="8:8" x14ac:dyDescent="0.3">
      <c r="H6934" s="78"/>
    </row>
    <row r="6935" spans="8:8" x14ac:dyDescent="0.3">
      <c r="H6935" s="78"/>
    </row>
    <row r="6936" spans="8:8" x14ac:dyDescent="0.3">
      <c r="H6936" s="78"/>
    </row>
    <row r="6937" spans="8:8" x14ac:dyDescent="0.3">
      <c r="H6937" s="78"/>
    </row>
    <row r="6938" spans="8:8" x14ac:dyDescent="0.3">
      <c r="H6938" s="78"/>
    </row>
    <row r="6939" spans="8:8" x14ac:dyDescent="0.3">
      <c r="H6939" s="78"/>
    </row>
    <row r="6940" spans="8:8" x14ac:dyDescent="0.3">
      <c r="H6940" s="78"/>
    </row>
    <row r="6941" spans="8:8" x14ac:dyDescent="0.3">
      <c r="H6941" s="78"/>
    </row>
    <row r="6942" spans="8:8" x14ac:dyDescent="0.3">
      <c r="H6942" s="78"/>
    </row>
    <row r="6943" spans="8:8" x14ac:dyDescent="0.3">
      <c r="H6943" s="78"/>
    </row>
    <row r="6944" spans="8:8" x14ac:dyDescent="0.3">
      <c r="H6944" s="78"/>
    </row>
    <row r="6945" spans="8:8" x14ac:dyDescent="0.3">
      <c r="H6945" s="78"/>
    </row>
    <row r="6946" spans="8:8" x14ac:dyDescent="0.3">
      <c r="H6946" s="78"/>
    </row>
    <row r="6947" spans="8:8" x14ac:dyDescent="0.3">
      <c r="H6947" s="78"/>
    </row>
    <row r="6948" spans="8:8" x14ac:dyDescent="0.3">
      <c r="H6948" s="78"/>
    </row>
    <row r="6949" spans="8:8" x14ac:dyDescent="0.3">
      <c r="H6949" s="78"/>
    </row>
    <row r="6950" spans="8:8" x14ac:dyDescent="0.3">
      <c r="H6950" s="78"/>
    </row>
    <row r="6951" spans="8:8" x14ac:dyDescent="0.3">
      <c r="H6951" s="78"/>
    </row>
    <row r="6952" spans="8:8" x14ac:dyDescent="0.3">
      <c r="H6952" s="78"/>
    </row>
    <row r="6953" spans="8:8" x14ac:dyDescent="0.3">
      <c r="H6953" s="78"/>
    </row>
    <row r="6954" spans="8:8" x14ac:dyDescent="0.3">
      <c r="H6954" s="78"/>
    </row>
    <row r="6955" spans="8:8" x14ac:dyDescent="0.3">
      <c r="H6955" s="78"/>
    </row>
    <row r="6956" spans="8:8" x14ac:dyDescent="0.3">
      <c r="H6956" s="78"/>
    </row>
    <row r="6957" spans="8:8" x14ac:dyDescent="0.3">
      <c r="H6957" s="78"/>
    </row>
    <row r="6958" spans="8:8" x14ac:dyDescent="0.3">
      <c r="H6958" s="78"/>
    </row>
    <row r="6959" spans="8:8" x14ac:dyDescent="0.3">
      <c r="H6959" s="78"/>
    </row>
    <row r="6960" spans="8:8" x14ac:dyDescent="0.3">
      <c r="H6960" s="78"/>
    </row>
    <row r="6961" spans="8:8" x14ac:dyDescent="0.3">
      <c r="H6961" s="78"/>
    </row>
    <row r="6962" spans="8:8" x14ac:dyDescent="0.3">
      <c r="H6962" s="78"/>
    </row>
    <row r="6963" spans="8:8" x14ac:dyDescent="0.3">
      <c r="H6963" s="78"/>
    </row>
    <row r="6964" spans="8:8" x14ac:dyDescent="0.3">
      <c r="H6964" s="78"/>
    </row>
    <row r="6965" spans="8:8" x14ac:dyDescent="0.3">
      <c r="H6965" s="78"/>
    </row>
    <row r="6966" spans="8:8" x14ac:dyDescent="0.3">
      <c r="H6966" s="78"/>
    </row>
    <row r="6967" spans="8:8" x14ac:dyDescent="0.3">
      <c r="H6967" s="78"/>
    </row>
    <row r="6968" spans="8:8" x14ac:dyDescent="0.3">
      <c r="H6968" s="78"/>
    </row>
    <row r="6969" spans="8:8" x14ac:dyDescent="0.3">
      <c r="H6969" s="78"/>
    </row>
    <row r="6970" spans="8:8" x14ac:dyDescent="0.3">
      <c r="H6970" s="78"/>
    </row>
    <row r="6971" spans="8:8" x14ac:dyDescent="0.3">
      <c r="H6971" s="78"/>
    </row>
    <row r="6972" spans="8:8" x14ac:dyDescent="0.3">
      <c r="H6972" s="78"/>
    </row>
    <row r="6973" spans="8:8" x14ac:dyDescent="0.3">
      <c r="H6973" s="78"/>
    </row>
    <row r="6974" spans="8:8" x14ac:dyDescent="0.3">
      <c r="H6974" s="78"/>
    </row>
    <row r="6975" spans="8:8" x14ac:dyDescent="0.3">
      <c r="H6975" s="78"/>
    </row>
    <row r="6976" spans="8:8" x14ac:dyDescent="0.3">
      <c r="H6976" s="78"/>
    </row>
    <row r="6977" spans="8:8" x14ac:dyDescent="0.3">
      <c r="H6977" s="78"/>
    </row>
    <row r="6978" spans="8:8" x14ac:dyDescent="0.3">
      <c r="H6978" s="78"/>
    </row>
    <row r="6979" spans="8:8" x14ac:dyDescent="0.3">
      <c r="H6979" s="78"/>
    </row>
    <row r="6980" spans="8:8" x14ac:dyDescent="0.3">
      <c r="H6980" s="78"/>
    </row>
    <row r="6981" spans="8:8" x14ac:dyDescent="0.3">
      <c r="H6981" s="78"/>
    </row>
    <row r="6982" spans="8:8" x14ac:dyDescent="0.3">
      <c r="H6982" s="78"/>
    </row>
    <row r="6983" spans="8:8" x14ac:dyDescent="0.3">
      <c r="H6983" s="78"/>
    </row>
    <row r="6984" spans="8:8" x14ac:dyDescent="0.3">
      <c r="H6984" s="78"/>
    </row>
    <row r="6985" spans="8:8" x14ac:dyDescent="0.3">
      <c r="H6985" s="78"/>
    </row>
    <row r="6986" spans="8:8" x14ac:dyDescent="0.3">
      <c r="H6986" s="78"/>
    </row>
    <row r="6987" spans="8:8" x14ac:dyDescent="0.3">
      <c r="H6987" s="78"/>
    </row>
    <row r="6988" spans="8:8" x14ac:dyDescent="0.3">
      <c r="H6988" s="78"/>
    </row>
    <row r="6989" spans="8:8" x14ac:dyDescent="0.3">
      <c r="H6989" s="78"/>
    </row>
    <row r="6990" spans="8:8" x14ac:dyDescent="0.3">
      <c r="H6990" s="78"/>
    </row>
    <row r="6991" spans="8:8" x14ac:dyDescent="0.3">
      <c r="H6991" s="78"/>
    </row>
    <row r="6992" spans="8:8" x14ac:dyDescent="0.3">
      <c r="H6992" s="78"/>
    </row>
    <row r="6993" spans="8:8" x14ac:dyDescent="0.3">
      <c r="H6993" s="78"/>
    </row>
    <row r="6994" spans="8:8" x14ac:dyDescent="0.3">
      <c r="H6994" s="78"/>
    </row>
    <row r="6995" spans="8:8" x14ac:dyDescent="0.3">
      <c r="H6995" s="78"/>
    </row>
    <row r="6996" spans="8:8" x14ac:dyDescent="0.3">
      <c r="H6996" s="78"/>
    </row>
    <row r="6997" spans="8:8" x14ac:dyDescent="0.3">
      <c r="H6997" s="78"/>
    </row>
    <row r="6998" spans="8:8" x14ac:dyDescent="0.3">
      <c r="H6998" s="78"/>
    </row>
    <row r="6999" spans="8:8" x14ac:dyDescent="0.3">
      <c r="H6999" s="78"/>
    </row>
    <row r="7000" spans="8:8" x14ac:dyDescent="0.3">
      <c r="H7000" s="78"/>
    </row>
    <row r="7001" spans="8:8" x14ac:dyDescent="0.3">
      <c r="H7001" s="78"/>
    </row>
    <row r="7002" spans="8:8" x14ac:dyDescent="0.3">
      <c r="H7002" s="78"/>
    </row>
    <row r="7003" spans="8:8" x14ac:dyDescent="0.3">
      <c r="H7003" s="78"/>
    </row>
    <row r="7004" spans="8:8" x14ac:dyDescent="0.3">
      <c r="H7004" s="78"/>
    </row>
    <row r="7005" spans="8:8" x14ac:dyDescent="0.3">
      <c r="H7005" s="78"/>
    </row>
    <row r="7006" spans="8:8" x14ac:dyDescent="0.3">
      <c r="H7006" s="78"/>
    </row>
    <row r="7007" spans="8:8" x14ac:dyDescent="0.3">
      <c r="H7007" s="78"/>
    </row>
    <row r="7008" spans="8:8" x14ac:dyDescent="0.3">
      <c r="H7008" s="78"/>
    </row>
    <row r="7009" spans="8:8" x14ac:dyDescent="0.3">
      <c r="H7009" s="78"/>
    </row>
    <row r="7010" spans="8:8" x14ac:dyDescent="0.3">
      <c r="H7010" s="78"/>
    </row>
    <row r="7011" spans="8:8" x14ac:dyDescent="0.3">
      <c r="H7011" s="78"/>
    </row>
    <row r="7012" spans="8:8" x14ac:dyDescent="0.3">
      <c r="H7012" s="78"/>
    </row>
    <row r="7013" spans="8:8" x14ac:dyDescent="0.3">
      <c r="H7013" s="78"/>
    </row>
    <row r="7014" spans="8:8" x14ac:dyDescent="0.3">
      <c r="H7014" s="78"/>
    </row>
    <row r="7015" spans="8:8" x14ac:dyDescent="0.3">
      <c r="H7015" s="78"/>
    </row>
    <row r="7016" spans="8:8" x14ac:dyDescent="0.3">
      <c r="H7016" s="78"/>
    </row>
    <row r="7017" spans="8:8" x14ac:dyDescent="0.3">
      <c r="H7017" s="78"/>
    </row>
    <row r="7018" spans="8:8" x14ac:dyDescent="0.3">
      <c r="H7018" s="78"/>
    </row>
    <row r="7019" spans="8:8" x14ac:dyDescent="0.3">
      <c r="H7019" s="78"/>
    </row>
    <row r="7020" spans="8:8" x14ac:dyDescent="0.3">
      <c r="H7020" s="78"/>
    </row>
    <row r="7021" spans="8:8" x14ac:dyDescent="0.3">
      <c r="H7021" s="78"/>
    </row>
    <row r="7022" spans="8:8" x14ac:dyDescent="0.3">
      <c r="H7022" s="78"/>
    </row>
    <row r="7023" spans="8:8" x14ac:dyDescent="0.3">
      <c r="H7023" s="78"/>
    </row>
    <row r="7024" spans="8:8" x14ac:dyDescent="0.3">
      <c r="H7024" s="78"/>
    </row>
    <row r="7025" spans="8:8" x14ac:dyDescent="0.3">
      <c r="H7025" s="78"/>
    </row>
    <row r="7026" spans="8:8" x14ac:dyDescent="0.3">
      <c r="H7026" s="78"/>
    </row>
    <row r="7027" spans="8:8" x14ac:dyDescent="0.3">
      <c r="H7027" s="78"/>
    </row>
    <row r="7028" spans="8:8" x14ac:dyDescent="0.3">
      <c r="H7028" s="78"/>
    </row>
    <row r="7029" spans="8:8" x14ac:dyDescent="0.3">
      <c r="H7029" s="78"/>
    </row>
    <row r="7030" spans="8:8" x14ac:dyDescent="0.3">
      <c r="H7030" s="78"/>
    </row>
    <row r="7031" spans="8:8" x14ac:dyDescent="0.3">
      <c r="H7031" s="78"/>
    </row>
    <row r="7032" spans="8:8" x14ac:dyDescent="0.3">
      <c r="H7032" s="78"/>
    </row>
    <row r="7033" spans="8:8" x14ac:dyDescent="0.3">
      <c r="H7033" s="78"/>
    </row>
    <row r="7034" spans="8:8" x14ac:dyDescent="0.3">
      <c r="H7034" s="78"/>
    </row>
    <row r="7035" spans="8:8" x14ac:dyDescent="0.3">
      <c r="H7035" s="78"/>
    </row>
    <row r="7036" spans="8:8" x14ac:dyDescent="0.3">
      <c r="H7036" s="78"/>
    </row>
    <row r="7037" spans="8:8" x14ac:dyDescent="0.3">
      <c r="H7037" s="78"/>
    </row>
    <row r="7038" spans="8:8" x14ac:dyDescent="0.3">
      <c r="H7038" s="78"/>
    </row>
    <row r="7039" spans="8:8" x14ac:dyDescent="0.3">
      <c r="H7039" s="78"/>
    </row>
    <row r="7040" spans="8:8" x14ac:dyDescent="0.3">
      <c r="H7040" s="78"/>
    </row>
    <row r="7041" spans="8:8" x14ac:dyDescent="0.3">
      <c r="H7041" s="78"/>
    </row>
    <row r="7042" spans="8:8" x14ac:dyDescent="0.3">
      <c r="H7042" s="78"/>
    </row>
    <row r="7043" spans="8:8" x14ac:dyDescent="0.3">
      <c r="H7043" s="78"/>
    </row>
    <row r="7044" spans="8:8" x14ac:dyDescent="0.3">
      <c r="H7044" s="78"/>
    </row>
    <row r="7045" spans="8:8" x14ac:dyDescent="0.3">
      <c r="H7045" s="78"/>
    </row>
    <row r="7046" spans="8:8" x14ac:dyDescent="0.3">
      <c r="H7046" s="78"/>
    </row>
    <row r="7047" spans="8:8" x14ac:dyDescent="0.3">
      <c r="H7047" s="78"/>
    </row>
    <row r="7048" spans="8:8" x14ac:dyDescent="0.3">
      <c r="H7048" s="78"/>
    </row>
    <row r="7049" spans="8:8" x14ac:dyDescent="0.3">
      <c r="H7049" s="78"/>
    </row>
    <row r="7050" spans="8:8" x14ac:dyDescent="0.3">
      <c r="H7050" s="78"/>
    </row>
    <row r="7051" spans="8:8" x14ac:dyDescent="0.3">
      <c r="H7051" s="78"/>
    </row>
    <row r="7052" spans="8:8" x14ac:dyDescent="0.3">
      <c r="H7052" s="78"/>
    </row>
    <row r="7053" spans="8:8" x14ac:dyDescent="0.3">
      <c r="H7053" s="78"/>
    </row>
    <row r="7054" spans="8:8" x14ac:dyDescent="0.3">
      <c r="H7054" s="78"/>
    </row>
    <row r="7055" spans="8:8" x14ac:dyDescent="0.3">
      <c r="H7055" s="78"/>
    </row>
    <row r="7056" spans="8:8" x14ac:dyDescent="0.3">
      <c r="H7056" s="78"/>
    </row>
    <row r="7057" spans="8:8" x14ac:dyDescent="0.3">
      <c r="H7057" s="78"/>
    </row>
    <row r="7058" spans="8:8" x14ac:dyDescent="0.3">
      <c r="H7058" s="78"/>
    </row>
    <row r="7059" spans="8:8" x14ac:dyDescent="0.3">
      <c r="H7059" s="78"/>
    </row>
    <row r="7060" spans="8:8" x14ac:dyDescent="0.3">
      <c r="H7060" s="78"/>
    </row>
    <row r="7061" spans="8:8" x14ac:dyDescent="0.3">
      <c r="H7061" s="78"/>
    </row>
    <row r="7062" spans="8:8" x14ac:dyDescent="0.3">
      <c r="H7062" s="78"/>
    </row>
    <row r="7063" spans="8:8" x14ac:dyDescent="0.3">
      <c r="H7063" s="78"/>
    </row>
    <row r="7064" spans="8:8" x14ac:dyDescent="0.3">
      <c r="H7064" s="78"/>
    </row>
    <row r="7065" spans="8:8" x14ac:dyDescent="0.3">
      <c r="H7065" s="78"/>
    </row>
    <row r="7066" spans="8:8" x14ac:dyDescent="0.3">
      <c r="H7066" s="78"/>
    </row>
    <row r="7067" spans="8:8" x14ac:dyDescent="0.3">
      <c r="H7067" s="78"/>
    </row>
    <row r="7068" spans="8:8" x14ac:dyDescent="0.3">
      <c r="H7068" s="78"/>
    </row>
    <row r="7069" spans="8:8" x14ac:dyDescent="0.3">
      <c r="H7069" s="78"/>
    </row>
    <row r="7070" spans="8:8" x14ac:dyDescent="0.3">
      <c r="H7070" s="78"/>
    </row>
    <row r="7071" spans="8:8" x14ac:dyDescent="0.3">
      <c r="H7071" s="78"/>
    </row>
    <row r="7072" spans="8:8" x14ac:dyDescent="0.3">
      <c r="H7072" s="78"/>
    </row>
    <row r="7073" spans="8:8" x14ac:dyDescent="0.3">
      <c r="H7073" s="78"/>
    </row>
    <row r="7074" spans="8:8" x14ac:dyDescent="0.3">
      <c r="H7074" s="78"/>
    </row>
    <row r="7075" spans="8:8" x14ac:dyDescent="0.3">
      <c r="H7075" s="78"/>
    </row>
    <row r="7076" spans="8:8" x14ac:dyDescent="0.3">
      <c r="H7076" s="78"/>
    </row>
    <row r="7077" spans="8:8" x14ac:dyDescent="0.3">
      <c r="H7077" s="78"/>
    </row>
    <row r="7078" spans="8:8" x14ac:dyDescent="0.3">
      <c r="H7078" s="78"/>
    </row>
    <row r="7079" spans="8:8" x14ac:dyDescent="0.3">
      <c r="H7079" s="78"/>
    </row>
    <row r="7080" spans="8:8" x14ac:dyDescent="0.3">
      <c r="H7080" s="78"/>
    </row>
    <row r="7081" spans="8:8" x14ac:dyDescent="0.3">
      <c r="H7081" s="78"/>
    </row>
    <row r="7082" spans="8:8" x14ac:dyDescent="0.3">
      <c r="H7082" s="78"/>
    </row>
    <row r="7083" spans="8:8" x14ac:dyDescent="0.3">
      <c r="H7083" s="78"/>
    </row>
    <row r="7084" spans="8:8" x14ac:dyDescent="0.3">
      <c r="H7084" s="78"/>
    </row>
    <row r="7085" spans="8:8" x14ac:dyDescent="0.3">
      <c r="H7085" s="78"/>
    </row>
    <row r="7086" spans="8:8" x14ac:dyDescent="0.3">
      <c r="H7086" s="78"/>
    </row>
    <row r="7087" spans="8:8" x14ac:dyDescent="0.3">
      <c r="H7087" s="78"/>
    </row>
    <row r="7088" spans="8:8" x14ac:dyDescent="0.3">
      <c r="H7088" s="78"/>
    </row>
    <row r="7089" spans="8:8" x14ac:dyDescent="0.3">
      <c r="H7089" s="78"/>
    </row>
    <row r="7090" spans="8:8" x14ac:dyDescent="0.3">
      <c r="H7090" s="78"/>
    </row>
    <row r="7091" spans="8:8" x14ac:dyDescent="0.3">
      <c r="H7091" s="78"/>
    </row>
    <row r="7092" spans="8:8" x14ac:dyDescent="0.3">
      <c r="H7092" s="78"/>
    </row>
    <row r="7093" spans="8:8" x14ac:dyDescent="0.3">
      <c r="H7093" s="78"/>
    </row>
    <row r="7094" spans="8:8" x14ac:dyDescent="0.3">
      <c r="H7094" s="78"/>
    </row>
    <row r="7095" spans="8:8" x14ac:dyDescent="0.3">
      <c r="H7095" s="78"/>
    </row>
    <row r="7096" spans="8:8" x14ac:dyDescent="0.3">
      <c r="H7096" s="78"/>
    </row>
    <row r="7097" spans="8:8" x14ac:dyDescent="0.3">
      <c r="H7097" s="78"/>
    </row>
    <row r="7098" spans="8:8" x14ac:dyDescent="0.3">
      <c r="H7098" s="78"/>
    </row>
    <row r="7099" spans="8:8" x14ac:dyDescent="0.3">
      <c r="H7099" s="78"/>
    </row>
    <row r="7100" spans="8:8" x14ac:dyDescent="0.3">
      <c r="H7100" s="78"/>
    </row>
    <row r="7101" spans="8:8" x14ac:dyDescent="0.3">
      <c r="H7101" s="78"/>
    </row>
    <row r="7102" spans="8:8" x14ac:dyDescent="0.3">
      <c r="H7102" s="78"/>
    </row>
    <row r="7103" spans="8:8" x14ac:dyDescent="0.3">
      <c r="H7103" s="78"/>
    </row>
    <row r="7104" spans="8:8" x14ac:dyDescent="0.3">
      <c r="H7104" s="78"/>
    </row>
    <row r="7105" spans="8:8" x14ac:dyDescent="0.3">
      <c r="H7105" s="78"/>
    </row>
    <row r="7106" spans="8:8" x14ac:dyDescent="0.3">
      <c r="H7106" s="78"/>
    </row>
    <row r="7107" spans="8:8" x14ac:dyDescent="0.3">
      <c r="H7107" s="78"/>
    </row>
    <row r="7108" spans="8:8" x14ac:dyDescent="0.3">
      <c r="H7108" s="78"/>
    </row>
    <row r="7109" spans="8:8" x14ac:dyDescent="0.3">
      <c r="H7109" s="78"/>
    </row>
    <row r="7110" spans="8:8" x14ac:dyDescent="0.3">
      <c r="H7110" s="78"/>
    </row>
    <row r="7111" spans="8:8" x14ac:dyDescent="0.3">
      <c r="H7111" s="78"/>
    </row>
    <row r="7112" spans="8:8" x14ac:dyDescent="0.3">
      <c r="H7112" s="78"/>
    </row>
    <row r="7113" spans="8:8" x14ac:dyDescent="0.3">
      <c r="H7113" s="78"/>
    </row>
    <row r="7114" spans="8:8" x14ac:dyDescent="0.3">
      <c r="H7114" s="78"/>
    </row>
    <row r="7115" spans="8:8" x14ac:dyDescent="0.3">
      <c r="H7115" s="78"/>
    </row>
    <row r="7116" spans="8:8" x14ac:dyDescent="0.3">
      <c r="H7116" s="78"/>
    </row>
    <row r="7117" spans="8:8" x14ac:dyDescent="0.3">
      <c r="H7117" s="78"/>
    </row>
    <row r="7118" spans="8:8" x14ac:dyDescent="0.3">
      <c r="H7118" s="78"/>
    </row>
    <row r="7119" spans="8:8" x14ac:dyDescent="0.3">
      <c r="H7119" s="78"/>
    </row>
    <row r="7120" spans="8:8" x14ac:dyDescent="0.3">
      <c r="H7120" s="78"/>
    </row>
    <row r="7121" spans="8:8" x14ac:dyDescent="0.3">
      <c r="H7121" s="78"/>
    </row>
    <row r="7122" spans="8:8" x14ac:dyDescent="0.3">
      <c r="H7122" s="78"/>
    </row>
    <row r="7123" spans="8:8" x14ac:dyDescent="0.3">
      <c r="H7123" s="78"/>
    </row>
    <row r="7124" spans="8:8" x14ac:dyDescent="0.3">
      <c r="H7124" s="78"/>
    </row>
    <row r="7125" spans="8:8" x14ac:dyDescent="0.3">
      <c r="H7125" s="78"/>
    </row>
    <row r="7126" spans="8:8" x14ac:dyDescent="0.3">
      <c r="H7126" s="78"/>
    </row>
    <row r="7127" spans="8:8" x14ac:dyDescent="0.3">
      <c r="H7127" s="78"/>
    </row>
    <row r="7128" spans="8:8" x14ac:dyDescent="0.3">
      <c r="H7128" s="78"/>
    </row>
    <row r="7129" spans="8:8" x14ac:dyDescent="0.3">
      <c r="H7129" s="78"/>
    </row>
    <row r="7130" spans="8:8" x14ac:dyDescent="0.3">
      <c r="H7130" s="78"/>
    </row>
    <row r="7131" spans="8:8" x14ac:dyDescent="0.3">
      <c r="H7131" s="78"/>
    </row>
    <row r="7132" spans="8:8" x14ac:dyDescent="0.3">
      <c r="H7132" s="78"/>
    </row>
    <row r="7133" spans="8:8" x14ac:dyDescent="0.3">
      <c r="H7133" s="78"/>
    </row>
    <row r="7134" spans="8:8" x14ac:dyDescent="0.3">
      <c r="H7134" s="78"/>
    </row>
    <row r="7135" spans="8:8" x14ac:dyDescent="0.3">
      <c r="H7135" s="78"/>
    </row>
    <row r="7136" spans="8:8" x14ac:dyDescent="0.3">
      <c r="H7136" s="78"/>
    </row>
    <row r="7137" spans="8:8" x14ac:dyDescent="0.3">
      <c r="H7137" s="78"/>
    </row>
    <row r="7138" spans="8:8" x14ac:dyDescent="0.3">
      <c r="H7138" s="78"/>
    </row>
    <row r="7139" spans="8:8" x14ac:dyDescent="0.3">
      <c r="H7139" s="78"/>
    </row>
    <row r="7140" spans="8:8" x14ac:dyDescent="0.3">
      <c r="H7140" s="78"/>
    </row>
    <row r="7141" spans="8:8" x14ac:dyDescent="0.3">
      <c r="H7141" s="78"/>
    </row>
    <row r="7142" spans="8:8" x14ac:dyDescent="0.3">
      <c r="H7142" s="78"/>
    </row>
    <row r="7143" spans="8:8" x14ac:dyDescent="0.3">
      <c r="H7143" s="78"/>
    </row>
    <row r="7144" spans="8:8" x14ac:dyDescent="0.3">
      <c r="H7144" s="78"/>
    </row>
    <row r="7145" spans="8:8" x14ac:dyDescent="0.3">
      <c r="H7145" s="78"/>
    </row>
    <row r="7146" spans="8:8" x14ac:dyDescent="0.3">
      <c r="H7146" s="78"/>
    </row>
    <row r="7147" spans="8:8" x14ac:dyDescent="0.3">
      <c r="H7147" s="78"/>
    </row>
    <row r="7148" spans="8:8" x14ac:dyDescent="0.3">
      <c r="H7148" s="78"/>
    </row>
    <row r="7149" spans="8:8" x14ac:dyDescent="0.3">
      <c r="H7149" s="78"/>
    </row>
    <row r="7150" spans="8:8" x14ac:dyDescent="0.3">
      <c r="H7150" s="78"/>
    </row>
    <row r="7151" spans="8:8" x14ac:dyDescent="0.3">
      <c r="H7151" s="78"/>
    </row>
    <row r="7152" spans="8:8" x14ac:dyDescent="0.3">
      <c r="H7152" s="78"/>
    </row>
    <row r="7153" spans="8:8" x14ac:dyDescent="0.3">
      <c r="H7153" s="78"/>
    </row>
    <row r="7154" spans="8:8" x14ac:dyDescent="0.3">
      <c r="H7154" s="78"/>
    </row>
    <row r="7155" spans="8:8" x14ac:dyDescent="0.3">
      <c r="H7155" s="78"/>
    </row>
    <row r="7156" spans="8:8" x14ac:dyDescent="0.3">
      <c r="H7156" s="78"/>
    </row>
    <row r="7157" spans="8:8" x14ac:dyDescent="0.3">
      <c r="H7157" s="78"/>
    </row>
    <row r="7158" spans="8:8" x14ac:dyDescent="0.3">
      <c r="H7158" s="78"/>
    </row>
    <row r="7159" spans="8:8" x14ac:dyDescent="0.3">
      <c r="H7159" s="78"/>
    </row>
    <row r="7160" spans="8:8" x14ac:dyDescent="0.3">
      <c r="H7160" s="78"/>
    </row>
    <row r="7161" spans="8:8" x14ac:dyDescent="0.3">
      <c r="H7161" s="78"/>
    </row>
    <row r="7162" spans="8:8" x14ac:dyDescent="0.3">
      <c r="H7162" s="78"/>
    </row>
    <row r="7163" spans="8:8" x14ac:dyDescent="0.3">
      <c r="H7163" s="78"/>
    </row>
    <row r="7164" spans="8:8" x14ac:dyDescent="0.3">
      <c r="H7164" s="78"/>
    </row>
    <row r="7165" spans="8:8" x14ac:dyDescent="0.3">
      <c r="H7165" s="78"/>
    </row>
    <row r="7166" spans="8:8" x14ac:dyDescent="0.3">
      <c r="H7166" s="78"/>
    </row>
    <row r="7167" spans="8:8" x14ac:dyDescent="0.3">
      <c r="H7167" s="78"/>
    </row>
    <row r="7168" spans="8:8" x14ac:dyDescent="0.3">
      <c r="H7168" s="78"/>
    </row>
    <row r="7169" spans="8:8" x14ac:dyDescent="0.3">
      <c r="H7169" s="78"/>
    </row>
    <row r="7170" spans="8:8" x14ac:dyDescent="0.3">
      <c r="H7170" s="78"/>
    </row>
    <row r="7171" spans="8:8" x14ac:dyDescent="0.3">
      <c r="H7171" s="78"/>
    </row>
    <row r="7172" spans="8:8" x14ac:dyDescent="0.3">
      <c r="H7172" s="78"/>
    </row>
    <row r="7173" spans="8:8" x14ac:dyDescent="0.3">
      <c r="H7173" s="78"/>
    </row>
    <row r="7174" spans="8:8" x14ac:dyDescent="0.3">
      <c r="H7174" s="78"/>
    </row>
    <row r="7175" spans="8:8" x14ac:dyDescent="0.3">
      <c r="H7175" s="78"/>
    </row>
    <row r="7176" spans="8:8" x14ac:dyDescent="0.3">
      <c r="H7176" s="78"/>
    </row>
    <row r="7177" spans="8:8" x14ac:dyDescent="0.3">
      <c r="H7177" s="78"/>
    </row>
    <row r="7178" spans="8:8" x14ac:dyDescent="0.3">
      <c r="H7178" s="78"/>
    </row>
    <row r="7179" spans="8:8" x14ac:dyDescent="0.3">
      <c r="H7179" s="78"/>
    </row>
    <row r="7180" spans="8:8" x14ac:dyDescent="0.3">
      <c r="H7180" s="78"/>
    </row>
    <row r="7181" spans="8:8" x14ac:dyDescent="0.3">
      <c r="H7181" s="78"/>
    </row>
    <row r="7182" spans="8:8" x14ac:dyDescent="0.3">
      <c r="H7182" s="78"/>
    </row>
    <row r="7183" spans="8:8" x14ac:dyDescent="0.3">
      <c r="H7183" s="78"/>
    </row>
    <row r="7184" spans="8:8" x14ac:dyDescent="0.3">
      <c r="H7184" s="78"/>
    </row>
    <row r="7185" spans="8:8" x14ac:dyDescent="0.3">
      <c r="H7185" s="78"/>
    </row>
    <row r="7186" spans="8:8" x14ac:dyDescent="0.3">
      <c r="H7186" s="78"/>
    </row>
    <row r="7187" spans="8:8" x14ac:dyDescent="0.3">
      <c r="H7187" s="78"/>
    </row>
    <row r="7188" spans="8:8" x14ac:dyDescent="0.3">
      <c r="H7188" s="78"/>
    </row>
    <row r="7189" spans="8:8" x14ac:dyDescent="0.3">
      <c r="H7189" s="78"/>
    </row>
    <row r="7190" spans="8:8" x14ac:dyDescent="0.3">
      <c r="H7190" s="78"/>
    </row>
    <row r="7191" spans="8:8" x14ac:dyDescent="0.3">
      <c r="H7191" s="78"/>
    </row>
    <row r="7192" spans="8:8" x14ac:dyDescent="0.3">
      <c r="H7192" s="78"/>
    </row>
    <row r="7193" spans="8:8" x14ac:dyDescent="0.3">
      <c r="H7193" s="78"/>
    </row>
    <row r="7194" spans="8:8" x14ac:dyDescent="0.3">
      <c r="H7194" s="78"/>
    </row>
    <row r="7195" spans="8:8" x14ac:dyDescent="0.3">
      <c r="H7195" s="78"/>
    </row>
    <row r="7196" spans="8:8" x14ac:dyDescent="0.3">
      <c r="H7196" s="78"/>
    </row>
    <row r="7197" spans="8:8" x14ac:dyDescent="0.3">
      <c r="H7197" s="78"/>
    </row>
    <row r="7198" spans="8:8" x14ac:dyDescent="0.3">
      <c r="H7198" s="78"/>
    </row>
    <row r="7199" spans="8:8" x14ac:dyDescent="0.3">
      <c r="H7199" s="78"/>
    </row>
    <row r="7200" spans="8:8" x14ac:dyDescent="0.3">
      <c r="H7200" s="78"/>
    </row>
    <row r="7201" spans="8:8" x14ac:dyDescent="0.3">
      <c r="H7201" s="78"/>
    </row>
    <row r="7202" spans="8:8" x14ac:dyDescent="0.3">
      <c r="H7202" s="78"/>
    </row>
    <row r="7203" spans="8:8" x14ac:dyDescent="0.3">
      <c r="H7203" s="78"/>
    </row>
    <row r="7204" spans="8:8" x14ac:dyDescent="0.3">
      <c r="H7204" s="78"/>
    </row>
    <row r="7205" spans="8:8" x14ac:dyDescent="0.3">
      <c r="H7205" s="78"/>
    </row>
    <row r="7206" spans="8:8" x14ac:dyDescent="0.3">
      <c r="H7206" s="78"/>
    </row>
    <row r="7207" spans="8:8" x14ac:dyDescent="0.3">
      <c r="H7207" s="78"/>
    </row>
    <row r="7208" spans="8:8" x14ac:dyDescent="0.3">
      <c r="H7208" s="78"/>
    </row>
    <row r="7209" spans="8:8" x14ac:dyDescent="0.3">
      <c r="H7209" s="78"/>
    </row>
    <row r="7210" spans="8:8" x14ac:dyDescent="0.3">
      <c r="H7210" s="78"/>
    </row>
    <row r="7211" spans="8:8" x14ac:dyDescent="0.3">
      <c r="H7211" s="78"/>
    </row>
    <row r="7212" spans="8:8" x14ac:dyDescent="0.3">
      <c r="H7212" s="78"/>
    </row>
    <row r="7213" spans="8:8" x14ac:dyDescent="0.3">
      <c r="H7213" s="78"/>
    </row>
    <row r="7214" spans="8:8" x14ac:dyDescent="0.3">
      <c r="H7214" s="78"/>
    </row>
    <row r="7215" spans="8:8" x14ac:dyDescent="0.3">
      <c r="H7215" s="78"/>
    </row>
    <row r="7216" spans="8:8" x14ac:dyDescent="0.3">
      <c r="H7216" s="78"/>
    </row>
    <row r="7217" spans="8:8" x14ac:dyDescent="0.3">
      <c r="H7217" s="78"/>
    </row>
    <row r="7218" spans="8:8" x14ac:dyDescent="0.3">
      <c r="H7218" s="78"/>
    </row>
    <row r="7219" spans="8:8" x14ac:dyDescent="0.3">
      <c r="H7219" s="78"/>
    </row>
    <row r="7220" spans="8:8" x14ac:dyDescent="0.3">
      <c r="H7220" s="78"/>
    </row>
    <row r="7221" spans="8:8" x14ac:dyDescent="0.3">
      <c r="H7221" s="78"/>
    </row>
    <row r="7222" spans="8:8" x14ac:dyDescent="0.3">
      <c r="H7222" s="78"/>
    </row>
    <row r="7223" spans="8:8" x14ac:dyDescent="0.3">
      <c r="H7223" s="78"/>
    </row>
    <row r="7224" spans="8:8" x14ac:dyDescent="0.3">
      <c r="H7224" s="78"/>
    </row>
    <row r="7225" spans="8:8" x14ac:dyDescent="0.3">
      <c r="H7225" s="78"/>
    </row>
    <row r="7226" spans="8:8" x14ac:dyDescent="0.3">
      <c r="H7226" s="78"/>
    </row>
    <row r="7227" spans="8:8" x14ac:dyDescent="0.3">
      <c r="H7227" s="78"/>
    </row>
    <row r="7228" spans="8:8" x14ac:dyDescent="0.3">
      <c r="H7228" s="78"/>
    </row>
    <row r="7229" spans="8:8" x14ac:dyDescent="0.3">
      <c r="H7229" s="78"/>
    </row>
    <row r="7230" spans="8:8" x14ac:dyDescent="0.3">
      <c r="H7230" s="78"/>
    </row>
    <row r="7231" spans="8:8" x14ac:dyDescent="0.3">
      <c r="H7231" s="78"/>
    </row>
    <row r="7232" spans="8:8" x14ac:dyDescent="0.3">
      <c r="H7232" s="78"/>
    </row>
    <row r="7233" spans="8:8" x14ac:dyDescent="0.3">
      <c r="H7233" s="78"/>
    </row>
    <row r="7234" spans="8:8" x14ac:dyDescent="0.3">
      <c r="H7234" s="78"/>
    </row>
    <row r="7235" spans="8:8" x14ac:dyDescent="0.3">
      <c r="H7235" s="78"/>
    </row>
    <row r="7236" spans="8:8" x14ac:dyDescent="0.3">
      <c r="H7236" s="78"/>
    </row>
    <row r="7237" spans="8:8" x14ac:dyDescent="0.3">
      <c r="H7237" s="78"/>
    </row>
    <row r="7238" spans="8:8" x14ac:dyDescent="0.3">
      <c r="H7238" s="78"/>
    </row>
    <row r="7239" spans="8:8" x14ac:dyDescent="0.3">
      <c r="H7239" s="78"/>
    </row>
    <row r="7240" spans="8:8" x14ac:dyDescent="0.3">
      <c r="H7240" s="78"/>
    </row>
    <row r="7241" spans="8:8" x14ac:dyDescent="0.3">
      <c r="H7241" s="78"/>
    </row>
    <row r="7242" spans="8:8" x14ac:dyDescent="0.3">
      <c r="H7242" s="78"/>
    </row>
    <row r="7243" spans="8:8" x14ac:dyDescent="0.3">
      <c r="H7243" s="78"/>
    </row>
    <row r="7244" spans="8:8" x14ac:dyDescent="0.3">
      <c r="H7244" s="78"/>
    </row>
    <row r="7245" spans="8:8" x14ac:dyDescent="0.3">
      <c r="H7245" s="78"/>
    </row>
    <row r="7246" spans="8:8" x14ac:dyDescent="0.3">
      <c r="H7246" s="78"/>
    </row>
    <row r="7247" spans="8:8" x14ac:dyDescent="0.3">
      <c r="H7247" s="78"/>
    </row>
    <row r="7248" spans="8:8" x14ac:dyDescent="0.3">
      <c r="H7248" s="78"/>
    </row>
    <row r="7249" spans="8:8" x14ac:dyDescent="0.3">
      <c r="H7249" s="78"/>
    </row>
    <row r="7250" spans="8:8" x14ac:dyDescent="0.3">
      <c r="H7250" s="78"/>
    </row>
    <row r="7251" spans="8:8" x14ac:dyDescent="0.3">
      <c r="H7251" s="78"/>
    </row>
    <row r="7252" spans="8:8" x14ac:dyDescent="0.3">
      <c r="H7252" s="78"/>
    </row>
    <row r="7253" spans="8:8" x14ac:dyDescent="0.3">
      <c r="H7253" s="78"/>
    </row>
    <row r="7254" spans="8:8" x14ac:dyDescent="0.3">
      <c r="H7254" s="78"/>
    </row>
    <row r="7255" spans="8:8" x14ac:dyDescent="0.3">
      <c r="H7255" s="78"/>
    </row>
    <row r="7256" spans="8:8" x14ac:dyDescent="0.3">
      <c r="H7256" s="78"/>
    </row>
    <row r="7257" spans="8:8" x14ac:dyDescent="0.3">
      <c r="H7257" s="78"/>
    </row>
    <row r="7258" spans="8:8" x14ac:dyDescent="0.3">
      <c r="H7258" s="78"/>
    </row>
    <row r="7259" spans="8:8" x14ac:dyDescent="0.3">
      <c r="H7259" s="78"/>
    </row>
    <row r="7260" spans="8:8" x14ac:dyDescent="0.3">
      <c r="H7260" s="78"/>
    </row>
    <row r="7261" spans="8:8" x14ac:dyDescent="0.3">
      <c r="H7261" s="78"/>
    </row>
    <row r="7262" spans="8:8" x14ac:dyDescent="0.3">
      <c r="H7262" s="78"/>
    </row>
    <row r="7263" spans="8:8" x14ac:dyDescent="0.3">
      <c r="H7263" s="78"/>
    </row>
    <row r="7264" spans="8:8" x14ac:dyDescent="0.3">
      <c r="H7264" s="78"/>
    </row>
    <row r="7265" spans="8:8" x14ac:dyDescent="0.3">
      <c r="H7265" s="78"/>
    </row>
    <row r="7266" spans="8:8" x14ac:dyDescent="0.3">
      <c r="H7266" s="78"/>
    </row>
    <row r="7267" spans="8:8" x14ac:dyDescent="0.3">
      <c r="H7267" s="78"/>
    </row>
    <row r="7268" spans="8:8" x14ac:dyDescent="0.3">
      <c r="H7268" s="78"/>
    </row>
    <row r="7269" spans="8:8" x14ac:dyDescent="0.3">
      <c r="H7269" s="78"/>
    </row>
    <row r="7270" spans="8:8" x14ac:dyDescent="0.3">
      <c r="H7270" s="78"/>
    </row>
    <row r="7271" spans="8:8" x14ac:dyDescent="0.3">
      <c r="H7271" s="78"/>
    </row>
    <row r="7272" spans="8:8" x14ac:dyDescent="0.3">
      <c r="H7272" s="78"/>
    </row>
    <row r="7273" spans="8:8" x14ac:dyDescent="0.3">
      <c r="H7273" s="78"/>
    </row>
    <row r="7274" spans="8:8" x14ac:dyDescent="0.3">
      <c r="H7274" s="78"/>
    </row>
    <row r="7275" spans="8:8" x14ac:dyDescent="0.3">
      <c r="H7275" s="78"/>
    </row>
    <row r="7276" spans="8:8" x14ac:dyDescent="0.3">
      <c r="H7276" s="78"/>
    </row>
    <row r="7277" spans="8:8" x14ac:dyDescent="0.3">
      <c r="H7277" s="78"/>
    </row>
    <row r="7278" spans="8:8" x14ac:dyDescent="0.3">
      <c r="H7278" s="78"/>
    </row>
    <row r="7279" spans="8:8" x14ac:dyDescent="0.3">
      <c r="H7279" s="78"/>
    </row>
    <row r="7280" spans="8:8" x14ac:dyDescent="0.3">
      <c r="H7280" s="78"/>
    </row>
    <row r="7281" spans="8:8" x14ac:dyDescent="0.3">
      <c r="H7281" s="78"/>
    </row>
    <row r="7282" spans="8:8" x14ac:dyDescent="0.3">
      <c r="H7282" s="78"/>
    </row>
    <row r="7283" spans="8:8" x14ac:dyDescent="0.3">
      <c r="H7283" s="78"/>
    </row>
    <row r="7284" spans="8:8" x14ac:dyDescent="0.3">
      <c r="H7284" s="78"/>
    </row>
    <row r="7285" spans="8:8" x14ac:dyDescent="0.3">
      <c r="H7285" s="78"/>
    </row>
    <row r="7286" spans="8:8" x14ac:dyDescent="0.3">
      <c r="H7286" s="78"/>
    </row>
    <row r="7287" spans="8:8" x14ac:dyDescent="0.3">
      <c r="H7287" s="78"/>
    </row>
    <row r="7288" spans="8:8" x14ac:dyDescent="0.3">
      <c r="H7288" s="78"/>
    </row>
    <row r="7289" spans="8:8" x14ac:dyDescent="0.3">
      <c r="H7289" s="78"/>
    </row>
    <row r="7290" spans="8:8" x14ac:dyDescent="0.3">
      <c r="H7290" s="78"/>
    </row>
    <row r="7291" spans="8:8" x14ac:dyDescent="0.3">
      <c r="H7291" s="78"/>
    </row>
    <row r="7292" spans="8:8" x14ac:dyDescent="0.3">
      <c r="H7292" s="78"/>
    </row>
    <row r="7293" spans="8:8" x14ac:dyDescent="0.3">
      <c r="H7293" s="78"/>
    </row>
    <row r="7294" spans="8:8" x14ac:dyDescent="0.3">
      <c r="H7294" s="78"/>
    </row>
    <row r="7295" spans="8:8" x14ac:dyDescent="0.3">
      <c r="H7295" s="78"/>
    </row>
    <row r="7296" spans="8:8" x14ac:dyDescent="0.3">
      <c r="H7296" s="78"/>
    </row>
    <row r="7297" spans="8:8" x14ac:dyDescent="0.3">
      <c r="H7297" s="78"/>
    </row>
    <row r="7298" spans="8:8" x14ac:dyDescent="0.3">
      <c r="H7298" s="78"/>
    </row>
    <row r="7299" spans="8:8" x14ac:dyDescent="0.3">
      <c r="H7299" s="78"/>
    </row>
    <row r="7300" spans="8:8" x14ac:dyDescent="0.3">
      <c r="H7300" s="78"/>
    </row>
    <row r="7301" spans="8:8" x14ac:dyDescent="0.3">
      <c r="H7301" s="78"/>
    </row>
    <row r="7302" spans="8:8" x14ac:dyDescent="0.3">
      <c r="H7302" s="78"/>
    </row>
    <row r="7303" spans="8:8" x14ac:dyDescent="0.3">
      <c r="H7303" s="78"/>
    </row>
    <row r="7304" spans="8:8" x14ac:dyDescent="0.3">
      <c r="H7304" s="78"/>
    </row>
    <row r="7305" spans="8:8" x14ac:dyDescent="0.3">
      <c r="H7305" s="78"/>
    </row>
    <row r="7306" spans="8:8" x14ac:dyDescent="0.3">
      <c r="H7306" s="78"/>
    </row>
    <row r="7307" spans="8:8" x14ac:dyDescent="0.3">
      <c r="H7307" s="78"/>
    </row>
    <row r="7308" spans="8:8" x14ac:dyDescent="0.3">
      <c r="H7308" s="78"/>
    </row>
    <row r="7309" spans="8:8" x14ac:dyDescent="0.3">
      <c r="H7309" s="78"/>
    </row>
    <row r="7310" spans="8:8" x14ac:dyDescent="0.3">
      <c r="H7310" s="78"/>
    </row>
    <row r="7311" spans="8:8" x14ac:dyDescent="0.3">
      <c r="H7311" s="78"/>
    </row>
    <row r="7312" spans="8:8" x14ac:dyDescent="0.3">
      <c r="H7312" s="78"/>
    </row>
    <row r="7313" spans="8:8" x14ac:dyDescent="0.3">
      <c r="H7313" s="78"/>
    </row>
    <row r="7314" spans="8:8" x14ac:dyDescent="0.3">
      <c r="H7314" s="78"/>
    </row>
    <row r="7315" spans="8:8" x14ac:dyDescent="0.3">
      <c r="H7315" s="78"/>
    </row>
    <row r="7316" spans="8:8" x14ac:dyDescent="0.3">
      <c r="H7316" s="78"/>
    </row>
    <row r="7317" spans="8:8" x14ac:dyDescent="0.3">
      <c r="H7317" s="78"/>
    </row>
    <row r="7318" spans="8:8" x14ac:dyDescent="0.3">
      <c r="H7318" s="78"/>
    </row>
    <row r="7319" spans="8:8" x14ac:dyDescent="0.3">
      <c r="H7319" s="78"/>
    </row>
    <row r="7320" spans="8:8" x14ac:dyDescent="0.3">
      <c r="H7320" s="78"/>
    </row>
    <row r="7321" spans="8:8" x14ac:dyDescent="0.3">
      <c r="H7321" s="78"/>
    </row>
    <row r="7322" spans="8:8" x14ac:dyDescent="0.3">
      <c r="H7322" s="78"/>
    </row>
    <row r="7323" spans="8:8" x14ac:dyDescent="0.3">
      <c r="H7323" s="78"/>
    </row>
    <row r="7324" spans="8:8" x14ac:dyDescent="0.3">
      <c r="H7324" s="78"/>
    </row>
    <row r="7325" spans="8:8" x14ac:dyDescent="0.3">
      <c r="H7325" s="78"/>
    </row>
    <row r="7326" spans="8:8" x14ac:dyDescent="0.3">
      <c r="H7326" s="78"/>
    </row>
    <row r="7327" spans="8:8" x14ac:dyDescent="0.3">
      <c r="H7327" s="78"/>
    </row>
    <row r="7328" spans="8:8" x14ac:dyDescent="0.3">
      <c r="H7328" s="78"/>
    </row>
    <row r="7329" spans="8:8" x14ac:dyDescent="0.3">
      <c r="H7329" s="78"/>
    </row>
    <row r="7330" spans="8:8" x14ac:dyDescent="0.3">
      <c r="H7330" s="78"/>
    </row>
    <row r="7331" spans="8:8" x14ac:dyDescent="0.3">
      <c r="H7331" s="78"/>
    </row>
    <row r="7332" spans="8:8" x14ac:dyDescent="0.3">
      <c r="H7332" s="78"/>
    </row>
    <row r="7333" spans="8:8" x14ac:dyDescent="0.3">
      <c r="H7333" s="78"/>
    </row>
    <row r="7334" spans="8:8" x14ac:dyDescent="0.3">
      <c r="H7334" s="78"/>
    </row>
    <row r="7335" spans="8:8" x14ac:dyDescent="0.3">
      <c r="H7335" s="78"/>
    </row>
    <row r="7336" spans="8:8" x14ac:dyDescent="0.3">
      <c r="H7336" s="78"/>
    </row>
    <row r="7337" spans="8:8" x14ac:dyDescent="0.3">
      <c r="H7337" s="78"/>
    </row>
    <row r="7338" spans="8:8" x14ac:dyDescent="0.3">
      <c r="H7338" s="78"/>
    </row>
    <row r="7339" spans="8:8" x14ac:dyDescent="0.3">
      <c r="H7339" s="78"/>
    </row>
    <row r="7340" spans="8:8" x14ac:dyDescent="0.3">
      <c r="H7340" s="78"/>
    </row>
    <row r="7341" spans="8:8" x14ac:dyDescent="0.3">
      <c r="H7341" s="78"/>
    </row>
    <row r="7342" spans="8:8" x14ac:dyDescent="0.3">
      <c r="H7342" s="78"/>
    </row>
    <row r="7343" spans="8:8" x14ac:dyDescent="0.3">
      <c r="H7343" s="78"/>
    </row>
    <row r="7344" spans="8:8" x14ac:dyDescent="0.3">
      <c r="H7344" s="78"/>
    </row>
    <row r="7345" spans="8:8" x14ac:dyDescent="0.3">
      <c r="H7345" s="78"/>
    </row>
    <row r="7346" spans="8:8" x14ac:dyDescent="0.3">
      <c r="H7346" s="78"/>
    </row>
    <row r="7347" spans="8:8" x14ac:dyDescent="0.3">
      <c r="H7347" s="78"/>
    </row>
    <row r="7348" spans="8:8" x14ac:dyDescent="0.3">
      <c r="H7348" s="78"/>
    </row>
    <row r="7349" spans="8:8" x14ac:dyDescent="0.3">
      <c r="H7349" s="78"/>
    </row>
    <row r="7350" spans="8:8" x14ac:dyDescent="0.3">
      <c r="H7350" s="78"/>
    </row>
    <row r="7351" spans="8:8" x14ac:dyDescent="0.3">
      <c r="H7351" s="78"/>
    </row>
    <row r="7352" spans="8:8" x14ac:dyDescent="0.3">
      <c r="H7352" s="78"/>
    </row>
    <row r="7353" spans="8:8" x14ac:dyDescent="0.3">
      <c r="H7353" s="78"/>
    </row>
    <row r="7354" spans="8:8" x14ac:dyDescent="0.3">
      <c r="H7354" s="78"/>
    </row>
    <row r="7355" spans="8:8" x14ac:dyDescent="0.3">
      <c r="H7355" s="78"/>
    </row>
    <row r="7356" spans="8:8" x14ac:dyDescent="0.3">
      <c r="H7356" s="78"/>
    </row>
    <row r="7357" spans="8:8" x14ac:dyDescent="0.3">
      <c r="H7357" s="78"/>
    </row>
    <row r="7358" spans="8:8" x14ac:dyDescent="0.3">
      <c r="H7358" s="78"/>
    </row>
    <row r="7359" spans="8:8" x14ac:dyDescent="0.3">
      <c r="H7359" s="78"/>
    </row>
    <row r="7360" spans="8:8" x14ac:dyDescent="0.3">
      <c r="H7360" s="78"/>
    </row>
    <row r="7361" spans="8:8" x14ac:dyDescent="0.3">
      <c r="H7361" s="78"/>
    </row>
    <row r="7362" spans="8:8" x14ac:dyDescent="0.3">
      <c r="H7362" s="78"/>
    </row>
    <row r="7363" spans="8:8" x14ac:dyDescent="0.3">
      <c r="H7363" s="78"/>
    </row>
    <row r="7364" spans="8:8" x14ac:dyDescent="0.3">
      <c r="H7364" s="78"/>
    </row>
    <row r="7365" spans="8:8" x14ac:dyDescent="0.3">
      <c r="H7365" s="78"/>
    </row>
    <row r="7366" spans="8:8" x14ac:dyDescent="0.3">
      <c r="H7366" s="78"/>
    </row>
    <row r="7367" spans="8:8" x14ac:dyDescent="0.3">
      <c r="H7367" s="78"/>
    </row>
    <row r="7368" spans="8:8" x14ac:dyDescent="0.3">
      <c r="H7368" s="78"/>
    </row>
    <row r="7369" spans="8:8" x14ac:dyDescent="0.3">
      <c r="H7369" s="78"/>
    </row>
    <row r="7370" spans="8:8" x14ac:dyDescent="0.3">
      <c r="H7370" s="78"/>
    </row>
    <row r="7371" spans="8:8" x14ac:dyDescent="0.3">
      <c r="H7371" s="78"/>
    </row>
    <row r="7372" spans="8:8" x14ac:dyDescent="0.3">
      <c r="H7372" s="78"/>
    </row>
    <row r="7373" spans="8:8" x14ac:dyDescent="0.3">
      <c r="H7373" s="78"/>
    </row>
    <row r="7374" spans="8:8" x14ac:dyDescent="0.3">
      <c r="H7374" s="78"/>
    </row>
    <row r="7375" spans="8:8" x14ac:dyDescent="0.3">
      <c r="H7375" s="78"/>
    </row>
    <row r="7376" spans="8:8" x14ac:dyDescent="0.3">
      <c r="H7376" s="78"/>
    </row>
    <row r="7377" spans="8:8" x14ac:dyDescent="0.3">
      <c r="H7377" s="78"/>
    </row>
    <row r="7378" spans="8:8" x14ac:dyDescent="0.3">
      <c r="H7378" s="78"/>
    </row>
    <row r="7379" spans="8:8" x14ac:dyDescent="0.3">
      <c r="H7379" s="78"/>
    </row>
    <row r="7380" spans="8:8" x14ac:dyDescent="0.3">
      <c r="H7380" s="78"/>
    </row>
    <row r="7381" spans="8:8" x14ac:dyDescent="0.3">
      <c r="H7381" s="78"/>
    </row>
    <row r="7382" spans="8:8" x14ac:dyDescent="0.3">
      <c r="H7382" s="78"/>
    </row>
    <row r="7383" spans="8:8" x14ac:dyDescent="0.3">
      <c r="H7383" s="78"/>
    </row>
    <row r="7384" spans="8:8" x14ac:dyDescent="0.3">
      <c r="H7384" s="78"/>
    </row>
    <row r="7385" spans="8:8" x14ac:dyDescent="0.3">
      <c r="H7385" s="78"/>
    </row>
    <row r="7386" spans="8:8" x14ac:dyDescent="0.3">
      <c r="H7386" s="78"/>
    </row>
    <row r="7387" spans="8:8" x14ac:dyDescent="0.3">
      <c r="H7387" s="78"/>
    </row>
    <row r="7388" spans="8:8" x14ac:dyDescent="0.3">
      <c r="H7388" s="78"/>
    </row>
    <row r="7389" spans="8:8" x14ac:dyDescent="0.3">
      <c r="H7389" s="78"/>
    </row>
    <row r="7390" spans="8:8" x14ac:dyDescent="0.3">
      <c r="H7390" s="78"/>
    </row>
    <row r="7391" spans="8:8" x14ac:dyDescent="0.3">
      <c r="H7391" s="78"/>
    </row>
    <row r="7392" spans="8:8" x14ac:dyDescent="0.3">
      <c r="H7392" s="78"/>
    </row>
    <row r="7393" spans="8:8" x14ac:dyDescent="0.3">
      <c r="H7393" s="78"/>
    </row>
    <row r="7394" spans="8:8" x14ac:dyDescent="0.3">
      <c r="H7394" s="78"/>
    </row>
    <row r="7395" spans="8:8" x14ac:dyDescent="0.3">
      <c r="H7395" s="78"/>
    </row>
    <row r="7396" spans="8:8" x14ac:dyDescent="0.3">
      <c r="H7396" s="78"/>
    </row>
    <row r="7397" spans="8:8" x14ac:dyDescent="0.3">
      <c r="H7397" s="78"/>
    </row>
    <row r="7398" spans="8:8" x14ac:dyDescent="0.3">
      <c r="H7398" s="78"/>
    </row>
    <row r="7399" spans="8:8" x14ac:dyDescent="0.3">
      <c r="H7399" s="78"/>
    </row>
    <row r="7400" spans="8:8" x14ac:dyDescent="0.3">
      <c r="H7400" s="78"/>
    </row>
    <row r="7401" spans="8:8" x14ac:dyDescent="0.3">
      <c r="H7401" s="78"/>
    </row>
    <row r="7402" spans="8:8" x14ac:dyDescent="0.3">
      <c r="H7402" s="78"/>
    </row>
    <row r="7403" spans="8:8" x14ac:dyDescent="0.3">
      <c r="H7403" s="78"/>
    </row>
    <row r="7404" spans="8:8" x14ac:dyDescent="0.3">
      <c r="H7404" s="78"/>
    </row>
    <row r="7405" spans="8:8" x14ac:dyDescent="0.3">
      <c r="H7405" s="78"/>
    </row>
    <row r="7406" spans="8:8" x14ac:dyDescent="0.3">
      <c r="H7406" s="78"/>
    </row>
    <row r="7407" spans="8:8" x14ac:dyDescent="0.3">
      <c r="H7407" s="78"/>
    </row>
    <row r="7408" spans="8:8" x14ac:dyDescent="0.3">
      <c r="H7408" s="78"/>
    </row>
    <row r="7409" spans="8:8" x14ac:dyDescent="0.3">
      <c r="H7409" s="78"/>
    </row>
    <row r="7410" spans="8:8" x14ac:dyDescent="0.3">
      <c r="H7410" s="78"/>
    </row>
    <row r="7411" spans="8:8" x14ac:dyDescent="0.3">
      <c r="H7411" s="78"/>
    </row>
    <row r="7412" spans="8:8" x14ac:dyDescent="0.3">
      <c r="H7412" s="78"/>
    </row>
    <row r="7413" spans="8:8" x14ac:dyDescent="0.3">
      <c r="H7413" s="78"/>
    </row>
    <row r="7414" spans="8:8" x14ac:dyDescent="0.3">
      <c r="H7414" s="78"/>
    </row>
    <row r="7415" spans="8:8" x14ac:dyDescent="0.3">
      <c r="H7415" s="78"/>
    </row>
    <row r="7416" spans="8:8" x14ac:dyDescent="0.3">
      <c r="H7416" s="78"/>
    </row>
    <row r="7417" spans="8:8" x14ac:dyDescent="0.3">
      <c r="H7417" s="78"/>
    </row>
    <row r="7418" spans="8:8" x14ac:dyDescent="0.3">
      <c r="H7418" s="78"/>
    </row>
    <row r="7419" spans="8:8" x14ac:dyDescent="0.3">
      <c r="H7419" s="78"/>
    </row>
    <row r="7420" spans="8:8" x14ac:dyDescent="0.3">
      <c r="H7420" s="78"/>
    </row>
    <row r="7421" spans="8:8" x14ac:dyDescent="0.3">
      <c r="H7421" s="78"/>
    </row>
    <row r="7422" spans="8:8" x14ac:dyDescent="0.3">
      <c r="H7422" s="78"/>
    </row>
    <row r="7423" spans="8:8" x14ac:dyDescent="0.3">
      <c r="H7423" s="78"/>
    </row>
    <row r="7424" spans="8:8" x14ac:dyDescent="0.3">
      <c r="H7424" s="78"/>
    </row>
    <row r="7425" spans="8:8" x14ac:dyDescent="0.3">
      <c r="H7425" s="78"/>
    </row>
    <row r="7426" spans="8:8" x14ac:dyDescent="0.3">
      <c r="H7426" s="78"/>
    </row>
    <row r="7427" spans="8:8" x14ac:dyDescent="0.3">
      <c r="H7427" s="78"/>
    </row>
    <row r="7428" spans="8:8" x14ac:dyDescent="0.3">
      <c r="H7428" s="78"/>
    </row>
    <row r="7429" spans="8:8" x14ac:dyDescent="0.3">
      <c r="H7429" s="78"/>
    </row>
    <row r="7430" spans="8:8" x14ac:dyDescent="0.3">
      <c r="H7430" s="78"/>
    </row>
    <row r="7431" spans="8:8" x14ac:dyDescent="0.3">
      <c r="H7431" s="78"/>
    </row>
    <row r="7432" spans="8:8" x14ac:dyDescent="0.3">
      <c r="H7432" s="78"/>
    </row>
    <row r="7433" spans="8:8" x14ac:dyDescent="0.3">
      <c r="H7433" s="78"/>
    </row>
    <row r="7434" spans="8:8" x14ac:dyDescent="0.3">
      <c r="H7434" s="78"/>
    </row>
    <row r="7435" spans="8:8" x14ac:dyDescent="0.3">
      <c r="H7435" s="78"/>
    </row>
    <row r="7436" spans="8:8" x14ac:dyDescent="0.3">
      <c r="H7436" s="78"/>
    </row>
    <row r="7437" spans="8:8" x14ac:dyDescent="0.3">
      <c r="H7437" s="78"/>
    </row>
    <row r="7438" spans="8:8" x14ac:dyDescent="0.3">
      <c r="H7438" s="78"/>
    </row>
    <row r="7439" spans="8:8" x14ac:dyDescent="0.3">
      <c r="H7439" s="78"/>
    </row>
    <row r="7440" spans="8:8" x14ac:dyDescent="0.3">
      <c r="H7440" s="78"/>
    </row>
    <row r="7441" spans="8:8" x14ac:dyDescent="0.3">
      <c r="H7441" s="78"/>
    </row>
    <row r="7442" spans="8:8" x14ac:dyDescent="0.3">
      <c r="H7442" s="78"/>
    </row>
    <row r="7443" spans="8:8" x14ac:dyDescent="0.3">
      <c r="H7443" s="78"/>
    </row>
    <row r="7444" spans="8:8" x14ac:dyDescent="0.3">
      <c r="H7444" s="78"/>
    </row>
    <row r="7445" spans="8:8" x14ac:dyDescent="0.3">
      <c r="H7445" s="78"/>
    </row>
    <row r="7446" spans="8:8" x14ac:dyDescent="0.3">
      <c r="H7446" s="78"/>
    </row>
    <row r="7447" spans="8:8" x14ac:dyDescent="0.3">
      <c r="H7447" s="78"/>
    </row>
    <row r="7448" spans="8:8" x14ac:dyDescent="0.3">
      <c r="H7448" s="78"/>
    </row>
    <row r="7449" spans="8:8" x14ac:dyDescent="0.3">
      <c r="H7449" s="78"/>
    </row>
    <row r="7450" spans="8:8" x14ac:dyDescent="0.3">
      <c r="H7450" s="78"/>
    </row>
    <row r="7451" spans="8:8" x14ac:dyDescent="0.3">
      <c r="H7451" s="78"/>
    </row>
    <row r="7452" spans="8:8" x14ac:dyDescent="0.3">
      <c r="H7452" s="78"/>
    </row>
    <row r="7453" spans="8:8" x14ac:dyDescent="0.3">
      <c r="H7453" s="78"/>
    </row>
    <row r="7454" spans="8:8" x14ac:dyDescent="0.3">
      <c r="H7454" s="78"/>
    </row>
    <row r="7455" spans="8:8" x14ac:dyDescent="0.3">
      <c r="H7455" s="78"/>
    </row>
    <row r="7456" spans="8:8" x14ac:dyDescent="0.3">
      <c r="H7456" s="78"/>
    </row>
    <row r="7457" spans="8:8" x14ac:dyDescent="0.3">
      <c r="H7457" s="78"/>
    </row>
    <row r="7458" spans="8:8" x14ac:dyDescent="0.3">
      <c r="H7458" s="78"/>
    </row>
    <row r="7459" spans="8:8" x14ac:dyDescent="0.3">
      <c r="H7459" s="78"/>
    </row>
    <row r="7460" spans="8:8" x14ac:dyDescent="0.3">
      <c r="H7460" s="78"/>
    </row>
    <row r="7461" spans="8:8" x14ac:dyDescent="0.3">
      <c r="H7461" s="78"/>
    </row>
    <row r="7462" spans="8:8" x14ac:dyDescent="0.3">
      <c r="H7462" s="78"/>
    </row>
    <row r="7463" spans="8:8" x14ac:dyDescent="0.3">
      <c r="H7463" s="78"/>
    </row>
    <row r="7464" spans="8:8" x14ac:dyDescent="0.3">
      <c r="H7464" s="78"/>
    </row>
    <row r="7465" spans="8:8" x14ac:dyDescent="0.3">
      <c r="H7465" s="78"/>
    </row>
    <row r="7466" spans="8:8" x14ac:dyDescent="0.3">
      <c r="H7466" s="78"/>
    </row>
    <row r="7467" spans="8:8" x14ac:dyDescent="0.3">
      <c r="H7467" s="78"/>
    </row>
    <row r="7468" spans="8:8" x14ac:dyDescent="0.3">
      <c r="H7468" s="78"/>
    </row>
    <row r="7469" spans="8:8" x14ac:dyDescent="0.3">
      <c r="H7469" s="78"/>
    </row>
    <row r="7470" spans="8:8" x14ac:dyDescent="0.3">
      <c r="H7470" s="78"/>
    </row>
    <row r="7471" spans="8:8" x14ac:dyDescent="0.3">
      <c r="H7471" s="78"/>
    </row>
    <row r="7472" spans="8:8" x14ac:dyDescent="0.3">
      <c r="H7472" s="78"/>
    </row>
    <row r="7473" spans="8:8" x14ac:dyDescent="0.3">
      <c r="H7473" s="78"/>
    </row>
    <row r="7474" spans="8:8" x14ac:dyDescent="0.3">
      <c r="H7474" s="78"/>
    </row>
    <row r="7475" spans="8:8" x14ac:dyDescent="0.3">
      <c r="H7475" s="78"/>
    </row>
    <row r="7476" spans="8:8" x14ac:dyDescent="0.3">
      <c r="H7476" s="78"/>
    </row>
    <row r="7477" spans="8:8" x14ac:dyDescent="0.3">
      <c r="H7477" s="78"/>
    </row>
    <row r="7478" spans="8:8" x14ac:dyDescent="0.3">
      <c r="H7478" s="78"/>
    </row>
    <row r="7479" spans="8:8" x14ac:dyDescent="0.3">
      <c r="H7479" s="78"/>
    </row>
    <row r="7480" spans="8:8" x14ac:dyDescent="0.3">
      <c r="H7480" s="78"/>
    </row>
    <row r="7481" spans="8:8" x14ac:dyDescent="0.3">
      <c r="H7481" s="78"/>
    </row>
    <row r="7482" spans="8:8" x14ac:dyDescent="0.3">
      <c r="H7482" s="78"/>
    </row>
    <row r="7483" spans="8:8" x14ac:dyDescent="0.3">
      <c r="H7483" s="78"/>
    </row>
    <row r="7484" spans="8:8" x14ac:dyDescent="0.3">
      <c r="H7484" s="78"/>
    </row>
    <row r="7485" spans="8:8" x14ac:dyDescent="0.3">
      <c r="H7485" s="78"/>
    </row>
    <row r="7486" spans="8:8" x14ac:dyDescent="0.3">
      <c r="H7486" s="78"/>
    </row>
    <row r="7487" spans="8:8" x14ac:dyDescent="0.3">
      <c r="H7487" s="78"/>
    </row>
    <row r="7488" spans="8:8" x14ac:dyDescent="0.3">
      <c r="H7488" s="78"/>
    </row>
    <row r="7489" spans="8:8" x14ac:dyDescent="0.3">
      <c r="H7489" s="78"/>
    </row>
    <row r="7490" spans="8:8" x14ac:dyDescent="0.3">
      <c r="H7490" s="78"/>
    </row>
    <row r="7491" spans="8:8" x14ac:dyDescent="0.3">
      <c r="H7491" s="78"/>
    </row>
    <row r="7492" spans="8:8" x14ac:dyDescent="0.3">
      <c r="H7492" s="78"/>
    </row>
    <row r="7493" spans="8:8" x14ac:dyDescent="0.3">
      <c r="H7493" s="78"/>
    </row>
    <row r="7494" spans="8:8" x14ac:dyDescent="0.3">
      <c r="H7494" s="78"/>
    </row>
    <row r="7495" spans="8:8" x14ac:dyDescent="0.3">
      <c r="H7495" s="78"/>
    </row>
    <row r="7496" spans="8:8" x14ac:dyDescent="0.3">
      <c r="H7496" s="78"/>
    </row>
    <row r="7497" spans="8:8" x14ac:dyDescent="0.3">
      <c r="H7497" s="78"/>
    </row>
    <row r="7498" spans="8:8" x14ac:dyDescent="0.3">
      <c r="H7498" s="78"/>
    </row>
    <row r="7499" spans="8:8" x14ac:dyDescent="0.3">
      <c r="H7499" s="78"/>
    </row>
    <row r="7500" spans="8:8" x14ac:dyDescent="0.3">
      <c r="H7500" s="78"/>
    </row>
    <row r="7501" spans="8:8" x14ac:dyDescent="0.3">
      <c r="H7501" s="78"/>
    </row>
    <row r="7502" spans="8:8" x14ac:dyDescent="0.3">
      <c r="H7502" s="78"/>
    </row>
    <row r="7503" spans="8:8" x14ac:dyDescent="0.3">
      <c r="H7503" s="78"/>
    </row>
    <row r="7504" spans="8:8" x14ac:dyDescent="0.3">
      <c r="H7504" s="78"/>
    </row>
    <row r="7505" spans="8:8" x14ac:dyDescent="0.3">
      <c r="H7505" s="78"/>
    </row>
    <row r="7506" spans="8:8" x14ac:dyDescent="0.3">
      <c r="H7506" s="78"/>
    </row>
    <row r="7507" spans="8:8" x14ac:dyDescent="0.3">
      <c r="H7507" s="78"/>
    </row>
    <row r="7508" spans="8:8" x14ac:dyDescent="0.3">
      <c r="H7508" s="78"/>
    </row>
    <row r="7509" spans="8:8" x14ac:dyDescent="0.3">
      <c r="H7509" s="78"/>
    </row>
    <row r="7510" spans="8:8" x14ac:dyDescent="0.3">
      <c r="H7510" s="78"/>
    </row>
    <row r="7511" spans="8:8" x14ac:dyDescent="0.3">
      <c r="H7511" s="78"/>
    </row>
    <row r="7512" spans="8:8" x14ac:dyDescent="0.3">
      <c r="H7512" s="78"/>
    </row>
    <row r="7513" spans="8:8" x14ac:dyDescent="0.3">
      <c r="H7513" s="78"/>
    </row>
    <row r="7514" spans="8:8" x14ac:dyDescent="0.3">
      <c r="H7514" s="78"/>
    </row>
    <row r="7515" spans="8:8" x14ac:dyDescent="0.3">
      <c r="H7515" s="78"/>
    </row>
    <row r="7516" spans="8:8" x14ac:dyDescent="0.3">
      <c r="H7516" s="78"/>
    </row>
    <row r="7517" spans="8:8" x14ac:dyDescent="0.3">
      <c r="H7517" s="78"/>
    </row>
    <row r="7518" spans="8:8" x14ac:dyDescent="0.3">
      <c r="H7518" s="78"/>
    </row>
    <row r="7519" spans="8:8" x14ac:dyDescent="0.3">
      <c r="H7519" s="78"/>
    </row>
    <row r="7520" spans="8:8" x14ac:dyDescent="0.3">
      <c r="H7520" s="78"/>
    </row>
    <row r="7521" spans="8:8" x14ac:dyDescent="0.3">
      <c r="H7521" s="78"/>
    </row>
    <row r="7522" spans="8:8" x14ac:dyDescent="0.3">
      <c r="H7522" s="78"/>
    </row>
    <row r="7523" spans="8:8" x14ac:dyDescent="0.3">
      <c r="H7523" s="78"/>
    </row>
    <row r="7524" spans="8:8" x14ac:dyDescent="0.3">
      <c r="H7524" s="78"/>
    </row>
    <row r="7525" spans="8:8" x14ac:dyDescent="0.3">
      <c r="H7525" s="78"/>
    </row>
    <row r="7526" spans="8:8" x14ac:dyDescent="0.3">
      <c r="H7526" s="78"/>
    </row>
    <row r="7527" spans="8:8" x14ac:dyDescent="0.3">
      <c r="H7527" s="78"/>
    </row>
    <row r="7528" spans="8:8" x14ac:dyDescent="0.3">
      <c r="H7528" s="78"/>
    </row>
    <row r="7529" spans="8:8" x14ac:dyDescent="0.3">
      <c r="H7529" s="78"/>
    </row>
    <row r="7530" spans="8:8" x14ac:dyDescent="0.3">
      <c r="H7530" s="78"/>
    </row>
    <row r="7531" spans="8:8" x14ac:dyDescent="0.3">
      <c r="H7531" s="78"/>
    </row>
    <row r="7532" spans="8:8" x14ac:dyDescent="0.3">
      <c r="H7532" s="78"/>
    </row>
    <row r="7533" spans="8:8" x14ac:dyDescent="0.3">
      <c r="H7533" s="78"/>
    </row>
    <row r="7534" spans="8:8" x14ac:dyDescent="0.3">
      <c r="H7534" s="78"/>
    </row>
    <row r="7535" spans="8:8" x14ac:dyDescent="0.3">
      <c r="H7535" s="78"/>
    </row>
    <row r="7536" spans="8:8" x14ac:dyDescent="0.3">
      <c r="H7536" s="78"/>
    </row>
    <row r="7537" spans="8:8" x14ac:dyDescent="0.3">
      <c r="H7537" s="78"/>
    </row>
    <row r="7538" spans="8:8" x14ac:dyDescent="0.3">
      <c r="H7538" s="78"/>
    </row>
    <row r="7539" spans="8:8" x14ac:dyDescent="0.3">
      <c r="H7539" s="78"/>
    </row>
    <row r="7540" spans="8:8" x14ac:dyDescent="0.3">
      <c r="H7540" s="78"/>
    </row>
    <row r="7541" spans="8:8" x14ac:dyDescent="0.3">
      <c r="H7541" s="78"/>
    </row>
    <row r="7542" spans="8:8" x14ac:dyDescent="0.3">
      <c r="H7542" s="78"/>
    </row>
    <row r="7543" spans="8:8" x14ac:dyDescent="0.3">
      <c r="H7543" s="78"/>
    </row>
    <row r="7544" spans="8:8" x14ac:dyDescent="0.3">
      <c r="H7544" s="78"/>
    </row>
    <row r="7545" spans="8:8" x14ac:dyDescent="0.3">
      <c r="H7545" s="78"/>
    </row>
    <row r="7546" spans="8:8" x14ac:dyDescent="0.3">
      <c r="H7546" s="78"/>
    </row>
    <row r="7547" spans="8:8" x14ac:dyDescent="0.3">
      <c r="H7547" s="78"/>
    </row>
    <row r="7548" spans="8:8" x14ac:dyDescent="0.3">
      <c r="H7548" s="78"/>
    </row>
    <row r="7549" spans="8:8" x14ac:dyDescent="0.3">
      <c r="H7549" s="78"/>
    </row>
    <row r="7550" spans="8:8" x14ac:dyDescent="0.3">
      <c r="H7550" s="78"/>
    </row>
    <row r="7551" spans="8:8" x14ac:dyDescent="0.3">
      <c r="H7551" s="78"/>
    </row>
    <row r="7552" spans="8:8" x14ac:dyDescent="0.3">
      <c r="H7552" s="78"/>
    </row>
    <row r="7553" spans="8:8" x14ac:dyDescent="0.3">
      <c r="H7553" s="78"/>
    </row>
    <row r="7554" spans="8:8" x14ac:dyDescent="0.3">
      <c r="H7554" s="78"/>
    </row>
    <row r="7555" spans="8:8" x14ac:dyDescent="0.3">
      <c r="H7555" s="78"/>
    </row>
    <row r="7556" spans="8:8" x14ac:dyDescent="0.3">
      <c r="H7556" s="78"/>
    </row>
    <row r="7557" spans="8:8" x14ac:dyDescent="0.3">
      <c r="H7557" s="78"/>
    </row>
    <row r="7558" spans="8:8" x14ac:dyDescent="0.3">
      <c r="H7558" s="78"/>
    </row>
    <row r="7559" spans="8:8" x14ac:dyDescent="0.3">
      <c r="H7559" s="78"/>
    </row>
    <row r="7560" spans="8:8" x14ac:dyDescent="0.3">
      <c r="H7560" s="78"/>
    </row>
    <row r="7561" spans="8:8" x14ac:dyDescent="0.3">
      <c r="H7561" s="78"/>
    </row>
    <row r="7562" spans="8:8" x14ac:dyDescent="0.3">
      <c r="H7562" s="78"/>
    </row>
    <row r="7563" spans="8:8" x14ac:dyDescent="0.3">
      <c r="H7563" s="78"/>
    </row>
    <row r="7564" spans="8:8" x14ac:dyDescent="0.3">
      <c r="H7564" s="78"/>
    </row>
    <row r="7565" spans="8:8" x14ac:dyDescent="0.3">
      <c r="H7565" s="78"/>
    </row>
    <row r="7566" spans="8:8" x14ac:dyDescent="0.3">
      <c r="H7566" s="78"/>
    </row>
    <row r="7567" spans="8:8" x14ac:dyDescent="0.3">
      <c r="H7567" s="78"/>
    </row>
    <row r="7568" spans="8:8" x14ac:dyDescent="0.3">
      <c r="H7568" s="78"/>
    </row>
    <row r="7569" spans="8:8" x14ac:dyDescent="0.3">
      <c r="H7569" s="78"/>
    </row>
    <row r="7570" spans="8:8" x14ac:dyDescent="0.3">
      <c r="H7570" s="78"/>
    </row>
    <row r="7571" spans="8:8" x14ac:dyDescent="0.3">
      <c r="H7571" s="78"/>
    </row>
    <row r="7572" spans="8:8" x14ac:dyDescent="0.3">
      <c r="H7572" s="78"/>
    </row>
    <row r="7573" spans="8:8" x14ac:dyDescent="0.3">
      <c r="H7573" s="78"/>
    </row>
    <row r="7574" spans="8:8" x14ac:dyDescent="0.3">
      <c r="H7574" s="78"/>
    </row>
    <row r="7575" spans="8:8" x14ac:dyDescent="0.3">
      <c r="H7575" s="78"/>
    </row>
    <row r="7576" spans="8:8" x14ac:dyDescent="0.3">
      <c r="H7576" s="78"/>
    </row>
    <row r="7577" spans="8:8" x14ac:dyDescent="0.3">
      <c r="H7577" s="78"/>
    </row>
    <row r="7578" spans="8:8" x14ac:dyDescent="0.3">
      <c r="H7578" s="78"/>
    </row>
    <row r="7579" spans="8:8" x14ac:dyDescent="0.3">
      <c r="H7579" s="78"/>
    </row>
    <row r="7580" spans="8:8" x14ac:dyDescent="0.3">
      <c r="H7580" s="78"/>
    </row>
    <row r="7581" spans="8:8" x14ac:dyDescent="0.3">
      <c r="H7581" s="78"/>
    </row>
    <row r="7582" spans="8:8" x14ac:dyDescent="0.3">
      <c r="H7582" s="78"/>
    </row>
    <row r="7583" spans="8:8" x14ac:dyDescent="0.3">
      <c r="H7583" s="78"/>
    </row>
    <row r="7584" spans="8:8" x14ac:dyDescent="0.3">
      <c r="H7584" s="78"/>
    </row>
    <row r="7585" spans="8:8" x14ac:dyDescent="0.3">
      <c r="H7585" s="78"/>
    </row>
    <row r="7586" spans="8:8" x14ac:dyDescent="0.3">
      <c r="H7586" s="78"/>
    </row>
    <row r="7587" spans="8:8" x14ac:dyDescent="0.3">
      <c r="H7587" s="78"/>
    </row>
    <row r="7588" spans="8:8" x14ac:dyDescent="0.3">
      <c r="H7588" s="78"/>
    </row>
    <row r="7589" spans="8:8" x14ac:dyDescent="0.3">
      <c r="H7589" s="78"/>
    </row>
    <row r="7590" spans="8:8" x14ac:dyDescent="0.3">
      <c r="H7590" s="78"/>
    </row>
    <row r="7591" spans="8:8" x14ac:dyDescent="0.3">
      <c r="H7591" s="78"/>
    </row>
    <row r="7592" spans="8:8" x14ac:dyDescent="0.3">
      <c r="H7592" s="78"/>
    </row>
    <row r="7593" spans="8:8" x14ac:dyDescent="0.3">
      <c r="H7593" s="78"/>
    </row>
    <row r="7594" spans="8:8" x14ac:dyDescent="0.3">
      <c r="H7594" s="78"/>
    </row>
    <row r="7595" spans="8:8" x14ac:dyDescent="0.3">
      <c r="H7595" s="78"/>
    </row>
    <row r="7596" spans="8:8" x14ac:dyDescent="0.3">
      <c r="H7596" s="78"/>
    </row>
    <row r="7597" spans="8:8" x14ac:dyDescent="0.3">
      <c r="H7597" s="78"/>
    </row>
    <row r="7598" spans="8:8" x14ac:dyDescent="0.3">
      <c r="H7598" s="78"/>
    </row>
    <row r="7599" spans="8:8" x14ac:dyDescent="0.3">
      <c r="H7599" s="78"/>
    </row>
    <row r="7600" spans="8:8" x14ac:dyDescent="0.3">
      <c r="H7600" s="78"/>
    </row>
    <row r="7601" spans="8:8" x14ac:dyDescent="0.3">
      <c r="H7601" s="78"/>
    </row>
    <row r="7602" spans="8:8" x14ac:dyDescent="0.3">
      <c r="H7602" s="78"/>
    </row>
    <row r="7603" spans="8:8" x14ac:dyDescent="0.3">
      <c r="H7603" s="78"/>
    </row>
    <row r="7604" spans="8:8" x14ac:dyDescent="0.3">
      <c r="H7604" s="78"/>
    </row>
    <row r="7605" spans="8:8" x14ac:dyDescent="0.3">
      <c r="H7605" s="78"/>
    </row>
    <row r="7606" spans="8:8" x14ac:dyDescent="0.3">
      <c r="H7606" s="78"/>
    </row>
    <row r="7607" spans="8:8" x14ac:dyDescent="0.3">
      <c r="H7607" s="78"/>
    </row>
    <row r="7608" spans="8:8" x14ac:dyDescent="0.3">
      <c r="H7608" s="78"/>
    </row>
    <row r="7609" spans="8:8" x14ac:dyDescent="0.3">
      <c r="H7609" s="78"/>
    </row>
    <row r="7610" spans="8:8" x14ac:dyDescent="0.3">
      <c r="H7610" s="78"/>
    </row>
    <row r="7611" spans="8:8" x14ac:dyDescent="0.3">
      <c r="H7611" s="78"/>
    </row>
    <row r="7612" spans="8:8" x14ac:dyDescent="0.3">
      <c r="H7612" s="78"/>
    </row>
    <row r="7613" spans="8:8" x14ac:dyDescent="0.3">
      <c r="H7613" s="78"/>
    </row>
    <row r="7614" spans="8:8" x14ac:dyDescent="0.3">
      <c r="H7614" s="78"/>
    </row>
    <row r="7615" spans="8:8" x14ac:dyDescent="0.3">
      <c r="H7615" s="78"/>
    </row>
    <row r="7616" spans="8:8" x14ac:dyDescent="0.3">
      <c r="H7616" s="78"/>
    </row>
    <row r="7617" spans="8:8" x14ac:dyDescent="0.3">
      <c r="H7617" s="78"/>
    </row>
    <row r="7618" spans="8:8" x14ac:dyDescent="0.3">
      <c r="H7618" s="78"/>
    </row>
    <row r="7619" spans="8:8" x14ac:dyDescent="0.3">
      <c r="H7619" s="78"/>
    </row>
    <row r="7620" spans="8:8" x14ac:dyDescent="0.3">
      <c r="H7620" s="78"/>
    </row>
    <row r="7621" spans="8:8" x14ac:dyDescent="0.3">
      <c r="H7621" s="78"/>
    </row>
    <row r="7622" spans="8:8" x14ac:dyDescent="0.3">
      <c r="H7622" s="78"/>
    </row>
    <row r="7623" spans="8:8" x14ac:dyDescent="0.3">
      <c r="H7623" s="78"/>
    </row>
    <row r="7624" spans="8:8" x14ac:dyDescent="0.3">
      <c r="H7624" s="78"/>
    </row>
    <row r="7625" spans="8:8" x14ac:dyDescent="0.3">
      <c r="H7625" s="78"/>
    </row>
    <row r="7626" spans="8:8" x14ac:dyDescent="0.3">
      <c r="H7626" s="78"/>
    </row>
    <row r="7627" spans="8:8" x14ac:dyDescent="0.3">
      <c r="H7627" s="78"/>
    </row>
    <row r="7628" spans="8:8" x14ac:dyDescent="0.3">
      <c r="H7628" s="78"/>
    </row>
    <row r="7629" spans="8:8" x14ac:dyDescent="0.3">
      <c r="H7629" s="78"/>
    </row>
    <row r="7630" spans="8:8" x14ac:dyDescent="0.3">
      <c r="H7630" s="78"/>
    </row>
    <row r="7631" spans="8:8" x14ac:dyDescent="0.3">
      <c r="H7631" s="78"/>
    </row>
    <row r="7632" spans="8:8" x14ac:dyDescent="0.3">
      <c r="H7632" s="78"/>
    </row>
    <row r="7633" spans="8:8" x14ac:dyDescent="0.3">
      <c r="H7633" s="78"/>
    </row>
    <row r="7634" spans="8:8" x14ac:dyDescent="0.3">
      <c r="H7634" s="78"/>
    </row>
    <row r="7635" spans="8:8" x14ac:dyDescent="0.3">
      <c r="H7635" s="78"/>
    </row>
    <row r="7636" spans="8:8" x14ac:dyDescent="0.3">
      <c r="H7636" s="78"/>
    </row>
    <row r="7637" spans="8:8" x14ac:dyDescent="0.3">
      <c r="H7637" s="78"/>
    </row>
    <row r="7638" spans="8:8" x14ac:dyDescent="0.3">
      <c r="H7638" s="78"/>
    </row>
    <row r="7639" spans="8:8" x14ac:dyDescent="0.3">
      <c r="H7639" s="78"/>
    </row>
    <row r="7640" spans="8:8" x14ac:dyDescent="0.3">
      <c r="H7640" s="78"/>
    </row>
    <row r="7641" spans="8:8" x14ac:dyDescent="0.3">
      <c r="H7641" s="78"/>
    </row>
    <row r="7642" spans="8:8" x14ac:dyDescent="0.3">
      <c r="H7642" s="78"/>
    </row>
    <row r="7643" spans="8:8" x14ac:dyDescent="0.3">
      <c r="H7643" s="78"/>
    </row>
    <row r="7644" spans="8:8" x14ac:dyDescent="0.3">
      <c r="H7644" s="78"/>
    </row>
    <row r="7645" spans="8:8" x14ac:dyDescent="0.3">
      <c r="H7645" s="78"/>
    </row>
    <row r="7646" spans="8:8" x14ac:dyDescent="0.3">
      <c r="H7646" s="78"/>
    </row>
    <row r="7647" spans="8:8" x14ac:dyDescent="0.3">
      <c r="H7647" s="78"/>
    </row>
    <row r="7648" spans="8:8" x14ac:dyDescent="0.3">
      <c r="H7648" s="78"/>
    </row>
    <row r="7649" spans="8:8" x14ac:dyDescent="0.3">
      <c r="H7649" s="78"/>
    </row>
    <row r="7650" spans="8:8" x14ac:dyDescent="0.3">
      <c r="H7650" s="78"/>
    </row>
    <row r="7651" spans="8:8" x14ac:dyDescent="0.3">
      <c r="H7651" s="78"/>
    </row>
    <row r="7652" spans="8:8" x14ac:dyDescent="0.3">
      <c r="H7652" s="78"/>
    </row>
    <row r="7653" spans="8:8" x14ac:dyDescent="0.3">
      <c r="H7653" s="78"/>
    </row>
    <row r="7654" spans="8:8" x14ac:dyDescent="0.3">
      <c r="H7654" s="78"/>
    </row>
    <row r="7655" spans="8:8" x14ac:dyDescent="0.3">
      <c r="H7655" s="78"/>
    </row>
    <row r="7656" spans="8:8" x14ac:dyDescent="0.3">
      <c r="H7656" s="78"/>
    </row>
    <row r="7657" spans="8:8" x14ac:dyDescent="0.3">
      <c r="H7657" s="78"/>
    </row>
    <row r="7658" spans="8:8" x14ac:dyDescent="0.3">
      <c r="H7658" s="78"/>
    </row>
    <row r="7659" spans="8:8" x14ac:dyDescent="0.3">
      <c r="H7659" s="78"/>
    </row>
    <row r="7660" spans="8:8" x14ac:dyDescent="0.3">
      <c r="H7660" s="78"/>
    </row>
    <row r="7661" spans="8:8" x14ac:dyDescent="0.3">
      <c r="H7661" s="78"/>
    </row>
    <row r="7662" spans="8:8" x14ac:dyDescent="0.3">
      <c r="H7662" s="78"/>
    </row>
    <row r="7663" spans="8:8" x14ac:dyDescent="0.3">
      <c r="H7663" s="78"/>
    </row>
    <row r="7664" spans="8:8" x14ac:dyDescent="0.3">
      <c r="H7664" s="78"/>
    </row>
    <row r="7665" spans="8:8" x14ac:dyDescent="0.3">
      <c r="H7665" s="78"/>
    </row>
    <row r="7666" spans="8:8" x14ac:dyDescent="0.3">
      <c r="H7666" s="78"/>
    </row>
    <row r="7667" spans="8:8" x14ac:dyDescent="0.3">
      <c r="H7667" s="78"/>
    </row>
    <row r="7668" spans="8:8" x14ac:dyDescent="0.3">
      <c r="H7668" s="78"/>
    </row>
    <row r="7669" spans="8:8" x14ac:dyDescent="0.3">
      <c r="H7669" s="78"/>
    </row>
    <row r="7670" spans="8:8" x14ac:dyDescent="0.3">
      <c r="H7670" s="78"/>
    </row>
    <row r="7671" spans="8:8" x14ac:dyDescent="0.3">
      <c r="H7671" s="78"/>
    </row>
    <row r="7672" spans="8:8" x14ac:dyDescent="0.3">
      <c r="H7672" s="78"/>
    </row>
    <row r="7673" spans="8:8" x14ac:dyDescent="0.3">
      <c r="H7673" s="78"/>
    </row>
    <row r="7674" spans="8:8" x14ac:dyDescent="0.3">
      <c r="H7674" s="78"/>
    </row>
    <row r="7675" spans="8:8" x14ac:dyDescent="0.3">
      <c r="H7675" s="78"/>
    </row>
    <row r="7676" spans="8:8" x14ac:dyDescent="0.3">
      <c r="H7676" s="78"/>
    </row>
    <row r="7677" spans="8:8" x14ac:dyDescent="0.3">
      <c r="H7677" s="78"/>
    </row>
    <row r="7678" spans="8:8" x14ac:dyDescent="0.3">
      <c r="H7678" s="78"/>
    </row>
    <row r="7679" spans="8:8" x14ac:dyDescent="0.3">
      <c r="H7679" s="78"/>
    </row>
    <row r="7680" spans="8:8" x14ac:dyDescent="0.3">
      <c r="H7680" s="78"/>
    </row>
    <row r="7681" spans="8:8" x14ac:dyDescent="0.3">
      <c r="H7681" s="78"/>
    </row>
    <row r="7682" spans="8:8" x14ac:dyDescent="0.3">
      <c r="H7682" s="78"/>
    </row>
    <row r="7683" spans="8:8" x14ac:dyDescent="0.3">
      <c r="H7683" s="78"/>
    </row>
    <row r="7684" spans="8:8" x14ac:dyDescent="0.3">
      <c r="H7684" s="78"/>
    </row>
    <row r="7685" spans="8:8" x14ac:dyDescent="0.3">
      <c r="H7685" s="78"/>
    </row>
    <row r="7686" spans="8:8" x14ac:dyDescent="0.3">
      <c r="H7686" s="78"/>
    </row>
    <row r="7687" spans="8:8" x14ac:dyDescent="0.3">
      <c r="H7687" s="78"/>
    </row>
    <row r="7688" spans="8:8" x14ac:dyDescent="0.3">
      <c r="H7688" s="78"/>
    </row>
    <row r="7689" spans="8:8" x14ac:dyDescent="0.3">
      <c r="H7689" s="78"/>
    </row>
    <row r="7690" spans="8:8" x14ac:dyDescent="0.3">
      <c r="H7690" s="78"/>
    </row>
    <row r="7691" spans="8:8" x14ac:dyDescent="0.3">
      <c r="H7691" s="78"/>
    </row>
    <row r="7692" spans="8:8" x14ac:dyDescent="0.3">
      <c r="H7692" s="78"/>
    </row>
    <row r="7693" spans="8:8" x14ac:dyDescent="0.3">
      <c r="H7693" s="78"/>
    </row>
    <row r="7694" spans="8:8" x14ac:dyDescent="0.3">
      <c r="H7694" s="78"/>
    </row>
    <row r="7695" spans="8:8" x14ac:dyDescent="0.3">
      <c r="H7695" s="78"/>
    </row>
    <row r="7696" spans="8:8" x14ac:dyDescent="0.3">
      <c r="H7696" s="78"/>
    </row>
    <row r="7697" spans="8:8" x14ac:dyDescent="0.3">
      <c r="H7697" s="78"/>
    </row>
    <row r="7698" spans="8:8" x14ac:dyDescent="0.3">
      <c r="H7698" s="78"/>
    </row>
    <row r="7699" spans="8:8" x14ac:dyDescent="0.3">
      <c r="H7699" s="78"/>
    </row>
    <row r="7700" spans="8:8" x14ac:dyDescent="0.3">
      <c r="H7700" s="78"/>
    </row>
    <row r="7701" spans="8:8" x14ac:dyDescent="0.3">
      <c r="H7701" s="78"/>
    </row>
    <row r="7702" spans="8:8" x14ac:dyDescent="0.3">
      <c r="H7702" s="78"/>
    </row>
    <row r="7703" spans="8:8" x14ac:dyDescent="0.3">
      <c r="H7703" s="78"/>
    </row>
    <row r="7704" spans="8:8" x14ac:dyDescent="0.3">
      <c r="H7704" s="78"/>
    </row>
    <row r="7705" spans="8:8" x14ac:dyDescent="0.3">
      <c r="H7705" s="78"/>
    </row>
    <row r="7706" spans="8:8" x14ac:dyDescent="0.3">
      <c r="H7706" s="78"/>
    </row>
    <row r="7707" spans="8:8" x14ac:dyDescent="0.3">
      <c r="H7707" s="78"/>
    </row>
    <row r="7708" spans="8:8" x14ac:dyDescent="0.3">
      <c r="H7708" s="78"/>
    </row>
    <row r="7709" spans="8:8" x14ac:dyDescent="0.3">
      <c r="H7709" s="78"/>
    </row>
    <row r="7710" spans="8:8" x14ac:dyDescent="0.3">
      <c r="H7710" s="78"/>
    </row>
    <row r="7711" spans="8:8" x14ac:dyDescent="0.3">
      <c r="H7711" s="78"/>
    </row>
    <row r="7712" spans="8:8" x14ac:dyDescent="0.3">
      <c r="H7712" s="78"/>
    </row>
    <row r="7713" spans="8:8" x14ac:dyDescent="0.3">
      <c r="H7713" s="78"/>
    </row>
    <row r="7714" spans="8:8" x14ac:dyDescent="0.3">
      <c r="H7714" s="78"/>
    </row>
    <row r="7715" spans="8:8" x14ac:dyDescent="0.3">
      <c r="H7715" s="78"/>
    </row>
    <row r="7716" spans="8:8" x14ac:dyDescent="0.3">
      <c r="H7716" s="78"/>
    </row>
    <row r="7717" spans="8:8" x14ac:dyDescent="0.3">
      <c r="H7717" s="78"/>
    </row>
    <row r="7718" spans="8:8" x14ac:dyDescent="0.3">
      <c r="H7718" s="78"/>
    </row>
    <row r="7719" spans="8:8" x14ac:dyDescent="0.3">
      <c r="H7719" s="78"/>
    </row>
    <row r="7720" spans="8:8" x14ac:dyDescent="0.3">
      <c r="H7720" s="78"/>
    </row>
    <row r="7721" spans="8:8" x14ac:dyDescent="0.3">
      <c r="H7721" s="78"/>
    </row>
    <row r="7722" spans="8:8" x14ac:dyDescent="0.3">
      <c r="H7722" s="78"/>
    </row>
    <row r="7723" spans="8:8" x14ac:dyDescent="0.3">
      <c r="H7723" s="78"/>
    </row>
    <row r="7724" spans="8:8" x14ac:dyDescent="0.3">
      <c r="H7724" s="78"/>
    </row>
    <row r="7725" spans="8:8" x14ac:dyDescent="0.3">
      <c r="H7725" s="78"/>
    </row>
    <row r="7726" spans="8:8" x14ac:dyDescent="0.3">
      <c r="H7726" s="78"/>
    </row>
    <row r="7727" spans="8:8" x14ac:dyDescent="0.3">
      <c r="H7727" s="78"/>
    </row>
    <row r="7728" spans="8:8" x14ac:dyDescent="0.3">
      <c r="H7728" s="78"/>
    </row>
    <row r="7729" spans="8:8" x14ac:dyDescent="0.3">
      <c r="H7729" s="78"/>
    </row>
    <row r="7730" spans="8:8" x14ac:dyDescent="0.3">
      <c r="H7730" s="78"/>
    </row>
    <row r="7731" spans="8:8" x14ac:dyDescent="0.3">
      <c r="H7731" s="78"/>
    </row>
    <row r="7732" spans="8:8" x14ac:dyDescent="0.3">
      <c r="H7732" s="78"/>
    </row>
    <row r="7733" spans="8:8" x14ac:dyDescent="0.3">
      <c r="H7733" s="78"/>
    </row>
    <row r="7734" spans="8:8" x14ac:dyDescent="0.3">
      <c r="H7734" s="78"/>
    </row>
    <row r="7735" spans="8:8" x14ac:dyDescent="0.3">
      <c r="H7735" s="78"/>
    </row>
    <row r="7736" spans="8:8" x14ac:dyDescent="0.3">
      <c r="H7736" s="78"/>
    </row>
    <row r="7737" spans="8:8" x14ac:dyDescent="0.3">
      <c r="H7737" s="78"/>
    </row>
    <row r="7738" spans="8:8" x14ac:dyDescent="0.3">
      <c r="H7738" s="78"/>
    </row>
    <row r="7739" spans="8:8" x14ac:dyDescent="0.3">
      <c r="H7739" s="78"/>
    </row>
    <row r="7740" spans="8:8" x14ac:dyDescent="0.3">
      <c r="H7740" s="78"/>
    </row>
    <row r="7741" spans="8:8" x14ac:dyDescent="0.3">
      <c r="H7741" s="78"/>
    </row>
    <row r="7742" spans="8:8" x14ac:dyDescent="0.3">
      <c r="H7742" s="78"/>
    </row>
    <row r="7743" spans="8:8" x14ac:dyDescent="0.3">
      <c r="H7743" s="78"/>
    </row>
    <row r="7744" spans="8:8" x14ac:dyDescent="0.3">
      <c r="H7744" s="78"/>
    </row>
    <row r="7745" spans="8:8" x14ac:dyDescent="0.3">
      <c r="H7745" s="78"/>
    </row>
    <row r="7746" spans="8:8" x14ac:dyDescent="0.3">
      <c r="H7746" s="78"/>
    </row>
    <row r="7747" spans="8:8" x14ac:dyDescent="0.3">
      <c r="H7747" s="78"/>
    </row>
    <row r="7748" spans="8:8" x14ac:dyDescent="0.3">
      <c r="H7748" s="78"/>
    </row>
    <row r="7749" spans="8:8" x14ac:dyDescent="0.3">
      <c r="H7749" s="78"/>
    </row>
    <row r="7750" spans="8:8" x14ac:dyDescent="0.3">
      <c r="H7750" s="78"/>
    </row>
    <row r="7751" spans="8:8" x14ac:dyDescent="0.3">
      <c r="H7751" s="78"/>
    </row>
    <row r="7752" spans="8:8" x14ac:dyDescent="0.3">
      <c r="H7752" s="78"/>
    </row>
    <row r="7753" spans="8:8" x14ac:dyDescent="0.3">
      <c r="H7753" s="78"/>
    </row>
    <row r="7754" spans="8:8" x14ac:dyDescent="0.3">
      <c r="H7754" s="78"/>
    </row>
    <row r="7755" spans="8:8" x14ac:dyDescent="0.3">
      <c r="H7755" s="78"/>
    </row>
    <row r="7756" spans="8:8" x14ac:dyDescent="0.3">
      <c r="H7756" s="78"/>
    </row>
    <row r="7757" spans="8:8" x14ac:dyDescent="0.3">
      <c r="H7757" s="78"/>
    </row>
    <row r="7758" spans="8:8" x14ac:dyDescent="0.3">
      <c r="H7758" s="78"/>
    </row>
    <row r="7759" spans="8:8" x14ac:dyDescent="0.3">
      <c r="H7759" s="78"/>
    </row>
    <row r="7760" spans="8:8" x14ac:dyDescent="0.3">
      <c r="H7760" s="78"/>
    </row>
    <row r="7761" spans="8:8" x14ac:dyDescent="0.3">
      <c r="H7761" s="78"/>
    </row>
    <row r="7762" spans="8:8" x14ac:dyDescent="0.3">
      <c r="H7762" s="78"/>
    </row>
    <row r="7763" spans="8:8" x14ac:dyDescent="0.3">
      <c r="H7763" s="78"/>
    </row>
    <row r="7764" spans="8:8" x14ac:dyDescent="0.3">
      <c r="H7764" s="78"/>
    </row>
    <row r="7765" spans="8:8" x14ac:dyDescent="0.3">
      <c r="H7765" s="78"/>
    </row>
    <row r="7766" spans="8:8" x14ac:dyDescent="0.3">
      <c r="H7766" s="78"/>
    </row>
    <row r="7767" spans="8:8" x14ac:dyDescent="0.3">
      <c r="H7767" s="78"/>
    </row>
    <row r="7768" spans="8:8" x14ac:dyDescent="0.3">
      <c r="H7768" s="78"/>
    </row>
    <row r="7769" spans="8:8" x14ac:dyDescent="0.3">
      <c r="H7769" s="78"/>
    </row>
    <row r="7770" spans="8:8" x14ac:dyDescent="0.3">
      <c r="H7770" s="78"/>
    </row>
    <row r="7771" spans="8:8" x14ac:dyDescent="0.3">
      <c r="H7771" s="78"/>
    </row>
    <row r="7772" spans="8:8" x14ac:dyDescent="0.3">
      <c r="H7772" s="78"/>
    </row>
    <row r="7773" spans="8:8" x14ac:dyDescent="0.3">
      <c r="H7773" s="78"/>
    </row>
    <row r="7774" spans="8:8" x14ac:dyDescent="0.3">
      <c r="H7774" s="78"/>
    </row>
    <row r="7775" spans="8:8" x14ac:dyDescent="0.3">
      <c r="H7775" s="78"/>
    </row>
    <row r="7776" spans="8:8" x14ac:dyDescent="0.3">
      <c r="H7776" s="78"/>
    </row>
    <row r="7777" spans="8:8" x14ac:dyDescent="0.3">
      <c r="H7777" s="78"/>
    </row>
    <row r="7778" spans="8:8" x14ac:dyDescent="0.3">
      <c r="H7778" s="78"/>
    </row>
    <row r="7779" spans="8:8" x14ac:dyDescent="0.3">
      <c r="H7779" s="78"/>
    </row>
    <row r="7780" spans="8:8" x14ac:dyDescent="0.3">
      <c r="H7780" s="78"/>
    </row>
    <row r="7781" spans="8:8" x14ac:dyDescent="0.3">
      <c r="H7781" s="78"/>
    </row>
    <row r="7782" spans="8:8" x14ac:dyDescent="0.3">
      <c r="H7782" s="78"/>
    </row>
    <row r="7783" spans="8:8" x14ac:dyDescent="0.3">
      <c r="H7783" s="78"/>
    </row>
    <row r="7784" spans="8:8" x14ac:dyDescent="0.3">
      <c r="H7784" s="78"/>
    </row>
    <row r="7785" spans="8:8" x14ac:dyDescent="0.3">
      <c r="H7785" s="78"/>
    </row>
    <row r="7786" spans="8:8" x14ac:dyDescent="0.3">
      <c r="H7786" s="78"/>
    </row>
    <row r="7787" spans="8:8" x14ac:dyDescent="0.3">
      <c r="H7787" s="78"/>
    </row>
    <row r="7788" spans="8:8" x14ac:dyDescent="0.3">
      <c r="H7788" s="78"/>
    </row>
    <row r="7789" spans="8:8" x14ac:dyDescent="0.3">
      <c r="H7789" s="78"/>
    </row>
    <row r="7790" spans="8:8" x14ac:dyDescent="0.3">
      <c r="H7790" s="78"/>
    </row>
    <row r="7791" spans="8:8" x14ac:dyDescent="0.3">
      <c r="H7791" s="78"/>
    </row>
    <row r="7792" spans="8:8" x14ac:dyDescent="0.3">
      <c r="H7792" s="78"/>
    </row>
    <row r="7793" spans="8:8" x14ac:dyDescent="0.3">
      <c r="H7793" s="78"/>
    </row>
    <row r="7794" spans="8:8" x14ac:dyDescent="0.3">
      <c r="H7794" s="78"/>
    </row>
    <row r="7795" spans="8:8" x14ac:dyDescent="0.3">
      <c r="H7795" s="78"/>
    </row>
    <row r="7796" spans="8:8" x14ac:dyDescent="0.3">
      <c r="H7796" s="78"/>
    </row>
    <row r="7797" spans="8:8" x14ac:dyDescent="0.3">
      <c r="H7797" s="78"/>
    </row>
    <row r="7798" spans="8:8" x14ac:dyDescent="0.3">
      <c r="H7798" s="78"/>
    </row>
    <row r="7799" spans="8:8" x14ac:dyDescent="0.3">
      <c r="H7799" s="78"/>
    </row>
    <row r="7800" spans="8:8" x14ac:dyDescent="0.3">
      <c r="H7800" s="78"/>
    </row>
    <row r="7801" spans="8:8" x14ac:dyDescent="0.3">
      <c r="H7801" s="78"/>
    </row>
    <row r="7802" spans="8:8" x14ac:dyDescent="0.3">
      <c r="H7802" s="78"/>
    </row>
    <row r="7803" spans="8:8" x14ac:dyDescent="0.3">
      <c r="H7803" s="78"/>
    </row>
    <row r="7804" spans="8:8" x14ac:dyDescent="0.3">
      <c r="H7804" s="78"/>
    </row>
    <row r="7805" spans="8:8" x14ac:dyDescent="0.3">
      <c r="H7805" s="78"/>
    </row>
    <row r="7806" spans="8:8" x14ac:dyDescent="0.3">
      <c r="H7806" s="78"/>
    </row>
    <row r="7807" spans="8:8" x14ac:dyDescent="0.3">
      <c r="H7807" s="78"/>
    </row>
    <row r="7808" spans="8:8" x14ac:dyDescent="0.3">
      <c r="H7808" s="78"/>
    </row>
    <row r="7809" spans="8:8" x14ac:dyDescent="0.3">
      <c r="H7809" s="78"/>
    </row>
    <row r="7810" spans="8:8" x14ac:dyDescent="0.3">
      <c r="H7810" s="78"/>
    </row>
    <row r="7811" spans="8:8" x14ac:dyDescent="0.3">
      <c r="H7811" s="78"/>
    </row>
    <row r="7812" spans="8:8" x14ac:dyDescent="0.3">
      <c r="H7812" s="78"/>
    </row>
    <row r="7813" spans="8:8" x14ac:dyDescent="0.3">
      <c r="H7813" s="78"/>
    </row>
    <row r="7814" spans="8:8" x14ac:dyDescent="0.3">
      <c r="H7814" s="78"/>
    </row>
    <row r="7815" spans="8:8" x14ac:dyDescent="0.3">
      <c r="H7815" s="78"/>
    </row>
    <row r="7816" spans="8:8" x14ac:dyDescent="0.3">
      <c r="H7816" s="78"/>
    </row>
    <row r="7817" spans="8:8" x14ac:dyDescent="0.3">
      <c r="H7817" s="78"/>
    </row>
    <row r="7818" spans="8:8" x14ac:dyDescent="0.3">
      <c r="H7818" s="78"/>
    </row>
    <row r="7819" spans="8:8" x14ac:dyDescent="0.3">
      <c r="H7819" s="78"/>
    </row>
    <row r="7820" spans="8:8" x14ac:dyDescent="0.3">
      <c r="H7820" s="78"/>
    </row>
    <row r="7821" spans="8:8" x14ac:dyDescent="0.3">
      <c r="H7821" s="78"/>
    </row>
    <row r="7822" spans="8:8" x14ac:dyDescent="0.3">
      <c r="H7822" s="78"/>
    </row>
    <row r="7823" spans="8:8" x14ac:dyDescent="0.3">
      <c r="H7823" s="78"/>
    </row>
    <row r="7824" spans="8:8" x14ac:dyDescent="0.3">
      <c r="H7824" s="78"/>
    </row>
    <row r="7825" spans="8:8" x14ac:dyDescent="0.3">
      <c r="H7825" s="78"/>
    </row>
    <row r="7826" spans="8:8" x14ac:dyDescent="0.3">
      <c r="H7826" s="78"/>
    </row>
    <row r="7827" spans="8:8" x14ac:dyDescent="0.3">
      <c r="H7827" s="78"/>
    </row>
    <row r="7828" spans="8:8" x14ac:dyDescent="0.3">
      <c r="H7828" s="78"/>
    </row>
    <row r="7829" spans="8:8" x14ac:dyDescent="0.3">
      <c r="H7829" s="78"/>
    </row>
    <row r="7830" spans="8:8" x14ac:dyDescent="0.3">
      <c r="H7830" s="78"/>
    </row>
    <row r="7831" spans="8:8" x14ac:dyDescent="0.3">
      <c r="H7831" s="78"/>
    </row>
    <row r="7832" spans="8:8" x14ac:dyDescent="0.3">
      <c r="H7832" s="78"/>
    </row>
    <row r="7833" spans="8:8" x14ac:dyDescent="0.3">
      <c r="H7833" s="78"/>
    </row>
    <row r="7834" spans="8:8" x14ac:dyDescent="0.3">
      <c r="H7834" s="78"/>
    </row>
    <row r="7835" spans="8:8" x14ac:dyDescent="0.3">
      <c r="H7835" s="78"/>
    </row>
    <row r="7836" spans="8:8" x14ac:dyDescent="0.3">
      <c r="H7836" s="78"/>
    </row>
    <row r="7837" spans="8:8" x14ac:dyDescent="0.3">
      <c r="H7837" s="78"/>
    </row>
    <row r="7838" spans="8:8" x14ac:dyDescent="0.3">
      <c r="H7838" s="78"/>
    </row>
    <row r="7839" spans="8:8" x14ac:dyDescent="0.3">
      <c r="H7839" s="78"/>
    </row>
    <row r="7840" spans="8:8" x14ac:dyDescent="0.3">
      <c r="H7840" s="78"/>
    </row>
    <row r="7841" spans="8:8" x14ac:dyDescent="0.3">
      <c r="H7841" s="78"/>
    </row>
    <row r="7842" spans="8:8" x14ac:dyDescent="0.3">
      <c r="H7842" s="78"/>
    </row>
    <row r="7843" spans="8:8" x14ac:dyDescent="0.3">
      <c r="H7843" s="78"/>
    </row>
    <row r="7844" spans="8:8" x14ac:dyDescent="0.3">
      <c r="H7844" s="78"/>
    </row>
    <row r="7845" spans="8:8" x14ac:dyDescent="0.3">
      <c r="H7845" s="78"/>
    </row>
    <row r="7846" spans="8:8" x14ac:dyDescent="0.3">
      <c r="H7846" s="78"/>
    </row>
    <row r="7847" spans="8:8" x14ac:dyDescent="0.3">
      <c r="H7847" s="78"/>
    </row>
    <row r="7848" spans="8:8" x14ac:dyDescent="0.3">
      <c r="H7848" s="78"/>
    </row>
    <row r="7849" spans="8:8" x14ac:dyDescent="0.3">
      <c r="H7849" s="78"/>
    </row>
    <row r="7850" spans="8:8" x14ac:dyDescent="0.3">
      <c r="H7850" s="78"/>
    </row>
    <row r="7851" spans="8:8" x14ac:dyDescent="0.3">
      <c r="H7851" s="78"/>
    </row>
    <row r="7852" spans="8:8" x14ac:dyDescent="0.3">
      <c r="H7852" s="78"/>
    </row>
    <row r="7853" spans="8:8" x14ac:dyDescent="0.3">
      <c r="H7853" s="78"/>
    </row>
    <row r="7854" spans="8:8" x14ac:dyDescent="0.3">
      <c r="H7854" s="78"/>
    </row>
    <row r="7855" spans="8:8" x14ac:dyDescent="0.3">
      <c r="H7855" s="78"/>
    </row>
    <row r="7856" spans="8:8" x14ac:dyDescent="0.3">
      <c r="H7856" s="78"/>
    </row>
    <row r="7857" spans="8:8" x14ac:dyDescent="0.3">
      <c r="H7857" s="78"/>
    </row>
    <row r="7858" spans="8:8" x14ac:dyDescent="0.3">
      <c r="H7858" s="78"/>
    </row>
    <row r="7859" spans="8:8" x14ac:dyDescent="0.3">
      <c r="H7859" s="78"/>
    </row>
    <row r="7860" spans="8:8" x14ac:dyDescent="0.3">
      <c r="H7860" s="78"/>
    </row>
    <row r="7861" spans="8:8" x14ac:dyDescent="0.3">
      <c r="H7861" s="78"/>
    </row>
    <row r="7862" spans="8:8" x14ac:dyDescent="0.3">
      <c r="H7862" s="78"/>
    </row>
    <row r="7863" spans="8:8" x14ac:dyDescent="0.3">
      <c r="H7863" s="78"/>
    </row>
    <row r="7864" spans="8:8" x14ac:dyDescent="0.3">
      <c r="H7864" s="78"/>
    </row>
    <row r="7865" spans="8:8" x14ac:dyDescent="0.3">
      <c r="H7865" s="78"/>
    </row>
    <row r="7866" spans="8:8" x14ac:dyDescent="0.3">
      <c r="H7866" s="78"/>
    </row>
    <row r="7867" spans="8:8" x14ac:dyDescent="0.3">
      <c r="H7867" s="78"/>
    </row>
    <row r="7868" spans="8:8" x14ac:dyDescent="0.3">
      <c r="H7868" s="78"/>
    </row>
    <row r="7869" spans="8:8" x14ac:dyDescent="0.3">
      <c r="H7869" s="78"/>
    </row>
    <row r="7870" spans="8:8" x14ac:dyDescent="0.3">
      <c r="H7870" s="78"/>
    </row>
    <row r="7871" spans="8:8" x14ac:dyDescent="0.3">
      <c r="H7871" s="78"/>
    </row>
    <row r="7872" spans="8:8" x14ac:dyDescent="0.3">
      <c r="H7872" s="78"/>
    </row>
    <row r="7873" spans="8:8" x14ac:dyDescent="0.3">
      <c r="H7873" s="78"/>
    </row>
    <row r="7874" spans="8:8" x14ac:dyDescent="0.3">
      <c r="H7874" s="78"/>
    </row>
    <row r="7875" spans="8:8" x14ac:dyDescent="0.3">
      <c r="H7875" s="78"/>
    </row>
    <row r="7876" spans="8:8" x14ac:dyDescent="0.3">
      <c r="H7876" s="78"/>
    </row>
    <row r="7877" spans="8:8" x14ac:dyDescent="0.3">
      <c r="H7877" s="78"/>
    </row>
    <row r="7878" spans="8:8" x14ac:dyDescent="0.3">
      <c r="H7878" s="78"/>
    </row>
    <row r="7879" spans="8:8" x14ac:dyDescent="0.3">
      <c r="H7879" s="78"/>
    </row>
    <row r="7880" spans="8:8" x14ac:dyDescent="0.3">
      <c r="H7880" s="78"/>
    </row>
    <row r="7881" spans="8:8" x14ac:dyDescent="0.3">
      <c r="H7881" s="78"/>
    </row>
    <row r="7882" spans="8:8" x14ac:dyDescent="0.3">
      <c r="H7882" s="78"/>
    </row>
    <row r="7883" spans="8:8" x14ac:dyDescent="0.3">
      <c r="H7883" s="78"/>
    </row>
    <row r="7884" spans="8:8" x14ac:dyDescent="0.3">
      <c r="H7884" s="78"/>
    </row>
    <row r="7885" spans="8:8" x14ac:dyDescent="0.3">
      <c r="H7885" s="78"/>
    </row>
    <row r="7886" spans="8:8" x14ac:dyDescent="0.3">
      <c r="H7886" s="78"/>
    </row>
    <row r="7887" spans="8:8" x14ac:dyDescent="0.3">
      <c r="H7887" s="78"/>
    </row>
    <row r="7888" spans="8:8" x14ac:dyDescent="0.3">
      <c r="H7888" s="78"/>
    </row>
    <row r="7889" spans="8:8" x14ac:dyDescent="0.3">
      <c r="H7889" s="78"/>
    </row>
    <row r="7890" spans="8:8" x14ac:dyDescent="0.3">
      <c r="H7890" s="78"/>
    </row>
    <row r="7891" spans="8:8" x14ac:dyDescent="0.3">
      <c r="H7891" s="78"/>
    </row>
    <row r="7892" spans="8:8" x14ac:dyDescent="0.3">
      <c r="H7892" s="78"/>
    </row>
    <row r="7893" spans="8:8" x14ac:dyDescent="0.3">
      <c r="H7893" s="78"/>
    </row>
    <row r="7894" spans="8:8" x14ac:dyDescent="0.3">
      <c r="H7894" s="78"/>
    </row>
    <row r="7895" spans="8:8" x14ac:dyDescent="0.3">
      <c r="H7895" s="78"/>
    </row>
    <row r="7896" spans="8:8" x14ac:dyDescent="0.3">
      <c r="H7896" s="78"/>
    </row>
    <row r="7897" spans="8:8" x14ac:dyDescent="0.3">
      <c r="H7897" s="78"/>
    </row>
    <row r="7898" spans="8:8" x14ac:dyDescent="0.3">
      <c r="H7898" s="78"/>
    </row>
    <row r="7899" spans="8:8" x14ac:dyDescent="0.3">
      <c r="H7899" s="78"/>
    </row>
    <row r="7900" spans="8:8" x14ac:dyDescent="0.3">
      <c r="H7900" s="78"/>
    </row>
    <row r="7901" spans="8:8" x14ac:dyDescent="0.3">
      <c r="H7901" s="78"/>
    </row>
    <row r="7902" spans="8:8" x14ac:dyDescent="0.3">
      <c r="H7902" s="78"/>
    </row>
    <row r="7903" spans="8:8" x14ac:dyDescent="0.3">
      <c r="H7903" s="78"/>
    </row>
    <row r="7904" spans="8:8" x14ac:dyDescent="0.3">
      <c r="H7904" s="78"/>
    </row>
    <row r="7905" spans="8:8" x14ac:dyDescent="0.3">
      <c r="H7905" s="78"/>
    </row>
    <row r="7906" spans="8:8" x14ac:dyDescent="0.3">
      <c r="H7906" s="78"/>
    </row>
    <row r="7907" spans="8:8" x14ac:dyDescent="0.3">
      <c r="H7907" s="78"/>
    </row>
    <row r="7908" spans="8:8" x14ac:dyDescent="0.3">
      <c r="H7908" s="78"/>
    </row>
    <row r="7909" spans="8:8" x14ac:dyDescent="0.3">
      <c r="H7909" s="78"/>
    </row>
    <row r="7910" spans="8:8" x14ac:dyDescent="0.3">
      <c r="H7910" s="78"/>
    </row>
    <row r="7911" spans="8:8" x14ac:dyDescent="0.3">
      <c r="H7911" s="78"/>
    </row>
    <row r="7912" spans="8:8" x14ac:dyDescent="0.3">
      <c r="H7912" s="78"/>
    </row>
    <row r="7913" spans="8:8" x14ac:dyDescent="0.3">
      <c r="H7913" s="78"/>
    </row>
    <row r="7914" spans="8:8" x14ac:dyDescent="0.3">
      <c r="H7914" s="78"/>
    </row>
    <row r="7915" spans="8:8" x14ac:dyDescent="0.3">
      <c r="H7915" s="78"/>
    </row>
    <row r="7916" spans="8:8" x14ac:dyDescent="0.3">
      <c r="H7916" s="78"/>
    </row>
    <row r="7917" spans="8:8" x14ac:dyDescent="0.3">
      <c r="H7917" s="78"/>
    </row>
    <row r="7918" spans="8:8" x14ac:dyDescent="0.3">
      <c r="H7918" s="78"/>
    </row>
    <row r="7919" spans="8:8" x14ac:dyDescent="0.3">
      <c r="H7919" s="78"/>
    </row>
    <row r="7920" spans="8:8" x14ac:dyDescent="0.3">
      <c r="H7920" s="78"/>
    </row>
    <row r="7921" spans="8:8" x14ac:dyDescent="0.3">
      <c r="H7921" s="78"/>
    </row>
    <row r="7922" spans="8:8" x14ac:dyDescent="0.3">
      <c r="H7922" s="78"/>
    </row>
    <row r="7923" spans="8:8" x14ac:dyDescent="0.3">
      <c r="H7923" s="78"/>
    </row>
    <row r="7924" spans="8:8" x14ac:dyDescent="0.3">
      <c r="H7924" s="78"/>
    </row>
    <row r="7925" spans="8:8" x14ac:dyDescent="0.3">
      <c r="H7925" s="78"/>
    </row>
    <row r="7926" spans="8:8" x14ac:dyDescent="0.3">
      <c r="H7926" s="78"/>
    </row>
    <row r="7927" spans="8:8" x14ac:dyDescent="0.3">
      <c r="H7927" s="78"/>
    </row>
    <row r="7928" spans="8:8" x14ac:dyDescent="0.3">
      <c r="H7928" s="78"/>
    </row>
    <row r="7929" spans="8:8" x14ac:dyDescent="0.3">
      <c r="H7929" s="78"/>
    </row>
    <row r="7930" spans="8:8" x14ac:dyDescent="0.3">
      <c r="H7930" s="78"/>
    </row>
    <row r="7931" spans="8:8" x14ac:dyDescent="0.3">
      <c r="H7931" s="78"/>
    </row>
    <row r="7932" spans="8:8" x14ac:dyDescent="0.3">
      <c r="H7932" s="78"/>
    </row>
    <row r="7933" spans="8:8" x14ac:dyDescent="0.3">
      <c r="H7933" s="78"/>
    </row>
    <row r="7934" spans="8:8" x14ac:dyDescent="0.3">
      <c r="H7934" s="78"/>
    </row>
    <row r="7935" spans="8:8" x14ac:dyDescent="0.3">
      <c r="H7935" s="78"/>
    </row>
    <row r="7936" spans="8:8" x14ac:dyDescent="0.3">
      <c r="H7936" s="78"/>
    </row>
    <row r="7937" spans="8:8" x14ac:dyDescent="0.3">
      <c r="H7937" s="78"/>
    </row>
    <row r="7938" spans="8:8" x14ac:dyDescent="0.3">
      <c r="H7938" s="78"/>
    </row>
    <row r="7939" spans="8:8" x14ac:dyDescent="0.3">
      <c r="H7939" s="78"/>
    </row>
    <row r="7940" spans="8:8" x14ac:dyDescent="0.3">
      <c r="H7940" s="78"/>
    </row>
    <row r="7941" spans="8:8" x14ac:dyDescent="0.3">
      <c r="H7941" s="78"/>
    </row>
    <row r="7942" spans="8:8" x14ac:dyDescent="0.3">
      <c r="H7942" s="78"/>
    </row>
    <row r="7943" spans="8:8" x14ac:dyDescent="0.3">
      <c r="H7943" s="78"/>
    </row>
    <row r="7944" spans="8:8" x14ac:dyDescent="0.3">
      <c r="H7944" s="78"/>
    </row>
    <row r="7945" spans="8:8" x14ac:dyDescent="0.3">
      <c r="H7945" s="78"/>
    </row>
    <row r="7946" spans="8:8" x14ac:dyDescent="0.3">
      <c r="H7946" s="78"/>
    </row>
    <row r="7947" spans="8:8" x14ac:dyDescent="0.3">
      <c r="H7947" s="78"/>
    </row>
    <row r="7948" spans="8:8" x14ac:dyDescent="0.3">
      <c r="H7948" s="78"/>
    </row>
    <row r="7949" spans="8:8" x14ac:dyDescent="0.3">
      <c r="H7949" s="78"/>
    </row>
    <row r="7950" spans="8:8" x14ac:dyDescent="0.3">
      <c r="H7950" s="78"/>
    </row>
    <row r="7951" spans="8:8" x14ac:dyDescent="0.3">
      <c r="H7951" s="78"/>
    </row>
    <row r="7952" spans="8:8" x14ac:dyDescent="0.3">
      <c r="H7952" s="78"/>
    </row>
    <row r="7953" spans="8:8" x14ac:dyDescent="0.3">
      <c r="H7953" s="78"/>
    </row>
    <row r="7954" spans="8:8" x14ac:dyDescent="0.3">
      <c r="H7954" s="78"/>
    </row>
    <row r="7955" spans="8:8" x14ac:dyDescent="0.3">
      <c r="H7955" s="78"/>
    </row>
    <row r="7956" spans="8:8" x14ac:dyDescent="0.3">
      <c r="H7956" s="78"/>
    </row>
    <row r="7957" spans="8:8" x14ac:dyDescent="0.3">
      <c r="H7957" s="78"/>
    </row>
    <row r="7958" spans="8:8" x14ac:dyDescent="0.3">
      <c r="H7958" s="78"/>
    </row>
    <row r="7959" spans="8:8" x14ac:dyDescent="0.3">
      <c r="H7959" s="78"/>
    </row>
    <row r="7960" spans="8:8" x14ac:dyDescent="0.3">
      <c r="H7960" s="78"/>
    </row>
    <row r="7961" spans="8:8" x14ac:dyDescent="0.3">
      <c r="H7961" s="78"/>
    </row>
    <row r="7962" spans="8:8" x14ac:dyDescent="0.3">
      <c r="H7962" s="78"/>
    </row>
    <row r="7963" spans="8:8" x14ac:dyDescent="0.3">
      <c r="H7963" s="78"/>
    </row>
    <row r="7964" spans="8:8" x14ac:dyDescent="0.3">
      <c r="H7964" s="78"/>
    </row>
    <row r="7965" spans="8:8" x14ac:dyDescent="0.3">
      <c r="H7965" s="78"/>
    </row>
    <row r="7966" spans="8:8" x14ac:dyDescent="0.3">
      <c r="H7966" s="78"/>
    </row>
    <row r="7967" spans="8:8" x14ac:dyDescent="0.3">
      <c r="H7967" s="78"/>
    </row>
    <row r="7968" spans="8:8" x14ac:dyDescent="0.3">
      <c r="H7968" s="78"/>
    </row>
    <row r="7969" spans="8:8" x14ac:dyDescent="0.3">
      <c r="H7969" s="78"/>
    </row>
    <row r="7970" spans="8:8" x14ac:dyDescent="0.3">
      <c r="H7970" s="78"/>
    </row>
    <row r="7971" spans="8:8" x14ac:dyDescent="0.3">
      <c r="H7971" s="78"/>
    </row>
    <row r="7972" spans="8:8" x14ac:dyDescent="0.3">
      <c r="H7972" s="78"/>
    </row>
    <row r="7973" spans="8:8" x14ac:dyDescent="0.3">
      <c r="H7973" s="78"/>
    </row>
    <row r="7974" spans="8:8" x14ac:dyDescent="0.3">
      <c r="H7974" s="78"/>
    </row>
    <row r="7975" spans="8:8" x14ac:dyDescent="0.3">
      <c r="H7975" s="78"/>
    </row>
    <row r="7976" spans="8:8" x14ac:dyDescent="0.3">
      <c r="H7976" s="78"/>
    </row>
    <row r="7977" spans="8:8" x14ac:dyDescent="0.3">
      <c r="H7977" s="78"/>
    </row>
    <row r="7978" spans="8:8" x14ac:dyDescent="0.3">
      <c r="H7978" s="78"/>
    </row>
    <row r="7979" spans="8:8" x14ac:dyDescent="0.3">
      <c r="H7979" s="78"/>
    </row>
    <row r="7980" spans="8:8" x14ac:dyDescent="0.3">
      <c r="H7980" s="78"/>
    </row>
    <row r="7981" spans="8:8" x14ac:dyDescent="0.3">
      <c r="H7981" s="78"/>
    </row>
    <row r="7982" spans="8:8" x14ac:dyDescent="0.3">
      <c r="H7982" s="78"/>
    </row>
    <row r="7983" spans="8:8" x14ac:dyDescent="0.3">
      <c r="H7983" s="78"/>
    </row>
    <row r="7984" spans="8:8" x14ac:dyDescent="0.3">
      <c r="H7984" s="78"/>
    </row>
    <row r="7985" spans="8:8" x14ac:dyDescent="0.3">
      <c r="H7985" s="78"/>
    </row>
    <row r="7986" spans="8:8" x14ac:dyDescent="0.3">
      <c r="H7986" s="78"/>
    </row>
    <row r="7987" spans="8:8" x14ac:dyDescent="0.3">
      <c r="H7987" s="78"/>
    </row>
    <row r="7988" spans="8:8" x14ac:dyDescent="0.3">
      <c r="H7988" s="78"/>
    </row>
    <row r="7989" spans="8:8" x14ac:dyDescent="0.3">
      <c r="H7989" s="78"/>
    </row>
    <row r="7990" spans="8:8" x14ac:dyDescent="0.3">
      <c r="H7990" s="78"/>
    </row>
    <row r="7991" spans="8:8" x14ac:dyDescent="0.3">
      <c r="H7991" s="78"/>
    </row>
    <row r="7992" spans="8:8" x14ac:dyDescent="0.3">
      <c r="H7992" s="78"/>
    </row>
    <row r="7993" spans="8:8" x14ac:dyDescent="0.3">
      <c r="H7993" s="78"/>
    </row>
    <row r="7994" spans="8:8" x14ac:dyDescent="0.3">
      <c r="H7994" s="78"/>
    </row>
    <row r="7995" spans="8:8" x14ac:dyDescent="0.3">
      <c r="H7995" s="78"/>
    </row>
    <row r="7996" spans="8:8" x14ac:dyDescent="0.3">
      <c r="H7996" s="78"/>
    </row>
    <row r="7997" spans="8:8" x14ac:dyDescent="0.3">
      <c r="H7997" s="78"/>
    </row>
    <row r="7998" spans="8:8" x14ac:dyDescent="0.3">
      <c r="H7998" s="78"/>
    </row>
    <row r="7999" spans="8:8" x14ac:dyDescent="0.3">
      <c r="H7999" s="78"/>
    </row>
    <row r="8000" spans="8:8" x14ac:dyDescent="0.3">
      <c r="H8000" s="78"/>
    </row>
    <row r="8001" spans="8:8" x14ac:dyDescent="0.3">
      <c r="H8001" s="78"/>
    </row>
    <row r="8002" spans="8:8" x14ac:dyDescent="0.3">
      <c r="H8002" s="78"/>
    </row>
    <row r="8003" spans="8:8" x14ac:dyDescent="0.3">
      <c r="H8003" s="78"/>
    </row>
    <row r="8004" spans="8:8" x14ac:dyDescent="0.3">
      <c r="H8004" s="78"/>
    </row>
    <row r="8005" spans="8:8" x14ac:dyDescent="0.3">
      <c r="H8005" s="78"/>
    </row>
    <row r="8006" spans="8:8" x14ac:dyDescent="0.3">
      <c r="H8006" s="78"/>
    </row>
    <row r="8007" spans="8:8" x14ac:dyDescent="0.3">
      <c r="H8007" s="78"/>
    </row>
    <row r="8008" spans="8:8" x14ac:dyDescent="0.3">
      <c r="H8008" s="78"/>
    </row>
    <row r="8009" spans="8:8" x14ac:dyDescent="0.3">
      <c r="H8009" s="78"/>
    </row>
    <row r="8010" spans="8:8" x14ac:dyDescent="0.3">
      <c r="H8010" s="78"/>
    </row>
    <row r="8011" spans="8:8" x14ac:dyDescent="0.3">
      <c r="H8011" s="78"/>
    </row>
    <row r="8012" spans="8:8" x14ac:dyDescent="0.3">
      <c r="H8012" s="78"/>
    </row>
    <row r="8013" spans="8:8" x14ac:dyDescent="0.3">
      <c r="H8013" s="78"/>
    </row>
    <row r="8014" spans="8:8" x14ac:dyDescent="0.3">
      <c r="H8014" s="78"/>
    </row>
    <row r="8015" spans="8:8" x14ac:dyDescent="0.3">
      <c r="H8015" s="78"/>
    </row>
    <row r="8016" spans="8:8" x14ac:dyDescent="0.3">
      <c r="H8016" s="78"/>
    </row>
    <row r="8017" spans="8:8" x14ac:dyDescent="0.3">
      <c r="H8017" s="78"/>
    </row>
    <row r="8018" spans="8:8" x14ac:dyDescent="0.3">
      <c r="H8018" s="78"/>
    </row>
    <row r="8019" spans="8:8" x14ac:dyDescent="0.3">
      <c r="H8019" s="78"/>
    </row>
    <row r="8020" spans="8:8" x14ac:dyDescent="0.3">
      <c r="H8020" s="78"/>
    </row>
    <row r="8021" spans="8:8" x14ac:dyDescent="0.3">
      <c r="H8021" s="78"/>
    </row>
    <row r="8022" spans="8:8" x14ac:dyDescent="0.3">
      <c r="H8022" s="78"/>
    </row>
    <row r="8023" spans="8:8" x14ac:dyDescent="0.3">
      <c r="H8023" s="78"/>
    </row>
    <row r="8024" spans="8:8" x14ac:dyDescent="0.3">
      <c r="H8024" s="78"/>
    </row>
    <row r="8025" spans="8:8" x14ac:dyDescent="0.3">
      <c r="H8025" s="78"/>
    </row>
    <row r="8026" spans="8:8" x14ac:dyDescent="0.3">
      <c r="H8026" s="78"/>
    </row>
    <row r="8027" spans="8:8" x14ac:dyDescent="0.3">
      <c r="H8027" s="78"/>
    </row>
    <row r="8028" spans="8:8" x14ac:dyDescent="0.3">
      <c r="H8028" s="78"/>
    </row>
    <row r="8029" spans="8:8" x14ac:dyDescent="0.3">
      <c r="H8029" s="78"/>
    </row>
    <row r="8030" spans="8:8" x14ac:dyDescent="0.3">
      <c r="H8030" s="78"/>
    </row>
    <row r="8031" spans="8:8" x14ac:dyDescent="0.3">
      <c r="H8031" s="78"/>
    </row>
    <row r="8032" spans="8:8" x14ac:dyDescent="0.3">
      <c r="H8032" s="78"/>
    </row>
    <row r="8033" spans="8:8" x14ac:dyDescent="0.3">
      <c r="H8033" s="78"/>
    </row>
    <row r="8034" spans="8:8" x14ac:dyDescent="0.3">
      <c r="H8034" s="78"/>
    </row>
    <row r="8035" spans="8:8" x14ac:dyDescent="0.3">
      <c r="H8035" s="78"/>
    </row>
    <row r="8036" spans="8:8" x14ac:dyDescent="0.3">
      <c r="H8036" s="78"/>
    </row>
    <row r="8037" spans="8:8" x14ac:dyDescent="0.3">
      <c r="H8037" s="78"/>
    </row>
    <row r="8038" spans="8:8" x14ac:dyDescent="0.3">
      <c r="H8038" s="78"/>
    </row>
    <row r="8039" spans="8:8" x14ac:dyDescent="0.3">
      <c r="H8039" s="78"/>
    </row>
    <row r="8040" spans="8:8" x14ac:dyDescent="0.3">
      <c r="H8040" s="78"/>
    </row>
    <row r="8041" spans="8:8" x14ac:dyDescent="0.3">
      <c r="H8041" s="78"/>
    </row>
    <row r="8042" spans="8:8" x14ac:dyDescent="0.3">
      <c r="H8042" s="78"/>
    </row>
    <row r="8043" spans="8:8" x14ac:dyDescent="0.3">
      <c r="H8043" s="78"/>
    </row>
    <row r="8044" spans="8:8" x14ac:dyDescent="0.3">
      <c r="H8044" s="78"/>
    </row>
    <row r="8045" spans="8:8" x14ac:dyDescent="0.3">
      <c r="H8045" s="78"/>
    </row>
    <row r="8046" spans="8:8" x14ac:dyDescent="0.3">
      <c r="H8046" s="78"/>
    </row>
    <row r="8047" spans="8:8" x14ac:dyDescent="0.3">
      <c r="H8047" s="78"/>
    </row>
    <row r="8048" spans="8:8" x14ac:dyDescent="0.3">
      <c r="H8048" s="78"/>
    </row>
    <row r="8049" spans="8:8" x14ac:dyDescent="0.3">
      <c r="H8049" s="78"/>
    </row>
    <row r="8050" spans="8:8" x14ac:dyDescent="0.3">
      <c r="H8050" s="78"/>
    </row>
    <row r="8051" spans="8:8" x14ac:dyDescent="0.3">
      <c r="H8051" s="78"/>
    </row>
    <row r="8052" spans="8:8" x14ac:dyDescent="0.3">
      <c r="H8052" s="78"/>
    </row>
    <row r="8053" spans="8:8" x14ac:dyDescent="0.3">
      <c r="H8053" s="78"/>
    </row>
    <row r="8054" spans="8:8" x14ac:dyDescent="0.3">
      <c r="H8054" s="78"/>
    </row>
    <row r="8055" spans="8:8" x14ac:dyDescent="0.3">
      <c r="H8055" s="78"/>
    </row>
    <row r="8056" spans="8:8" x14ac:dyDescent="0.3">
      <c r="H8056" s="78"/>
    </row>
    <row r="8057" spans="8:8" x14ac:dyDescent="0.3">
      <c r="H8057" s="78"/>
    </row>
    <row r="8058" spans="8:8" x14ac:dyDescent="0.3">
      <c r="H8058" s="78"/>
    </row>
    <row r="8059" spans="8:8" x14ac:dyDescent="0.3">
      <c r="H8059" s="78"/>
    </row>
    <row r="8060" spans="8:8" x14ac:dyDescent="0.3">
      <c r="H8060" s="78"/>
    </row>
    <row r="8061" spans="8:8" x14ac:dyDescent="0.3">
      <c r="H8061" s="78"/>
    </row>
    <row r="8062" spans="8:8" x14ac:dyDescent="0.3">
      <c r="H8062" s="78"/>
    </row>
    <row r="8063" spans="8:8" x14ac:dyDescent="0.3">
      <c r="H8063" s="78"/>
    </row>
    <row r="8064" spans="8:8" x14ac:dyDescent="0.3">
      <c r="H8064" s="78"/>
    </row>
    <row r="8065" spans="8:8" x14ac:dyDescent="0.3">
      <c r="H8065" s="78"/>
    </row>
    <row r="8066" spans="8:8" x14ac:dyDescent="0.3">
      <c r="H8066" s="78"/>
    </row>
    <row r="8067" spans="8:8" x14ac:dyDescent="0.3">
      <c r="H8067" s="78"/>
    </row>
    <row r="8068" spans="8:8" x14ac:dyDescent="0.3">
      <c r="H8068" s="78"/>
    </row>
    <row r="8069" spans="8:8" x14ac:dyDescent="0.3">
      <c r="H8069" s="78"/>
    </row>
    <row r="8070" spans="8:8" x14ac:dyDescent="0.3">
      <c r="H8070" s="78"/>
    </row>
    <row r="8071" spans="8:8" x14ac:dyDescent="0.3">
      <c r="H8071" s="78"/>
    </row>
    <row r="8072" spans="8:8" x14ac:dyDescent="0.3">
      <c r="H8072" s="78"/>
    </row>
    <row r="8073" spans="8:8" x14ac:dyDescent="0.3">
      <c r="H8073" s="78"/>
    </row>
    <row r="8074" spans="8:8" x14ac:dyDescent="0.3">
      <c r="H8074" s="78"/>
    </row>
    <row r="8075" spans="8:8" x14ac:dyDescent="0.3">
      <c r="H8075" s="78"/>
    </row>
    <row r="8076" spans="8:8" x14ac:dyDescent="0.3">
      <c r="H8076" s="78"/>
    </row>
    <row r="8077" spans="8:8" x14ac:dyDescent="0.3">
      <c r="H8077" s="78"/>
    </row>
    <row r="8078" spans="8:8" x14ac:dyDescent="0.3">
      <c r="H8078" s="78"/>
    </row>
    <row r="8079" spans="8:8" x14ac:dyDescent="0.3">
      <c r="H8079" s="78"/>
    </row>
    <row r="8080" spans="8:8" x14ac:dyDescent="0.3">
      <c r="H8080" s="78"/>
    </row>
    <row r="8081" spans="8:8" x14ac:dyDescent="0.3">
      <c r="H8081" s="78"/>
    </row>
    <row r="8082" spans="8:8" x14ac:dyDescent="0.3">
      <c r="H8082" s="78"/>
    </row>
    <row r="8083" spans="8:8" x14ac:dyDescent="0.3">
      <c r="H8083" s="78"/>
    </row>
    <row r="8084" spans="8:8" x14ac:dyDescent="0.3">
      <c r="H8084" s="78"/>
    </row>
    <row r="8085" spans="8:8" x14ac:dyDescent="0.3">
      <c r="H8085" s="78"/>
    </row>
    <row r="8086" spans="8:8" x14ac:dyDescent="0.3">
      <c r="H8086" s="78"/>
    </row>
    <row r="8087" spans="8:8" x14ac:dyDescent="0.3">
      <c r="H8087" s="78"/>
    </row>
    <row r="8088" spans="8:8" x14ac:dyDescent="0.3">
      <c r="H8088" s="78"/>
    </row>
    <row r="8089" spans="8:8" x14ac:dyDescent="0.3">
      <c r="H8089" s="78"/>
    </row>
    <row r="8090" spans="8:8" x14ac:dyDescent="0.3">
      <c r="H8090" s="78"/>
    </row>
    <row r="8091" spans="8:8" x14ac:dyDescent="0.3">
      <c r="H8091" s="78"/>
    </row>
    <row r="8092" spans="8:8" x14ac:dyDescent="0.3">
      <c r="H8092" s="78"/>
    </row>
    <row r="8093" spans="8:8" x14ac:dyDescent="0.3">
      <c r="H8093" s="78"/>
    </row>
    <row r="8094" spans="8:8" x14ac:dyDescent="0.3">
      <c r="H8094" s="78"/>
    </row>
    <row r="8095" spans="8:8" x14ac:dyDescent="0.3">
      <c r="H8095" s="78"/>
    </row>
    <row r="8096" spans="8:8" x14ac:dyDescent="0.3">
      <c r="H8096" s="78"/>
    </row>
    <row r="8097" spans="8:8" x14ac:dyDescent="0.3">
      <c r="H8097" s="78"/>
    </row>
    <row r="8098" spans="8:8" x14ac:dyDescent="0.3">
      <c r="H8098" s="78"/>
    </row>
    <row r="8099" spans="8:8" x14ac:dyDescent="0.3">
      <c r="H8099" s="78"/>
    </row>
    <row r="8100" spans="8:8" x14ac:dyDescent="0.3">
      <c r="H8100" s="78"/>
    </row>
    <row r="8101" spans="8:8" x14ac:dyDescent="0.3">
      <c r="H8101" s="78"/>
    </row>
    <row r="8102" spans="8:8" x14ac:dyDescent="0.3">
      <c r="H8102" s="78"/>
    </row>
    <row r="8103" spans="8:8" x14ac:dyDescent="0.3">
      <c r="H8103" s="78"/>
    </row>
    <row r="8104" spans="8:8" x14ac:dyDescent="0.3">
      <c r="H8104" s="78"/>
    </row>
    <row r="8105" spans="8:8" x14ac:dyDescent="0.3">
      <c r="H8105" s="78"/>
    </row>
    <row r="8106" spans="8:8" x14ac:dyDescent="0.3">
      <c r="H8106" s="78"/>
    </row>
    <row r="8107" spans="8:8" x14ac:dyDescent="0.3">
      <c r="H8107" s="78"/>
    </row>
    <row r="8108" spans="8:8" x14ac:dyDescent="0.3">
      <c r="H8108" s="78"/>
    </row>
    <row r="8109" spans="8:8" x14ac:dyDescent="0.3">
      <c r="H8109" s="78"/>
    </row>
    <row r="8110" spans="8:8" x14ac:dyDescent="0.3">
      <c r="H8110" s="78"/>
    </row>
    <row r="8111" spans="8:8" x14ac:dyDescent="0.3">
      <c r="H8111" s="78"/>
    </row>
    <row r="8112" spans="8:8" x14ac:dyDescent="0.3">
      <c r="H8112" s="78"/>
    </row>
    <row r="8113" spans="8:8" x14ac:dyDescent="0.3">
      <c r="H8113" s="78"/>
    </row>
    <row r="8114" spans="8:8" x14ac:dyDescent="0.3">
      <c r="H8114" s="78"/>
    </row>
    <row r="8115" spans="8:8" x14ac:dyDescent="0.3">
      <c r="H8115" s="78"/>
    </row>
    <row r="8116" spans="8:8" x14ac:dyDescent="0.3">
      <c r="H8116" s="78"/>
    </row>
    <row r="8117" spans="8:8" x14ac:dyDescent="0.3">
      <c r="H8117" s="78"/>
    </row>
    <row r="8118" spans="8:8" x14ac:dyDescent="0.3">
      <c r="H8118" s="78"/>
    </row>
    <row r="8119" spans="8:8" x14ac:dyDescent="0.3">
      <c r="H8119" s="78"/>
    </row>
    <row r="8120" spans="8:8" x14ac:dyDescent="0.3">
      <c r="H8120" s="78"/>
    </row>
    <row r="8121" spans="8:8" x14ac:dyDescent="0.3">
      <c r="H8121" s="78"/>
    </row>
    <row r="8122" spans="8:8" x14ac:dyDescent="0.3">
      <c r="H8122" s="78"/>
    </row>
    <row r="8123" spans="8:8" x14ac:dyDescent="0.3">
      <c r="H8123" s="78"/>
    </row>
    <row r="8124" spans="8:8" x14ac:dyDescent="0.3">
      <c r="H8124" s="78"/>
    </row>
    <row r="8125" spans="8:8" x14ac:dyDescent="0.3">
      <c r="H8125" s="78"/>
    </row>
    <row r="8126" spans="8:8" x14ac:dyDescent="0.3">
      <c r="H8126" s="78"/>
    </row>
    <row r="8127" spans="8:8" x14ac:dyDescent="0.3">
      <c r="H8127" s="78"/>
    </row>
    <row r="8128" spans="8:8" x14ac:dyDescent="0.3">
      <c r="H8128" s="78"/>
    </row>
    <row r="8129" spans="8:8" x14ac:dyDescent="0.3">
      <c r="H8129" s="78"/>
    </row>
    <row r="8130" spans="8:8" x14ac:dyDescent="0.3">
      <c r="H8130" s="78"/>
    </row>
    <row r="8131" spans="8:8" x14ac:dyDescent="0.3">
      <c r="H8131" s="78"/>
    </row>
    <row r="8132" spans="8:8" x14ac:dyDescent="0.3">
      <c r="H8132" s="78"/>
    </row>
    <row r="8133" spans="8:8" x14ac:dyDescent="0.3">
      <c r="H8133" s="78"/>
    </row>
    <row r="8134" spans="8:8" x14ac:dyDescent="0.3">
      <c r="H8134" s="78"/>
    </row>
    <row r="8135" spans="8:8" x14ac:dyDescent="0.3">
      <c r="H8135" s="78"/>
    </row>
    <row r="8136" spans="8:8" x14ac:dyDescent="0.3">
      <c r="H8136" s="78"/>
    </row>
    <row r="8137" spans="8:8" x14ac:dyDescent="0.3">
      <c r="H8137" s="78"/>
    </row>
    <row r="8138" spans="8:8" x14ac:dyDescent="0.3">
      <c r="H8138" s="78"/>
    </row>
    <row r="8139" spans="8:8" x14ac:dyDescent="0.3">
      <c r="H8139" s="78"/>
    </row>
    <row r="8140" spans="8:8" x14ac:dyDescent="0.3">
      <c r="H8140" s="78"/>
    </row>
    <row r="8141" spans="8:8" x14ac:dyDescent="0.3">
      <c r="H8141" s="78"/>
    </row>
    <row r="8142" spans="8:8" x14ac:dyDescent="0.3">
      <c r="H8142" s="78"/>
    </row>
    <row r="8143" spans="8:8" x14ac:dyDescent="0.3">
      <c r="H8143" s="78"/>
    </row>
    <row r="8144" spans="8:8" x14ac:dyDescent="0.3">
      <c r="H8144" s="78"/>
    </row>
    <row r="8145" spans="8:8" x14ac:dyDescent="0.3">
      <c r="H8145" s="78"/>
    </row>
    <row r="8146" spans="8:8" x14ac:dyDescent="0.3">
      <c r="H8146" s="78"/>
    </row>
    <row r="8147" spans="8:8" x14ac:dyDescent="0.3">
      <c r="H8147" s="78"/>
    </row>
    <row r="8148" spans="8:8" x14ac:dyDescent="0.3">
      <c r="H8148" s="78"/>
    </row>
    <row r="8149" spans="8:8" x14ac:dyDescent="0.3">
      <c r="H8149" s="78"/>
    </row>
    <row r="8150" spans="8:8" x14ac:dyDescent="0.3">
      <c r="H8150" s="78"/>
    </row>
    <row r="8151" spans="8:8" x14ac:dyDescent="0.3">
      <c r="H8151" s="78"/>
    </row>
    <row r="8152" spans="8:8" x14ac:dyDescent="0.3">
      <c r="H8152" s="78"/>
    </row>
    <row r="8153" spans="8:8" x14ac:dyDescent="0.3">
      <c r="H8153" s="78"/>
    </row>
    <row r="8154" spans="8:8" x14ac:dyDescent="0.3">
      <c r="H8154" s="78"/>
    </row>
    <row r="8155" spans="8:8" x14ac:dyDescent="0.3">
      <c r="H8155" s="78"/>
    </row>
    <row r="8156" spans="8:8" x14ac:dyDescent="0.3">
      <c r="H8156" s="78"/>
    </row>
    <row r="8157" spans="8:8" x14ac:dyDescent="0.3">
      <c r="H8157" s="78"/>
    </row>
    <row r="8158" spans="8:8" x14ac:dyDescent="0.3">
      <c r="H8158" s="78"/>
    </row>
    <row r="8159" spans="8:8" x14ac:dyDescent="0.3">
      <c r="H8159" s="78"/>
    </row>
    <row r="8160" spans="8:8" x14ac:dyDescent="0.3">
      <c r="H8160" s="78"/>
    </row>
    <row r="8161" spans="8:8" x14ac:dyDescent="0.3">
      <c r="H8161" s="78"/>
    </row>
    <row r="8162" spans="8:8" x14ac:dyDescent="0.3">
      <c r="H8162" s="78"/>
    </row>
    <row r="8163" spans="8:8" x14ac:dyDescent="0.3">
      <c r="H8163" s="78"/>
    </row>
    <row r="8164" spans="8:8" x14ac:dyDescent="0.3">
      <c r="H8164" s="78"/>
    </row>
    <row r="8165" spans="8:8" x14ac:dyDescent="0.3">
      <c r="H8165" s="78"/>
    </row>
    <row r="8166" spans="8:8" x14ac:dyDescent="0.3">
      <c r="H8166" s="78"/>
    </row>
    <row r="8167" spans="8:8" x14ac:dyDescent="0.3">
      <c r="H8167" s="78"/>
    </row>
    <row r="8168" spans="8:8" x14ac:dyDescent="0.3">
      <c r="H8168" s="78"/>
    </row>
    <row r="8169" spans="8:8" x14ac:dyDescent="0.3">
      <c r="H8169" s="78"/>
    </row>
    <row r="8170" spans="8:8" x14ac:dyDescent="0.3">
      <c r="H8170" s="78"/>
    </row>
    <row r="8171" spans="8:8" x14ac:dyDescent="0.3">
      <c r="H8171" s="78"/>
    </row>
    <row r="8172" spans="8:8" x14ac:dyDescent="0.3">
      <c r="H8172" s="78"/>
    </row>
    <row r="8173" spans="8:8" x14ac:dyDescent="0.3">
      <c r="H8173" s="78"/>
    </row>
    <row r="8174" spans="8:8" x14ac:dyDescent="0.3">
      <c r="H8174" s="78"/>
    </row>
    <row r="8175" spans="8:8" x14ac:dyDescent="0.3">
      <c r="H8175" s="78"/>
    </row>
    <row r="8176" spans="8:8" x14ac:dyDescent="0.3">
      <c r="H8176" s="78"/>
    </row>
    <row r="8177" spans="8:8" x14ac:dyDescent="0.3">
      <c r="H8177" s="78"/>
    </row>
    <row r="8178" spans="8:8" x14ac:dyDescent="0.3">
      <c r="H8178" s="78"/>
    </row>
    <row r="8179" spans="8:8" x14ac:dyDescent="0.3">
      <c r="H8179" s="78"/>
    </row>
    <row r="8180" spans="8:8" x14ac:dyDescent="0.3">
      <c r="H8180" s="78"/>
    </row>
    <row r="8181" spans="8:8" x14ac:dyDescent="0.3">
      <c r="H8181" s="78"/>
    </row>
    <row r="8182" spans="8:8" x14ac:dyDescent="0.3">
      <c r="H8182" s="78"/>
    </row>
    <row r="8183" spans="8:8" x14ac:dyDescent="0.3">
      <c r="H8183" s="78"/>
    </row>
    <row r="8184" spans="8:8" x14ac:dyDescent="0.3">
      <c r="H8184" s="78"/>
    </row>
    <row r="8185" spans="8:8" x14ac:dyDescent="0.3">
      <c r="H8185" s="78"/>
    </row>
    <row r="8186" spans="8:8" x14ac:dyDescent="0.3">
      <c r="H8186" s="78"/>
    </row>
    <row r="8187" spans="8:8" x14ac:dyDescent="0.3">
      <c r="H8187" s="78"/>
    </row>
    <row r="8188" spans="8:8" x14ac:dyDescent="0.3">
      <c r="H8188" s="78"/>
    </row>
    <row r="8189" spans="8:8" x14ac:dyDescent="0.3">
      <c r="H8189" s="78"/>
    </row>
    <row r="8190" spans="8:8" x14ac:dyDescent="0.3">
      <c r="H8190" s="78"/>
    </row>
    <row r="8191" spans="8:8" x14ac:dyDescent="0.3">
      <c r="H8191" s="78"/>
    </row>
    <row r="8192" spans="8:8" x14ac:dyDescent="0.3">
      <c r="H8192" s="78"/>
    </row>
    <row r="8193" spans="8:8" x14ac:dyDescent="0.3">
      <c r="H8193" s="78"/>
    </row>
    <row r="8194" spans="8:8" x14ac:dyDescent="0.3">
      <c r="H8194" s="78"/>
    </row>
    <row r="8195" spans="8:8" x14ac:dyDescent="0.3">
      <c r="H8195" s="78"/>
    </row>
    <row r="8196" spans="8:8" x14ac:dyDescent="0.3">
      <c r="H8196" s="78"/>
    </row>
    <row r="8197" spans="8:8" x14ac:dyDescent="0.3">
      <c r="H8197" s="78"/>
    </row>
    <row r="8198" spans="8:8" x14ac:dyDescent="0.3">
      <c r="H8198" s="78"/>
    </row>
    <row r="8199" spans="8:8" x14ac:dyDescent="0.3">
      <c r="H8199" s="78"/>
    </row>
    <row r="8200" spans="8:8" x14ac:dyDescent="0.3">
      <c r="H8200" s="78"/>
    </row>
    <row r="8201" spans="8:8" x14ac:dyDescent="0.3">
      <c r="H8201" s="78"/>
    </row>
    <row r="8202" spans="8:8" x14ac:dyDescent="0.3">
      <c r="H8202" s="78"/>
    </row>
    <row r="8203" spans="8:8" x14ac:dyDescent="0.3">
      <c r="H8203" s="78"/>
    </row>
    <row r="8204" spans="8:8" x14ac:dyDescent="0.3">
      <c r="H8204" s="78"/>
    </row>
    <row r="8205" spans="8:8" x14ac:dyDescent="0.3">
      <c r="H8205" s="78"/>
    </row>
    <row r="8206" spans="8:8" x14ac:dyDescent="0.3">
      <c r="H8206" s="78"/>
    </row>
    <row r="8207" spans="8:8" x14ac:dyDescent="0.3">
      <c r="H8207" s="78"/>
    </row>
    <row r="8208" spans="8:8" x14ac:dyDescent="0.3">
      <c r="H8208" s="78"/>
    </row>
    <row r="8209" spans="8:8" x14ac:dyDescent="0.3">
      <c r="H8209" s="78"/>
    </row>
    <row r="8210" spans="8:8" x14ac:dyDescent="0.3">
      <c r="H8210" s="78"/>
    </row>
    <row r="8211" spans="8:8" x14ac:dyDescent="0.3">
      <c r="H8211" s="78"/>
    </row>
    <row r="8212" spans="8:8" x14ac:dyDescent="0.3">
      <c r="H8212" s="78"/>
    </row>
    <row r="8213" spans="8:8" x14ac:dyDescent="0.3">
      <c r="H8213" s="78"/>
    </row>
    <row r="8214" spans="8:8" x14ac:dyDescent="0.3">
      <c r="H8214" s="78"/>
    </row>
    <row r="8215" spans="8:8" x14ac:dyDescent="0.3">
      <c r="H8215" s="78"/>
    </row>
    <row r="8216" spans="8:8" x14ac:dyDescent="0.3">
      <c r="H8216" s="78"/>
    </row>
    <row r="8217" spans="8:8" x14ac:dyDescent="0.3">
      <c r="H8217" s="78"/>
    </row>
    <row r="8218" spans="8:8" x14ac:dyDescent="0.3">
      <c r="H8218" s="78"/>
    </row>
    <row r="8219" spans="8:8" x14ac:dyDescent="0.3">
      <c r="H8219" s="78"/>
    </row>
    <row r="8220" spans="8:8" x14ac:dyDescent="0.3">
      <c r="H8220" s="78"/>
    </row>
    <row r="8221" spans="8:8" x14ac:dyDescent="0.3">
      <c r="H8221" s="78"/>
    </row>
    <row r="8222" spans="8:8" x14ac:dyDescent="0.3">
      <c r="H8222" s="78"/>
    </row>
    <row r="8223" spans="8:8" x14ac:dyDescent="0.3">
      <c r="H8223" s="78"/>
    </row>
    <row r="8224" spans="8:8" x14ac:dyDescent="0.3">
      <c r="H8224" s="78"/>
    </row>
    <row r="8225" spans="8:8" x14ac:dyDescent="0.3">
      <c r="H8225" s="78"/>
    </row>
    <row r="8226" spans="8:8" x14ac:dyDescent="0.3">
      <c r="H8226" s="78"/>
    </row>
    <row r="8227" spans="8:8" x14ac:dyDescent="0.3">
      <c r="H8227" s="78"/>
    </row>
    <row r="8228" spans="8:8" x14ac:dyDescent="0.3">
      <c r="H8228" s="78"/>
    </row>
    <row r="8229" spans="8:8" x14ac:dyDescent="0.3">
      <c r="H8229" s="78"/>
    </row>
    <row r="8230" spans="8:8" x14ac:dyDescent="0.3">
      <c r="H8230" s="78"/>
    </row>
    <row r="8231" spans="8:8" x14ac:dyDescent="0.3">
      <c r="H8231" s="78"/>
    </row>
    <row r="8232" spans="8:8" x14ac:dyDescent="0.3">
      <c r="H8232" s="78"/>
    </row>
    <row r="8233" spans="8:8" x14ac:dyDescent="0.3">
      <c r="H8233" s="78"/>
    </row>
    <row r="8234" spans="8:8" x14ac:dyDescent="0.3">
      <c r="H8234" s="78"/>
    </row>
    <row r="8235" spans="8:8" x14ac:dyDescent="0.3">
      <c r="H8235" s="78"/>
    </row>
    <row r="8236" spans="8:8" x14ac:dyDescent="0.3">
      <c r="H8236" s="78"/>
    </row>
    <row r="8237" spans="8:8" x14ac:dyDescent="0.3">
      <c r="H8237" s="78"/>
    </row>
    <row r="8238" spans="8:8" x14ac:dyDescent="0.3">
      <c r="H8238" s="78"/>
    </row>
    <row r="8239" spans="8:8" x14ac:dyDescent="0.3">
      <c r="H8239" s="78"/>
    </row>
    <row r="8240" spans="8:8" x14ac:dyDescent="0.3">
      <c r="H8240" s="78"/>
    </row>
    <row r="8241" spans="8:8" x14ac:dyDescent="0.3">
      <c r="H8241" s="78"/>
    </row>
    <row r="8242" spans="8:8" x14ac:dyDescent="0.3">
      <c r="H8242" s="78"/>
    </row>
    <row r="8243" spans="8:8" x14ac:dyDescent="0.3">
      <c r="H8243" s="78"/>
    </row>
    <row r="8244" spans="8:8" x14ac:dyDescent="0.3">
      <c r="H8244" s="78"/>
    </row>
    <row r="8245" spans="8:8" x14ac:dyDescent="0.3">
      <c r="H8245" s="78"/>
    </row>
    <row r="8246" spans="8:8" x14ac:dyDescent="0.3">
      <c r="H8246" s="78"/>
    </row>
    <row r="8247" spans="8:8" x14ac:dyDescent="0.3">
      <c r="H8247" s="78"/>
    </row>
    <row r="8248" spans="8:8" x14ac:dyDescent="0.3">
      <c r="H8248" s="78"/>
    </row>
    <row r="8249" spans="8:8" x14ac:dyDescent="0.3">
      <c r="H8249" s="78"/>
    </row>
    <row r="8250" spans="8:8" x14ac:dyDescent="0.3">
      <c r="H8250" s="78"/>
    </row>
    <row r="8251" spans="8:8" x14ac:dyDescent="0.3">
      <c r="H8251" s="78"/>
    </row>
    <row r="8252" spans="8:8" x14ac:dyDescent="0.3">
      <c r="H8252" s="78"/>
    </row>
    <row r="8253" spans="8:8" x14ac:dyDescent="0.3">
      <c r="H8253" s="78"/>
    </row>
    <row r="8254" spans="8:8" x14ac:dyDescent="0.3">
      <c r="H8254" s="78"/>
    </row>
    <row r="8255" spans="8:8" x14ac:dyDescent="0.3">
      <c r="H8255" s="78"/>
    </row>
    <row r="8256" spans="8:8" x14ac:dyDescent="0.3">
      <c r="H8256" s="78"/>
    </row>
    <row r="8257" spans="8:8" x14ac:dyDescent="0.3">
      <c r="H8257" s="78"/>
    </row>
    <row r="8258" spans="8:8" x14ac:dyDescent="0.3">
      <c r="H8258" s="78"/>
    </row>
    <row r="8259" spans="8:8" x14ac:dyDescent="0.3">
      <c r="H8259" s="78"/>
    </row>
    <row r="8260" spans="8:8" x14ac:dyDescent="0.3">
      <c r="H8260" s="78"/>
    </row>
    <row r="8261" spans="8:8" x14ac:dyDescent="0.3">
      <c r="H8261" s="78"/>
    </row>
    <row r="8262" spans="8:8" x14ac:dyDescent="0.3">
      <c r="H8262" s="78"/>
    </row>
    <row r="8263" spans="8:8" x14ac:dyDescent="0.3">
      <c r="H8263" s="78"/>
    </row>
    <row r="8264" spans="8:8" x14ac:dyDescent="0.3">
      <c r="H8264" s="78"/>
    </row>
    <row r="8265" spans="8:8" x14ac:dyDescent="0.3">
      <c r="H8265" s="78"/>
    </row>
    <row r="8266" spans="8:8" x14ac:dyDescent="0.3">
      <c r="H8266" s="78"/>
    </row>
    <row r="8267" spans="8:8" x14ac:dyDescent="0.3">
      <c r="H8267" s="78"/>
    </row>
    <row r="8268" spans="8:8" x14ac:dyDescent="0.3">
      <c r="H8268" s="78"/>
    </row>
    <row r="8269" spans="8:8" x14ac:dyDescent="0.3">
      <c r="H8269" s="78"/>
    </row>
    <row r="8270" spans="8:8" x14ac:dyDescent="0.3">
      <c r="H8270" s="78"/>
    </row>
    <row r="8271" spans="8:8" x14ac:dyDescent="0.3">
      <c r="H8271" s="78"/>
    </row>
    <row r="8272" spans="8:8" x14ac:dyDescent="0.3">
      <c r="H8272" s="78"/>
    </row>
    <row r="8273" spans="8:8" x14ac:dyDescent="0.3">
      <c r="H8273" s="78"/>
    </row>
    <row r="8274" spans="8:8" x14ac:dyDescent="0.3">
      <c r="H8274" s="78"/>
    </row>
    <row r="8275" spans="8:8" x14ac:dyDescent="0.3">
      <c r="H8275" s="78"/>
    </row>
    <row r="8276" spans="8:8" x14ac:dyDescent="0.3">
      <c r="H8276" s="78"/>
    </row>
    <row r="8277" spans="8:8" x14ac:dyDescent="0.3">
      <c r="H8277" s="78"/>
    </row>
    <row r="8278" spans="8:8" x14ac:dyDescent="0.3">
      <c r="H8278" s="78"/>
    </row>
    <row r="8279" spans="8:8" x14ac:dyDescent="0.3">
      <c r="H8279" s="78"/>
    </row>
    <row r="8280" spans="8:8" x14ac:dyDescent="0.3">
      <c r="H8280" s="78"/>
    </row>
    <row r="8281" spans="8:8" x14ac:dyDescent="0.3">
      <c r="H8281" s="78"/>
    </row>
    <row r="8282" spans="8:8" x14ac:dyDescent="0.3">
      <c r="H8282" s="78"/>
    </row>
    <row r="8283" spans="8:8" x14ac:dyDescent="0.3">
      <c r="H8283" s="78"/>
    </row>
    <row r="8284" spans="8:8" x14ac:dyDescent="0.3">
      <c r="H8284" s="78"/>
    </row>
    <row r="8285" spans="8:8" x14ac:dyDescent="0.3">
      <c r="H8285" s="78"/>
    </row>
    <row r="8286" spans="8:8" x14ac:dyDescent="0.3">
      <c r="H8286" s="78"/>
    </row>
    <row r="8287" spans="8:8" x14ac:dyDescent="0.3">
      <c r="H8287" s="78"/>
    </row>
    <row r="8288" spans="8:8" x14ac:dyDescent="0.3">
      <c r="H8288" s="78"/>
    </row>
    <row r="8289" spans="8:8" x14ac:dyDescent="0.3">
      <c r="H8289" s="78"/>
    </row>
    <row r="8290" spans="8:8" x14ac:dyDescent="0.3">
      <c r="H8290" s="78"/>
    </row>
    <row r="8291" spans="8:8" x14ac:dyDescent="0.3">
      <c r="H8291" s="78"/>
    </row>
    <row r="8292" spans="8:8" x14ac:dyDescent="0.3">
      <c r="H8292" s="78"/>
    </row>
    <row r="8293" spans="8:8" x14ac:dyDescent="0.3">
      <c r="H8293" s="78"/>
    </row>
    <row r="8294" spans="8:8" x14ac:dyDescent="0.3">
      <c r="H8294" s="78"/>
    </row>
    <row r="8295" spans="8:8" x14ac:dyDescent="0.3">
      <c r="H8295" s="78"/>
    </row>
    <row r="8296" spans="8:8" x14ac:dyDescent="0.3">
      <c r="H8296" s="78"/>
    </row>
    <row r="8297" spans="8:8" x14ac:dyDescent="0.3">
      <c r="H8297" s="78"/>
    </row>
    <row r="8298" spans="8:8" x14ac:dyDescent="0.3">
      <c r="H8298" s="78"/>
    </row>
    <row r="8299" spans="8:8" x14ac:dyDescent="0.3">
      <c r="H8299" s="78"/>
    </row>
    <row r="8300" spans="8:8" x14ac:dyDescent="0.3">
      <c r="H8300" s="78"/>
    </row>
    <row r="8301" spans="8:8" x14ac:dyDescent="0.3">
      <c r="H8301" s="78"/>
    </row>
    <row r="8302" spans="8:8" x14ac:dyDescent="0.3">
      <c r="H8302" s="78"/>
    </row>
    <row r="8303" spans="8:8" x14ac:dyDescent="0.3">
      <c r="H8303" s="78"/>
    </row>
    <row r="8304" spans="8:8" x14ac:dyDescent="0.3">
      <c r="H8304" s="78"/>
    </row>
    <row r="8305" spans="8:8" x14ac:dyDescent="0.3">
      <c r="H8305" s="78"/>
    </row>
    <row r="8306" spans="8:8" x14ac:dyDescent="0.3">
      <c r="H8306" s="78"/>
    </row>
    <row r="8307" spans="8:8" x14ac:dyDescent="0.3">
      <c r="H8307" s="78"/>
    </row>
    <row r="8308" spans="8:8" x14ac:dyDescent="0.3">
      <c r="H8308" s="78"/>
    </row>
    <row r="8309" spans="8:8" x14ac:dyDescent="0.3">
      <c r="H8309" s="78"/>
    </row>
    <row r="8310" spans="8:8" x14ac:dyDescent="0.3">
      <c r="H8310" s="78"/>
    </row>
    <row r="8311" spans="8:8" x14ac:dyDescent="0.3">
      <c r="H8311" s="78"/>
    </row>
    <row r="8312" spans="8:8" x14ac:dyDescent="0.3">
      <c r="H8312" s="78"/>
    </row>
    <row r="8313" spans="8:8" x14ac:dyDescent="0.3">
      <c r="H8313" s="78"/>
    </row>
    <row r="8314" spans="8:8" x14ac:dyDescent="0.3">
      <c r="H8314" s="78"/>
    </row>
    <row r="8315" spans="8:8" x14ac:dyDescent="0.3">
      <c r="H8315" s="78"/>
    </row>
    <row r="8316" spans="8:8" x14ac:dyDescent="0.3">
      <c r="H8316" s="78"/>
    </row>
    <row r="8317" spans="8:8" x14ac:dyDescent="0.3">
      <c r="H8317" s="78"/>
    </row>
    <row r="8318" spans="8:8" x14ac:dyDescent="0.3">
      <c r="H8318" s="78"/>
    </row>
    <row r="8319" spans="8:8" x14ac:dyDescent="0.3">
      <c r="H8319" s="78"/>
    </row>
    <row r="8320" spans="8:8" x14ac:dyDescent="0.3">
      <c r="H8320" s="78"/>
    </row>
    <row r="8321" spans="8:8" x14ac:dyDescent="0.3">
      <c r="H8321" s="78"/>
    </row>
    <row r="8322" spans="8:8" x14ac:dyDescent="0.3">
      <c r="H8322" s="78"/>
    </row>
    <row r="8323" spans="8:8" x14ac:dyDescent="0.3">
      <c r="H8323" s="78"/>
    </row>
    <row r="8324" spans="8:8" x14ac:dyDescent="0.3">
      <c r="H8324" s="78"/>
    </row>
    <row r="8325" spans="8:8" x14ac:dyDescent="0.3">
      <c r="H8325" s="78"/>
    </row>
    <row r="8326" spans="8:8" x14ac:dyDescent="0.3">
      <c r="H8326" s="78"/>
    </row>
    <row r="8327" spans="8:8" x14ac:dyDescent="0.3">
      <c r="H8327" s="78"/>
    </row>
    <row r="8328" spans="8:8" x14ac:dyDescent="0.3">
      <c r="H8328" s="78"/>
    </row>
    <row r="8329" spans="8:8" x14ac:dyDescent="0.3">
      <c r="H8329" s="78"/>
    </row>
    <row r="8330" spans="8:8" x14ac:dyDescent="0.3">
      <c r="H8330" s="78"/>
    </row>
    <row r="8331" spans="8:8" x14ac:dyDescent="0.3">
      <c r="H8331" s="78"/>
    </row>
    <row r="8332" spans="8:8" x14ac:dyDescent="0.3">
      <c r="H8332" s="78"/>
    </row>
    <row r="8333" spans="8:8" x14ac:dyDescent="0.3">
      <c r="H8333" s="78"/>
    </row>
    <row r="8334" spans="8:8" x14ac:dyDescent="0.3">
      <c r="H8334" s="78"/>
    </row>
    <row r="8335" spans="8:8" x14ac:dyDescent="0.3">
      <c r="H8335" s="78"/>
    </row>
    <row r="8336" spans="8:8" x14ac:dyDescent="0.3">
      <c r="H8336" s="78"/>
    </row>
    <row r="8337" spans="8:8" x14ac:dyDescent="0.3">
      <c r="H8337" s="78"/>
    </row>
    <row r="8338" spans="8:8" x14ac:dyDescent="0.3">
      <c r="H8338" s="78"/>
    </row>
    <row r="8339" spans="8:8" x14ac:dyDescent="0.3">
      <c r="H8339" s="78"/>
    </row>
    <row r="8340" spans="8:8" x14ac:dyDescent="0.3">
      <c r="H8340" s="78"/>
    </row>
    <row r="8341" spans="8:8" x14ac:dyDescent="0.3">
      <c r="H8341" s="78"/>
    </row>
    <row r="8342" spans="8:8" x14ac:dyDescent="0.3">
      <c r="H8342" s="78"/>
    </row>
    <row r="8343" spans="8:8" x14ac:dyDescent="0.3">
      <c r="H8343" s="78"/>
    </row>
    <row r="8344" spans="8:8" x14ac:dyDescent="0.3">
      <c r="H8344" s="78"/>
    </row>
    <row r="8345" spans="8:8" x14ac:dyDescent="0.3">
      <c r="H8345" s="78"/>
    </row>
    <row r="8346" spans="8:8" x14ac:dyDescent="0.3">
      <c r="H8346" s="78"/>
    </row>
    <row r="8347" spans="8:8" x14ac:dyDescent="0.3">
      <c r="H8347" s="78"/>
    </row>
    <row r="8348" spans="8:8" x14ac:dyDescent="0.3">
      <c r="H8348" s="78"/>
    </row>
    <row r="8349" spans="8:8" x14ac:dyDescent="0.3">
      <c r="H8349" s="78"/>
    </row>
    <row r="8350" spans="8:8" x14ac:dyDescent="0.3">
      <c r="H8350" s="78"/>
    </row>
    <row r="8351" spans="8:8" x14ac:dyDescent="0.3">
      <c r="H8351" s="78"/>
    </row>
    <row r="8352" spans="8:8" x14ac:dyDescent="0.3">
      <c r="H8352" s="78"/>
    </row>
    <row r="8353" spans="8:8" x14ac:dyDescent="0.3">
      <c r="H8353" s="78"/>
    </row>
    <row r="8354" spans="8:8" x14ac:dyDescent="0.3">
      <c r="H8354" s="78"/>
    </row>
    <row r="8355" spans="8:8" x14ac:dyDescent="0.3">
      <c r="H8355" s="78"/>
    </row>
    <row r="8356" spans="8:8" x14ac:dyDescent="0.3">
      <c r="H8356" s="78"/>
    </row>
    <row r="8357" spans="8:8" x14ac:dyDescent="0.3">
      <c r="H8357" s="78"/>
    </row>
    <row r="8358" spans="8:8" x14ac:dyDescent="0.3">
      <c r="H8358" s="78"/>
    </row>
    <row r="8359" spans="8:8" x14ac:dyDescent="0.3">
      <c r="H8359" s="78"/>
    </row>
    <row r="8360" spans="8:8" x14ac:dyDescent="0.3">
      <c r="H8360" s="78"/>
    </row>
    <row r="8361" spans="8:8" x14ac:dyDescent="0.3">
      <c r="H8361" s="78"/>
    </row>
    <row r="8362" spans="8:8" x14ac:dyDescent="0.3">
      <c r="H8362" s="78"/>
    </row>
    <row r="8363" spans="8:8" x14ac:dyDescent="0.3">
      <c r="H8363" s="78"/>
    </row>
    <row r="8364" spans="8:8" x14ac:dyDescent="0.3">
      <c r="H8364" s="78"/>
    </row>
    <row r="8365" spans="8:8" x14ac:dyDescent="0.3">
      <c r="H8365" s="78"/>
    </row>
    <row r="8366" spans="8:8" x14ac:dyDescent="0.3">
      <c r="H8366" s="78"/>
    </row>
    <row r="8367" spans="8:8" x14ac:dyDescent="0.3">
      <c r="H8367" s="78"/>
    </row>
    <row r="8368" spans="8:8" x14ac:dyDescent="0.3">
      <c r="H8368" s="78"/>
    </row>
    <row r="8369" spans="8:8" x14ac:dyDescent="0.3">
      <c r="H8369" s="78"/>
    </row>
    <row r="8370" spans="8:8" x14ac:dyDescent="0.3">
      <c r="H8370" s="78"/>
    </row>
    <row r="8371" spans="8:8" x14ac:dyDescent="0.3">
      <c r="H8371" s="78"/>
    </row>
    <row r="8372" spans="8:8" x14ac:dyDescent="0.3">
      <c r="H8372" s="78"/>
    </row>
    <row r="8373" spans="8:8" x14ac:dyDescent="0.3">
      <c r="H8373" s="78"/>
    </row>
    <row r="8374" spans="8:8" x14ac:dyDescent="0.3">
      <c r="H8374" s="78"/>
    </row>
    <row r="8375" spans="8:8" x14ac:dyDescent="0.3">
      <c r="H8375" s="78"/>
    </row>
    <row r="8376" spans="8:8" x14ac:dyDescent="0.3">
      <c r="H8376" s="78"/>
    </row>
    <row r="8377" spans="8:8" x14ac:dyDescent="0.3">
      <c r="H8377" s="78"/>
    </row>
    <row r="8378" spans="8:8" x14ac:dyDescent="0.3">
      <c r="H8378" s="78"/>
    </row>
    <row r="8379" spans="8:8" x14ac:dyDescent="0.3">
      <c r="H8379" s="78"/>
    </row>
    <row r="8380" spans="8:8" x14ac:dyDescent="0.3">
      <c r="H8380" s="78"/>
    </row>
    <row r="8381" spans="8:8" x14ac:dyDescent="0.3">
      <c r="H8381" s="78"/>
    </row>
    <row r="8382" spans="8:8" x14ac:dyDescent="0.3">
      <c r="H8382" s="78"/>
    </row>
    <row r="8383" spans="8:8" x14ac:dyDescent="0.3">
      <c r="H8383" s="78"/>
    </row>
    <row r="8384" spans="8:8" x14ac:dyDescent="0.3">
      <c r="H8384" s="78"/>
    </row>
    <row r="8385" spans="8:8" x14ac:dyDescent="0.3">
      <c r="H8385" s="78"/>
    </row>
    <row r="8386" spans="8:8" x14ac:dyDescent="0.3">
      <c r="H8386" s="78"/>
    </row>
    <row r="8387" spans="8:8" x14ac:dyDescent="0.3">
      <c r="H8387" s="78"/>
    </row>
    <row r="8388" spans="8:8" x14ac:dyDescent="0.3">
      <c r="H8388" s="78"/>
    </row>
    <row r="8389" spans="8:8" x14ac:dyDescent="0.3">
      <c r="H8389" s="78"/>
    </row>
    <row r="8390" spans="8:8" x14ac:dyDescent="0.3">
      <c r="H8390" s="78"/>
    </row>
    <row r="8391" spans="8:8" x14ac:dyDescent="0.3">
      <c r="H8391" s="78"/>
    </row>
    <row r="8392" spans="8:8" x14ac:dyDescent="0.3">
      <c r="H8392" s="78"/>
    </row>
    <row r="8393" spans="8:8" x14ac:dyDescent="0.3">
      <c r="H8393" s="78"/>
    </row>
    <row r="8394" spans="8:8" x14ac:dyDescent="0.3">
      <c r="H8394" s="78"/>
    </row>
    <row r="8395" spans="8:8" x14ac:dyDescent="0.3">
      <c r="H8395" s="78"/>
    </row>
    <row r="8396" spans="8:8" x14ac:dyDescent="0.3">
      <c r="H8396" s="78"/>
    </row>
    <row r="8397" spans="8:8" x14ac:dyDescent="0.3">
      <c r="H8397" s="78"/>
    </row>
    <row r="8398" spans="8:8" x14ac:dyDescent="0.3">
      <c r="H8398" s="78"/>
    </row>
    <row r="8399" spans="8:8" x14ac:dyDescent="0.3">
      <c r="H8399" s="78"/>
    </row>
    <row r="8400" spans="8:8" x14ac:dyDescent="0.3">
      <c r="H8400" s="78"/>
    </row>
    <row r="8401" spans="8:8" x14ac:dyDescent="0.3">
      <c r="H8401" s="78"/>
    </row>
    <row r="8402" spans="8:8" x14ac:dyDescent="0.3">
      <c r="H8402" s="78"/>
    </row>
    <row r="8403" spans="8:8" x14ac:dyDescent="0.3">
      <c r="H8403" s="78"/>
    </row>
    <row r="8404" spans="8:8" x14ac:dyDescent="0.3">
      <c r="H8404" s="78"/>
    </row>
    <row r="8405" spans="8:8" x14ac:dyDescent="0.3">
      <c r="H8405" s="78"/>
    </row>
    <row r="8406" spans="8:8" x14ac:dyDescent="0.3">
      <c r="H8406" s="78"/>
    </row>
    <row r="8407" spans="8:8" x14ac:dyDescent="0.3">
      <c r="H8407" s="78"/>
    </row>
    <row r="8408" spans="8:8" x14ac:dyDescent="0.3">
      <c r="H8408" s="78"/>
    </row>
    <row r="8409" spans="8:8" x14ac:dyDescent="0.3">
      <c r="H8409" s="78"/>
    </row>
    <row r="8410" spans="8:8" x14ac:dyDescent="0.3">
      <c r="H8410" s="78"/>
    </row>
    <row r="8411" spans="8:8" x14ac:dyDescent="0.3">
      <c r="H8411" s="78"/>
    </row>
    <row r="8412" spans="8:8" x14ac:dyDescent="0.3">
      <c r="H8412" s="78"/>
    </row>
    <row r="8413" spans="8:8" x14ac:dyDescent="0.3">
      <c r="H8413" s="78"/>
    </row>
    <row r="8414" spans="8:8" x14ac:dyDescent="0.3">
      <c r="H8414" s="78"/>
    </row>
    <row r="8415" spans="8:8" x14ac:dyDescent="0.3">
      <c r="H8415" s="78"/>
    </row>
    <row r="8416" spans="8:8" x14ac:dyDescent="0.3">
      <c r="H8416" s="78"/>
    </row>
    <row r="8417" spans="8:8" x14ac:dyDescent="0.3">
      <c r="H8417" s="78"/>
    </row>
    <row r="8418" spans="8:8" x14ac:dyDescent="0.3">
      <c r="H8418" s="78"/>
    </row>
    <row r="8419" spans="8:8" x14ac:dyDescent="0.3">
      <c r="H8419" s="78"/>
    </row>
    <row r="8420" spans="8:8" x14ac:dyDescent="0.3">
      <c r="H8420" s="78"/>
    </row>
    <row r="8421" spans="8:8" x14ac:dyDescent="0.3">
      <c r="H8421" s="78"/>
    </row>
    <row r="8422" spans="8:8" x14ac:dyDescent="0.3">
      <c r="H8422" s="78"/>
    </row>
    <row r="8423" spans="8:8" x14ac:dyDescent="0.3">
      <c r="H8423" s="78"/>
    </row>
    <row r="8424" spans="8:8" x14ac:dyDescent="0.3">
      <c r="H8424" s="78"/>
    </row>
    <row r="8425" spans="8:8" x14ac:dyDescent="0.3">
      <c r="H8425" s="78"/>
    </row>
    <row r="8426" spans="8:8" x14ac:dyDescent="0.3">
      <c r="H8426" s="78"/>
    </row>
    <row r="8427" spans="8:8" x14ac:dyDescent="0.3">
      <c r="H8427" s="78"/>
    </row>
    <row r="8428" spans="8:8" x14ac:dyDescent="0.3">
      <c r="H8428" s="78"/>
    </row>
    <row r="8429" spans="8:8" x14ac:dyDescent="0.3">
      <c r="H8429" s="78"/>
    </row>
    <row r="8430" spans="8:8" x14ac:dyDescent="0.3">
      <c r="H8430" s="78"/>
    </row>
    <row r="8431" spans="8:8" x14ac:dyDescent="0.3">
      <c r="H8431" s="78"/>
    </row>
    <row r="8432" spans="8:8" x14ac:dyDescent="0.3">
      <c r="H8432" s="78"/>
    </row>
    <row r="8433" spans="8:8" x14ac:dyDescent="0.3">
      <c r="H8433" s="78"/>
    </row>
    <row r="8434" spans="8:8" x14ac:dyDescent="0.3">
      <c r="H8434" s="78"/>
    </row>
    <row r="8435" spans="8:8" x14ac:dyDescent="0.3">
      <c r="H8435" s="78"/>
    </row>
    <row r="8436" spans="8:8" x14ac:dyDescent="0.3">
      <c r="H8436" s="78"/>
    </row>
    <row r="8437" spans="8:8" x14ac:dyDescent="0.3">
      <c r="H8437" s="78"/>
    </row>
    <row r="8438" spans="8:8" x14ac:dyDescent="0.3">
      <c r="H8438" s="78"/>
    </row>
    <row r="8439" spans="8:8" x14ac:dyDescent="0.3">
      <c r="H8439" s="78"/>
    </row>
    <row r="8440" spans="8:8" x14ac:dyDescent="0.3">
      <c r="H8440" s="78"/>
    </row>
    <row r="8441" spans="8:8" x14ac:dyDescent="0.3">
      <c r="H8441" s="78"/>
    </row>
    <row r="8442" spans="8:8" x14ac:dyDescent="0.3">
      <c r="H8442" s="78"/>
    </row>
    <row r="8443" spans="8:8" x14ac:dyDescent="0.3">
      <c r="H8443" s="78"/>
    </row>
    <row r="8444" spans="8:8" x14ac:dyDescent="0.3">
      <c r="H8444" s="78"/>
    </row>
    <row r="8445" spans="8:8" x14ac:dyDescent="0.3">
      <c r="H8445" s="78"/>
    </row>
    <row r="8446" spans="8:8" x14ac:dyDescent="0.3">
      <c r="H8446" s="78"/>
    </row>
    <row r="8447" spans="8:8" x14ac:dyDescent="0.3">
      <c r="H8447" s="78"/>
    </row>
    <row r="8448" spans="8:8" x14ac:dyDescent="0.3">
      <c r="H8448" s="78"/>
    </row>
    <row r="8449" spans="8:8" x14ac:dyDescent="0.3">
      <c r="H8449" s="78"/>
    </row>
    <row r="8450" spans="8:8" x14ac:dyDescent="0.3">
      <c r="H8450" s="78"/>
    </row>
    <row r="8451" spans="8:8" x14ac:dyDescent="0.3">
      <c r="H8451" s="78"/>
    </row>
    <row r="8452" spans="8:8" x14ac:dyDescent="0.3">
      <c r="H8452" s="78"/>
    </row>
    <row r="8453" spans="8:8" x14ac:dyDescent="0.3">
      <c r="H8453" s="78"/>
    </row>
    <row r="8454" spans="8:8" x14ac:dyDescent="0.3">
      <c r="H8454" s="78"/>
    </row>
    <row r="8455" spans="8:8" x14ac:dyDescent="0.3">
      <c r="H8455" s="78"/>
    </row>
    <row r="8456" spans="8:8" x14ac:dyDescent="0.3">
      <c r="H8456" s="78"/>
    </row>
    <row r="8457" spans="8:8" x14ac:dyDescent="0.3">
      <c r="H8457" s="78"/>
    </row>
    <row r="8458" spans="8:8" x14ac:dyDescent="0.3">
      <c r="H8458" s="78"/>
    </row>
    <row r="8459" spans="8:8" x14ac:dyDescent="0.3">
      <c r="H8459" s="78"/>
    </row>
    <row r="8460" spans="8:8" x14ac:dyDescent="0.3">
      <c r="H8460" s="78"/>
    </row>
    <row r="8461" spans="8:8" x14ac:dyDescent="0.3">
      <c r="H8461" s="78"/>
    </row>
    <row r="8462" spans="8:8" x14ac:dyDescent="0.3">
      <c r="H8462" s="78"/>
    </row>
    <row r="8463" spans="8:8" x14ac:dyDescent="0.3">
      <c r="H8463" s="78"/>
    </row>
    <row r="8464" spans="8:8" x14ac:dyDescent="0.3">
      <c r="H8464" s="78"/>
    </row>
    <row r="8465" spans="8:8" x14ac:dyDescent="0.3">
      <c r="H8465" s="78"/>
    </row>
    <row r="8466" spans="8:8" x14ac:dyDescent="0.3">
      <c r="H8466" s="78"/>
    </row>
    <row r="8467" spans="8:8" x14ac:dyDescent="0.3">
      <c r="H8467" s="78"/>
    </row>
    <row r="8468" spans="8:8" x14ac:dyDescent="0.3">
      <c r="H8468" s="78"/>
    </row>
    <row r="8469" spans="8:8" x14ac:dyDescent="0.3">
      <c r="H8469" s="78"/>
    </row>
    <row r="8470" spans="8:8" x14ac:dyDescent="0.3">
      <c r="H8470" s="78"/>
    </row>
    <row r="8471" spans="8:8" x14ac:dyDescent="0.3">
      <c r="H8471" s="78"/>
    </row>
    <row r="8472" spans="8:8" x14ac:dyDescent="0.3">
      <c r="H8472" s="78"/>
    </row>
    <row r="8473" spans="8:8" x14ac:dyDescent="0.3">
      <c r="H8473" s="78"/>
    </row>
    <row r="8474" spans="8:8" x14ac:dyDescent="0.3">
      <c r="H8474" s="78"/>
    </row>
    <row r="8475" spans="8:8" x14ac:dyDescent="0.3">
      <c r="H8475" s="78"/>
    </row>
    <row r="8476" spans="8:8" x14ac:dyDescent="0.3">
      <c r="H8476" s="78"/>
    </row>
    <row r="8477" spans="8:8" x14ac:dyDescent="0.3">
      <c r="H8477" s="78"/>
    </row>
    <row r="8478" spans="8:8" x14ac:dyDescent="0.3">
      <c r="H8478" s="78"/>
    </row>
    <row r="8479" spans="8:8" x14ac:dyDescent="0.3">
      <c r="H8479" s="78"/>
    </row>
    <row r="8480" spans="8:8" x14ac:dyDescent="0.3">
      <c r="H8480" s="78"/>
    </row>
    <row r="8481" spans="8:8" x14ac:dyDescent="0.3">
      <c r="H8481" s="78"/>
    </row>
    <row r="8482" spans="8:8" x14ac:dyDescent="0.3">
      <c r="H8482" s="78"/>
    </row>
    <row r="8483" spans="8:8" x14ac:dyDescent="0.3">
      <c r="H8483" s="78"/>
    </row>
    <row r="8484" spans="8:8" x14ac:dyDescent="0.3">
      <c r="H8484" s="78"/>
    </row>
    <row r="8485" spans="8:8" x14ac:dyDescent="0.3">
      <c r="H8485" s="78"/>
    </row>
    <row r="8486" spans="8:8" x14ac:dyDescent="0.3">
      <c r="H8486" s="78"/>
    </row>
    <row r="8487" spans="8:8" x14ac:dyDescent="0.3">
      <c r="H8487" s="78"/>
    </row>
    <row r="8488" spans="8:8" x14ac:dyDescent="0.3">
      <c r="H8488" s="78"/>
    </row>
    <row r="8489" spans="8:8" x14ac:dyDescent="0.3">
      <c r="H8489" s="78"/>
    </row>
    <row r="8490" spans="8:8" x14ac:dyDescent="0.3">
      <c r="H8490" s="78"/>
    </row>
    <row r="8491" spans="8:8" x14ac:dyDescent="0.3">
      <c r="H8491" s="78"/>
    </row>
    <row r="8492" spans="8:8" x14ac:dyDescent="0.3">
      <c r="H8492" s="78"/>
    </row>
    <row r="8493" spans="8:8" x14ac:dyDescent="0.3">
      <c r="H8493" s="78"/>
    </row>
    <row r="8494" spans="8:8" x14ac:dyDescent="0.3">
      <c r="H8494" s="78"/>
    </row>
    <row r="8495" spans="8:8" x14ac:dyDescent="0.3">
      <c r="H8495" s="78"/>
    </row>
    <row r="8496" spans="8:8" x14ac:dyDescent="0.3">
      <c r="H8496" s="78"/>
    </row>
    <row r="8497" spans="8:8" x14ac:dyDescent="0.3">
      <c r="H8497" s="78"/>
    </row>
    <row r="8498" spans="8:8" x14ac:dyDescent="0.3">
      <c r="H8498" s="78"/>
    </row>
    <row r="8499" spans="8:8" x14ac:dyDescent="0.3">
      <c r="H8499" s="78"/>
    </row>
    <row r="8500" spans="8:8" x14ac:dyDescent="0.3">
      <c r="H8500" s="78"/>
    </row>
    <row r="8501" spans="8:8" x14ac:dyDescent="0.3">
      <c r="H8501" s="78"/>
    </row>
    <row r="8502" spans="8:8" x14ac:dyDescent="0.3">
      <c r="H8502" s="78"/>
    </row>
    <row r="8503" spans="8:8" x14ac:dyDescent="0.3">
      <c r="H8503" s="78"/>
    </row>
    <row r="8504" spans="8:8" x14ac:dyDescent="0.3">
      <c r="H8504" s="78"/>
    </row>
    <row r="8505" spans="8:8" x14ac:dyDescent="0.3">
      <c r="H8505" s="78"/>
    </row>
    <row r="8506" spans="8:8" x14ac:dyDescent="0.3">
      <c r="H8506" s="78"/>
    </row>
    <row r="8507" spans="8:8" x14ac:dyDescent="0.3">
      <c r="H8507" s="78"/>
    </row>
    <row r="8508" spans="8:8" x14ac:dyDescent="0.3">
      <c r="H8508" s="78"/>
    </row>
    <row r="8509" spans="8:8" x14ac:dyDescent="0.3">
      <c r="H8509" s="78"/>
    </row>
    <row r="8510" spans="8:8" x14ac:dyDescent="0.3">
      <c r="H8510" s="78"/>
    </row>
    <row r="8511" spans="8:8" x14ac:dyDescent="0.3">
      <c r="H8511" s="78"/>
    </row>
    <row r="8512" spans="8:8" x14ac:dyDescent="0.3">
      <c r="H8512" s="78"/>
    </row>
    <row r="8513" spans="8:8" x14ac:dyDescent="0.3">
      <c r="H8513" s="78"/>
    </row>
    <row r="8514" spans="8:8" x14ac:dyDescent="0.3">
      <c r="H8514" s="78"/>
    </row>
    <row r="8515" spans="8:8" x14ac:dyDescent="0.3">
      <c r="H8515" s="78"/>
    </row>
    <row r="8516" spans="8:8" x14ac:dyDescent="0.3">
      <c r="H8516" s="78"/>
    </row>
    <row r="8517" spans="8:8" x14ac:dyDescent="0.3">
      <c r="H8517" s="78"/>
    </row>
    <row r="8518" spans="8:8" x14ac:dyDescent="0.3">
      <c r="H8518" s="78"/>
    </row>
    <row r="8519" spans="8:8" x14ac:dyDescent="0.3">
      <c r="H8519" s="78"/>
    </row>
    <row r="8520" spans="8:8" x14ac:dyDescent="0.3">
      <c r="H8520" s="78"/>
    </row>
    <row r="8521" spans="8:8" x14ac:dyDescent="0.3">
      <c r="H8521" s="78"/>
    </row>
    <row r="8522" spans="8:8" x14ac:dyDescent="0.3">
      <c r="H8522" s="78"/>
    </row>
    <row r="8523" spans="8:8" x14ac:dyDescent="0.3">
      <c r="H8523" s="78"/>
    </row>
    <row r="8524" spans="8:8" x14ac:dyDescent="0.3">
      <c r="H8524" s="78"/>
    </row>
    <row r="8525" spans="8:8" x14ac:dyDescent="0.3">
      <c r="H8525" s="78"/>
    </row>
    <row r="8526" spans="8:8" x14ac:dyDescent="0.3">
      <c r="H8526" s="78"/>
    </row>
    <row r="8527" spans="8:8" x14ac:dyDescent="0.3">
      <c r="H8527" s="78"/>
    </row>
    <row r="8528" spans="8:8" x14ac:dyDescent="0.3">
      <c r="H8528" s="78"/>
    </row>
    <row r="8529" spans="8:8" x14ac:dyDescent="0.3">
      <c r="H8529" s="78"/>
    </row>
    <row r="8530" spans="8:8" x14ac:dyDescent="0.3">
      <c r="H8530" s="78"/>
    </row>
    <row r="8531" spans="8:8" x14ac:dyDescent="0.3">
      <c r="H8531" s="78"/>
    </row>
    <row r="8532" spans="8:8" x14ac:dyDescent="0.3">
      <c r="H8532" s="78"/>
    </row>
    <row r="8533" spans="8:8" x14ac:dyDescent="0.3">
      <c r="H8533" s="78"/>
    </row>
    <row r="8534" spans="8:8" x14ac:dyDescent="0.3">
      <c r="H8534" s="78"/>
    </row>
    <row r="8535" spans="8:8" x14ac:dyDescent="0.3">
      <c r="H8535" s="78"/>
    </row>
    <row r="8536" spans="8:8" x14ac:dyDescent="0.3">
      <c r="H8536" s="78"/>
    </row>
    <row r="8537" spans="8:8" x14ac:dyDescent="0.3">
      <c r="H8537" s="78"/>
    </row>
    <row r="8538" spans="8:8" x14ac:dyDescent="0.3">
      <c r="H8538" s="78"/>
    </row>
    <row r="8539" spans="8:8" x14ac:dyDescent="0.3">
      <c r="H8539" s="78"/>
    </row>
    <row r="8540" spans="8:8" x14ac:dyDescent="0.3">
      <c r="H8540" s="78"/>
    </row>
    <row r="8541" spans="8:8" x14ac:dyDescent="0.3">
      <c r="H8541" s="78"/>
    </row>
    <row r="8542" spans="8:8" x14ac:dyDescent="0.3">
      <c r="H8542" s="78"/>
    </row>
    <row r="8543" spans="8:8" x14ac:dyDescent="0.3">
      <c r="H8543" s="78"/>
    </row>
    <row r="8544" spans="8:8" x14ac:dyDescent="0.3">
      <c r="H8544" s="78"/>
    </row>
    <row r="8545" spans="8:8" x14ac:dyDescent="0.3">
      <c r="H8545" s="78"/>
    </row>
    <row r="8546" spans="8:8" x14ac:dyDescent="0.3">
      <c r="H8546" s="78"/>
    </row>
    <row r="8547" spans="8:8" x14ac:dyDescent="0.3">
      <c r="H8547" s="78"/>
    </row>
    <row r="8548" spans="8:8" x14ac:dyDescent="0.3">
      <c r="H8548" s="78"/>
    </row>
    <row r="8549" spans="8:8" x14ac:dyDescent="0.3">
      <c r="H8549" s="78"/>
    </row>
    <row r="8550" spans="8:8" x14ac:dyDescent="0.3">
      <c r="H8550" s="78"/>
    </row>
    <row r="8551" spans="8:8" x14ac:dyDescent="0.3">
      <c r="H8551" s="78"/>
    </row>
    <row r="8552" spans="8:8" x14ac:dyDescent="0.3">
      <c r="H8552" s="78"/>
    </row>
    <row r="8553" spans="8:8" x14ac:dyDescent="0.3">
      <c r="H8553" s="78"/>
    </row>
    <row r="8554" spans="8:8" x14ac:dyDescent="0.3">
      <c r="H8554" s="78"/>
    </row>
    <row r="8555" spans="8:8" x14ac:dyDescent="0.3">
      <c r="H8555" s="78"/>
    </row>
    <row r="8556" spans="8:8" x14ac:dyDescent="0.3">
      <c r="H8556" s="78"/>
    </row>
    <row r="8557" spans="8:8" x14ac:dyDescent="0.3">
      <c r="H8557" s="78"/>
    </row>
    <row r="8558" spans="8:8" x14ac:dyDescent="0.3">
      <c r="H8558" s="78"/>
    </row>
    <row r="8559" spans="8:8" x14ac:dyDescent="0.3">
      <c r="H8559" s="78"/>
    </row>
    <row r="8560" spans="8:8" x14ac:dyDescent="0.3">
      <c r="H8560" s="78"/>
    </row>
    <row r="8561" spans="8:8" x14ac:dyDescent="0.3">
      <c r="H8561" s="78"/>
    </row>
    <row r="8562" spans="8:8" x14ac:dyDescent="0.3">
      <c r="H8562" s="78"/>
    </row>
    <row r="8563" spans="8:8" x14ac:dyDescent="0.3">
      <c r="H8563" s="78"/>
    </row>
    <row r="8564" spans="8:8" x14ac:dyDescent="0.3">
      <c r="H8564" s="78"/>
    </row>
    <row r="8565" spans="8:8" x14ac:dyDescent="0.3">
      <c r="H8565" s="78"/>
    </row>
    <row r="8566" spans="8:8" x14ac:dyDescent="0.3">
      <c r="H8566" s="78"/>
    </row>
    <row r="8567" spans="8:8" x14ac:dyDescent="0.3">
      <c r="H8567" s="78"/>
    </row>
    <row r="8568" spans="8:8" x14ac:dyDescent="0.3">
      <c r="H8568" s="78"/>
    </row>
    <row r="8569" spans="8:8" x14ac:dyDescent="0.3">
      <c r="H8569" s="78"/>
    </row>
    <row r="8570" spans="8:8" x14ac:dyDescent="0.3">
      <c r="H8570" s="78"/>
    </row>
    <row r="8571" spans="8:8" x14ac:dyDescent="0.3">
      <c r="H8571" s="78"/>
    </row>
    <row r="8572" spans="8:8" x14ac:dyDescent="0.3">
      <c r="H8572" s="78"/>
    </row>
    <row r="8573" spans="8:8" x14ac:dyDescent="0.3">
      <c r="H8573" s="78"/>
    </row>
    <row r="8574" spans="8:8" x14ac:dyDescent="0.3">
      <c r="H8574" s="78"/>
    </row>
    <row r="8575" spans="8:8" x14ac:dyDescent="0.3">
      <c r="H8575" s="78"/>
    </row>
    <row r="8576" spans="8:8" x14ac:dyDescent="0.3">
      <c r="H8576" s="78"/>
    </row>
    <row r="8577" spans="8:8" x14ac:dyDescent="0.3">
      <c r="H8577" s="78"/>
    </row>
    <row r="8578" spans="8:8" x14ac:dyDescent="0.3">
      <c r="H8578" s="78"/>
    </row>
    <row r="8579" spans="8:8" x14ac:dyDescent="0.3">
      <c r="H8579" s="78"/>
    </row>
    <row r="8580" spans="8:8" x14ac:dyDescent="0.3">
      <c r="H8580" s="78"/>
    </row>
    <row r="8581" spans="8:8" x14ac:dyDescent="0.3">
      <c r="H8581" s="78"/>
    </row>
    <row r="8582" spans="8:8" x14ac:dyDescent="0.3">
      <c r="H8582" s="78"/>
    </row>
    <row r="8583" spans="8:8" x14ac:dyDescent="0.3">
      <c r="H8583" s="78"/>
    </row>
    <row r="8584" spans="8:8" x14ac:dyDescent="0.3">
      <c r="H8584" s="78"/>
    </row>
    <row r="8585" spans="8:8" x14ac:dyDescent="0.3">
      <c r="H8585" s="78"/>
    </row>
    <row r="8586" spans="8:8" x14ac:dyDescent="0.3">
      <c r="H8586" s="78"/>
    </row>
    <row r="8587" spans="8:8" x14ac:dyDescent="0.3">
      <c r="H8587" s="78"/>
    </row>
    <row r="8588" spans="8:8" x14ac:dyDescent="0.3">
      <c r="H8588" s="78"/>
    </row>
    <row r="8589" spans="8:8" x14ac:dyDescent="0.3">
      <c r="H8589" s="78"/>
    </row>
    <row r="8590" spans="8:8" x14ac:dyDescent="0.3">
      <c r="H8590" s="78"/>
    </row>
    <row r="8591" spans="8:8" x14ac:dyDescent="0.3">
      <c r="H8591" s="78"/>
    </row>
    <row r="8592" spans="8:8" x14ac:dyDescent="0.3">
      <c r="H8592" s="78"/>
    </row>
    <row r="8593" spans="8:8" x14ac:dyDescent="0.3">
      <c r="H8593" s="78"/>
    </row>
    <row r="8594" spans="8:8" x14ac:dyDescent="0.3">
      <c r="H8594" s="78"/>
    </row>
    <row r="8595" spans="8:8" x14ac:dyDescent="0.3">
      <c r="H8595" s="78"/>
    </row>
    <row r="8596" spans="8:8" x14ac:dyDescent="0.3">
      <c r="H8596" s="78"/>
    </row>
    <row r="8597" spans="8:8" x14ac:dyDescent="0.3">
      <c r="H8597" s="78"/>
    </row>
    <row r="8598" spans="8:8" x14ac:dyDescent="0.3">
      <c r="H8598" s="78"/>
    </row>
    <row r="8599" spans="8:8" x14ac:dyDescent="0.3">
      <c r="H8599" s="78"/>
    </row>
    <row r="8600" spans="8:8" x14ac:dyDescent="0.3">
      <c r="H8600" s="78"/>
    </row>
    <row r="8601" spans="8:8" x14ac:dyDescent="0.3">
      <c r="H8601" s="78"/>
    </row>
    <row r="8602" spans="8:8" x14ac:dyDescent="0.3">
      <c r="H8602" s="78"/>
    </row>
    <row r="8603" spans="8:8" x14ac:dyDescent="0.3">
      <c r="H8603" s="78"/>
    </row>
    <row r="8604" spans="8:8" x14ac:dyDescent="0.3">
      <c r="H8604" s="78"/>
    </row>
    <row r="8605" spans="8:8" x14ac:dyDescent="0.3">
      <c r="H8605" s="78"/>
    </row>
    <row r="8606" spans="8:8" x14ac:dyDescent="0.3">
      <c r="H8606" s="78"/>
    </row>
    <row r="8607" spans="8:8" x14ac:dyDescent="0.3">
      <c r="H8607" s="78"/>
    </row>
    <row r="8608" spans="8:8" x14ac:dyDescent="0.3">
      <c r="H8608" s="78"/>
    </row>
    <row r="8609" spans="8:8" x14ac:dyDescent="0.3">
      <c r="H8609" s="78"/>
    </row>
    <row r="8610" spans="8:8" x14ac:dyDescent="0.3">
      <c r="H8610" s="78"/>
    </row>
    <row r="8611" spans="8:8" x14ac:dyDescent="0.3">
      <c r="H8611" s="78"/>
    </row>
    <row r="8612" spans="8:8" x14ac:dyDescent="0.3">
      <c r="H8612" s="78"/>
    </row>
    <row r="8613" spans="8:8" x14ac:dyDescent="0.3">
      <c r="H8613" s="78"/>
    </row>
    <row r="8614" spans="8:8" x14ac:dyDescent="0.3">
      <c r="H8614" s="78"/>
    </row>
    <row r="8615" spans="8:8" x14ac:dyDescent="0.3">
      <c r="H8615" s="78"/>
    </row>
    <row r="8616" spans="8:8" x14ac:dyDescent="0.3">
      <c r="H8616" s="78"/>
    </row>
    <row r="8617" spans="8:8" x14ac:dyDescent="0.3">
      <c r="H8617" s="78"/>
    </row>
    <row r="8618" spans="8:8" x14ac:dyDescent="0.3">
      <c r="H8618" s="78"/>
    </row>
    <row r="8619" spans="8:8" x14ac:dyDescent="0.3">
      <c r="H8619" s="78"/>
    </row>
    <row r="8620" spans="8:8" x14ac:dyDescent="0.3">
      <c r="H8620" s="78"/>
    </row>
    <row r="8621" spans="8:8" x14ac:dyDescent="0.3">
      <c r="H8621" s="78"/>
    </row>
    <row r="8622" spans="8:8" x14ac:dyDescent="0.3">
      <c r="H8622" s="78"/>
    </row>
    <row r="8623" spans="8:8" x14ac:dyDescent="0.3">
      <c r="H8623" s="78"/>
    </row>
    <row r="8624" spans="8:8" x14ac:dyDescent="0.3">
      <c r="H8624" s="78"/>
    </row>
    <row r="8625" spans="8:8" x14ac:dyDescent="0.3">
      <c r="H8625" s="78"/>
    </row>
    <row r="8626" spans="8:8" x14ac:dyDescent="0.3">
      <c r="H8626" s="78"/>
    </row>
    <row r="8627" spans="8:8" x14ac:dyDescent="0.3">
      <c r="H8627" s="78"/>
    </row>
    <row r="8628" spans="8:8" x14ac:dyDescent="0.3">
      <c r="H8628" s="78"/>
    </row>
    <row r="8629" spans="8:8" x14ac:dyDescent="0.3">
      <c r="H8629" s="78"/>
    </row>
    <row r="8630" spans="8:8" x14ac:dyDescent="0.3">
      <c r="H8630" s="78"/>
    </row>
    <row r="8631" spans="8:8" x14ac:dyDescent="0.3">
      <c r="H8631" s="78"/>
    </row>
    <row r="8632" spans="8:8" x14ac:dyDescent="0.3">
      <c r="H8632" s="78"/>
    </row>
    <row r="8633" spans="8:8" x14ac:dyDescent="0.3">
      <c r="H8633" s="78"/>
    </row>
    <row r="8634" spans="8:8" x14ac:dyDescent="0.3">
      <c r="H8634" s="78"/>
    </row>
    <row r="8635" spans="8:8" x14ac:dyDescent="0.3">
      <c r="H8635" s="78"/>
    </row>
    <row r="8636" spans="8:8" x14ac:dyDescent="0.3">
      <c r="H8636" s="78"/>
    </row>
    <row r="8637" spans="8:8" x14ac:dyDescent="0.3">
      <c r="H8637" s="78"/>
    </row>
    <row r="8638" spans="8:8" x14ac:dyDescent="0.3">
      <c r="H8638" s="78"/>
    </row>
    <row r="8639" spans="8:8" x14ac:dyDescent="0.3">
      <c r="H8639" s="78"/>
    </row>
    <row r="8640" spans="8:8" x14ac:dyDescent="0.3">
      <c r="H8640" s="78"/>
    </row>
    <row r="8641" spans="8:8" x14ac:dyDescent="0.3">
      <c r="H8641" s="78"/>
    </row>
    <row r="8642" spans="8:8" x14ac:dyDescent="0.3">
      <c r="H8642" s="78"/>
    </row>
    <row r="8643" spans="8:8" x14ac:dyDescent="0.3">
      <c r="H8643" s="78"/>
    </row>
    <row r="8644" spans="8:8" x14ac:dyDescent="0.3">
      <c r="H8644" s="78"/>
    </row>
    <row r="8645" spans="8:8" x14ac:dyDescent="0.3">
      <c r="H8645" s="78"/>
    </row>
    <row r="8646" spans="8:8" x14ac:dyDescent="0.3">
      <c r="H8646" s="78"/>
    </row>
    <row r="8647" spans="8:8" x14ac:dyDescent="0.3">
      <c r="H8647" s="78"/>
    </row>
    <row r="8648" spans="8:8" x14ac:dyDescent="0.3">
      <c r="H8648" s="78"/>
    </row>
    <row r="8649" spans="8:8" x14ac:dyDescent="0.3">
      <c r="H8649" s="78"/>
    </row>
    <row r="8650" spans="8:8" x14ac:dyDescent="0.3">
      <c r="H8650" s="78"/>
    </row>
    <row r="8651" spans="8:8" x14ac:dyDescent="0.3">
      <c r="H8651" s="78"/>
    </row>
    <row r="8652" spans="8:8" x14ac:dyDescent="0.3">
      <c r="H8652" s="78"/>
    </row>
    <row r="8653" spans="8:8" x14ac:dyDescent="0.3">
      <c r="H8653" s="78"/>
    </row>
    <row r="8654" spans="8:8" x14ac:dyDescent="0.3">
      <c r="H8654" s="78"/>
    </row>
    <row r="8655" spans="8:8" x14ac:dyDescent="0.3">
      <c r="H8655" s="78"/>
    </row>
    <row r="8656" spans="8:8" x14ac:dyDescent="0.3">
      <c r="H8656" s="78"/>
    </row>
    <row r="8657" spans="8:8" x14ac:dyDescent="0.3">
      <c r="H8657" s="78"/>
    </row>
    <row r="8658" spans="8:8" x14ac:dyDescent="0.3">
      <c r="H8658" s="78"/>
    </row>
    <row r="8659" spans="8:8" x14ac:dyDescent="0.3">
      <c r="H8659" s="78"/>
    </row>
    <row r="8660" spans="8:8" x14ac:dyDescent="0.3">
      <c r="H8660" s="78"/>
    </row>
    <row r="8661" spans="8:8" x14ac:dyDescent="0.3">
      <c r="H8661" s="78"/>
    </row>
    <row r="8662" spans="8:8" x14ac:dyDescent="0.3">
      <c r="H8662" s="78"/>
    </row>
    <row r="8663" spans="8:8" x14ac:dyDescent="0.3">
      <c r="H8663" s="78"/>
    </row>
    <row r="8664" spans="8:8" x14ac:dyDescent="0.3">
      <c r="H8664" s="78"/>
    </row>
    <row r="8665" spans="8:8" x14ac:dyDescent="0.3">
      <c r="H8665" s="78"/>
    </row>
    <row r="8666" spans="8:8" x14ac:dyDescent="0.3">
      <c r="H8666" s="78"/>
    </row>
    <row r="8667" spans="8:8" x14ac:dyDescent="0.3">
      <c r="H8667" s="78"/>
    </row>
    <row r="8668" spans="8:8" x14ac:dyDescent="0.3">
      <c r="H8668" s="78"/>
    </row>
    <row r="8669" spans="8:8" x14ac:dyDescent="0.3">
      <c r="H8669" s="78"/>
    </row>
    <row r="8670" spans="8:8" x14ac:dyDescent="0.3">
      <c r="H8670" s="78"/>
    </row>
    <row r="8671" spans="8:8" x14ac:dyDescent="0.3">
      <c r="H8671" s="78"/>
    </row>
    <row r="8672" spans="8:8" x14ac:dyDescent="0.3">
      <c r="H8672" s="78"/>
    </row>
    <row r="8673" spans="8:8" x14ac:dyDescent="0.3">
      <c r="H8673" s="78"/>
    </row>
    <row r="8674" spans="8:8" x14ac:dyDescent="0.3">
      <c r="H8674" s="78"/>
    </row>
    <row r="8675" spans="8:8" x14ac:dyDescent="0.3">
      <c r="H8675" s="78"/>
    </row>
    <row r="8676" spans="8:8" x14ac:dyDescent="0.3">
      <c r="H8676" s="78"/>
    </row>
    <row r="8677" spans="8:8" x14ac:dyDescent="0.3">
      <c r="H8677" s="78"/>
    </row>
    <row r="8678" spans="8:8" x14ac:dyDescent="0.3">
      <c r="H8678" s="78"/>
    </row>
    <row r="8679" spans="8:8" x14ac:dyDescent="0.3">
      <c r="H8679" s="78"/>
    </row>
    <row r="8680" spans="8:8" x14ac:dyDescent="0.3">
      <c r="H8680" s="78"/>
    </row>
    <row r="8681" spans="8:8" x14ac:dyDescent="0.3">
      <c r="H8681" s="78"/>
    </row>
    <row r="8682" spans="8:8" x14ac:dyDescent="0.3">
      <c r="H8682" s="78"/>
    </row>
    <row r="8683" spans="8:8" x14ac:dyDescent="0.3">
      <c r="H8683" s="78"/>
    </row>
    <row r="8684" spans="8:8" x14ac:dyDescent="0.3">
      <c r="H8684" s="78"/>
    </row>
    <row r="8685" spans="8:8" x14ac:dyDescent="0.3">
      <c r="H8685" s="78"/>
    </row>
    <row r="8686" spans="8:8" x14ac:dyDescent="0.3">
      <c r="H8686" s="78"/>
    </row>
    <row r="8687" spans="8:8" x14ac:dyDescent="0.3">
      <c r="H8687" s="78"/>
    </row>
    <row r="8688" spans="8:8" x14ac:dyDescent="0.3">
      <c r="H8688" s="78"/>
    </row>
    <row r="8689" spans="8:8" x14ac:dyDescent="0.3">
      <c r="H8689" s="78"/>
    </row>
    <row r="8690" spans="8:8" x14ac:dyDescent="0.3">
      <c r="H8690" s="78"/>
    </row>
    <row r="8691" spans="8:8" x14ac:dyDescent="0.3">
      <c r="H8691" s="78"/>
    </row>
    <row r="8692" spans="8:8" x14ac:dyDescent="0.3">
      <c r="H8692" s="78"/>
    </row>
    <row r="8693" spans="8:8" x14ac:dyDescent="0.3">
      <c r="H8693" s="78"/>
    </row>
    <row r="8694" spans="8:8" x14ac:dyDescent="0.3">
      <c r="H8694" s="78"/>
    </row>
    <row r="8695" spans="8:8" x14ac:dyDescent="0.3">
      <c r="H8695" s="78"/>
    </row>
    <row r="8696" spans="8:8" x14ac:dyDescent="0.3">
      <c r="H8696" s="78"/>
    </row>
    <row r="8697" spans="8:8" x14ac:dyDescent="0.3">
      <c r="H8697" s="78"/>
    </row>
    <row r="8698" spans="8:8" x14ac:dyDescent="0.3">
      <c r="H8698" s="78"/>
    </row>
    <row r="8699" spans="8:8" x14ac:dyDescent="0.3">
      <c r="H8699" s="78"/>
    </row>
    <row r="8700" spans="8:8" x14ac:dyDescent="0.3">
      <c r="H8700" s="78"/>
    </row>
    <row r="8701" spans="8:8" x14ac:dyDescent="0.3">
      <c r="H8701" s="78"/>
    </row>
    <row r="8702" spans="8:8" x14ac:dyDescent="0.3">
      <c r="H8702" s="78"/>
    </row>
    <row r="8703" spans="8:8" x14ac:dyDescent="0.3">
      <c r="H8703" s="78"/>
    </row>
    <row r="8704" spans="8:8" x14ac:dyDescent="0.3">
      <c r="H8704" s="78"/>
    </row>
    <row r="8705" spans="8:8" x14ac:dyDescent="0.3">
      <c r="H8705" s="78"/>
    </row>
    <row r="8706" spans="8:8" x14ac:dyDescent="0.3">
      <c r="H8706" s="78"/>
    </row>
    <row r="8707" spans="8:8" x14ac:dyDescent="0.3">
      <c r="H8707" s="78"/>
    </row>
    <row r="8708" spans="8:8" x14ac:dyDescent="0.3">
      <c r="H8708" s="78"/>
    </row>
    <row r="8709" spans="8:8" x14ac:dyDescent="0.3">
      <c r="H8709" s="78"/>
    </row>
    <row r="8710" spans="8:8" x14ac:dyDescent="0.3">
      <c r="H8710" s="78"/>
    </row>
    <row r="8711" spans="8:8" x14ac:dyDescent="0.3">
      <c r="H8711" s="78"/>
    </row>
    <row r="8712" spans="8:8" x14ac:dyDescent="0.3">
      <c r="H8712" s="78"/>
    </row>
    <row r="8713" spans="8:8" x14ac:dyDescent="0.3">
      <c r="H8713" s="78"/>
    </row>
    <row r="8714" spans="8:8" x14ac:dyDescent="0.3">
      <c r="H8714" s="78"/>
    </row>
    <row r="8715" spans="8:8" x14ac:dyDescent="0.3">
      <c r="H8715" s="78"/>
    </row>
    <row r="8716" spans="8:8" x14ac:dyDescent="0.3">
      <c r="H8716" s="78"/>
    </row>
    <row r="8717" spans="8:8" x14ac:dyDescent="0.3">
      <c r="H8717" s="78"/>
    </row>
    <row r="8718" spans="8:8" x14ac:dyDescent="0.3">
      <c r="H8718" s="78"/>
    </row>
    <row r="8719" spans="8:8" x14ac:dyDescent="0.3">
      <c r="H8719" s="78"/>
    </row>
    <row r="8720" spans="8:8" x14ac:dyDescent="0.3">
      <c r="H8720" s="78"/>
    </row>
    <row r="8721" spans="8:8" x14ac:dyDescent="0.3">
      <c r="H8721" s="78"/>
    </row>
    <row r="8722" spans="8:8" x14ac:dyDescent="0.3">
      <c r="H8722" s="78"/>
    </row>
    <row r="8723" spans="8:8" x14ac:dyDescent="0.3">
      <c r="H8723" s="78"/>
    </row>
    <row r="8724" spans="8:8" x14ac:dyDescent="0.3">
      <c r="H8724" s="78"/>
    </row>
    <row r="8725" spans="8:8" x14ac:dyDescent="0.3">
      <c r="H8725" s="78"/>
    </row>
    <row r="8726" spans="8:8" x14ac:dyDescent="0.3">
      <c r="H8726" s="78"/>
    </row>
    <row r="8727" spans="8:8" x14ac:dyDescent="0.3">
      <c r="H8727" s="78"/>
    </row>
    <row r="8728" spans="8:8" x14ac:dyDescent="0.3">
      <c r="H8728" s="78"/>
    </row>
    <row r="8729" spans="8:8" x14ac:dyDescent="0.3">
      <c r="H8729" s="78"/>
    </row>
    <row r="8730" spans="8:8" x14ac:dyDescent="0.3">
      <c r="H8730" s="78"/>
    </row>
    <row r="8731" spans="8:8" x14ac:dyDescent="0.3">
      <c r="H8731" s="78"/>
    </row>
    <row r="8732" spans="8:8" x14ac:dyDescent="0.3">
      <c r="H8732" s="78"/>
    </row>
    <row r="8733" spans="8:8" x14ac:dyDescent="0.3">
      <c r="H8733" s="78"/>
    </row>
    <row r="8734" spans="8:8" x14ac:dyDescent="0.3">
      <c r="H8734" s="78"/>
    </row>
    <row r="8735" spans="8:8" x14ac:dyDescent="0.3">
      <c r="H8735" s="78"/>
    </row>
    <row r="8736" spans="8:8" x14ac:dyDescent="0.3">
      <c r="H8736" s="78"/>
    </row>
    <row r="8737" spans="8:8" x14ac:dyDescent="0.3">
      <c r="H8737" s="78"/>
    </row>
    <row r="8738" spans="8:8" x14ac:dyDescent="0.3">
      <c r="H8738" s="78"/>
    </row>
    <row r="8739" spans="8:8" x14ac:dyDescent="0.3">
      <c r="H8739" s="78"/>
    </row>
    <row r="8740" spans="8:8" x14ac:dyDescent="0.3">
      <c r="H8740" s="78"/>
    </row>
    <row r="8741" spans="8:8" x14ac:dyDescent="0.3">
      <c r="H8741" s="78"/>
    </row>
    <row r="8742" spans="8:8" x14ac:dyDescent="0.3">
      <c r="H8742" s="78"/>
    </row>
    <row r="8743" spans="8:8" x14ac:dyDescent="0.3">
      <c r="H8743" s="78"/>
    </row>
    <row r="8744" spans="8:8" x14ac:dyDescent="0.3">
      <c r="H8744" s="78"/>
    </row>
    <row r="8745" spans="8:8" x14ac:dyDescent="0.3">
      <c r="H8745" s="78"/>
    </row>
    <row r="8746" spans="8:8" x14ac:dyDescent="0.3">
      <c r="H8746" s="78"/>
    </row>
    <row r="8747" spans="8:8" x14ac:dyDescent="0.3">
      <c r="H8747" s="78"/>
    </row>
    <row r="8748" spans="8:8" x14ac:dyDescent="0.3">
      <c r="H8748" s="78"/>
    </row>
    <row r="8749" spans="8:8" x14ac:dyDescent="0.3">
      <c r="H8749" s="78"/>
    </row>
    <row r="8750" spans="8:8" x14ac:dyDescent="0.3">
      <c r="H8750" s="78"/>
    </row>
    <row r="8751" spans="8:8" x14ac:dyDescent="0.3">
      <c r="H8751" s="78"/>
    </row>
    <row r="8752" spans="8:8" x14ac:dyDescent="0.3">
      <c r="H8752" s="78"/>
    </row>
    <row r="8753" spans="8:8" x14ac:dyDescent="0.3">
      <c r="H8753" s="78"/>
    </row>
    <row r="8754" spans="8:8" x14ac:dyDescent="0.3">
      <c r="H8754" s="78"/>
    </row>
    <row r="8755" spans="8:8" x14ac:dyDescent="0.3">
      <c r="H8755" s="78"/>
    </row>
    <row r="8756" spans="8:8" x14ac:dyDescent="0.3">
      <c r="H8756" s="78"/>
    </row>
    <row r="8757" spans="8:8" x14ac:dyDescent="0.3">
      <c r="H8757" s="78"/>
    </row>
    <row r="8758" spans="8:8" x14ac:dyDescent="0.3">
      <c r="H8758" s="78"/>
    </row>
    <row r="8759" spans="8:8" x14ac:dyDescent="0.3">
      <c r="H8759" s="78"/>
    </row>
    <row r="8760" spans="8:8" x14ac:dyDescent="0.3">
      <c r="H8760" s="78"/>
    </row>
    <row r="8761" spans="8:8" x14ac:dyDescent="0.3">
      <c r="H8761" s="78"/>
    </row>
    <row r="8762" spans="8:8" x14ac:dyDescent="0.3">
      <c r="H8762" s="78"/>
    </row>
    <row r="8763" spans="8:8" x14ac:dyDescent="0.3">
      <c r="H8763" s="78"/>
    </row>
    <row r="8764" spans="8:8" x14ac:dyDescent="0.3">
      <c r="H8764" s="78"/>
    </row>
    <row r="8765" spans="8:8" x14ac:dyDescent="0.3">
      <c r="H8765" s="78"/>
    </row>
    <row r="8766" spans="8:8" x14ac:dyDescent="0.3">
      <c r="H8766" s="78"/>
    </row>
    <row r="8767" spans="8:8" x14ac:dyDescent="0.3">
      <c r="H8767" s="78"/>
    </row>
    <row r="8768" spans="8:8" x14ac:dyDescent="0.3">
      <c r="H8768" s="78"/>
    </row>
    <row r="8769" spans="8:8" x14ac:dyDescent="0.3">
      <c r="H8769" s="78"/>
    </row>
    <row r="8770" spans="8:8" x14ac:dyDescent="0.3">
      <c r="H8770" s="78"/>
    </row>
    <row r="8771" spans="8:8" x14ac:dyDescent="0.3">
      <c r="H8771" s="78"/>
    </row>
    <row r="8772" spans="8:8" x14ac:dyDescent="0.3">
      <c r="H8772" s="78"/>
    </row>
    <row r="8773" spans="8:8" x14ac:dyDescent="0.3">
      <c r="H8773" s="78"/>
    </row>
    <row r="8774" spans="8:8" x14ac:dyDescent="0.3">
      <c r="H8774" s="78"/>
    </row>
    <row r="8775" spans="8:8" x14ac:dyDescent="0.3">
      <c r="H8775" s="78"/>
    </row>
    <row r="8776" spans="8:8" x14ac:dyDescent="0.3">
      <c r="H8776" s="78"/>
    </row>
    <row r="8777" spans="8:8" x14ac:dyDescent="0.3">
      <c r="H8777" s="78"/>
    </row>
    <row r="8778" spans="8:8" x14ac:dyDescent="0.3">
      <c r="H8778" s="78"/>
    </row>
    <row r="8779" spans="8:8" x14ac:dyDescent="0.3">
      <c r="H8779" s="78"/>
    </row>
    <row r="8780" spans="8:8" x14ac:dyDescent="0.3">
      <c r="H8780" s="78"/>
    </row>
    <row r="8781" spans="8:8" x14ac:dyDescent="0.3">
      <c r="H8781" s="78"/>
    </row>
    <row r="8782" spans="8:8" x14ac:dyDescent="0.3">
      <c r="H8782" s="78"/>
    </row>
    <row r="8783" spans="8:8" x14ac:dyDescent="0.3">
      <c r="H8783" s="78"/>
    </row>
    <row r="8784" spans="8:8" x14ac:dyDescent="0.3">
      <c r="H8784" s="78"/>
    </row>
    <row r="8785" spans="8:8" x14ac:dyDescent="0.3">
      <c r="H8785" s="78"/>
    </row>
    <row r="8786" spans="8:8" x14ac:dyDescent="0.3">
      <c r="H8786" s="78"/>
    </row>
    <row r="8787" spans="8:8" x14ac:dyDescent="0.3">
      <c r="H8787" s="78"/>
    </row>
    <row r="8788" spans="8:8" x14ac:dyDescent="0.3">
      <c r="H8788" s="78"/>
    </row>
    <row r="8789" spans="8:8" x14ac:dyDescent="0.3">
      <c r="H8789" s="78"/>
    </row>
    <row r="8790" spans="8:8" x14ac:dyDescent="0.3">
      <c r="H8790" s="78"/>
    </row>
    <row r="8791" spans="8:8" x14ac:dyDescent="0.3">
      <c r="H8791" s="78"/>
    </row>
    <row r="8792" spans="8:8" x14ac:dyDescent="0.3">
      <c r="H8792" s="78"/>
    </row>
    <row r="8793" spans="8:8" x14ac:dyDescent="0.3">
      <c r="H8793" s="78"/>
    </row>
    <row r="8794" spans="8:8" x14ac:dyDescent="0.3">
      <c r="H8794" s="78"/>
    </row>
    <row r="8795" spans="8:8" x14ac:dyDescent="0.3">
      <c r="H8795" s="78"/>
    </row>
    <row r="8796" spans="8:8" x14ac:dyDescent="0.3">
      <c r="H8796" s="78"/>
    </row>
    <row r="8797" spans="8:8" x14ac:dyDescent="0.3">
      <c r="H8797" s="78"/>
    </row>
    <row r="8798" spans="8:8" x14ac:dyDescent="0.3">
      <c r="H8798" s="78"/>
    </row>
    <row r="8799" spans="8:8" x14ac:dyDescent="0.3">
      <c r="H8799" s="78"/>
    </row>
    <row r="8800" spans="8:8" x14ac:dyDescent="0.3">
      <c r="H8800" s="78"/>
    </row>
    <row r="8801" spans="8:8" x14ac:dyDescent="0.3">
      <c r="H8801" s="78"/>
    </row>
    <row r="8802" spans="8:8" x14ac:dyDescent="0.3">
      <c r="H8802" s="78"/>
    </row>
    <row r="8803" spans="8:8" x14ac:dyDescent="0.3">
      <c r="H8803" s="78"/>
    </row>
    <row r="8804" spans="8:8" x14ac:dyDescent="0.3">
      <c r="H8804" s="78"/>
    </row>
    <row r="8805" spans="8:8" x14ac:dyDescent="0.3">
      <c r="H8805" s="78"/>
    </row>
    <row r="8806" spans="8:8" x14ac:dyDescent="0.3">
      <c r="H8806" s="78"/>
    </row>
    <row r="8807" spans="8:8" x14ac:dyDescent="0.3">
      <c r="H8807" s="78"/>
    </row>
    <row r="8808" spans="8:8" x14ac:dyDescent="0.3">
      <c r="H8808" s="78"/>
    </row>
    <row r="8809" spans="8:8" x14ac:dyDescent="0.3">
      <c r="H8809" s="78"/>
    </row>
    <row r="8810" spans="8:8" x14ac:dyDescent="0.3">
      <c r="H8810" s="78"/>
    </row>
    <row r="8811" spans="8:8" x14ac:dyDescent="0.3">
      <c r="H8811" s="78"/>
    </row>
    <row r="8812" spans="8:8" x14ac:dyDescent="0.3">
      <c r="H8812" s="78"/>
    </row>
    <row r="8813" spans="8:8" x14ac:dyDescent="0.3">
      <c r="H8813" s="78"/>
    </row>
    <row r="8814" spans="8:8" x14ac:dyDescent="0.3">
      <c r="H8814" s="78"/>
    </row>
    <row r="8815" spans="8:8" x14ac:dyDescent="0.3">
      <c r="H8815" s="78"/>
    </row>
    <row r="8816" spans="8:8" x14ac:dyDescent="0.3">
      <c r="H8816" s="78"/>
    </row>
    <row r="8817" spans="8:8" x14ac:dyDescent="0.3">
      <c r="H8817" s="78"/>
    </row>
    <row r="8818" spans="8:8" x14ac:dyDescent="0.3">
      <c r="H8818" s="78"/>
    </row>
    <row r="8819" spans="8:8" x14ac:dyDescent="0.3">
      <c r="H8819" s="78"/>
    </row>
    <row r="8820" spans="8:8" x14ac:dyDescent="0.3">
      <c r="H8820" s="78"/>
    </row>
    <row r="8821" spans="8:8" x14ac:dyDescent="0.3">
      <c r="H8821" s="78"/>
    </row>
    <row r="8822" spans="8:8" x14ac:dyDescent="0.3">
      <c r="H8822" s="78"/>
    </row>
    <row r="8823" spans="8:8" x14ac:dyDescent="0.3">
      <c r="H8823" s="78"/>
    </row>
    <row r="8824" spans="8:8" x14ac:dyDescent="0.3">
      <c r="H8824" s="78"/>
    </row>
    <row r="8825" spans="8:8" x14ac:dyDescent="0.3">
      <c r="H8825" s="78"/>
    </row>
    <row r="8826" spans="8:8" x14ac:dyDescent="0.3">
      <c r="H8826" s="78"/>
    </row>
    <row r="8827" spans="8:8" x14ac:dyDescent="0.3">
      <c r="H8827" s="78"/>
    </row>
    <row r="8828" spans="8:8" x14ac:dyDescent="0.3">
      <c r="H8828" s="78"/>
    </row>
    <row r="8829" spans="8:8" x14ac:dyDescent="0.3">
      <c r="H8829" s="78"/>
    </row>
    <row r="8830" spans="8:8" x14ac:dyDescent="0.3">
      <c r="H8830" s="78"/>
    </row>
    <row r="8831" spans="8:8" x14ac:dyDescent="0.3">
      <c r="H8831" s="78"/>
    </row>
    <row r="8832" spans="8:8" x14ac:dyDescent="0.3">
      <c r="H8832" s="78"/>
    </row>
    <row r="8833" spans="8:8" x14ac:dyDescent="0.3">
      <c r="H8833" s="78"/>
    </row>
    <row r="8834" spans="8:8" x14ac:dyDescent="0.3">
      <c r="H8834" s="78"/>
    </row>
    <row r="8835" spans="8:8" x14ac:dyDescent="0.3">
      <c r="H8835" s="78"/>
    </row>
    <row r="8836" spans="8:8" x14ac:dyDescent="0.3">
      <c r="H8836" s="78"/>
    </row>
    <row r="8837" spans="8:8" x14ac:dyDescent="0.3">
      <c r="H8837" s="78"/>
    </row>
    <row r="8838" spans="8:8" x14ac:dyDescent="0.3">
      <c r="H8838" s="78"/>
    </row>
    <row r="8839" spans="8:8" x14ac:dyDescent="0.3">
      <c r="H8839" s="78"/>
    </row>
    <row r="8840" spans="8:8" x14ac:dyDescent="0.3">
      <c r="H8840" s="78"/>
    </row>
    <row r="8841" spans="8:8" x14ac:dyDescent="0.3">
      <c r="H8841" s="78"/>
    </row>
    <row r="8842" spans="8:8" x14ac:dyDescent="0.3">
      <c r="H8842" s="78"/>
    </row>
    <row r="8843" spans="8:8" x14ac:dyDescent="0.3">
      <c r="H8843" s="78"/>
    </row>
    <row r="8844" spans="8:8" x14ac:dyDescent="0.3">
      <c r="H8844" s="78"/>
    </row>
    <row r="8845" spans="8:8" x14ac:dyDescent="0.3">
      <c r="H8845" s="78"/>
    </row>
    <row r="8846" spans="8:8" x14ac:dyDescent="0.3">
      <c r="H8846" s="78"/>
    </row>
    <row r="8847" spans="8:8" x14ac:dyDescent="0.3">
      <c r="H8847" s="78"/>
    </row>
    <row r="8848" spans="8:8" x14ac:dyDescent="0.3">
      <c r="H8848" s="78"/>
    </row>
    <row r="8849" spans="8:8" x14ac:dyDescent="0.3">
      <c r="H8849" s="78"/>
    </row>
    <row r="8850" spans="8:8" x14ac:dyDescent="0.3">
      <c r="H8850" s="78"/>
    </row>
    <row r="8851" spans="8:8" x14ac:dyDescent="0.3">
      <c r="H8851" s="78"/>
    </row>
    <row r="8852" spans="8:8" x14ac:dyDescent="0.3">
      <c r="H8852" s="78"/>
    </row>
    <row r="8853" spans="8:8" x14ac:dyDescent="0.3">
      <c r="H8853" s="78"/>
    </row>
    <row r="8854" spans="8:8" x14ac:dyDescent="0.3">
      <c r="H8854" s="78"/>
    </row>
    <row r="8855" spans="8:8" x14ac:dyDescent="0.3">
      <c r="H8855" s="78"/>
    </row>
    <row r="8856" spans="8:8" x14ac:dyDescent="0.3">
      <c r="H8856" s="78"/>
    </row>
    <row r="8857" spans="8:8" x14ac:dyDescent="0.3">
      <c r="H8857" s="78"/>
    </row>
    <row r="8858" spans="8:8" x14ac:dyDescent="0.3">
      <c r="H8858" s="78"/>
    </row>
    <row r="8859" spans="8:8" x14ac:dyDescent="0.3">
      <c r="H8859" s="78"/>
    </row>
    <row r="8860" spans="8:8" x14ac:dyDescent="0.3">
      <c r="H8860" s="78"/>
    </row>
    <row r="8861" spans="8:8" x14ac:dyDescent="0.3">
      <c r="H8861" s="78"/>
    </row>
    <row r="8862" spans="8:8" x14ac:dyDescent="0.3">
      <c r="H8862" s="78"/>
    </row>
    <row r="8863" spans="8:8" x14ac:dyDescent="0.3">
      <c r="H8863" s="78"/>
    </row>
    <row r="8864" spans="8:8" x14ac:dyDescent="0.3">
      <c r="H8864" s="78"/>
    </row>
    <row r="8865" spans="8:8" x14ac:dyDescent="0.3">
      <c r="H8865" s="78"/>
    </row>
    <row r="8866" spans="8:8" x14ac:dyDescent="0.3">
      <c r="H8866" s="78"/>
    </row>
    <row r="8867" spans="8:8" x14ac:dyDescent="0.3">
      <c r="H8867" s="78"/>
    </row>
    <row r="8868" spans="8:8" x14ac:dyDescent="0.3">
      <c r="H8868" s="78"/>
    </row>
    <row r="8869" spans="8:8" x14ac:dyDescent="0.3">
      <c r="H8869" s="78"/>
    </row>
    <row r="8870" spans="8:8" x14ac:dyDescent="0.3">
      <c r="H8870" s="78"/>
    </row>
    <row r="8871" spans="8:8" x14ac:dyDescent="0.3">
      <c r="H8871" s="78"/>
    </row>
    <row r="8872" spans="8:8" x14ac:dyDescent="0.3">
      <c r="H8872" s="78"/>
    </row>
    <row r="8873" spans="8:8" x14ac:dyDescent="0.3">
      <c r="H8873" s="78"/>
    </row>
    <row r="8874" spans="8:8" x14ac:dyDescent="0.3">
      <c r="H8874" s="78"/>
    </row>
    <row r="8875" spans="8:8" x14ac:dyDescent="0.3">
      <c r="H8875" s="78"/>
    </row>
    <row r="8876" spans="8:8" x14ac:dyDescent="0.3">
      <c r="H8876" s="78"/>
    </row>
    <row r="8877" spans="8:8" x14ac:dyDescent="0.3">
      <c r="H8877" s="78"/>
    </row>
    <row r="8878" spans="8:8" x14ac:dyDescent="0.3">
      <c r="H8878" s="78"/>
    </row>
    <row r="8879" spans="8:8" x14ac:dyDescent="0.3">
      <c r="H8879" s="78"/>
    </row>
    <row r="8880" spans="8:8" x14ac:dyDescent="0.3">
      <c r="H8880" s="78"/>
    </row>
    <row r="8881" spans="8:8" x14ac:dyDescent="0.3">
      <c r="H8881" s="78"/>
    </row>
    <row r="8882" spans="8:8" x14ac:dyDescent="0.3">
      <c r="H8882" s="78"/>
    </row>
    <row r="8883" spans="8:8" x14ac:dyDescent="0.3">
      <c r="H8883" s="78"/>
    </row>
    <row r="8884" spans="8:8" x14ac:dyDescent="0.3">
      <c r="H8884" s="78"/>
    </row>
    <row r="8885" spans="8:8" x14ac:dyDescent="0.3">
      <c r="H8885" s="78"/>
    </row>
    <row r="8886" spans="8:8" x14ac:dyDescent="0.3">
      <c r="H8886" s="78"/>
    </row>
    <row r="8887" spans="8:8" x14ac:dyDescent="0.3">
      <c r="H8887" s="78"/>
    </row>
    <row r="8888" spans="8:8" x14ac:dyDescent="0.3">
      <c r="H8888" s="78"/>
    </row>
    <row r="8889" spans="8:8" x14ac:dyDescent="0.3">
      <c r="H8889" s="78"/>
    </row>
    <row r="8890" spans="8:8" x14ac:dyDescent="0.3">
      <c r="H8890" s="78"/>
    </row>
    <row r="8891" spans="8:8" x14ac:dyDescent="0.3">
      <c r="H8891" s="78"/>
    </row>
    <row r="8892" spans="8:8" x14ac:dyDescent="0.3">
      <c r="H8892" s="78"/>
    </row>
    <row r="8893" spans="8:8" x14ac:dyDescent="0.3">
      <c r="H8893" s="78"/>
    </row>
    <row r="8894" spans="8:8" x14ac:dyDescent="0.3">
      <c r="H8894" s="78"/>
    </row>
    <row r="8895" spans="8:8" x14ac:dyDescent="0.3">
      <c r="H8895" s="78"/>
    </row>
    <row r="8896" spans="8:8" x14ac:dyDescent="0.3">
      <c r="H8896" s="78"/>
    </row>
    <row r="8897" spans="8:8" x14ac:dyDescent="0.3">
      <c r="H8897" s="78"/>
    </row>
    <row r="8898" spans="8:8" x14ac:dyDescent="0.3">
      <c r="H8898" s="78"/>
    </row>
    <row r="8899" spans="8:8" x14ac:dyDescent="0.3">
      <c r="H8899" s="78"/>
    </row>
    <row r="8900" spans="8:8" x14ac:dyDescent="0.3">
      <c r="H8900" s="78"/>
    </row>
    <row r="8901" spans="8:8" x14ac:dyDescent="0.3">
      <c r="H8901" s="78"/>
    </row>
    <row r="8902" spans="8:8" x14ac:dyDescent="0.3">
      <c r="H8902" s="78"/>
    </row>
    <row r="8903" spans="8:8" x14ac:dyDescent="0.3">
      <c r="H8903" s="78"/>
    </row>
    <row r="8904" spans="8:8" x14ac:dyDescent="0.3">
      <c r="H8904" s="78"/>
    </row>
    <row r="8905" spans="8:8" x14ac:dyDescent="0.3">
      <c r="H8905" s="78"/>
    </row>
    <row r="8906" spans="8:8" x14ac:dyDescent="0.3">
      <c r="H8906" s="78"/>
    </row>
    <row r="8907" spans="8:8" x14ac:dyDescent="0.3">
      <c r="H8907" s="78"/>
    </row>
    <row r="8908" spans="8:8" x14ac:dyDescent="0.3">
      <c r="H8908" s="78"/>
    </row>
    <row r="8909" spans="8:8" x14ac:dyDescent="0.3">
      <c r="H8909" s="78"/>
    </row>
    <row r="8910" spans="8:8" x14ac:dyDescent="0.3">
      <c r="H8910" s="78"/>
    </row>
    <row r="8911" spans="8:8" x14ac:dyDescent="0.3">
      <c r="H8911" s="78"/>
    </row>
    <row r="8912" spans="8:8" x14ac:dyDescent="0.3">
      <c r="H8912" s="78"/>
    </row>
    <row r="8913" spans="8:8" x14ac:dyDescent="0.3">
      <c r="H8913" s="78"/>
    </row>
    <row r="8914" spans="8:8" x14ac:dyDescent="0.3">
      <c r="H8914" s="78"/>
    </row>
    <row r="8915" spans="8:8" x14ac:dyDescent="0.3">
      <c r="H8915" s="78"/>
    </row>
    <row r="8916" spans="8:8" x14ac:dyDescent="0.3">
      <c r="H8916" s="78"/>
    </row>
    <row r="8917" spans="8:8" x14ac:dyDescent="0.3">
      <c r="H8917" s="78"/>
    </row>
    <row r="8918" spans="8:8" x14ac:dyDescent="0.3">
      <c r="H8918" s="78"/>
    </row>
    <row r="8919" spans="8:8" x14ac:dyDescent="0.3">
      <c r="H8919" s="78"/>
    </row>
    <row r="8920" spans="8:8" x14ac:dyDescent="0.3">
      <c r="H8920" s="78"/>
    </row>
    <row r="8921" spans="8:8" x14ac:dyDescent="0.3">
      <c r="H8921" s="78"/>
    </row>
    <row r="8922" spans="8:8" x14ac:dyDescent="0.3">
      <c r="H8922" s="78"/>
    </row>
    <row r="8923" spans="8:8" x14ac:dyDescent="0.3">
      <c r="H8923" s="78"/>
    </row>
    <row r="8924" spans="8:8" x14ac:dyDescent="0.3">
      <c r="H8924" s="78"/>
    </row>
    <row r="8925" spans="8:8" x14ac:dyDescent="0.3">
      <c r="H8925" s="78"/>
    </row>
    <row r="8926" spans="8:8" x14ac:dyDescent="0.3">
      <c r="H8926" s="78"/>
    </row>
    <row r="8927" spans="8:8" x14ac:dyDescent="0.3">
      <c r="H8927" s="78"/>
    </row>
    <row r="8928" spans="8:8" x14ac:dyDescent="0.3">
      <c r="H8928" s="78"/>
    </row>
    <row r="8929" spans="8:8" x14ac:dyDescent="0.3">
      <c r="H8929" s="78"/>
    </row>
    <row r="8930" spans="8:8" x14ac:dyDescent="0.3">
      <c r="H8930" s="78"/>
    </row>
    <row r="8931" spans="8:8" x14ac:dyDescent="0.3">
      <c r="H8931" s="78"/>
    </row>
    <row r="8932" spans="8:8" x14ac:dyDescent="0.3">
      <c r="H8932" s="78"/>
    </row>
    <row r="8933" spans="8:8" x14ac:dyDescent="0.3">
      <c r="H8933" s="78"/>
    </row>
    <row r="8934" spans="8:8" x14ac:dyDescent="0.3">
      <c r="H8934" s="78"/>
    </row>
    <row r="8935" spans="8:8" x14ac:dyDescent="0.3">
      <c r="H8935" s="78"/>
    </row>
    <row r="8936" spans="8:8" x14ac:dyDescent="0.3">
      <c r="H8936" s="78"/>
    </row>
    <row r="8937" spans="8:8" x14ac:dyDescent="0.3">
      <c r="H8937" s="78"/>
    </row>
    <row r="8938" spans="8:8" x14ac:dyDescent="0.3">
      <c r="H8938" s="78"/>
    </row>
    <row r="8939" spans="8:8" x14ac:dyDescent="0.3">
      <c r="H8939" s="78"/>
    </row>
    <row r="8940" spans="8:8" x14ac:dyDescent="0.3">
      <c r="H8940" s="78"/>
    </row>
    <row r="8941" spans="8:8" x14ac:dyDescent="0.3">
      <c r="H8941" s="78"/>
    </row>
    <row r="8942" spans="8:8" x14ac:dyDescent="0.3">
      <c r="H8942" s="78"/>
    </row>
    <row r="8943" spans="8:8" x14ac:dyDescent="0.3">
      <c r="H8943" s="78"/>
    </row>
    <row r="8944" spans="8:8" x14ac:dyDescent="0.3">
      <c r="H8944" s="78"/>
    </row>
    <row r="8945" spans="8:8" x14ac:dyDescent="0.3">
      <c r="H8945" s="78"/>
    </row>
    <row r="8946" spans="8:8" x14ac:dyDescent="0.3">
      <c r="H8946" s="78"/>
    </row>
    <row r="8947" spans="8:8" x14ac:dyDescent="0.3">
      <c r="H8947" s="78"/>
    </row>
    <row r="8948" spans="8:8" x14ac:dyDescent="0.3">
      <c r="H8948" s="78"/>
    </row>
    <row r="8949" spans="8:8" x14ac:dyDescent="0.3">
      <c r="H8949" s="78"/>
    </row>
    <row r="8950" spans="8:8" x14ac:dyDescent="0.3">
      <c r="H8950" s="78"/>
    </row>
    <row r="8951" spans="8:8" x14ac:dyDescent="0.3">
      <c r="H8951" s="78"/>
    </row>
    <row r="8952" spans="8:8" x14ac:dyDescent="0.3">
      <c r="H8952" s="78"/>
    </row>
    <row r="8953" spans="8:8" x14ac:dyDescent="0.3">
      <c r="H8953" s="78"/>
    </row>
    <row r="8954" spans="8:8" x14ac:dyDescent="0.3">
      <c r="H8954" s="78"/>
    </row>
    <row r="8955" spans="8:8" x14ac:dyDescent="0.3">
      <c r="H8955" s="78"/>
    </row>
    <row r="8956" spans="8:8" x14ac:dyDescent="0.3">
      <c r="H8956" s="78"/>
    </row>
    <row r="8957" spans="8:8" x14ac:dyDescent="0.3">
      <c r="H8957" s="78"/>
    </row>
    <row r="8958" spans="8:8" x14ac:dyDescent="0.3">
      <c r="H8958" s="78"/>
    </row>
    <row r="8959" spans="8:8" x14ac:dyDescent="0.3">
      <c r="H8959" s="78"/>
    </row>
    <row r="8960" spans="8:8" x14ac:dyDescent="0.3">
      <c r="H8960" s="78"/>
    </row>
    <row r="8961" spans="8:8" x14ac:dyDescent="0.3">
      <c r="H8961" s="78"/>
    </row>
    <row r="8962" spans="8:8" x14ac:dyDescent="0.3">
      <c r="H8962" s="78"/>
    </row>
    <row r="8963" spans="8:8" x14ac:dyDescent="0.3">
      <c r="H8963" s="78"/>
    </row>
    <row r="8964" spans="8:8" x14ac:dyDescent="0.3">
      <c r="H8964" s="78"/>
    </row>
    <row r="8965" spans="8:8" x14ac:dyDescent="0.3">
      <c r="H8965" s="78"/>
    </row>
    <row r="8966" spans="8:8" x14ac:dyDescent="0.3">
      <c r="H8966" s="78"/>
    </row>
    <row r="8967" spans="8:8" x14ac:dyDescent="0.3">
      <c r="H8967" s="78"/>
    </row>
    <row r="8968" spans="8:8" x14ac:dyDescent="0.3">
      <c r="H8968" s="78"/>
    </row>
    <row r="8969" spans="8:8" x14ac:dyDescent="0.3">
      <c r="H8969" s="78"/>
    </row>
    <row r="8970" spans="8:8" x14ac:dyDescent="0.3">
      <c r="H8970" s="78"/>
    </row>
    <row r="8971" spans="8:8" x14ac:dyDescent="0.3">
      <c r="H8971" s="78"/>
    </row>
    <row r="8972" spans="8:8" x14ac:dyDescent="0.3">
      <c r="H8972" s="78"/>
    </row>
    <row r="8973" spans="8:8" x14ac:dyDescent="0.3">
      <c r="H8973" s="78"/>
    </row>
    <row r="8974" spans="8:8" x14ac:dyDescent="0.3">
      <c r="H8974" s="78"/>
    </row>
    <row r="8975" spans="8:8" x14ac:dyDescent="0.3">
      <c r="H8975" s="78"/>
    </row>
    <row r="8976" spans="8:8" x14ac:dyDescent="0.3">
      <c r="H8976" s="78"/>
    </row>
    <row r="8977" spans="8:8" x14ac:dyDescent="0.3">
      <c r="H8977" s="78"/>
    </row>
    <row r="8978" spans="8:8" x14ac:dyDescent="0.3">
      <c r="H8978" s="78"/>
    </row>
    <row r="8979" spans="8:8" x14ac:dyDescent="0.3">
      <c r="H8979" s="78"/>
    </row>
    <row r="8980" spans="8:8" x14ac:dyDescent="0.3">
      <c r="H8980" s="78"/>
    </row>
    <row r="8981" spans="8:8" x14ac:dyDescent="0.3">
      <c r="H8981" s="78"/>
    </row>
    <row r="8982" spans="8:8" x14ac:dyDescent="0.3">
      <c r="H8982" s="78"/>
    </row>
    <row r="8983" spans="8:8" x14ac:dyDescent="0.3">
      <c r="H8983" s="78"/>
    </row>
    <row r="8984" spans="8:8" x14ac:dyDescent="0.3">
      <c r="H8984" s="78"/>
    </row>
    <row r="8985" spans="8:8" x14ac:dyDescent="0.3">
      <c r="H8985" s="78"/>
    </row>
    <row r="8986" spans="8:8" x14ac:dyDescent="0.3">
      <c r="H8986" s="78"/>
    </row>
    <row r="8987" spans="8:8" x14ac:dyDescent="0.3">
      <c r="H8987" s="78"/>
    </row>
    <row r="8988" spans="8:8" x14ac:dyDescent="0.3">
      <c r="H8988" s="78"/>
    </row>
    <row r="8989" spans="8:8" x14ac:dyDescent="0.3">
      <c r="H8989" s="78"/>
    </row>
    <row r="8990" spans="8:8" x14ac:dyDescent="0.3">
      <c r="H8990" s="78"/>
    </row>
    <row r="8991" spans="8:8" x14ac:dyDescent="0.3">
      <c r="H8991" s="78"/>
    </row>
    <row r="8992" spans="8:8" x14ac:dyDescent="0.3">
      <c r="H8992" s="78"/>
    </row>
    <row r="8993" spans="8:8" x14ac:dyDescent="0.3">
      <c r="H8993" s="78"/>
    </row>
    <row r="8994" spans="8:8" x14ac:dyDescent="0.3">
      <c r="H8994" s="78"/>
    </row>
    <row r="8995" spans="8:8" x14ac:dyDescent="0.3">
      <c r="H8995" s="78"/>
    </row>
    <row r="8996" spans="8:8" x14ac:dyDescent="0.3">
      <c r="H8996" s="78"/>
    </row>
    <row r="8997" spans="8:8" x14ac:dyDescent="0.3">
      <c r="H8997" s="78"/>
    </row>
    <row r="8998" spans="8:8" x14ac:dyDescent="0.3">
      <c r="H8998" s="78"/>
    </row>
    <row r="8999" spans="8:8" x14ac:dyDescent="0.3">
      <c r="H8999" s="78"/>
    </row>
    <row r="9000" spans="8:8" x14ac:dyDescent="0.3">
      <c r="H9000" s="78"/>
    </row>
    <row r="9001" spans="8:8" x14ac:dyDescent="0.3">
      <c r="H9001" s="78"/>
    </row>
    <row r="9002" spans="8:8" x14ac:dyDescent="0.3">
      <c r="H9002" s="78"/>
    </row>
    <row r="9003" spans="8:8" x14ac:dyDescent="0.3">
      <c r="H9003" s="78"/>
    </row>
    <row r="9004" spans="8:8" x14ac:dyDescent="0.3">
      <c r="H9004" s="78"/>
    </row>
    <row r="9005" spans="8:8" x14ac:dyDescent="0.3">
      <c r="H9005" s="78"/>
    </row>
    <row r="9006" spans="8:8" x14ac:dyDescent="0.3">
      <c r="H9006" s="78"/>
    </row>
    <row r="9007" spans="8:8" x14ac:dyDescent="0.3">
      <c r="H9007" s="78"/>
    </row>
    <row r="9008" spans="8:8" x14ac:dyDescent="0.3">
      <c r="H9008" s="78"/>
    </row>
    <row r="9009" spans="8:8" x14ac:dyDescent="0.3">
      <c r="H9009" s="78"/>
    </row>
    <row r="9010" spans="8:8" x14ac:dyDescent="0.3">
      <c r="H9010" s="78"/>
    </row>
    <row r="9011" spans="8:8" x14ac:dyDescent="0.3">
      <c r="H9011" s="78"/>
    </row>
    <row r="9012" spans="8:8" x14ac:dyDescent="0.3">
      <c r="H9012" s="78"/>
    </row>
    <row r="9013" spans="8:8" x14ac:dyDescent="0.3">
      <c r="H9013" s="78"/>
    </row>
    <row r="9014" spans="8:8" x14ac:dyDescent="0.3">
      <c r="H9014" s="78"/>
    </row>
    <row r="9015" spans="8:8" x14ac:dyDescent="0.3">
      <c r="H9015" s="78"/>
    </row>
    <row r="9016" spans="8:8" x14ac:dyDescent="0.3">
      <c r="H9016" s="78"/>
    </row>
    <row r="9017" spans="8:8" x14ac:dyDescent="0.3">
      <c r="H9017" s="78"/>
    </row>
    <row r="9018" spans="8:8" x14ac:dyDescent="0.3">
      <c r="H9018" s="78"/>
    </row>
    <row r="9019" spans="8:8" x14ac:dyDescent="0.3">
      <c r="H9019" s="78"/>
    </row>
    <row r="9020" spans="8:8" x14ac:dyDescent="0.3">
      <c r="H9020" s="78"/>
    </row>
    <row r="9021" spans="8:8" x14ac:dyDescent="0.3">
      <c r="H9021" s="78"/>
    </row>
    <row r="9022" spans="8:8" x14ac:dyDescent="0.3">
      <c r="H9022" s="78"/>
    </row>
    <row r="9023" spans="8:8" x14ac:dyDescent="0.3">
      <c r="H9023" s="78"/>
    </row>
    <row r="9024" spans="8:8" x14ac:dyDescent="0.3">
      <c r="H9024" s="78"/>
    </row>
    <row r="9025" spans="8:8" x14ac:dyDescent="0.3">
      <c r="H9025" s="78"/>
    </row>
    <row r="9026" spans="8:8" x14ac:dyDescent="0.3">
      <c r="H9026" s="78"/>
    </row>
    <row r="9027" spans="8:8" x14ac:dyDescent="0.3">
      <c r="H9027" s="78"/>
    </row>
    <row r="9028" spans="8:8" x14ac:dyDescent="0.3">
      <c r="H9028" s="78"/>
    </row>
    <row r="9029" spans="8:8" x14ac:dyDescent="0.3">
      <c r="H9029" s="78"/>
    </row>
    <row r="9030" spans="8:8" x14ac:dyDescent="0.3">
      <c r="H9030" s="78"/>
    </row>
    <row r="9031" spans="8:8" x14ac:dyDescent="0.3">
      <c r="H9031" s="78"/>
    </row>
    <row r="9032" spans="8:8" x14ac:dyDescent="0.3">
      <c r="H9032" s="78"/>
    </row>
    <row r="9033" spans="8:8" x14ac:dyDescent="0.3">
      <c r="H9033" s="78"/>
    </row>
    <row r="9034" spans="8:8" x14ac:dyDescent="0.3">
      <c r="H9034" s="78"/>
    </row>
    <row r="9035" spans="8:8" x14ac:dyDescent="0.3">
      <c r="H9035" s="78"/>
    </row>
    <row r="9036" spans="8:8" x14ac:dyDescent="0.3">
      <c r="H9036" s="78"/>
    </row>
    <row r="9037" spans="8:8" x14ac:dyDescent="0.3">
      <c r="H9037" s="78"/>
    </row>
    <row r="9038" spans="8:8" x14ac:dyDescent="0.3">
      <c r="H9038" s="78"/>
    </row>
    <row r="9039" spans="8:8" x14ac:dyDescent="0.3">
      <c r="H9039" s="78"/>
    </row>
    <row r="9040" spans="8:8" x14ac:dyDescent="0.3">
      <c r="H9040" s="78"/>
    </row>
    <row r="9041" spans="8:8" x14ac:dyDescent="0.3">
      <c r="H9041" s="78"/>
    </row>
    <row r="9042" spans="8:8" x14ac:dyDescent="0.3">
      <c r="H9042" s="78"/>
    </row>
    <row r="9043" spans="8:8" x14ac:dyDescent="0.3">
      <c r="H9043" s="78"/>
    </row>
    <row r="9044" spans="8:8" x14ac:dyDescent="0.3">
      <c r="H9044" s="78"/>
    </row>
    <row r="9045" spans="8:8" x14ac:dyDescent="0.3">
      <c r="H9045" s="78"/>
    </row>
    <row r="9046" spans="8:8" x14ac:dyDescent="0.3">
      <c r="H9046" s="78"/>
    </row>
    <row r="9047" spans="8:8" x14ac:dyDescent="0.3">
      <c r="H9047" s="78"/>
    </row>
    <row r="9048" spans="8:8" x14ac:dyDescent="0.3">
      <c r="H9048" s="78"/>
    </row>
    <row r="9049" spans="8:8" x14ac:dyDescent="0.3">
      <c r="H9049" s="78"/>
    </row>
    <row r="9050" spans="8:8" x14ac:dyDescent="0.3">
      <c r="H9050" s="78"/>
    </row>
    <row r="9051" spans="8:8" x14ac:dyDescent="0.3">
      <c r="H9051" s="78"/>
    </row>
    <row r="9052" spans="8:8" x14ac:dyDescent="0.3">
      <c r="H9052" s="78"/>
    </row>
    <row r="9053" spans="8:8" x14ac:dyDescent="0.3">
      <c r="H9053" s="78"/>
    </row>
    <row r="9054" spans="8:8" x14ac:dyDescent="0.3">
      <c r="H9054" s="78"/>
    </row>
    <row r="9055" spans="8:8" x14ac:dyDescent="0.3">
      <c r="H9055" s="78"/>
    </row>
    <row r="9056" spans="8:8" x14ac:dyDescent="0.3">
      <c r="H9056" s="78"/>
    </row>
    <row r="9057" spans="8:8" x14ac:dyDescent="0.3">
      <c r="H9057" s="78"/>
    </row>
    <row r="9058" spans="8:8" x14ac:dyDescent="0.3">
      <c r="H9058" s="78"/>
    </row>
    <row r="9059" spans="8:8" x14ac:dyDescent="0.3">
      <c r="H9059" s="78"/>
    </row>
    <row r="9060" spans="8:8" x14ac:dyDescent="0.3">
      <c r="H9060" s="78"/>
    </row>
    <row r="9061" spans="8:8" x14ac:dyDescent="0.3">
      <c r="H9061" s="78"/>
    </row>
    <row r="9062" spans="8:8" x14ac:dyDescent="0.3">
      <c r="H9062" s="78"/>
    </row>
    <row r="9063" spans="8:8" x14ac:dyDescent="0.3">
      <c r="H9063" s="78"/>
    </row>
    <row r="9064" spans="8:8" x14ac:dyDescent="0.3">
      <c r="H9064" s="78"/>
    </row>
    <row r="9065" spans="8:8" x14ac:dyDescent="0.3">
      <c r="H9065" s="78"/>
    </row>
    <row r="9066" spans="8:8" x14ac:dyDescent="0.3">
      <c r="H9066" s="78"/>
    </row>
    <row r="9067" spans="8:8" x14ac:dyDescent="0.3">
      <c r="H9067" s="78"/>
    </row>
    <row r="9068" spans="8:8" x14ac:dyDescent="0.3">
      <c r="H9068" s="78"/>
    </row>
    <row r="9069" spans="8:8" x14ac:dyDescent="0.3">
      <c r="H9069" s="78"/>
    </row>
    <row r="9070" spans="8:8" x14ac:dyDescent="0.3">
      <c r="H9070" s="78"/>
    </row>
    <row r="9071" spans="8:8" x14ac:dyDescent="0.3">
      <c r="H9071" s="78"/>
    </row>
    <row r="9072" spans="8:8" x14ac:dyDescent="0.3">
      <c r="H9072" s="78"/>
    </row>
    <row r="9073" spans="8:8" x14ac:dyDescent="0.3">
      <c r="H9073" s="78"/>
    </row>
    <row r="9074" spans="8:8" x14ac:dyDescent="0.3">
      <c r="H9074" s="78"/>
    </row>
    <row r="9075" spans="8:8" x14ac:dyDescent="0.3">
      <c r="H9075" s="78"/>
    </row>
    <row r="9076" spans="8:8" x14ac:dyDescent="0.3">
      <c r="H9076" s="78"/>
    </row>
    <row r="9077" spans="8:8" x14ac:dyDescent="0.3">
      <c r="H9077" s="78"/>
    </row>
    <row r="9078" spans="8:8" x14ac:dyDescent="0.3">
      <c r="H9078" s="78"/>
    </row>
    <row r="9079" spans="8:8" x14ac:dyDescent="0.3">
      <c r="H9079" s="78"/>
    </row>
    <row r="9080" spans="8:8" x14ac:dyDescent="0.3">
      <c r="H9080" s="78"/>
    </row>
    <row r="9081" spans="8:8" x14ac:dyDescent="0.3">
      <c r="H9081" s="78"/>
    </row>
    <row r="9082" spans="8:8" x14ac:dyDescent="0.3">
      <c r="H9082" s="78"/>
    </row>
    <row r="9083" spans="8:8" x14ac:dyDescent="0.3">
      <c r="H9083" s="78"/>
    </row>
    <row r="9084" spans="8:8" x14ac:dyDescent="0.3">
      <c r="H9084" s="78"/>
    </row>
    <row r="9085" spans="8:8" x14ac:dyDescent="0.3">
      <c r="H9085" s="78"/>
    </row>
    <row r="9086" spans="8:8" x14ac:dyDescent="0.3">
      <c r="H9086" s="78"/>
    </row>
    <row r="9087" spans="8:8" x14ac:dyDescent="0.3">
      <c r="H9087" s="78"/>
    </row>
    <row r="9088" spans="8:8" x14ac:dyDescent="0.3">
      <c r="H9088" s="78"/>
    </row>
    <row r="9089" spans="8:8" x14ac:dyDescent="0.3">
      <c r="H9089" s="78"/>
    </row>
    <row r="9090" spans="8:8" x14ac:dyDescent="0.3">
      <c r="H9090" s="78"/>
    </row>
    <row r="9091" spans="8:8" x14ac:dyDescent="0.3">
      <c r="H9091" s="78"/>
    </row>
    <row r="9092" spans="8:8" x14ac:dyDescent="0.3">
      <c r="H9092" s="78"/>
    </row>
    <row r="9093" spans="8:8" x14ac:dyDescent="0.3">
      <c r="H9093" s="78"/>
    </row>
    <row r="9094" spans="8:8" x14ac:dyDescent="0.3">
      <c r="H9094" s="78"/>
    </row>
    <row r="9095" spans="8:8" x14ac:dyDescent="0.3">
      <c r="H9095" s="78"/>
    </row>
    <row r="9096" spans="8:8" x14ac:dyDescent="0.3">
      <c r="H9096" s="78"/>
    </row>
    <row r="9097" spans="8:8" x14ac:dyDescent="0.3">
      <c r="H9097" s="78"/>
    </row>
    <row r="9098" spans="8:8" x14ac:dyDescent="0.3">
      <c r="H9098" s="78"/>
    </row>
    <row r="9099" spans="8:8" x14ac:dyDescent="0.3">
      <c r="H9099" s="78"/>
    </row>
    <row r="9100" spans="8:8" x14ac:dyDescent="0.3">
      <c r="H9100" s="78"/>
    </row>
    <row r="9101" spans="8:8" x14ac:dyDescent="0.3">
      <c r="H9101" s="78"/>
    </row>
    <row r="9102" spans="8:8" x14ac:dyDescent="0.3">
      <c r="H9102" s="78"/>
    </row>
    <row r="9103" spans="8:8" x14ac:dyDescent="0.3">
      <c r="H9103" s="78"/>
    </row>
    <row r="9104" spans="8:8" x14ac:dyDescent="0.3">
      <c r="H9104" s="78"/>
    </row>
    <row r="9105" spans="8:8" x14ac:dyDescent="0.3">
      <c r="H9105" s="78"/>
    </row>
    <row r="9106" spans="8:8" x14ac:dyDescent="0.3">
      <c r="H9106" s="78"/>
    </row>
    <row r="9107" spans="8:8" x14ac:dyDescent="0.3">
      <c r="H9107" s="78"/>
    </row>
    <row r="9108" spans="8:8" x14ac:dyDescent="0.3">
      <c r="H9108" s="78"/>
    </row>
    <row r="9109" spans="8:8" x14ac:dyDescent="0.3">
      <c r="H9109" s="78"/>
    </row>
    <row r="9110" spans="8:8" x14ac:dyDescent="0.3">
      <c r="H9110" s="78"/>
    </row>
    <row r="9111" spans="8:8" x14ac:dyDescent="0.3">
      <c r="H9111" s="78"/>
    </row>
    <row r="9112" spans="8:8" x14ac:dyDescent="0.3">
      <c r="H9112" s="78"/>
    </row>
    <row r="9113" spans="8:8" x14ac:dyDescent="0.3">
      <c r="H9113" s="78"/>
    </row>
    <row r="9114" spans="8:8" x14ac:dyDescent="0.3">
      <c r="H9114" s="78"/>
    </row>
    <row r="9115" spans="8:8" x14ac:dyDescent="0.3">
      <c r="H9115" s="78"/>
    </row>
    <row r="9116" spans="8:8" x14ac:dyDescent="0.3">
      <c r="H9116" s="78"/>
    </row>
    <row r="9117" spans="8:8" x14ac:dyDescent="0.3">
      <c r="H9117" s="78"/>
    </row>
    <row r="9118" spans="8:8" x14ac:dyDescent="0.3">
      <c r="H9118" s="78"/>
    </row>
    <row r="9119" spans="8:8" x14ac:dyDescent="0.3">
      <c r="H9119" s="78"/>
    </row>
    <row r="9120" spans="8:8" x14ac:dyDescent="0.3">
      <c r="H9120" s="78"/>
    </row>
    <row r="9121" spans="8:8" x14ac:dyDescent="0.3">
      <c r="H9121" s="78"/>
    </row>
    <row r="9122" spans="8:8" x14ac:dyDescent="0.3">
      <c r="H9122" s="78"/>
    </row>
    <row r="9123" spans="8:8" x14ac:dyDescent="0.3">
      <c r="H9123" s="78"/>
    </row>
    <row r="9124" spans="8:8" x14ac:dyDescent="0.3">
      <c r="H9124" s="78"/>
    </row>
    <row r="9125" spans="8:8" x14ac:dyDescent="0.3">
      <c r="H9125" s="78"/>
    </row>
    <row r="9126" spans="8:8" x14ac:dyDescent="0.3">
      <c r="H9126" s="78"/>
    </row>
    <row r="9127" spans="8:8" x14ac:dyDescent="0.3">
      <c r="H9127" s="78"/>
    </row>
    <row r="9128" spans="8:8" x14ac:dyDescent="0.3">
      <c r="H9128" s="78"/>
    </row>
    <row r="9129" spans="8:8" x14ac:dyDescent="0.3">
      <c r="H9129" s="78"/>
    </row>
    <row r="9130" spans="8:8" x14ac:dyDescent="0.3">
      <c r="H9130" s="78"/>
    </row>
    <row r="9131" spans="8:8" x14ac:dyDescent="0.3">
      <c r="H9131" s="78"/>
    </row>
    <row r="9132" spans="8:8" x14ac:dyDescent="0.3">
      <c r="H9132" s="78"/>
    </row>
    <row r="9133" spans="8:8" x14ac:dyDescent="0.3">
      <c r="H9133" s="78"/>
    </row>
    <row r="9134" spans="8:8" x14ac:dyDescent="0.3">
      <c r="H9134" s="78"/>
    </row>
    <row r="9135" spans="8:8" x14ac:dyDescent="0.3">
      <c r="H9135" s="78"/>
    </row>
    <row r="9136" spans="8:8" x14ac:dyDescent="0.3">
      <c r="H9136" s="78"/>
    </row>
    <row r="9137" spans="8:8" x14ac:dyDescent="0.3">
      <c r="H9137" s="78"/>
    </row>
    <row r="9138" spans="8:8" x14ac:dyDescent="0.3">
      <c r="H9138" s="78"/>
    </row>
    <row r="9139" spans="8:8" x14ac:dyDescent="0.3">
      <c r="H9139" s="78"/>
    </row>
    <row r="9140" spans="8:8" x14ac:dyDescent="0.3">
      <c r="H9140" s="78"/>
    </row>
    <row r="9141" spans="8:8" x14ac:dyDescent="0.3">
      <c r="H9141" s="78"/>
    </row>
    <row r="9142" spans="8:8" x14ac:dyDescent="0.3">
      <c r="H9142" s="78"/>
    </row>
    <row r="9143" spans="8:8" x14ac:dyDescent="0.3">
      <c r="H9143" s="78"/>
    </row>
    <row r="9144" spans="8:8" x14ac:dyDescent="0.3">
      <c r="H9144" s="78"/>
    </row>
    <row r="9145" spans="8:8" x14ac:dyDescent="0.3">
      <c r="H9145" s="78"/>
    </row>
    <row r="9146" spans="8:8" x14ac:dyDescent="0.3">
      <c r="H9146" s="78"/>
    </row>
    <row r="9147" spans="8:8" x14ac:dyDescent="0.3">
      <c r="H9147" s="78"/>
    </row>
    <row r="9148" spans="8:8" x14ac:dyDescent="0.3">
      <c r="H9148" s="78"/>
    </row>
    <row r="9149" spans="8:8" x14ac:dyDescent="0.3">
      <c r="H9149" s="78"/>
    </row>
    <row r="9150" spans="8:8" x14ac:dyDescent="0.3">
      <c r="H9150" s="78"/>
    </row>
    <row r="9151" spans="8:8" x14ac:dyDescent="0.3">
      <c r="H9151" s="78"/>
    </row>
    <row r="9152" spans="8:8" x14ac:dyDescent="0.3">
      <c r="H9152" s="78"/>
    </row>
    <row r="9153" spans="8:8" x14ac:dyDescent="0.3">
      <c r="H9153" s="78"/>
    </row>
    <row r="9154" spans="8:8" x14ac:dyDescent="0.3">
      <c r="H9154" s="78"/>
    </row>
    <row r="9155" spans="8:8" x14ac:dyDescent="0.3">
      <c r="H9155" s="78"/>
    </row>
    <row r="9156" spans="8:8" x14ac:dyDescent="0.3">
      <c r="H9156" s="78"/>
    </row>
    <row r="9157" spans="8:8" x14ac:dyDescent="0.3">
      <c r="H9157" s="78"/>
    </row>
    <row r="9158" spans="8:8" x14ac:dyDescent="0.3">
      <c r="H9158" s="78"/>
    </row>
    <row r="9159" spans="8:8" x14ac:dyDescent="0.3">
      <c r="H9159" s="78"/>
    </row>
    <row r="9160" spans="8:8" x14ac:dyDescent="0.3">
      <c r="H9160" s="78"/>
    </row>
    <row r="9161" spans="8:8" x14ac:dyDescent="0.3">
      <c r="H9161" s="78"/>
    </row>
    <row r="9162" spans="8:8" x14ac:dyDescent="0.3">
      <c r="H9162" s="78"/>
    </row>
    <row r="9163" spans="8:8" x14ac:dyDescent="0.3">
      <c r="H9163" s="78"/>
    </row>
    <row r="9164" spans="8:8" x14ac:dyDescent="0.3">
      <c r="H9164" s="78"/>
    </row>
    <row r="9165" spans="8:8" x14ac:dyDescent="0.3">
      <c r="H9165" s="78"/>
    </row>
    <row r="9166" spans="8:8" x14ac:dyDescent="0.3">
      <c r="H9166" s="78"/>
    </row>
    <row r="9167" spans="8:8" x14ac:dyDescent="0.3">
      <c r="H9167" s="78"/>
    </row>
    <row r="9168" spans="8:8" x14ac:dyDescent="0.3">
      <c r="H9168" s="78"/>
    </row>
    <row r="9169" spans="8:8" x14ac:dyDescent="0.3">
      <c r="H9169" s="78"/>
    </row>
    <row r="9170" spans="8:8" x14ac:dyDescent="0.3">
      <c r="H9170" s="78"/>
    </row>
    <row r="9171" spans="8:8" x14ac:dyDescent="0.3">
      <c r="H9171" s="78"/>
    </row>
    <row r="9172" spans="8:8" x14ac:dyDescent="0.3">
      <c r="H9172" s="78"/>
    </row>
    <row r="9173" spans="8:8" x14ac:dyDescent="0.3">
      <c r="H9173" s="78"/>
    </row>
    <row r="9174" spans="8:8" x14ac:dyDescent="0.3">
      <c r="H9174" s="78"/>
    </row>
    <row r="9175" spans="8:8" x14ac:dyDescent="0.3">
      <c r="H9175" s="78"/>
    </row>
    <row r="9176" spans="8:8" x14ac:dyDescent="0.3">
      <c r="H9176" s="78"/>
    </row>
    <row r="9177" spans="8:8" x14ac:dyDescent="0.3">
      <c r="H9177" s="78"/>
    </row>
    <row r="9178" spans="8:8" x14ac:dyDescent="0.3">
      <c r="H9178" s="78"/>
    </row>
    <row r="9179" spans="8:8" x14ac:dyDescent="0.3">
      <c r="H9179" s="78"/>
    </row>
    <row r="9180" spans="8:8" x14ac:dyDescent="0.3">
      <c r="H9180" s="78"/>
    </row>
    <row r="9181" spans="8:8" x14ac:dyDescent="0.3">
      <c r="H9181" s="78"/>
    </row>
    <row r="9182" spans="8:8" x14ac:dyDescent="0.3">
      <c r="H9182" s="78"/>
    </row>
    <row r="9183" spans="8:8" x14ac:dyDescent="0.3">
      <c r="H9183" s="78"/>
    </row>
    <row r="9184" spans="8:8" x14ac:dyDescent="0.3">
      <c r="H9184" s="78"/>
    </row>
    <row r="9185" spans="8:8" x14ac:dyDescent="0.3">
      <c r="H9185" s="78"/>
    </row>
    <row r="9186" spans="8:8" x14ac:dyDescent="0.3">
      <c r="H9186" s="78"/>
    </row>
    <row r="9187" spans="8:8" x14ac:dyDescent="0.3">
      <c r="H9187" s="78"/>
    </row>
    <row r="9188" spans="8:8" x14ac:dyDescent="0.3">
      <c r="H9188" s="78"/>
    </row>
    <row r="9189" spans="8:8" x14ac:dyDescent="0.3">
      <c r="H9189" s="78"/>
    </row>
    <row r="9190" spans="8:8" x14ac:dyDescent="0.3">
      <c r="H9190" s="78"/>
    </row>
    <row r="9191" spans="8:8" x14ac:dyDescent="0.3">
      <c r="H9191" s="78"/>
    </row>
    <row r="9192" spans="8:8" x14ac:dyDescent="0.3">
      <c r="H9192" s="78"/>
    </row>
    <row r="9193" spans="8:8" x14ac:dyDescent="0.3">
      <c r="H9193" s="78"/>
    </row>
    <row r="9194" spans="8:8" x14ac:dyDescent="0.3">
      <c r="H9194" s="78"/>
    </row>
    <row r="9195" spans="8:8" x14ac:dyDescent="0.3">
      <c r="H9195" s="78"/>
    </row>
    <row r="9196" spans="8:8" x14ac:dyDescent="0.3">
      <c r="H9196" s="78"/>
    </row>
    <row r="9197" spans="8:8" x14ac:dyDescent="0.3">
      <c r="H9197" s="78"/>
    </row>
    <row r="9198" spans="8:8" x14ac:dyDescent="0.3">
      <c r="H9198" s="78"/>
    </row>
    <row r="9199" spans="8:8" x14ac:dyDescent="0.3">
      <c r="H9199" s="78"/>
    </row>
    <row r="9200" spans="8:8" x14ac:dyDescent="0.3">
      <c r="H9200" s="78"/>
    </row>
    <row r="9201" spans="8:8" x14ac:dyDescent="0.3">
      <c r="H9201" s="78"/>
    </row>
    <row r="9202" spans="8:8" x14ac:dyDescent="0.3">
      <c r="H9202" s="78"/>
    </row>
    <row r="9203" spans="8:8" x14ac:dyDescent="0.3">
      <c r="H9203" s="78"/>
    </row>
    <row r="9204" spans="8:8" x14ac:dyDescent="0.3">
      <c r="H9204" s="78"/>
    </row>
    <row r="9205" spans="8:8" x14ac:dyDescent="0.3">
      <c r="H9205" s="78"/>
    </row>
    <row r="9206" spans="8:8" x14ac:dyDescent="0.3">
      <c r="H9206" s="78"/>
    </row>
    <row r="9207" spans="8:8" x14ac:dyDescent="0.3">
      <c r="H9207" s="78"/>
    </row>
    <row r="9208" spans="8:8" x14ac:dyDescent="0.3">
      <c r="H9208" s="78"/>
    </row>
    <row r="9209" spans="8:8" x14ac:dyDescent="0.3">
      <c r="H9209" s="78"/>
    </row>
    <row r="9210" spans="8:8" x14ac:dyDescent="0.3">
      <c r="H9210" s="78"/>
    </row>
    <row r="9211" spans="8:8" x14ac:dyDescent="0.3">
      <c r="H9211" s="78"/>
    </row>
    <row r="9212" spans="8:8" x14ac:dyDescent="0.3">
      <c r="H9212" s="78"/>
    </row>
    <row r="9213" spans="8:8" x14ac:dyDescent="0.3">
      <c r="H9213" s="78"/>
    </row>
    <row r="9214" spans="8:8" x14ac:dyDescent="0.3">
      <c r="H9214" s="78"/>
    </row>
    <row r="9215" spans="8:8" x14ac:dyDescent="0.3">
      <c r="H9215" s="78"/>
    </row>
    <row r="9216" spans="8:8" x14ac:dyDescent="0.3">
      <c r="H9216" s="78"/>
    </row>
    <row r="9217" spans="8:8" x14ac:dyDescent="0.3">
      <c r="H9217" s="78"/>
    </row>
    <row r="9218" spans="8:8" x14ac:dyDescent="0.3">
      <c r="H9218" s="78"/>
    </row>
    <row r="9219" spans="8:8" x14ac:dyDescent="0.3">
      <c r="H9219" s="78"/>
    </row>
    <row r="9220" spans="8:8" x14ac:dyDescent="0.3">
      <c r="H9220" s="78"/>
    </row>
    <row r="9221" spans="8:8" x14ac:dyDescent="0.3">
      <c r="H9221" s="78"/>
    </row>
    <row r="9222" spans="8:8" x14ac:dyDescent="0.3">
      <c r="H9222" s="78"/>
    </row>
    <row r="9223" spans="8:8" x14ac:dyDescent="0.3">
      <c r="H9223" s="78"/>
    </row>
    <row r="9224" spans="8:8" x14ac:dyDescent="0.3">
      <c r="H9224" s="78"/>
    </row>
    <row r="9225" spans="8:8" x14ac:dyDescent="0.3">
      <c r="H9225" s="78"/>
    </row>
    <row r="9226" spans="8:8" x14ac:dyDescent="0.3">
      <c r="H9226" s="78"/>
    </row>
    <row r="9227" spans="8:8" x14ac:dyDescent="0.3">
      <c r="H9227" s="78"/>
    </row>
    <row r="9228" spans="8:8" x14ac:dyDescent="0.3">
      <c r="H9228" s="78"/>
    </row>
    <row r="9229" spans="8:8" x14ac:dyDescent="0.3">
      <c r="H9229" s="78"/>
    </row>
    <row r="9230" spans="8:8" x14ac:dyDescent="0.3">
      <c r="H9230" s="78"/>
    </row>
    <row r="9231" spans="8:8" x14ac:dyDescent="0.3">
      <c r="H9231" s="78"/>
    </row>
    <row r="9232" spans="8:8" x14ac:dyDescent="0.3">
      <c r="H9232" s="78"/>
    </row>
    <row r="9233" spans="8:8" x14ac:dyDescent="0.3">
      <c r="H9233" s="78"/>
    </row>
    <row r="9234" spans="8:8" x14ac:dyDescent="0.3">
      <c r="H9234" s="78"/>
    </row>
    <row r="9235" spans="8:8" x14ac:dyDescent="0.3">
      <c r="H9235" s="78"/>
    </row>
    <row r="9236" spans="8:8" x14ac:dyDescent="0.3">
      <c r="H9236" s="78"/>
    </row>
    <row r="9237" spans="8:8" x14ac:dyDescent="0.3">
      <c r="H9237" s="78"/>
    </row>
    <row r="9238" spans="8:8" x14ac:dyDescent="0.3">
      <c r="H9238" s="78"/>
    </row>
    <row r="9239" spans="8:8" x14ac:dyDescent="0.3">
      <c r="H9239" s="78"/>
    </row>
    <row r="9240" spans="8:8" x14ac:dyDescent="0.3">
      <c r="H9240" s="78"/>
    </row>
    <row r="9241" spans="8:8" x14ac:dyDescent="0.3">
      <c r="H9241" s="78"/>
    </row>
    <row r="9242" spans="8:8" x14ac:dyDescent="0.3">
      <c r="H9242" s="78"/>
    </row>
    <row r="9243" spans="8:8" x14ac:dyDescent="0.3">
      <c r="H9243" s="78"/>
    </row>
    <row r="9244" spans="8:8" x14ac:dyDescent="0.3">
      <c r="H9244" s="78"/>
    </row>
    <row r="9245" spans="8:8" x14ac:dyDescent="0.3">
      <c r="H9245" s="78"/>
    </row>
    <row r="9246" spans="8:8" x14ac:dyDescent="0.3">
      <c r="H9246" s="78"/>
    </row>
    <row r="9247" spans="8:8" x14ac:dyDescent="0.3">
      <c r="H9247" s="78"/>
    </row>
    <row r="9248" spans="8:8" x14ac:dyDescent="0.3">
      <c r="H9248" s="78"/>
    </row>
    <row r="9249" spans="8:8" x14ac:dyDescent="0.3">
      <c r="H9249" s="78"/>
    </row>
    <row r="9250" spans="8:8" x14ac:dyDescent="0.3">
      <c r="H9250" s="78"/>
    </row>
    <row r="9251" spans="8:8" x14ac:dyDescent="0.3">
      <c r="H9251" s="78"/>
    </row>
    <row r="9252" spans="8:8" x14ac:dyDescent="0.3">
      <c r="H9252" s="78"/>
    </row>
    <row r="9253" spans="8:8" x14ac:dyDescent="0.3">
      <c r="H9253" s="78"/>
    </row>
    <row r="9254" spans="8:8" x14ac:dyDescent="0.3">
      <c r="H9254" s="78"/>
    </row>
    <row r="9255" spans="8:8" x14ac:dyDescent="0.3">
      <c r="H9255" s="78"/>
    </row>
    <row r="9256" spans="8:8" x14ac:dyDescent="0.3">
      <c r="H9256" s="78"/>
    </row>
    <row r="9257" spans="8:8" x14ac:dyDescent="0.3">
      <c r="H9257" s="78"/>
    </row>
    <row r="9258" spans="8:8" x14ac:dyDescent="0.3">
      <c r="H9258" s="78"/>
    </row>
    <row r="9259" spans="8:8" x14ac:dyDescent="0.3">
      <c r="H9259" s="78"/>
    </row>
    <row r="9260" spans="8:8" x14ac:dyDescent="0.3">
      <c r="H9260" s="78"/>
    </row>
    <row r="9261" spans="8:8" x14ac:dyDescent="0.3">
      <c r="H9261" s="78"/>
    </row>
    <row r="9262" spans="8:8" x14ac:dyDescent="0.3">
      <c r="H9262" s="78"/>
    </row>
    <row r="9263" spans="8:8" x14ac:dyDescent="0.3">
      <c r="H9263" s="78"/>
    </row>
    <row r="9264" spans="8:8" x14ac:dyDescent="0.3">
      <c r="H9264" s="78"/>
    </row>
    <row r="9265" spans="8:8" x14ac:dyDescent="0.3">
      <c r="H9265" s="78"/>
    </row>
    <row r="9266" spans="8:8" x14ac:dyDescent="0.3">
      <c r="H9266" s="78"/>
    </row>
    <row r="9267" spans="8:8" x14ac:dyDescent="0.3">
      <c r="H9267" s="78"/>
    </row>
    <row r="9268" spans="8:8" x14ac:dyDescent="0.3">
      <c r="H9268" s="78"/>
    </row>
    <row r="9269" spans="8:8" x14ac:dyDescent="0.3">
      <c r="H9269" s="78"/>
    </row>
    <row r="9270" spans="8:8" x14ac:dyDescent="0.3">
      <c r="H9270" s="78"/>
    </row>
    <row r="9271" spans="8:8" x14ac:dyDescent="0.3">
      <c r="H9271" s="78"/>
    </row>
    <row r="9272" spans="8:8" x14ac:dyDescent="0.3">
      <c r="H9272" s="78"/>
    </row>
    <row r="9273" spans="8:8" x14ac:dyDescent="0.3">
      <c r="H9273" s="78"/>
    </row>
    <row r="9274" spans="8:8" x14ac:dyDescent="0.3">
      <c r="H9274" s="78"/>
    </row>
    <row r="9275" spans="8:8" x14ac:dyDescent="0.3">
      <c r="H9275" s="78"/>
    </row>
    <row r="9276" spans="8:8" x14ac:dyDescent="0.3">
      <c r="H9276" s="78"/>
    </row>
    <row r="9277" spans="8:8" x14ac:dyDescent="0.3">
      <c r="H9277" s="78"/>
    </row>
    <row r="9278" spans="8:8" x14ac:dyDescent="0.3">
      <c r="H9278" s="78"/>
    </row>
    <row r="9279" spans="8:8" x14ac:dyDescent="0.3">
      <c r="H9279" s="78"/>
    </row>
    <row r="9280" spans="8:8" x14ac:dyDescent="0.3">
      <c r="H9280" s="78"/>
    </row>
    <row r="9281" spans="8:8" x14ac:dyDescent="0.3">
      <c r="H9281" s="78"/>
    </row>
    <row r="9282" spans="8:8" x14ac:dyDescent="0.3">
      <c r="H9282" s="78"/>
    </row>
    <row r="9283" spans="8:8" x14ac:dyDescent="0.3">
      <c r="H9283" s="78"/>
    </row>
    <row r="9284" spans="8:8" x14ac:dyDescent="0.3">
      <c r="H9284" s="78"/>
    </row>
    <row r="9285" spans="8:8" x14ac:dyDescent="0.3">
      <c r="H9285" s="78"/>
    </row>
    <row r="9286" spans="8:8" x14ac:dyDescent="0.3">
      <c r="H9286" s="78"/>
    </row>
    <row r="9287" spans="8:8" x14ac:dyDescent="0.3">
      <c r="H9287" s="78"/>
    </row>
    <row r="9288" spans="8:8" x14ac:dyDescent="0.3">
      <c r="H9288" s="78"/>
    </row>
    <row r="9289" spans="8:8" x14ac:dyDescent="0.3">
      <c r="H9289" s="78"/>
    </row>
    <row r="9290" spans="8:8" x14ac:dyDescent="0.3">
      <c r="H9290" s="78"/>
    </row>
    <row r="9291" spans="8:8" x14ac:dyDescent="0.3">
      <c r="H9291" s="78"/>
    </row>
    <row r="9292" spans="8:8" x14ac:dyDescent="0.3">
      <c r="H9292" s="78"/>
    </row>
    <row r="9293" spans="8:8" x14ac:dyDescent="0.3">
      <c r="H9293" s="78"/>
    </row>
    <row r="9294" spans="8:8" x14ac:dyDescent="0.3">
      <c r="H9294" s="78"/>
    </row>
    <row r="9295" spans="8:8" x14ac:dyDescent="0.3">
      <c r="H9295" s="78"/>
    </row>
    <row r="9296" spans="8:8" x14ac:dyDescent="0.3">
      <c r="H9296" s="78"/>
    </row>
    <row r="9297" spans="8:8" x14ac:dyDescent="0.3">
      <c r="H9297" s="78"/>
    </row>
    <row r="9298" spans="8:8" x14ac:dyDescent="0.3">
      <c r="H9298" s="78"/>
    </row>
    <row r="9299" spans="8:8" x14ac:dyDescent="0.3">
      <c r="H9299" s="78"/>
    </row>
    <row r="9300" spans="8:8" x14ac:dyDescent="0.3">
      <c r="H9300" s="78"/>
    </row>
    <row r="9301" spans="8:8" x14ac:dyDescent="0.3">
      <c r="H9301" s="78"/>
    </row>
    <row r="9302" spans="8:8" x14ac:dyDescent="0.3">
      <c r="H9302" s="78"/>
    </row>
    <row r="9303" spans="8:8" x14ac:dyDescent="0.3">
      <c r="H9303" s="78"/>
    </row>
    <row r="9304" spans="8:8" x14ac:dyDescent="0.3">
      <c r="H9304" s="78"/>
    </row>
    <row r="9305" spans="8:8" x14ac:dyDescent="0.3">
      <c r="H9305" s="78"/>
    </row>
    <row r="9306" spans="8:8" x14ac:dyDescent="0.3">
      <c r="H9306" s="78"/>
    </row>
    <row r="9307" spans="8:8" x14ac:dyDescent="0.3">
      <c r="H9307" s="78"/>
    </row>
    <row r="9308" spans="8:8" x14ac:dyDescent="0.3">
      <c r="H9308" s="78"/>
    </row>
    <row r="9309" spans="8:8" x14ac:dyDescent="0.3">
      <c r="H9309" s="78"/>
    </row>
    <row r="9310" spans="8:8" x14ac:dyDescent="0.3">
      <c r="H9310" s="78"/>
    </row>
    <row r="9311" spans="8:8" x14ac:dyDescent="0.3">
      <c r="H9311" s="78"/>
    </row>
    <row r="9312" spans="8:8" x14ac:dyDescent="0.3">
      <c r="H9312" s="78"/>
    </row>
    <row r="9313" spans="8:8" x14ac:dyDescent="0.3">
      <c r="H9313" s="78"/>
    </row>
    <row r="9314" spans="8:8" x14ac:dyDescent="0.3">
      <c r="H9314" s="78"/>
    </row>
    <row r="9315" spans="8:8" x14ac:dyDescent="0.3">
      <c r="H9315" s="78"/>
    </row>
    <row r="9316" spans="8:8" x14ac:dyDescent="0.3">
      <c r="H9316" s="78"/>
    </row>
    <row r="9317" spans="8:8" x14ac:dyDescent="0.3">
      <c r="H9317" s="78"/>
    </row>
    <row r="9318" spans="8:8" x14ac:dyDescent="0.3">
      <c r="H9318" s="78"/>
    </row>
    <row r="9319" spans="8:8" x14ac:dyDescent="0.3">
      <c r="H9319" s="78"/>
    </row>
    <row r="9320" spans="8:8" x14ac:dyDescent="0.3">
      <c r="H9320" s="78"/>
    </row>
    <row r="9321" spans="8:8" x14ac:dyDescent="0.3">
      <c r="H9321" s="78"/>
    </row>
    <row r="9322" spans="8:8" x14ac:dyDescent="0.3">
      <c r="H9322" s="78"/>
    </row>
    <row r="9323" spans="8:8" x14ac:dyDescent="0.3">
      <c r="H9323" s="78"/>
    </row>
    <row r="9324" spans="8:8" x14ac:dyDescent="0.3">
      <c r="H9324" s="78"/>
    </row>
    <row r="9325" spans="8:8" x14ac:dyDescent="0.3">
      <c r="H9325" s="78"/>
    </row>
    <row r="9326" spans="8:8" x14ac:dyDescent="0.3">
      <c r="H9326" s="78"/>
    </row>
    <row r="9327" spans="8:8" x14ac:dyDescent="0.3">
      <c r="H9327" s="78"/>
    </row>
    <row r="9328" spans="8:8" x14ac:dyDescent="0.3">
      <c r="H9328" s="78"/>
    </row>
    <row r="9329" spans="8:8" x14ac:dyDescent="0.3">
      <c r="H9329" s="78"/>
    </row>
    <row r="9330" spans="8:8" x14ac:dyDescent="0.3">
      <c r="H9330" s="78"/>
    </row>
    <row r="9331" spans="8:8" x14ac:dyDescent="0.3">
      <c r="H9331" s="78"/>
    </row>
    <row r="9332" spans="8:8" x14ac:dyDescent="0.3">
      <c r="H9332" s="78"/>
    </row>
    <row r="9333" spans="8:8" x14ac:dyDescent="0.3">
      <c r="H9333" s="78"/>
    </row>
    <row r="9334" spans="8:8" x14ac:dyDescent="0.3">
      <c r="H9334" s="78"/>
    </row>
    <row r="9335" spans="8:8" x14ac:dyDescent="0.3">
      <c r="H9335" s="78"/>
    </row>
    <row r="9336" spans="8:8" x14ac:dyDescent="0.3">
      <c r="H9336" s="78"/>
    </row>
    <row r="9337" spans="8:8" x14ac:dyDescent="0.3">
      <c r="H9337" s="78"/>
    </row>
    <row r="9338" spans="8:8" x14ac:dyDescent="0.3">
      <c r="H9338" s="78"/>
    </row>
    <row r="9339" spans="8:8" x14ac:dyDescent="0.3">
      <c r="H9339" s="78"/>
    </row>
    <row r="9340" spans="8:8" x14ac:dyDescent="0.3">
      <c r="H9340" s="78"/>
    </row>
    <row r="9341" spans="8:8" x14ac:dyDescent="0.3">
      <c r="H9341" s="78"/>
    </row>
    <row r="9342" spans="8:8" x14ac:dyDescent="0.3">
      <c r="H9342" s="78"/>
    </row>
    <row r="9343" spans="8:8" x14ac:dyDescent="0.3">
      <c r="H9343" s="78"/>
    </row>
    <row r="9344" spans="8:8" x14ac:dyDescent="0.3">
      <c r="H9344" s="78"/>
    </row>
    <row r="9345" spans="8:8" x14ac:dyDescent="0.3">
      <c r="H9345" s="78"/>
    </row>
    <row r="9346" spans="8:8" x14ac:dyDescent="0.3">
      <c r="H9346" s="78"/>
    </row>
    <row r="9347" spans="8:8" x14ac:dyDescent="0.3">
      <c r="H9347" s="78"/>
    </row>
    <row r="9348" spans="8:8" x14ac:dyDescent="0.3">
      <c r="H9348" s="78"/>
    </row>
    <row r="9349" spans="8:8" x14ac:dyDescent="0.3">
      <c r="H9349" s="78"/>
    </row>
    <row r="9350" spans="8:8" x14ac:dyDescent="0.3">
      <c r="H9350" s="78"/>
    </row>
    <row r="9351" spans="8:8" x14ac:dyDescent="0.3">
      <c r="H9351" s="78"/>
    </row>
    <row r="9352" spans="8:8" x14ac:dyDescent="0.3">
      <c r="H9352" s="78"/>
    </row>
    <row r="9353" spans="8:8" x14ac:dyDescent="0.3">
      <c r="H9353" s="78"/>
    </row>
    <row r="9354" spans="8:8" x14ac:dyDescent="0.3">
      <c r="H9354" s="78"/>
    </row>
    <row r="9355" spans="8:8" x14ac:dyDescent="0.3">
      <c r="H9355" s="78"/>
    </row>
    <row r="9356" spans="8:8" x14ac:dyDescent="0.3">
      <c r="H9356" s="78"/>
    </row>
    <row r="9357" spans="8:8" x14ac:dyDescent="0.3">
      <c r="H9357" s="78"/>
    </row>
    <row r="9358" spans="8:8" x14ac:dyDescent="0.3">
      <c r="H9358" s="78"/>
    </row>
    <row r="9359" spans="8:8" x14ac:dyDescent="0.3">
      <c r="H9359" s="78"/>
    </row>
    <row r="9360" spans="8:8" x14ac:dyDescent="0.3">
      <c r="H9360" s="78"/>
    </row>
    <row r="9361" spans="8:8" x14ac:dyDescent="0.3">
      <c r="H9361" s="78"/>
    </row>
    <row r="9362" spans="8:8" x14ac:dyDescent="0.3">
      <c r="H9362" s="78"/>
    </row>
    <row r="9363" spans="8:8" x14ac:dyDescent="0.3">
      <c r="H9363" s="78"/>
    </row>
    <row r="9364" spans="8:8" x14ac:dyDescent="0.3">
      <c r="H9364" s="78"/>
    </row>
    <row r="9365" spans="8:8" x14ac:dyDescent="0.3">
      <c r="H9365" s="78"/>
    </row>
    <row r="9366" spans="8:8" x14ac:dyDescent="0.3">
      <c r="H9366" s="78"/>
    </row>
    <row r="9367" spans="8:8" x14ac:dyDescent="0.3">
      <c r="H9367" s="78"/>
    </row>
    <row r="9368" spans="8:8" x14ac:dyDescent="0.3">
      <c r="H9368" s="78"/>
    </row>
    <row r="9369" spans="8:8" x14ac:dyDescent="0.3">
      <c r="H9369" s="78"/>
    </row>
    <row r="9370" spans="8:8" x14ac:dyDescent="0.3">
      <c r="H9370" s="78"/>
    </row>
    <row r="9371" spans="8:8" x14ac:dyDescent="0.3">
      <c r="H9371" s="78"/>
    </row>
    <row r="9372" spans="8:8" x14ac:dyDescent="0.3">
      <c r="H9372" s="78"/>
    </row>
    <row r="9373" spans="8:8" x14ac:dyDescent="0.3">
      <c r="H9373" s="78"/>
    </row>
    <row r="9374" spans="8:8" x14ac:dyDescent="0.3">
      <c r="H9374" s="78"/>
    </row>
    <row r="9375" spans="8:8" x14ac:dyDescent="0.3">
      <c r="H9375" s="78"/>
    </row>
    <row r="9376" spans="8:8" x14ac:dyDescent="0.3">
      <c r="H9376" s="78"/>
    </row>
    <row r="9377" spans="8:8" x14ac:dyDescent="0.3">
      <c r="H9377" s="78"/>
    </row>
    <row r="9378" spans="8:8" x14ac:dyDescent="0.3">
      <c r="H9378" s="78"/>
    </row>
    <row r="9379" spans="8:8" x14ac:dyDescent="0.3">
      <c r="H9379" s="78"/>
    </row>
    <row r="9380" spans="8:8" x14ac:dyDescent="0.3">
      <c r="H9380" s="78"/>
    </row>
    <row r="9381" spans="8:8" x14ac:dyDescent="0.3">
      <c r="H9381" s="78"/>
    </row>
    <row r="9382" spans="8:8" x14ac:dyDescent="0.3">
      <c r="H9382" s="78"/>
    </row>
    <row r="9383" spans="8:8" x14ac:dyDescent="0.3">
      <c r="H9383" s="78"/>
    </row>
    <row r="9384" spans="8:8" x14ac:dyDescent="0.3">
      <c r="H9384" s="78"/>
    </row>
    <row r="9385" spans="8:8" x14ac:dyDescent="0.3">
      <c r="H9385" s="78"/>
    </row>
    <row r="9386" spans="8:8" x14ac:dyDescent="0.3">
      <c r="H9386" s="78"/>
    </row>
    <row r="9387" spans="8:8" x14ac:dyDescent="0.3">
      <c r="H9387" s="78"/>
    </row>
    <row r="9388" spans="8:8" x14ac:dyDescent="0.3">
      <c r="H9388" s="78"/>
    </row>
    <row r="9389" spans="8:8" x14ac:dyDescent="0.3">
      <c r="H9389" s="78"/>
    </row>
    <row r="9390" spans="8:8" x14ac:dyDescent="0.3">
      <c r="H9390" s="78"/>
    </row>
    <row r="9391" spans="8:8" x14ac:dyDescent="0.3">
      <c r="H9391" s="78"/>
    </row>
    <row r="9392" spans="8:8" x14ac:dyDescent="0.3">
      <c r="H9392" s="78"/>
    </row>
    <row r="9393" spans="8:8" x14ac:dyDescent="0.3">
      <c r="H9393" s="78"/>
    </row>
    <row r="9394" spans="8:8" x14ac:dyDescent="0.3">
      <c r="H9394" s="78"/>
    </row>
    <row r="9395" spans="8:8" x14ac:dyDescent="0.3">
      <c r="H9395" s="78"/>
    </row>
    <row r="9396" spans="8:8" x14ac:dyDescent="0.3">
      <c r="H9396" s="78"/>
    </row>
    <row r="9397" spans="8:8" x14ac:dyDescent="0.3">
      <c r="H9397" s="78"/>
    </row>
    <row r="9398" spans="8:8" x14ac:dyDescent="0.3">
      <c r="H9398" s="78"/>
    </row>
    <row r="9399" spans="8:8" x14ac:dyDescent="0.3">
      <c r="H9399" s="78"/>
    </row>
    <row r="9400" spans="8:8" x14ac:dyDescent="0.3">
      <c r="H9400" s="78"/>
    </row>
    <row r="9401" spans="8:8" x14ac:dyDescent="0.3">
      <c r="H9401" s="78"/>
    </row>
    <row r="9402" spans="8:8" x14ac:dyDescent="0.3">
      <c r="H9402" s="78"/>
    </row>
    <row r="9403" spans="8:8" x14ac:dyDescent="0.3">
      <c r="H9403" s="78"/>
    </row>
    <row r="9404" spans="8:8" x14ac:dyDescent="0.3">
      <c r="H9404" s="78"/>
    </row>
    <row r="9405" spans="8:8" x14ac:dyDescent="0.3">
      <c r="H9405" s="78"/>
    </row>
    <row r="9406" spans="8:8" x14ac:dyDescent="0.3">
      <c r="H9406" s="78"/>
    </row>
    <row r="9407" spans="8:8" x14ac:dyDescent="0.3">
      <c r="H9407" s="78"/>
    </row>
    <row r="9408" spans="8:8" x14ac:dyDescent="0.3">
      <c r="H9408" s="78"/>
    </row>
    <row r="9409" spans="8:8" x14ac:dyDescent="0.3">
      <c r="H9409" s="78"/>
    </row>
    <row r="9410" spans="8:8" x14ac:dyDescent="0.3">
      <c r="H9410" s="78"/>
    </row>
    <row r="9411" spans="8:8" x14ac:dyDescent="0.3">
      <c r="H9411" s="78"/>
    </row>
    <row r="9412" spans="8:8" x14ac:dyDescent="0.3">
      <c r="H9412" s="78"/>
    </row>
    <row r="9413" spans="8:8" x14ac:dyDescent="0.3">
      <c r="H9413" s="78"/>
    </row>
    <row r="9414" spans="8:8" x14ac:dyDescent="0.3">
      <c r="H9414" s="78"/>
    </row>
    <row r="9415" spans="8:8" x14ac:dyDescent="0.3">
      <c r="H9415" s="78"/>
    </row>
    <row r="9416" spans="8:8" x14ac:dyDescent="0.3">
      <c r="H9416" s="78"/>
    </row>
    <row r="9417" spans="8:8" x14ac:dyDescent="0.3">
      <c r="H9417" s="78"/>
    </row>
    <row r="9418" spans="8:8" x14ac:dyDescent="0.3">
      <c r="H9418" s="78"/>
    </row>
    <row r="9419" spans="8:8" x14ac:dyDescent="0.3">
      <c r="H9419" s="78"/>
    </row>
    <row r="9420" spans="8:8" x14ac:dyDescent="0.3">
      <c r="H9420" s="78"/>
    </row>
    <row r="9421" spans="8:8" x14ac:dyDescent="0.3">
      <c r="H9421" s="78"/>
    </row>
    <row r="9422" spans="8:8" x14ac:dyDescent="0.3">
      <c r="H9422" s="78"/>
    </row>
    <row r="9423" spans="8:8" x14ac:dyDescent="0.3">
      <c r="H9423" s="78"/>
    </row>
    <row r="9424" spans="8:8" x14ac:dyDescent="0.3">
      <c r="H9424" s="78"/>
    </row>
    <row r="9425" spans="8:8" x14ac:dyDescent="0.3">
      <c r="H9425" s="78"/>
    </row>
    <row r="9426" spans="8:8" x14ac:dyDescent="0.3">
      <c r="H9426" s="78"/>
    </row>
    <row r="9427" spans="8:8" x14ac:dyDescent="0.3">
      <c r="H9427" s="78"/>
    </row>
    <row r="9428" spans="8:8" x14ac:dyDescent="0.3">
      <c r="H9428" s="78"/>
    </row>
    <row r="9429" spans="8:8" x14ac:dyDescent="0.3">
      <c r="H9429" s="78"/>
    </row>
    <row r="9430" spans="8:8" x14ac:dyDescent="0.3">
      <c r="H9430" s="78"/>
    </row>
    <row r="9431" spans="8:8" x14ac:dyDescent="0.3">
      <c r="H9431" s="78"/>
    </row>
    <row r="9432" spans="8:8" x14ac:dyDescent="0.3">
      <c r="H9432" s="78"/>
    </row>
    <row r="9433" spans="8:8" x14ac:dyDescent="0.3">
      <c r="H9433" s="78"/>
    </row>
    <row r="9434" spans="8:8" x14ac:dyDescent="0.3">
      <c r="H9434" s="78"/>
    </row>
    <row r="9435" spans="8:8" x14ac:dyDescent="0.3">
      <c r="H9435" s="78"/>
    </row>
    <row r="9436" spans="8:8" x14ac:dyDescent="0.3">
      <c r="H9436" s="78"/>
    </row>
    <row r="9437" spans="8:8" x14ac:dyDescent="0.3">
      <c r="H9437" s="78"/>
    </row>
    <row r="9438" spans="8:8" x14ac:dyDescent="0.3">
      <c r="H9438" s="78"/>
    </row>
    <row r="9439" spans="8:8" x14ac:dyDescent="0.3">
      <c r="H9439" s="78"/>
    </row>
    <row r="9440" spans="8:8" x14ac:dyDescent="0.3">
      <c r="H9440" s="78"/>
    </row>
    <row r="9441" spans="8:8" x14ac:dyDescent="0.3">
      <c r="H9441" s="78"/>
    </row>
    <row r="9442" spans="8:8" x14ac:dyDescent="0.3">
      <c r="H9442" s="78"/>
    </row>
    <row r="9443" spans="8:8" x14ac:dyDescent="0.3">
      <c r="H9443" s="78"/>
    </row>
    <row r="9444" spans="8:8" x14ac:dyDescent="0.3">
      <c r="H9444" s="78"/>
    </row>
    <row r="9445" spans="8:8" x14ac:dyDescent="0.3">
      <c r="H9445" s="78"/>
    </row>
    <row r="9446" spans="8:8" x14ac:dyDescent="0.3">
      <c r="H9446" s="78"/>
    </row>
    <row r="9447" spans="8:8" x14ac:dyDescent="0.3">
      <c r="H9447" s="78"/>
    </row>
    <row r="9448" spans="8:8" x14ac:dyDescent="0.3">
      <c r="H9448" s="78"/>
    </row>
    <row r="9449" spans="8:8" x14ac:dyDescent="0.3">
      <c r="H9449" s="78"/>
    </row>
    <row r="9450" spans="8:8" x14ac:dyDescent="0.3">
      <c r="H9450" s="78"/>
    </row>
    <row r="9451" spans="8:8" x14ac:dyDescent="0.3">
      <c r="H9451" s="78"/>
    </row>
    <row r="9452" spans="8:8" x14ac:dyDescent="0.3">
      <c r="H9452" s="78"/>
    </row>
    <row r="9453" spans="8:8" x14ac:dyDescent="0.3">
      <c r="H9453" s="78"/>
    </row>
    <row r="9454" spans="8:8" x14ac:dyDescent="0.3">
      <c r="H9454" s="78"/>
    </row>
    <row r="9455" spans="8:8" x14ac:dyDescent="0.3">
      <c r="H9455" s="78"/>
    </row>
    <row r="9456" spans="8:8" x14ac:dyDescent="0.3">
      <c r="H9456" s="78"/>
    </row>
    <row r="9457" spans="8:8" x14ac:dyDescent="0.3">
      <c r="H9457" s="78"/>
    </row>
    <row r="9458" spans="8:8" x14ac:dyDescent="0.3">
      <c r="H9458" s="78"/>
    </row>
    <row r="9459" spans="8:8" x14ac:dyDescent="0.3">
      <c r="H9459" s="78"/>
    </row>
    <row r="9460" spans="8:8" x14ac:dyDescent="0.3">
      <c r="H9460" s="78"/>
    </row>
    <row r="9461" spans="8:8" x14ac:dyDescent="0.3">
      <c r="H9461" s="78"/>
    </row>
    <row r="9462" spans="8:8" x14ac:dyDescent="0.3">
      <c r="H9462" s="78"/>
    </row>
    <row r="9463" spans="8:8" x14ac:dyDescent="0.3">
      <c r="H9463" s="78"/>
    </row>
    <row r="9464" spans="8:8" x14ac:dyDescent="0.3">
      <c r="H9464" s="78"/>
    </row>
    <row r="9465" spans="8:8" x14ac:dyDescent="0.3">
      <c r="H9465" s="78"/>
    </row>
    <row r="9466" spans="8:8" x14ac:dyDescent="0.3">
      <c r="H9466" s="78"/>
    </row>
    <row r="9467" spans="8:8" x14ac:dyDescent="0.3">
      <c r="H9467" s="78"/>
    </row>
    <row r="9468" spans="8:8" x14ac:dyDescent="0.3">
      <c r="H9468" s="78"/>
    </row>
    <row r="9469" spans="8:8" x14ac:dyDescent="0.3">
      <c r="H9469" s="78"/>
    </row>
    <row r="9470" spans="8:8" x14ac:dyDescent="0.3">
      <c r="H9470" s="78"/>
    </row>
    <row r="9471" spans="8:8" x14ac:dyDescent="0.3">
      <c r="H9471" s="78"/>
    </row>
    <row r="9472" spans="8:8" x14ac:dyDescent="0.3">
      <c r="H9472" s="78"/>
    </row>
    <row r="9473" spans="8:8" x14ac:dyDescent="0.3">
      <c r="H9473" s="78"/>
    </row>
    <row r="9474" spans="8:8" x14ac:dyDescent="0.3">
      <c r="H9474" s="78"/>
    </row>
    <row r="9475" spans="8:8" x14ac:dyDescent="0.3">
      <c r="H9475" s="78"/>
    </row>
    <row r="9476" spans="8:8" x14ac:dyDescent="0.3">
      <c r="H9476" s="78"/>
    </row>
    <row r="9477" spans="8:8" x14ac:dyDescent="0.3">
      <c r="H9477" s="78"/>
    </row>
    <row r="9478" spans="8:8" x14ac:dyDescent="0.3">
      <c r="H9478" s="78"/>
    </row>
    <row r="9479" spans="8:8" x14ac:dyDescent="0.3">
      <c r="H9479" s="78"/>
    </row>
    <row r="9480" spans="8:8" x14ac:dyDescent="0.3">
      <c r="H9480" s="78"/>
    </row>
    <row r="9481" spans="8:8" x14ac:dyDescent="0.3">
      <c r="H9481" s="78"/>
    </row>
    <row r="9482" spans="8:8" x14ac:dyDescent="0.3">
      <c r="H9482" s="78"/>
    </row>
    <row r="9483" spans="8:8" x14ac:dyDescent="0.3">
      <c r="H9483" s="78"/>
    </row>
    <row r="9484" spans="8:8" x14ac:dyDescent="0.3">
      <c r="H9484" s="78"/>
    </row>
    <row r="9485" spans="8:8" x14ac:dyDescent="0.3">
      <c r="H9485" s="78"/>
    </row>
    <row r="9486" spans="8:8" x14ac:dyDescent="0.3">
      <c r="H9486" s="78"/>
    </row>
    <row r="9487" spans="8:8" x14ac:dyDescent="0.3">
      <c r="H9487" s="78"/>
    </row>
    <row r="9488" spans="8:8" x14ac:dyDescent="0.3">
      <c r="H9488" s="78"/>
    </row>
    <row r="9489" spans="8:8" x14ac:dyDescent="0.3">
      <c r="H9489" s="78"/>
    </row>
    <row r="9490" spans="8:8" x14ac:dyDescent="0.3">
      <c r="H9490" s="78"/>
    </row>
    <row r="9491" spans="8:8" x14ac:dyDescent="0.3">
      <c r="H9491" s="78"/>
    </row>
    <row r="9492" spans="8:8" x14ac:dyDescent="0.3">
      <c r="H9492" s="78"/>
    </row>
    <row r="9493" spans="8:8" x14ac:dyDescent="0.3">
      <c r="H9493" s="78"/>
    </row>
    <row r="9494" spans="8:8" x14ac:dyDescent="0.3">
      <c r="H9494" s="78"/>
    </row>
    <row r="9495" spans="8:8" x14ac:dyDescent="0.3">
      <c r="H9495" s="78"/>
    </row>
    <row r="9496" spans="8:8" x14ac:dyDescent="0.3">
      <c r="H9496" s="78"/>
    </row>
    <row r="9497" spans="8:8" x14ac:dyDescent="0.3">
      <c r="H9497" s="78"/>
    </row>
    <row r="9498" spans="8:8" x14ac:dyDescent="0.3">
      <c r="H9498" s="78"/>
    </row>
    <row r="9499" spans="8:8" x14ac:dyDescent="0.3">
      <c r="H9499" s="78"/>
    </row>
    <row r="9500" spans="8:8" x14ac:dyDescent="0.3">
      <c r="H9500" s="78"/>
    </row>
    <row r="9501" spans="8:8" x14ac:dyDescent="0.3">
      <c r="H9501" s="78"/>
    </row>
    <row r="9502" spans="8:8" x14ac:dyDescent="0.3">
      <c r="H9502" s="78"/>
    </row>
    <row r="9503" spans="8:8" x14ac:dyDescent="0.3">
      <c r="H9503" s="78"/>
    </row>
    <row r="9504" spans="8:8" x14ac:dyDescent="0.3">
      <c r="H9504" s="78"/>
    </row>
    <row r="9505" spans="8:8" x14ac:dyDescent="0.3">
      <c r="H9505" s="78"/>
    </row>
    <row r="9506" spans="8:8" x14ac:dyDescent="0.3">
      <c r="H9506" s="78"/>
    </row>
    <row r="9507" spans="8:8" x14ac:dyDescent="0.3">
      <c r="H9507" s="78"/>
    </row>
    <row r="9508" spans="8:8" x14ac:dyDescent="0.3">
      <c r="H9508" s="78"/>
    </row>
    <row r="9509" spans="8:8" x14ac:dyDescent="0.3">
      <c r="H9509" s="78"/>
    </row>
    <row r="9510" spans="8:8" x14ac:dyDescent="0.3">
      <c r="H9510" s="78"/>
    </row>
    <row r="9511" spans="8:8" x14ac:dyDescent="0.3">
      <c r="H9511" s="78"/>
    </row>
    <row r="9512" spans="8:8" x14ac:dyDescent="0.3">
      <c r="H9512" s="78"/>
    </row>
    <row r="9513" spans="8:8" x14ac:dyDescent="0.3">
      <c r="H9513" s="78"/>
    </row>
    <row r="9514" spans="8:8" x14ac:dyDescent="0.3">
      <c r="H9514" s="78"/>
    </row>
    <row r="9515" spans="8:8" x14ac:dyDescent="0.3">
      <c r="H9515" s="78"/>
    </row>
    <row r="9516" spans="8:8" x14ac:dyDescent="0.3">
      <c r="H9516" s="78"/>
    </row>
    <row r="9517" spans="8:8" x14ac:dyDescent="0.3">
      <c r="H9517" s="78"/>
    </row>
    <row r="9518" spans="8:8" x14ac:dyDescent="0.3">
      <c r="H9518" s="78"/>
    </row>
    <row r="9519" spans="8:8" x14ac:dyDescent="0.3">
      <c r="H9519" s="78"/>
    </row>
    <row r="9520" spans="8:8" x14ac:dyDescent="0.3">
      <c r="H9520" s="78"/>
    </row>
    <row r="9521" spans="8:8" x14ac:dyDescent="0.3">
      <c r="H9521" s="78"/>
    </row>
    <row r="9522" spans="8:8" x14ac:dyDescent="0.3">
      <c r="H9522" s="78"/>
    </row>
    <row r="9523" spans="8:8" x14ac:dyDescent="0.3">
      <c r="H9523" s="78"/>
    </row>
    <row r="9524" spans="8:8" x14ac:dyDescent="0.3">
      <c r="H9524" s="78"/>
    </row>
    <row r="9525" spans="8:8" x14ac:dyDescent="0.3">
      <c r="H9525" s="78"/>
    </row>
    <row r="9526" spans="8:8" x14ac:dyDescent="0.3">
      <c r="H9526" s="78"/>
    </row>
    <row r="9527" spans="8:8" x14ac:dyDescent="0.3">
      <c r="H9527" s="78"/>
    </row>
    <row r="9528" spans="8:8" x14ac:dyDescent="0.3">
      <c r="H9528" s="78"/>
    </row>
    <row r="9529" spans="8:8" x14ac:dyDescent="0.3">
      <c r="H9529" s="78"/>
    </row>
    <row r="9530" spans="8:8" x14ac:dyDescent="0.3">
      <c r="H9530" s="78"/>
    </row>
    <row r="9531" spans="8:8" x14ac:dyDescent="0.3">
      <c r="H9531" s="78"/>
    </row>
    <row r="9532" spans="8:8" x14ac:dyDescent="0.3">
      <c r="H9532" s="78"/>
    </row>
    <row r="9533" spans="8:8" x14ac:dyDescent="0.3">
      <c r="H9533" s="78"/>
    </row>
    <row r="9534" spans="8:8" x14ac:dyDescent="0.3">
      <c r="H9534" s="78"/>
    </row>
    <row r="9535" spans="8:8" x14ac:dyDescent="0.3">
      <c r="H9535" s="78"/>
    </row>
    <row r="9536" spans="8:8" x14ac:dyDescent="0.3">
      <c r="H9536" s="78"/>
    </row>
    <row r="9537" spans="8:8" x14ac:dyDescent="0.3">
      <c r="H9537" s="78"/>
    </row>
    <row r="9538" spans="8:8" x14ac:dyDescent="0.3">
      <c r="H9538" s="78"/>
    </row>
    <row r="9539" spans="8:8" x14ac:dyDescent="0.3">
      <c r="H9539" s="78"/>
    </row>
    <row r="9540" spans="8:8" x14ac:dyDescent="0.3">
      <c r="H9540" s="78"/>
    </row>
    <row r="9541" spans="8:8" x14ac:dyDescent="0.3">
      <c r="H9541" s="78"/>
    </row>
    <row r="9542" spans="8:8" x14ac:dyDescent="0.3">
      <c r="H9542" s="78"/>
    </row>
    <row r="9543" spans="8:8" x14ac:dyDescent="0.3">
      <c r="H9543" s="78"/>
    </row>
    <row r="9544" spans="8:8" x14ac:dyDescent="0.3">
      <c r="H9544" s="78"/>
    </row>
    <row r="9545" spans="8:8" x14ac:dyDescent="0.3">
      <c r="H9545" s="78"/>
    </row>
    <row r="9546" spans="8:8" x14ac:dyDescent="0.3">
      <c r="H9546" s="78"/>
    </row>
    <row r="9547" spans="8:8" x14ac:dyDescent="0.3">
      <c r="H9547" s="78"/>
    </row>
    <row r="9548" spans="8:8" x14ac:dyDescent="0.3">
      <c r="H9548" s="78"/>
    </row>
    <row r="9549" spans="8:8" x14ac:dyDescent="0.3">
      <c r="H9549" s="78"/>
    </row>
    <row r="9550" spans="8:8" x14ac:dyDescent="0.3">
      <c r="H9550" s="78"/>
    </row>
    <row r="9551" spans="8:8" x14ac:dyDescent="0.3">
      <c r="H9551" s="78"/>
    </row>
    <row r="9552" spans="8:8" x14ac:dyDescent="0.3">
      <c r="H9552" s="78"/>
    </row>
    <row r="9553" spans="8:8" x14ac:dyDescent="0.3">
      <c r="H9553" s="78"/>
    </row>
    <row r="9554" spans="8:8" x14ac:dyDescent="0.3">
      <c r="H9554" s="78"/>
    </row>
    <row r="9555" spans="8:8" x14ac:dyDescent="0.3">
      <c r="H9555" s="78"/>
    </row>
    <row r="9556" spans="8:8" x14ac:dyDescent="0.3">
      <c r="H9556" s="78"/>
    </row>
    <row r="9557" spans="8:8" x14ac:dyDescent="0.3">
      <c r="H9557" s="78"/>
    </row>
    <row r="9558" spans="8:8" x14ac:dyDescent="0.3">
      <c r="H9558" s="78"/>
    </row>
    <row r="9559" spans="8:8" x14ac:dyDescent="0.3">
      <c r="H9559" s="78"/>
    </row>
    <row r="9560" spans="8:8" x14ac:dyDescent="0.3">
      <c r="H9560" s="78"/>
    </row>
    <row r="9561" spans="8:8" x14ac:dyDescent="0.3">
      <c r="H9561" s="78"/>
    </row>
    <row r="9562" spans="8:8" x14ac:dyDescent="0.3">
      <c r="H9562" s="78"/>
    </row>
    <row r="9563" spans="8:8" x14ac:dyDescent="0.3">
      <c r="H9563" s="78"/>
    </row>
    <row r="9564" spans="8:8" x14ac:dyDescent="0.3">
      <c r="H9564" s="78"/>
    </row>
    <row r="9565" spans="8:8" x14ac:dyDescent="0.3">
      <c r="H9565" s="78"/>
    </row>
    <row r="9566" spans="8:8" x14ac:dyDescent="0.3">
      <c r="H9566" s="78"/>
    </row>
    <row r="9567" spans="8:8" x14ac:dyDescent="0.3">
      <c r="H9567" s="78"/>
    </row>
    <row r="9568" spans="8:8" x14ac:dyDescent="0.3">
      <c r="H9568" s="78"/>
    </row>
    <row r="9569" spans="8:8" x14ac:dyDescent="0.3">
      <c r="H9569" s="78"/>
    </row>
    <row r="9570" spans="8:8" x14ac:dyDescent="0.3">
      <c r="H9570" s="78"/>
    </row>
    <row r="9571" spans="8:8" x14ac:dyDescent="0.3">
      <c r="H9571" s="78"/>
    </row>
    <row r="9572" spans="8:8" x14ac:dyDescent="0.3">
      <c r="H9572" s="78"/>
    </row>
    <row r="9573" spans="8:8" x14ac:dyDescent="0.3">
      <c r="H9573" s="78"/>
    </row>
    <row r="9574" spans="8:8" x14ac:dyDescent="0.3">
      <c r="H9574" s="78"/>
    </row>
    <row r="9575" spans="8:8" x14ac:dyDescent="0.3">
      <c r="H9575" s="78"/>
    </row>
    <row r="9576" spans="8:8" x14ac:dyDescent="0.3">
      <c r="H9576" s="78"/>
    </row>
    <row r="9577" spans="8:8" x14ac:dyDescent="0.3">
      <c r="H9577" s="78"/>
    </row>
    <row r="9578" spans="8:8" x14ac:dyDescent="0.3">
      <c r="H9578" s="78"/>
    </row>
    <row r="9579" spans="8:8" x14ac:dyDescent="0.3">
      <c r="H9579" s="78"/>
    </row>
    <row r="9580" spans="8:8" x14ac:dyDescent="0.3">
      <c r="H9580" s="78"/>
    </row>
    <row r="9581" spans="8:8" x14ac:dyDescent="0.3">
      <c r="H9581" s="78"/>
    </row>
    <row r="9582" spans="8:8" x14ac:dyDescent="0.3">
      <c r="H9582" s="78"/>
    </row>
    <row r="9583" spans="8:8" x14ac:dyDescent="0.3">
      <c r="H9583" s="78"/>
    </row>
    <row r="9584" spans="8:8" x14ac:dyDescent="0.3">
      <c r="H9584" s="78"/>
    </row>
    <row r="9585" spans="8:8" x14ac:dyDescent="0.3">
      <c r="H9585" s="78"/>
    </row>
    <row r="9586" spans="8:8" x14ac:dyDescent="0.3">
      <c r="H9586" s="78"/>
    </row>
    <row r="9587" spans="8:8" x14ac:dyDescent="0.3">
      <c r="H9587" s="78"/>
    </row>
    <row r="9588" spans="8:8" x14ac:dyDescent="0.3">
      <c r="H9588" s="78"/>
    </row>
    <row r="9589" spans="8:8" x14ac:dyDescent="0.3">
      <c r="H9589" s="78"/>
    </row>
    <row r="9590" spans="8:8" x14ac:dyDescent="0.3">
      <c r="H9590" s="78"/>
    </row>
    <row r="9591" spans="8:8" x14ac:dyDescent="0.3">
      <c r="H9591" s="78"/>
    </row>
    <row r="9592" spans="8:8" x14ac:dyDescent="0.3">
      <c r="H9592" s="78"/>
    </row>
    <row r="9593" spans="8:8" x14ac:dyDescent="0.3">
      <c r="H9593" s="78"/>
    </row>
    <row r="9594" spans="8:8" x14ac:dyDescent="0.3">
      <c r="H9594" s="78"/>
    </row>
    <row r="9595" spans="8:8" x14ac:dyDescent="0.3">
      <c r="H9595" s="78"/>
    </row>
    <row r="9596" spans="8:8" x14ac:dyDescent="0.3">
      <c r="H9596" s="78"/>
    </row>
    <row r="9597" spans="8:8" x14ac:dyDescent="0.3">
      <c r="H9597" s="78"/>
    </row>
    <row r="9598" spans="8:8" x14ac:dyDescent="0.3">
      <c r="H9598" s="78"/>
    </row>
    <row r="9599" spans="8:8" x14ac:dyDescent="0.3">
      <c r="H9599" s="78"/>
    </row>
    <row r="9600" spans="8:8" x14ac:dyDescent="0.3">
      <c r="H9600" s="78"/>
    </row>
    <row r="9601" spans="8:8" x14ac:dyDescent="0.3">
      <c r="H9601" s="78"/>
    </row>
    <row r="9602" spans="8:8" x14ac:dyDescent="0.3">
      <c r="H9602" s="78"/>
    </row>
    <row r="9603" spans="8:8" x14ac:dyDescent="0.3">
      <c r="H9603" s="78"/>
    </row>
    <row r="9604" spans="8:8" x14ac:dyDescent="0.3">
      <c r="H9604" s="78"/>
    </row>
    <row r="9605" spans="8:8" x14ac:dyDescent="0.3">
      <c r="H9605" s="78"/>
    </row>
    <row r="9606" spans="8:8" x14ac:dyDescent="0.3">
      <c r="H9606" s="78"/>
    </row>
    <row r="9607" spans="8:8" x14ac:dyDescent="0.3">
      <c r="H9607" s="78"/>
    </row>
    <row r="9608" spans="8:8" x14ac:dyDescent="0.3">
      <c r="H9608" s="78"/>
    </row>
    <row r="9609" spans="8:8" x14ac:dyDescent="0.3">
      <c r="H9609" s="78"/>
    </row>
    <row r="9610" spans="8:8" x14ac:dyDescent="0.3">
      <c r="H9610" s="78"/>
    </row>
    <row r="9611" spans="8:8" x14ac:dyDescent="0.3">
      <c r="H9611" s="78"/>
    </row>
    <row r="9612" spans="8:8" x14ac:dyDescent="0.3">
      <c r="H9612" s="78"/>
    </row>
    <row r="9613" spans="8:8" x14ac:dyDescent="0.3">
      <c r="H9613" s="78"/>
    </row>
    <row r="9614" spans="8:8" x14ac:dyDescent="0.3">
      <c r="H9614" s="78"/>
    </row>
    <row r="9615" spans="8:8" x14ac:dyDescent="0.3">
      <c r="H9615" s="78"/>
    </row>
    <row r="9616" spans="8:8" x14ac:dyDescent="0.3">
      <c r="H9616" s="78"/>
    </row>
    <row r="9617" spans="8:8" x14ac:dyDescent="0.3">
      <c r="H9617" s="78"/>
    </row>
    <row r="9618" spans="8:8" x14ac:dyDescent="0.3">
      <c r="H9618" s="78"/>
    </row>
    <row r="9619" spans="8:8" x14ac:dyDescent="0.3">
      <c r="H9619" s="78"/>
    </row>
    <row r="9620" spans="8:8" x14ac:dyDescent="0.3">
      <c r="H9620" s="78"/>
    </row>
    <row r="9621" spans="8:8" x14ac:dyDescent="0.3">
      <c r="H9621" s="78"/>
    </row>
    <row r="9622" spans="8:8" x14ac:dyDescent="0.3">
      <c r="H9622" s="78"/>
    </row>
    <row r="9623" spans="8:8" x14ac:dyDescent="0.3">
      <c r="H9623" s="78"/>
    </row>
    <row r="9624" spans="8:8" x14ac:dyDescent="0.3">
      <c r="H9624" s="78"/>
    </row>
    <row r="9625" spans="8:8" x14ac:dyDescent="0.3">
      <c r="H9625" s="78"/>
    </row>
    <row r="9626" spans="8:8" x14ac:dyDescent="0.3">
      <c r="H9626" s="78"/>
    </row>
    <row r="9627" spans="8:8" x14ac:dyDescent="0.3">
      <c r="H9627" s="78"/>
    </row>
    <row r="9628" spans="8:8" x14ac:dyDescent="0.3">
      <c r="H9628" s="78"/>
    </row>
    <row r="9629" spans="8:8" x14ac:dyDescent="0.3">
      <c r="H9629" s="78"/>
    </row>
    <row r="9630" spans="8:8" x14ac:dyDescent="0.3">
      <c r="H9630" s="78"/>
    </row>
    <row r="9631" spans="8:8" x14ac:dyDescent="0.3">
      <c r="H9631" s="78"/>
    </row>
    <row r="9632" spans="8:8" x14ac:dyDescent="0.3">
      <c r="H9632" s="78"/>
    </row>
    <row r="9633" spans="8:8" x14ac:dyDescent="0.3">
      <c r="H9633" s="78"/>
    </row>
    <row r="9634" spans="8:8" x14ac:dyDescent="0.3">
      <c r="H9634" s="78"/>
    </row>
    <row r="9635" spans="8:8" x14ac:dyDescent="0.3">
      <c r="H9635" s="78"/>
    </row>
    <row r="9636" spans="8:8" x14ac:dyDescent="0.3">
      <c r="H9636" s="78"/>
    </row>
    <row r="9637" spans="8:8" x14ac:dyDescent="0.3">
      <c r="H9637" s="78"/>
    </row>
    <row r="9638" spans="8:8" x14ac:dyDescent="0.3">
      <c r="H9638" s="78"/>
    </row>
    <row r="9639" spans="8:8" x14ac:dyDescent="0.3">
      <c r="H9639" s="78"/>
    </row>
    <row r="9640" spans="8:8" x14ac:dyDescent="0.3">
      <c r="H9640" s="78"/>
    </row>
    <row r="9641" spans="8:8" x14ac:dyDescent="0.3">
      <c r="H9641" s="78"/>
    </row>
    <row r="9642" spans="8:8" x14ac:dyDescent="0.3">
      <c r="H9642" s="78"/>
    </row>
    <row r="9643" spans="8:8" x14ac:dyDescent="0.3">
      <c r="H9643" s="78"/>
    </row>
    <row r="9644" spans="8:8" x14ac:dyDescent="0.3">
      <c r="H9644" s="78"/>
    </row>
    <row r="9645" spans="8:8" x14ac:dyDescent="0.3">
      <c r="H9645" s="78"/>
    </row>
    <row r="9646" spans="8:8" x14ac:dyDescent="0.3">
      <c r="H9646" s="78"/>
    </row>
    <row r="9647" spans="8:8" x14ac:dyDescent="0.3">
      <c r="H9647" s="78"/>
    </row>
    <row r="9648" spans="8:8" x14ac:dyDescent="0.3">
      <c r="H9648" s="78"/>
    </row>
    <row r="9649" spans="8:8" x14ac:dyDescent="0.3">
      <c r="H9649" s="78"/>
    </row>
    <row r="9650" spans="8:8" x14ac:dyDescent="0.3">
      <c r="H9650" s="78"/>
    </row>
    <row r="9651" spans="8:8" x14ac:dyDescent="0.3">
      <c r="H9651" s="78"/>
    </row>
    <row r="9652" spans="8:8" x14ac:dyDescent="0.3">
      <c r="H9652" s="78"/>
    </row>
    <row r="9653" spans="8:8" x14ac:dyDescent="0.3">
      <c r="H9653" s="78"/>
    </row>
    <row r="9654" spans="8:8" x14ac:dyDescent="0.3">
      <c r="H9654" s="78"/>
    </row>
    <row r="9655" spans="8:8" x14ac:dyDescent="0.3">
      <c r="H9655" s="78"/>
    </row>
    <row r="9656" spans="8:8" x14ac:dyDescent="0.3">
      <c r="H9656" s="78"/>
    </row>
    <row r="9657" spans="8:8" x14ac:dyDescent="0.3">
      <c r="H9657" s="78"/>
    </row>
    <row r="9658" spans="8:8" x14ac:dyDescent="0.3">
      <c r="H9658" s="78"/>
    </row>
    <row r="9659" spans="8:8" x14ac:dyDescent="0.3">
      <c r="H9659" s="78"/>
    </row>
    <row r="9660" spans="8:8" x14ac:dyDescent="0.3">
      <c r="H9660" s="78"/>
    </row>
    <row r="9661" spans="8:8" x14ac:dyDescent="0.3">
      <c r="H9661" s="78"/>
    </row>
    <row r="9662" spans="8:8" x14ac:dyDescent="0.3">
      <c r="H9662" s="78"/>
    </row>
    <row r="9663" spans="8:8" x14ac:dyDescent="0.3">
      <c r="H9663" s="78"/>
    </row>
    <row r="9664" spans="8:8" x14ac:dyDescent="0.3">
      <c r="H9664" s="78"/>
    </row>
    <row r="9665" spans="8:8" x14ac:dyDescent="0.3">
      <c r="H9665" s="78"/>
    </row>
    <row r="9666" spans="8:8" x14ac:dyDescent="0.3">
      <c r="H9666" s="78"/>
    </row>
    <row r="9667" spans="8:8" x14ac:dyDescent="0.3">
      <c r="H9667" s="78"/>
    </row>
    <row r="9668" spans="8:8" x14ac:dyDescent="0.3">
      <c r="H9668" s="78"/>
    </row>
    <row r="9669" spans="8:8" x14ac:dyDescent="0.3">
      <c r="H9669" s="78"/>
    </row>
    <row r="9670" spans="8:8" x14ac:dyDescent="0.3">
      <c r="H9670" s="78"/>
    </row>
    <row r="9671" spans="8:8" x14ac:dyDescent="0.3">
      <c r="H9671" s="78"/>
    </row>
    <row r="9672" spans="8:8" x14ac:dyDescent="0.3">
      <c r="H9672" s="78"/>
    </row>
    <row r="9673" spans="8:8" x14ac:dyDescent="0.3">
      <c r="H9673" s="78"/>
    </row>
    <row r="9674" spans="8:8" x14ac:dyDescent="0.3">
      <c r="H9674" s="78"/>
    </row>
    <row r="9675" spans="8:8" x14ac:dyDescent="0.3">
      <c r="H9675" s="78"/>
    </row>
    <row r="9676" spans="8:8" x14ac:dyDescent="0.3">
      <c r="H9676" s="78"/>
    </row>
    <row r="9677" spans="8:8" x14ac:dyDescent="0.3">
      <c r="H9677" s="78"/>
    </row>
    <row r="9678" spans="8:8" x14ac:dyDescent="0.3">
      <c r="H9678" s="78"/>
    </row>
    <row r="9679" spans="8:8" x14ac:dyDescent="0.3">
      <c r="H9679" s="78"/>
    </row>
    <row r="9680" spans="8:8" x14ac:dyDescent="0.3">
      <c r="H9680" s="78"/>
    </row>
    <row r="9681" spans="8:8" x14ac:dyDescent="0.3">
      <c r="H9681" s="78"/>
    </row>
    <row r="9682" spans="8:8" x14ac:dyDescent="0.3">
      <c r="H9682" s="78"/>
    </row>
    <row r="9683" spans="8:8" x14ac:dyDescent="0.3">
      <c r="H9683" s="78"/>
    </row>
    <row r="9684" spans="8:8" x14ac:dyDescent="0.3">
      <c r="H9684" s="78"/>
    </row>
    <row r="9685" spans="8:8" x14ac:dyDescent="0.3">
      <c r="H9685" s="78"/>
    </row>
    <row r="9686" spans="8:8" x14ac:dyDescent="0.3">
      <c r="H9686" s="78"/>
    </row>
    <row r="9687" spans="8:8" x14ac:dyDescent="0.3">
      <c r="H9687" s="78"/>
    </row>
    <row r="9688" spans="8:8" x14ac:dyDescent="0.3">
      <c r="H9688" s="78"/>
    </row>
    <row r="9689" spans="8:8" x14ac:dyDescent="0.3">
      <c r="H9689" s="78"/>
    </row>
    <row r="9690" spans="8:8" x14ac:dyDescent="0.3">
      <c r="H9690" s="78"/>
    </row>
    <row r="9691" spans="8:8" x14ac:dyDescent="0.3">
      <c r="H9691" s="78"/>
    </row>
    <row r="9692" spans="8:8" x14ac:dyDescent="0.3">
      <c r="H9692" s="78"/>
    </row>
    <row r="9693" spans="8:8" x14ac:dyDescent="0.3">
      <c r="H9693" s="78"/>
    </row>
    <row r="9694" spans="8:8" x14ac:dyDescent="0.3">
      <c r="H9694" s="78"/>
    </row>
    <row r="9695" spans="8:8" x14ac:dyDescent="0.3">
      <c r="H9695" s="78"/>
    </row>
    <row r="9696" spans="8:8" x14ac:dyDescent="0.3">
      <c r="H9696" s="78"/>
    </row>
    <row r="9697" spans="8:8" x14ac:dyDescent="0.3">
      <c r="H9697" s="78"/>
    </row>
    <row r="9698" spans="8:8" x14ac:dyDescent="0.3">
      <c r="H9698" s="78"/>
    </row>
    <row r="9699" spans="8:8" x14ac:dyDescent="0.3">
      <c r="H9699" s="78"/>
    </row>
    <row r="9700" spans="8:8" x14ac:dyDescent="0.3">
      <c r="H9700" s="78"/>
    </row>
    <row r="9701" spans="8:8" x14ac:dyDescent="0.3">
      <c r="H9701" s="78"/>
    </row>
    <row r="9702" spans="8:8" x14ac:dyDescent="0.3">
      <c r="H9702" s="78"/>
    </row>
    <row r="9703" spans="8:8" x14ac:dyDescent="0.3">
      <c r="H9703" s="78"/>
    </row>
    <row r="9704" spans="8:8" x14ac:dyDescent="0.3">
      <c r="H9704" s="78"/>
    </row>
    <row r="9705" spans="8:8" x14ac:dyDescent="0.3">
      <c r="H9705" s="78"/>
    </row>
    <row r="9706" spans="8:8" x14ac:dyDescent="0.3">
      <c r="H9706" s="78"/>
    </row>
    <row r="9707" spans="8:8" x14ac:dyDescent="0.3">
      <c r="H9707" s="78"/>
    </row>
    <row r="9708" spans="8:8" x14ac:dyDescent="0.3">
      <c r="H9708" s="78"/>
    </row>
    <row r="9709" spans="8:8" x14ac:dyDescent="0.3">
      <c r="H9709" s="78"/>
    </row>
    <row r="9710" spans="8:8" x14ac:dyDescent="0.3">
      <c r="H9710" s="78"/>
    </row>
    <row r="9711" spans="8:8" x14ac:dyDescent="0.3">
      <c r="H9711" s="78"/>
    </row>
    <row r="9712" spans="8:8" x14ac:dyDescent="0.3">
      <c r="H9712" s="78"/>
    </row>
    <row r="9713" spans="8:8" x14ac:dyDescent="0.3">
      <c r="H9713" s="78"/>
    </row>
    <row r="9714" spans="8:8" x14ac:dyDescent="0.3">
      <c r="H9714" s="78"/>
    </row>
    <row r="9715" spans="8:8" x14ac:dyDescent="0.3">
      <c r="H9715" s="78"/>
    </row>
    <row r="9716" spans="8:8" x14ac:dyDescent="0.3">
      <c r="H9716" s="78"/>
    </row>
    <row r="9717" spans="8:8" x14ac:dyDescent="0.3">
      <c r="H9717" s="78"/>
    </row>
    <row r="9718" spans="8:8" x14ac:dyDescent="0.3">
      <c r="H9718" s="78"/>
    </row>
    <row r="9719" spans="8:8" x14ac:dyDescent="0.3">
      <c r="H9719" s="78"/>
    </row>
    <row r="9720" spans="8:8" x14ac:dyDescent="0.3">
      <c r="H9720" s="78"/>
    </row>
    <row r="9721" spans="8:8" x14ac:dyDescent="0.3">
      <c r="H9721" s="78"/>
    </row>
    <row r="9722" spans="8:8" x14ac:dyDescent="0.3">
      <c r="H9722" s="78"/>
    </row>
    <row r="9723" spans="8:8" x14ac:dyDescent="0.3">
      <c r="H9723" s="78"/>
    </row>
    <row r="9724" spans="8:8" x14ac:dyDescent="0.3">
      <c r="H9724" s="78"/>
    </row>
    <row r="9725" spans="8:8" x14ac:dyDescent="0.3">
      <c r="H9725" s="78"/>
    </row>
    <row r="9726" spans="8:8" x14ac:dyDescent="0.3">
      <c r="H9726" s="78"/>
    </row>
    <row r="9727" spans="8:8" x14ac:dyDescent="0.3">
      <c r="H9727" s="78"/>
    </row>
    <row r="9728" spans="8:8" x14ac:dyDescent="0.3">
      <c r="H9728" s="78"/>
    </row>
    <row r="9729" spans="8:8" x14ac:dyDescent="0.3">
      <c r="H9729" s="78"/>
    </row>
    <row r="9730" spans="8:8" x14ac:dyDescent="0.3">
      <c r="H9730" s="78"/>
    </row>
    <row r="9731" spans="8:8" x14ac:dyDescent="0.3">
      <c r="H9731" s="78"/>
    </row>
    <row r="9732" spans="8:8" x14ac:dyDescent="0.3">
      <c r="H9732" s="78"/>
    </row>
    <row r="9733" spans="8:8" x14ac:dyDescent="0.3">
      <c r="H9733" s="78"/>
    </row>
    <row r="9734" spans="8:8" x14ac:dyDescent="0.3">
      <c r="H9734" s="78"/>
    </row>
    <row r="9735" spans="8:8" x14ac:dyDescent="0.3">
      <c r="H9735" s="78"/>
    </row>
    <row r="9736" spans="8:8" x14ac:dyDescent="0.3">
      <c r="H9736" s="78"/>
    </row>
    <row r="9737" spans="8:8" x14ac:dyDescent="0.3">
      <c r="H9737" s="78"/>
    </row>
    <row r="9738" spans="8:8" x14ac:dyDescent="0.3">
      <c r="H9738" s="78"/>
    </row>
    <row r="9739" spans="8:8" x14ac:dyDescent="0.3">
      <c r="H9739" s="78"/>
    </row>
    <row r="9740" spans="8:8" x14ac:dyDescent="0.3">
      <c r="H9740" s="78"/>
    </row>
    <row r="9741" spans="8:8" x14ac:dyDescent="0.3">
      <c r="H9741" s="78"/>
    </row>
    <row r="9742" spans="8:8" x14ac:dyDescent="0.3">
      <c r="H9742" s="78"/>
    </row>
    <row r="9743" spans="8:8" x14ac:dyDescent="0.3">
      <c r="H9743" s="78"/>
    </row>
    <row r="9744" spans="8:8" x14ac:dyDescent="0.3">
      <c r="H9744" s="78"/>
    </row>
    <row r="9745" spans="8:8" x14ac:dyDescent="0.3">
      <c r="H9745" s="78"/>
    </row>
    <row r="9746" spans="8:8" x14ac:dyDescent="0.3">
      <c r="H9746" s="78"/>
    </row>
    <row r="9747" spans="8:8" x14ac:dyDescent="0.3">
      <c r="H9747" s="78"/>
    </row>
    <row r="9748" spans="8:8" x14ac:dyDescent="0.3">
      <c r="H9748" s="78"/>
    </row>
    <row r="9749" spans="8:8" x14ac:dyDescent="0.3">
      <c r="H9749" s="78"/>
    </row>
    <row r="9750" spans="8:8" x14ac:dyDescent="0.3">
      <c r="H9750" s="78"/>
    </row>
    <row r="9751" spans="8:8" x14ac:dyDescent="0.3">
      <c r="H9751" s="78"/>
    </row>
    <row r="9752" spans="8:8" x14ac:dyDescent="0.3">
      <c r="H9752" s="78"/>
    </row>
    <row r="9753" spans="8:8" x14ac:dyDescent="0.3">
      <c r="H9753" s="78"/>
    </row>
    <row r="9754" spans="8:8" x14ac:dyDescent="0.3">
      <c r="H9754" s="78"/>
    </row>
    <row r="9755" spans="8:8" x14ac:dyDescent="0.3">
      <c r="H9755" s="78"/>
    </row>
    <row r="9756" spans="8:8" x14ac:dyDescent="0.3">
      <c r="H9756" s="78"/>
    </row>
    <row r="9757" spans="8:8" x14ac:dyDescent="0.3">
      <c r="H9757" s="78"/>
    </row>
    <row r="9758" spans="8:8" x14ac:dyDescent="0.3">
      <c r="H9758" s="78"/>
    </row>
    <row r="9759" spans="8:8" x14ac:dyDescent="0.3">
      <c r="H9759" s="78"/>
    </row>
    <row r="9760" spans="8:8" x14ac:dyDescent="0.3">
      <c r="H9760" s="78"/>
    </row>
    <row r="9761" spans="8:8" x14ac:dyDescent="0.3">
      <c r="H9761" s="78"/>
    </row>
    <row r="9762" spans="8:8" x14ac:dyDescent="0.3">
      <c r="H9762" s="78"/>
    </row>
    <row r="9763" spans="8:8" x14ac:dyDescent="0.3">
      <c r="H9763" s="78"/>
    </row>
    <row r="9764" spans="8:8" x14ac:dyDescent="0.3">
      <c r="H9764" s="78"/>
    </row>
    <row r="9765" spans="8:8" x14ac:dyDescent="0.3">
      <c r="H9765" s="78"/>
    </row>
    <row r="9766" spans="8:8" x14ac:dyDescent="0.3">
      <c r="H9766" s="78"/>
    </row>
    <row r="9767" spans="8:8" x14ac:dyDescent="0.3">
      <c r="H9767" s="78"/>
    </row>
    <row r="9768" spans="8:8" x14ac:dyDescent="0.3">
      <c r="H9768" s="78"/>
    </row>
    <row r="9769" spans="8:8" x14ac:dyDescent="0.3">
      <c r="H9769" s="78"/>
    </row>
    <row r="9770" spans="8:8" x14ac:dyDescent="0.3">
      <c r="H9770" s="78"/>
    </row>
    <row r="9771" spans="8:8" x14ac:dyDescent="0.3">
      <c r="H9771" s="78"/>
    </row>
    <row r="9772" spans="8:8" x14ac:dyDescent="0.3">
      <c r="H9772" s="78"/>
    </row>
    <row r="9773" spans="8:8" x14ac:dyDescent="0.3">
      <c r="H9773" s="78"/>
    </row>
    <row r="9774" spans="8:8" x14ac:dyDescent="0.3">
      <c r="H9774" s="78"/>
    </row>
    <row r="9775" spans="8:8" x14ac:dyDescent="0.3">
      <c r="H9775" s="78"/>
    </row>
    <row r="9776" spans="8:8" x14ac:dyDescent="0.3">
      <c r="H9776" s="78"/>
    </row>
    <row r="9777" spans="8:8" x14ac:dyDescent="0.3">
      <c r="H9777" s="78"/>
    </row>
    <row r="9778" spans="8:8" x14ac:dyDescent="0.3">
      <c r="H9778" s="78"/>
    </row>
    <row r="9779" spans="8:8" x14ac:dyDescent="0.3">
      <c r="H9779" s="78"/>
    </row>
    <row r="9780" spans="8:8" x14ac:dyDescent="0.3">
      <c r="H9780" s="78"/>
    </row>
    <row r="9781" spans="8:8" x14ac:dyDescent="0.3">
      <c r="H9781" s="78"/>
    </row>
    <row r="9782" spans="8:8" x14ac:dyDescent="0.3">
      <c r="H9782" s="78"/>
    </row>
    <row r="9783" spans="8:8" x14ac:dyDescent="0.3">
      <c r="H9783" s="78"/>
    </row>
    <row r="9784" spans="8:8" x14ac:dyDescent="0.3">
      <c r="H9784" s="78"/>
    </row>
    <row r="9785" spans="8:8" x14ac:dyDescent="0.3">
      <c r="H9785" s="78"/>
    </row>
    <row r="9786" spans="8:8" x14ac:dyDescent="0.3">
      <c r="H9786" s="78"/>
    </row>
    <row r="9787" spans="8:8" x14ac:dyDescent="0.3">
      <c r="H9787" s="78"/>
    </row>
    <row r="9788" spans="8:8" x14ac:dyDescent="0.3">
      <c r="H9788" s="78"/>
    </row>
    <row r="9789" spans="8:8" x14ac:dyDescent="0.3">
      <c r="H9789" s="78"/>
    </row>
    <row r="9790" spans="8:8" x14ac:dyDescent="0.3">
      <c r="H9790" s="78"/>
    </row>
    <row r="9791" spans="8:8" x14ac:dyDescent="0.3">
      <c r="H9791" s="78"/>
    </row>
    <row r="9792" spans="8:8" x14ac:dyDescent="0.3">
      <c r="H9792" s="78"/>
    </row>
    <row r="9793" spans="8:8" x14ac:dyDescent="0.3">
      <c r="H9793" s="78"/>
    </row>
    <row r="9794" spans="8:8" x14ac:dyDescent="0.3">
      <c r="H9794" s="78"/>
    </row>
    <row r="9795" spans="8:8" x14ac:dyDescent="0.3">
      <c r="H9795" s="78"/>
    </row>
    <row r="9796" spans="8:8" x14ac:dyDescent="0.3">
      <c r="H9796" s="78"/>
    </row>
    <row r="9797" spans="8:8" x14ac:dyDescent="0.3">
      <c r="H9797" s="78"/>
    </row>
    <row r="9798" spans="8:8" x14ac:dyDescent="0.3">
      <c r="H9798" s="78"/>
    </row>
    <row r="9799" spans="8:8" x14ac:dyDescent="0.3">
      <c r="H9799" s="78"/>
    </row>
    <row r="9800" spans="8:8" x14ac:dyDescent="0.3">
      <c r="H9800" s="78"/>
    </row>
    <row r="9801" spans="8:8" x14ac:dyDescent="0.3">
      <c r="H9801" s="78"/>
    </row>
    <row r="9802" spans="8:8" x14ac:dyDescent="0.3">
      <c r="H9802" s="78"/>
    </row>
    <row r="9803" spans="8:8" x14ac:dyDescent="0.3">
      <c r="H9803" s="78"/>
    </row>
    <row r="9804" spans="8:8" x14ac:dyDescent="0.3">
      <c r="H9804" s="78"/>
    </row>
    <row r="9805" spans="8:8" x14ac:dyDescent="0.3">
      <c r="H9805" s="78"/>
    </row>
    <row r="9806" spans="8:8" x14ac:dyDescent="0.3">
      <c r="H9806" s="78"/>
    </row>
    <row r="9807" spans="8:8" x14ac:dyDescent="0.3">
      <c r="H9807" s="78"/>
    </row>
    <row r="9808" spans="8:8" x14ac:dyDescent="0.3">
      <c r="H9808" s="78"/>
    </row>
    <row r="9809" spans="8:8" x14ac:dyDescent="0.3">
      <c r="H9809" s="78"/>
    </row>
    <row r="9810" spans="8:8" x14ac:dyDescent="0.3">
      <c r="H9810" s="78"/>
    </row>
    <row r="9811" spans="8:8" x14ac:dyDescent="0.3">
      <c r="H9811" s="78"/>
    </row>
    <row r="9812" spans="8:8" x14ac:dyDescent="0.3">
      <c r="H9812" s="78"/>
    </row>
    <row r="9813" spans="8:8" x14ac:dyDescent="0.3">
      <c r="H9813" s="78"/>
    </row>
    <row r="9814" spans="8:8" x14ac:dyDescent="0.3">
      <c r="H9814" s="78"/>
    </row>
    <row r="9815" spans="8:8" x14ac:dyDescent="0.3">
      <c r="H9815" s="78"/>
    </row>
    <row r="9816" spans="8:8" x14ac:dyDescent="0.3">
      <c r="H9816" s="78"/>
    </row>
    <row r="9817" spans="8:8" x14ac:dyDescent="0.3">
      <c r="H9817" s="78"/>
    </row>
    <row r="9818" spans="8:8" x14ac:dyDescent="0.3">
      <c r="H9818" s="78"/>
    </row>
    <row r="9819" spans="8:8" x14ac:dyDescent="0.3">
      <c r="H9819" s="78"/>
    </row>
    <row r="9820" spans="8:8" x14ac:dyDescent="0.3">
      <c r="H9820" s="78"/>
    </row>
    <row r="9821" spans="8:8" x14ac:dyDescent="0.3">
      <c r="H9821" s="78"/>
    </row>
    <row r="9822" spans="8:8" x14ac:dyDescent="0.3">
      <c r="H9822" s="78"/>
    </row>
    <row r="9823" spans="8:8" x14ac:dyDescent="0.3">
      <c r="H9823" s="78"/>
    </row>
    <row r="9824" spans="8:8" x14ac:dyDescent="0.3">
      <c r="H9824" s="78"/>
    </row>
    <row r="9825" spans="8:8" x14ac:dyDescent="0.3">
      <c r="H9825" s="78"/>
    </row>
    <row r="9826" spans="8:8" x14ac:dyDescent="0.3">
      <c r="H9826" s="78"/>
    </row>
    <row r="9827" spans="8:8" x14ac:dyDescent="0.3">
      <c r="H9827" s="78"/>
    </row>
    <row r="9828" spans="8:8" x14ac:dyDescent="0.3">
      <c r="H9828" s="78"/>
    </row>
    <row r="9829" spans="8:8" x14ac:dyDescent="0.3">
      <c r="H9829" s="78"/>
    </row>
    <row r="9830" spans="8:8" x14ac:dyDescent="0.3">
      <c r="H9830" s="78"/>
    </row>
    <row r="9831" spans="8:8" x14ac:dyDescent="0.3">
      <c r="H9831" s="78"/>
    </row>
    <row r="9832" spans="8:8" x14ac:dyDescent="0.3">
      <c r="H9832" s="78"/>
    </row>
    <row r="9833" spans="8:8" x14ac:dyDescent="0.3">
      <c r="H9833" s="78"/>
    </row>
    <row r="9834" spans="8:8" x14ac:dyDescent="0.3">
      <c r="H9834" s="78"/>
    </row>
    <row r="9835" spans="8:8" x14ac:dyDescent="0.3">
      <c r="H9835" s="78"/>
    </row>
    <row r="9836" spans="8:8" x14ac:dyDescent="0.3">
      <c r="H9836" s="78"/>
    </row>
    <row r="9837" spans="8:8" x14ac:dyDescent="0.3">
      <c r="H9837" s="78"/>
    </row>
    <row r="9838" spans="8:8" x14ac:dyDescent="0.3">
      <c r="H9838" s="78"/>
    </row>
    <row r="9839" spans="8:8" x14ac:dyDescent="0.3">
      <c r="H9839" s="78"/>
    </row>
    <row r="9840" spans="8:8" x14ac:dyDescent="0.3">
      <c r="H9840" s="78"/>
    </row>
    <row r="9841" spans="8:8" x14ac:dyDescent="0.3">
      <c r="H9841" s="78"/>
    </row>
    <row r="9842" spans="8:8" x14ac:dyDescent="0.3">
      <c r="H9842" s="78"/>
    </row>
    <row r="9843" spans="8:8" x14ac:dyDescent="0.3">
      <c r="H9843" s="78"/>
    </row>
    <row r="9844" spans="8:8" x14ac:dyDescent="0.3">
      <c r="H9844" s="78"/>
    </row>
    <row r="9845" spans="8:8" x14ac:dyDescent="0.3">
      <c r="H9845" s="78"/>
    </row>
    <row r="9846" spans="8:8" x14ac:dyDescent="0.3">
      <c r="H9846" s="78"/>
    </row>
    <row r="9847" spans="8:8" x14ac:dyDescent="0.3">
      <c r="H9847" s="78"/>
    </row>
    <row r="9848" spans="8:8" x14ac:dyDescent="0.3">
      <c r="H9848" s="78"/>
    </row>
    <row r="9849" spans="8:8" x14ac:dyDescent="0.3">
      <c r="H9849" s="78"/>
    </row>
    <row r="9850" spans="8:8" x14ac:dyDescent="0.3">
      <c r="H9850" s="78"/>
    </row>
    <row r="9851" spans="8:8" x14ac:dyDescent="0.3">
      <c r="H9851" s="78"/>
    </row>
    <row r="9852" spans="8:8" x14ac:dyDescent="0.3">
      <c r="H9852" s="78"/>
    </row>
    <row r="9853" spans="8:8" x14ac:dyDescent="0.3">
      <c r="H9853" s="78"/>
    </row>
    <row r="9854" spans="8:8" x14ac:dyDescent="0.3">
      <c r="H9854" s="78"/>
    </row>
    <row r="9855" spans="8:8" x14ac:dyDescent="0.3">
      <c r="H9855" s="78"/>
    </row>
    <row r="9856" spans="8:8" x14ac:dyDescent="0.3">
      <c r="H9856" s="78"/>
    </row>
    <row r="9857" spans="8:8" x14ac:dyDescent="0.3">
      <c r="H9857" s="78"/>
    </row>
    <row r="9858" spans="8:8" x14ac:dyDescent="0.3">
      <c r="H9858" s="78"/>
    </row>
    <row r="9859" spans="8:8" x14ac:dyDescent="0.3">
      <c r="H9859" s="78"/>
    </row>
    <row r="9860" spans="8:8" x14ac:dyDescent="0.3">
      <c r="H9860" s="78"/>
    </row>
    <row r="9861" spans="8:8" x14ac:dyDescent="0.3">
      <c r="H9861" s="78"/>
    </row>
    <row r="9862" spans="8:8" x14ac:dyDescent="0.3">
      <c r="H9862" s="78"/>
    </row>
    <row r="9863" spans="8:8" x14ac:dyDescent="0.3">
      <c r="H9863" s="78"/>
    </row>
    <row r="9864" spans="8:8" x14ac:dyDescent="0.3">
      <c r="H9864" s="78"/>
    </row>
    <row r="9865" spans="8:8" x14ac:dyDescent="0.3">
      <c r="H9865" s="78"/>
    </row>
    <row r="9866" spans="8:8" x14ac:dyDescent="0.3">
      <c r="H9866" s="78"/>
    </row>
    <row r="9867" spans="8:8" x14ac:dyDescent="0.3">
      <c r="H9867" s="78"/>
    </row>
    <row r="9868" spans="8:8" x14ac:dyDescent="0.3">
      <c r="H9868" s="78"/>
    </row>
    <row r="9869" spans="8:8" x14ac:dyDescent="0.3">
      <c r="H9869" s="78"/>
    </row>
    <row r="9870" spans="8:8" x14ac:dyDescent="0.3">
      <c r="H9870" s="78"/>
    </row>
    <row r="9871" spans="8:8" x14ac:dyDescent="0.3">
      <c r="H9871" s="78"/>
    </row>
    <row r="9872" spans="8:8" x14ac:dyDescent="0.3">
      <c r="H9872" s="78"/>
    </row>
    <row r="9873" spans="8:8" x14ac:dyDescent="0.3">
      <c r="H9873" s="78"/>
    </row>
    <row r="9874" spans="8:8" x14ac:dyDescent="0.3">
      <c r="H9874" s="78"/>
    </row>
    <row r="9875" spans="8:8" x14ac:dyDescent="0.3">
      <c r="H9875" s="78"/>
    </row>
    <row r="9876" spans="8:8" x14ac:dyDescent="0.3">
      <c r="H9876" s="78"/>
    </row>
    <row r="9877" spans="8:8" x14ac:dyDescent="0.3">
      <c r="H9877" s="78"/>
    </row>
    <row r="9878" spans="8:8" x14ac:dyDescent="0.3">
      <c r="H9878" s="78"/>
    </row>
    <row r="9879" spans="8:8" x14ac:dyDescent="0.3">
      <c r="H9879" s="78"/>
    </row>
    <row r="9880" spans="8:8" x14ac:dyDescent="0.3">
      <c r="H9880" s="78"/>
    </row>
    <row r="9881" spans="8:8" x14ac:dyDescent="0.3">
      <c r="H9881" s="78"/>
    </row>
    <row r="9882" spans="8:8" x14ac:dyDescent="0.3">
      <c r="H9882" s="78"/>
    </row>
    <row r="9883" spans="8:8" x14ac:dyDescent="0.3">
      <c r="H9883" s="78"/>
    </row>
    <row r="9884" spans="8:8" x14ac:dyDescent="0.3">
      <c r="H9884" s="78"/>
    </row>
    <row r="9885" spans="8:8" x14ac:dyDescent="0.3">
      <c r="H9885" s="78"/>
    </row>
    <row r="9886" spans="8:8" x14ac:dyDescent="0.3">
      <c r="H9886" s="78"/>
    </row>
    <row r="9887" spans="8:8" x14ac:dyDescent="0.3">
      <c r="H9887" s="78"/>
    </row>
    <row r="9888" spans="8:8" x14ac:dyDescent="0.3">
      <c r="H9888" s="78"/>
    </row>
    <row r="9889" spans="8:8" x14ac:dyDescent="0.3">
      <c r="H9889" s="78"/>
    </row>
    <row r="9890" spans="8:8" x14ac:dyDescent="0.3">
      <c r="H9890" s="78"/>
    </row>
    <row r="9891" spans="8:8" x14ac:dyDescent="0.3">
      <c r="H9891" s="78"/>
    </row>
    <row r="9892" spans="8:8" x14ac:dyDescent="0.3">
      <c r="H9892" s="78"/>
    </row>
    <row r="9893" spans="8:8" x14ac:dyDescent="0.3">
      <c r="H9893" s="78"/>
    </row>
    <row r="9894" spans="8:8" x14ac:dyDescent="0.3">
      <c r="H9894" s="78"/>
    </row>
    <row r="9895" spans="8:8" x14ac:dyDescent="0.3">
      <c r="H9895" s="78"/>
    </row>
    <row r="9896" spans="8:8" x14ac:dyDescent="0.3">
      <c r="H9896" s="78"/>
    </row>
    <row r="9897" spans="8:8" x14ac:dyDescent="0.3">
      <c r="H9897" s="78"/>
    </row>
    <row r="9898" spans="8:8" x14ac:dyDescent="0.3">
      <c r="H9898" s="78"/>
    </row>
    <row r="9899" spans="8:8" x14ac:dyDescent="0.3">
      <c r="H9899" s="78"/>
    </row>
    <row r="9900" spans="8:8" x14ac:dyDescent="0.3">
      <c r="H9900" s="78"/>
    </row>
    <row r="9901" spans="8:8" x14ac:dyDescent="0.3">
      <c r="H9901" s="78"/>
    </row>
    <row r="9902" spans="8:8" x14ac:dyDescent="0.3">
      <c r="H9902" s="78"/>
    </row>
    <row r="9903" spans="8:8" x14ac:dyDescent="0.3">
      <c r="H9903" s="78"/>
    </row>
    <row r="9904" spans="8:8" x14ac:dyDescent="0.3">
      <c r="H9904" s="78"/>
    </row>
    <row r="9905" spans="8:8" x14ac:dyDescent="0.3">
      <c r="H9905" s="78"/>
    </row>
    <row r="9906" spans="8:8" x14ac:dyDescent="0.3">
      <c r="H9906" s="78"/>
    </row>
    <row r="9907" spans="8:8" x14ac:dyDescent="0.3">
      <c r="H9907" s="78"/>
    </row>
    <row r="9908" spans="8:8" x14ac:dyDescent="0.3">
      <c r="H9908" s="78"/>
    </row>
    <row r="9909" spans="8:8" x14ac:dyDescent="0.3">
      <c r="H9909" s="78"/>
    </row>
    <row r="9910" spans="8:8" x14ac:dyDescent="0.3">
      <c r="H9910" s="78"/>
    </row>
    <row r="9911" spans="8:8" x14ac:dyDescent="0.3">
      <c r="H9911" s="78"/>
    </row>
    <row r="9912" spans="8:8" x14ac:dyDescent="0.3">
      <c r="H9912" s="78"/>
    </row>
    <row r="9913" spans="8:8" x14ac:dyDescent="0.3">
      <c r="H9913" s="78"/>
    </row>
    <row r="9914" spans="8:8" x14ac:dyDescent="0.3">
      <c r="H9914" s="78"/>
    </row>
    <row r="9915" spans="8:8" x14ac:dyDescent="0.3">
      <c r="H9915" s="78"/>
    </row>
    <row r="9916" spans="8:8" x14ac:dyDescent="0.3">
      <c r="H9916" s="78"/>
    </row>
    <row r="9917" spans="8:8" x14ac:dyDescent="0.3">
      <c r="H9917" s="78"/>
    </row>
    <row r="9918" spans="8:8" x14ac:dyDescent="0.3">
      <c r="H9918" s="78"/>
    </row>
    <row r="9919" spans="8:8" x14ac:dyDescent="0.3">
      <c r="H9919" s="78"/>
    </row>
    <row r="9920" spans="8:8" x14ac:dyDescent="0.3">
      <c r="H9920" s="78"/>
    </row>
    <row r="9921" spans="8:8" x14ac:dyDescent="0.3">
      <c r="H9921" s="78"/>
    </row>
    <row r="9922" spans="8:8" x14ac:dyDescent="0.3">
      <c r="H9922" s="78"/>
    </row>
    <row r="9923" spans="8:8" x14ac:dyDescent="0.3">
      <c r="H9923" s="78"/>
    </row>
    <row r="9924" spans="8:8" x14ac:dyDescent="0.3">
      <c r="H9924" s="78"/>
    </row>
    <row r="9925" spans="8:8" x14ac:dyDescent="0.3">
      <c r="H9925" s="78"/>
    </row>
    <row r="9926" spans="8:8" x14ac:dyDescent="0.3">
      <c r="H9926" s="78"/>
    </row>
    <row r="9927" spans="8:8" x14ac:dyDescent="0.3">
      <c r="H9927" s="78"/>
    </row>
    <row r="9928" spans="8:8" x14ac:dyDescent="0.3">
      <c r="H9928" s="78"/>
    </row>
    <row r="9929" spans="8:8" x14ac:dyDescent="0.3">
      <c r="H9929" s="78"/>
    </row>
    <row r="9930" spans="8:8" x14ac:dyDescent="0.3">
      <c r="H9930" s="78"/>
    </row>
    <row r="9931" spans="8:8" x14ac:dyDescent="0.3">
      <c r="H9931" s="78"/>
    </row>
    <row r="9932" spans="8:8" x14ac:dyDescent="0.3">
      <c r="H9932" s="78"/>
    </row>
    <row r="9933" spans="8:8" x14ac:dyDescent="0.3">
      <c r="H9933" s="78"/>
    </row>
    <row r="9934" spans="8:8" x14ac:dyDescent="0.3">
      <c r="H9934" s="78"/>
    </row>
    <row r="9935" spans="8:8" x14ac:dyDescent="0.3">
      <c r="H9935" s="78"/>
    </row>
    <row r="9936" spans="8:8" x14ac:dyDescent="0.3">
      <c r="H9936" s="78"/>
    </row>
    <row r="9937" spans="8:8" x14ac:dyDescent="0.3">
      <c r="H9937" s="78"/>
    </row>
    <row r="9938" spans="8:8" x14ac:dyDescent="0.3">
      <c r="H9938" s="78"/>
    </row>
    <row r="9939" spans="8:8" x14ac:dyDescent="0.3">
      <c r="H9939" s="78"/>
    </row>
    <row r="9940" spans="8:8" x14ac:dyDescent="0.3">
      <c r="H9940" s="78"/>
    </row>
    <row r="9941" spans="8:8" x14ac:dyDescent="0.3">
      <c r="H9941" s="78"/>
    </row>
    <row r="9942" spans="8:8" x14ac:dyDescent="0.3">
      <c r="H9942" s="78"/>
    </row>
    <row r="9943" spans="8:8" x14ac:dyDescent="0.3">
      <c r="H9943" s="78"/>
    </row>
    <row r="9944" spans="8:8" x14ac:dyDescent="0.3">
      <c r="H9944" s="78"/>
    </row>
    <row r="9945" spans="8:8" x14ac:dyDescent="0.3">
      <c r="H9945" s="78"/>
    </row>
    <row r="9946" spans="8:8" x14ac:dyDescent="0.3">
      <c r="H9946" s="78"/>
    </row>
    <row r="9947" spans="8:8" x14ac:dyDescent="0.3">
      <c r="H9947" s="78"/>
    </row>
    <row r="9948" spans="8:8" x14ac:dyDescent="0.3">
      <c r="H9948" s="78"/>
    </row>
    <row r="9949" spans="8:8" x14ac:dyDescent="0.3">
      <c r="H9949" s="78"/>
    </row>
    <row r="9950" spans="8:8" x14ac:dyDescent="0.3">
      <c r="H9950" s="78"/>
    </row>
    <row r="9951" spans="8:8" x14ac:dyDescent="0.3">
      <c r="H9951" s="78"/>
    </row>
    <row r="9952" spans="8:8" x14ac:dyDescent="0.3">
      <c r="H9952" s="78"/>
    </row>
    <row r="9953" spans="8:8" x14ac:dyDescent="0.3">
      <c r="H9953" s="78"/>
    </row>
    <row r="9954" spans="8:8" x14ac:dyDescent="0.3">
      <c r="H9954" s="78"/>
    </row>
    <row r="9955" spans="8:8" x14ac:dyDescent="0.3">
      <c r="H9955" s="78"/>
    </row>
    <row r="9956" spans="8:8" x14ac:dyDescent="0.3">
      <c r="H9956" s="78"/>
    </row>
    <row r="9957" spans="8:8" x14ac:dyDescent="0.3">
      <c r="H9957" s="78"/>
    </row>
    <row r="9958" spans="8:8" x14ac:dyDescent="0.3">
      <c r="H9958" s="78"/>
    </row>
    <row r="9959" spans="8:8" x14ac:dyDescent="0.3">
      <c r="H9959" s="78"/>
    </row>
    <row r="9960" spans="8:8" x14ac:dyDescent="0.3">
      <c r="H9960" s="78"/>
    </row>
    <row r="9961" spans="8:8" x14ac:dyDescent="0.3">
      <c r="H9961" s="78"/>
    </row>
    <row r="9962" spans="8:8" x14ac:dyDescent="0.3">
      <c r="H9962" s="78"/>
    </row>
    <row r="9963" spans="8:8" x14ac:dyDescent="0.3">
      <c r="H9963" s="78"/>
    </row>
    <row r="9964" spans="8:8" x14ac:dyDescent="0.3">
      <c r="H9964" s="78"/>
    </row>
    <row r="9965" spans="8:8" x14ac:dyDescent="0.3">
      <c r="H9965" s="78"/>
    </row>
    <row r="9966" spans="8:8" x14ac:dyDescent="0.3">
      <c r="H9966" s="78"/>
    </row>
    <row r="9967" spans="8:8" x14ac:dyDescent="0.3">
      <c r="H9967" s="78"/>
    </row>
    <row r="9968" spans="8:8" x14ac:dyDescent="0.3">
      <c r="H9968" s="78"/>
    </row>
    <row r="9969" spans="8:8" x14ac:dyDescent="0.3">
      <c r="H9969" s="78"/>
    </row>
    <row r="9970" spans="8:8" x14ac:dyDescent="0.3">
      <c r="H9970" s="78"/>
    </row>
    <row r="9971" spans="8:8" x14ac:dyDescent="0.3">
      <c r="H9971" s="78"/>
    </row>
    <row r="9972" spans="8:8" x14ac:dyDescent="0.3">
      <c r="H9972" s="78"/>
    </row>
    <row r="9973" spans="8:8" x14ac:dyDescent="0.3">
      <c r="H9973" s="78"/>
    </row>
    <row r="9974" spans="8:8" x14ac:dyDescent="0.3">
      <c r="H9974" s="78"/>
    </row>
    <row r="9975" spans="8:8" x14ac:dyDescent="0.3">
      <c r="H9975" s="78"/>
    </row>
    <row r="9976" spans="8:8" x14ac:dyDescent="0.3">
      <c r="H9976" s="78"/>
    </row>
    <row r="9977" spans="8:8" x14ac:dyDescent="0.3">
      <c r="H9977" s="78"/>
    </row>
    <row r="9978" spans="8:8" x14ac:dyDescent="0.3">
      <c r="H9978" s="78"/>
    </row>
    <row r="9979" spans="8:8" x14ac:dyDescent="0.3">
      <c r="H9979" s="78"/>
    </row>
    <row r="9980" spans="8:8" x14ac:dyDescent="0.3">
      <c r="H9980" s="78"/>
    </row>
    <row r="9981" spans="8:8" x14ac:dyDescent="0.3">
      <c r="H9981" s="78"/>
    </row>
    <row r="9982" spans="8:8" x14ac:dyDescent="0.3">
      <c r="H9982" s="78"/>
    </row>
    <row r="9983" spans="8:8" x14ac:dyDescent="0.3">
      <c r="H9983" s="78"/>
    </row>
    <row r="9984" spans="8:8" x14ac:dyDescent="0.3">
      <c r="H9984" s="78"/>
    </row>
    <row r="9985" spans="8:8" x14ac:dyDescent="0.3">
      <c r="H9985" s="78"/>
    </row>
    <row r="9986" spans="8:8" x14ac:dyDescent="0.3">
      <c r="H9986" s="78"/>
    </row>
    <row r="9987" spans="8:8" x14ac:dyDescent="0.3">
      <c r="H9987" s="78"/>
    </row>
    <row r="9988" spans="8:8" x14ac:dyDescent="0.3">
      <c r="H9988" s="78"/>
    </row>
    <row r="9989" spans="8:8" x14ac:dyDescent="0.3">
      <c r="H9989" s="78"/>
    </row>
    <row r="9990" spans="8:8" x14ac:dyDescent="0.3">
      <c r="H9990" s="78"/>
    </row>
    <row r="9991" spans="8:8" x14ac:dyDescent="0.3">
      <c r="H9991" s="78"/>
    </row>
    <row r="9992" spans="8:8" x14ac:dyDescent="0.3">
      <c r="H9992" s="78"/>
    </row>
    <row r="9993" spans="8:8" x14ac:dyDescent="0.3">
      <c r="H9993" s="78"/>
    </row>
    <row r="9994" spans="8:8" x14ac:dyDescent="0.3">
      <c r="H9994" s="78"/>
    </row>
    <row r="9995" spans="8:8" x14ac:dyDescent="0.3">
      <c r="H9995" s="78"/>
    </row>
    <row r="9996" spans="8:8" x14ac:dyDescent="0.3">
      <c r="H9996" s="78"/>
    </row>
    <row r="9997" spans="8:8" x14ac:dyDescent="0.3">
      <c r="H9997" s="78"/>
    </row>
    <row r="9998" spans="8:8" x14ac:dyDescent="0.3">
      <c r="H9998" s="78"/>
    </row>
    <row r="9999" spans="8:8" x14ac:dyDescent="0.3">
      <c r="H9999" s="78"/>
    </row>
    <row r="10000" spans="8:8" x14ac:dyDescent="0.3">
      <c r="H10000" s="78"/>
    </row>
    <row r="10001" spans="8:8" x14ac:dyDescent="0.3">
      <c r="H10001" s="78"/>
    </row>
    <row r="10002" spans="8:8" x14ac:dyDescent="0.3">
      <c r="H10002" s="78"/>
    </row>
    <row r="10003" spans="8:8" x14ac:dyDescent="0.3">
      <c r="H10003" s="78"/>
    </row>
    <row r="10004" spans="8:8" x14ac:dyDescent="0.3">
      <c r="H10004" s="78"/>
    </row>
    <row r="10005" spans="8:8" x14ac:dyDescent="0.3">
      <c r="H10005" s="78"/>
    </row>
    <row r="10006" spans="8:8" x14ac:dyDescent="0.3">
      <c r="H10006" s="78"/>
    </row>
    <row r="10007" spans="8:8" x14ac:dyDescent="0.3">
      <c r="H10007" s="78"/>
    </row>
    <row r="10008" spans="8:8" x14ac:dyDescent="0.3">
      <c r="H10008" s="78"/>
    </row>
    <row r="10009" spans="8:8" x14ac:dyDescent="0.3">
      <c r="H10009" s="78"/>
    </row>
    <row r="10010" spans="8:8" x14ac:dyDescent="0.3">
      <c r="H10010" s="78"/>
    </row>
    <row r="10011" spans="8:8" x14ac:dyDescent="0.3">
      <c r="H10011" s="78"/>
    </row>
    <row r="10012" spans="8:8" x14ac:dyDescent="0.3">
      <c r="H10012" s="78"/>
    </row>
    <row r="10013" spans="8:8" x14ac:dyDescent="0.3">
      <c r="H10013" s="78"/>
    </row>
    <row r="10014" spans="8:8" x14ac:dyDescent="0.3">
      <c r="H10014" s="78"/>
    </row>
    <row r="10015" spans="8:8" x14ac:dyDescent="0.3">
      <c r="H10015" s="78"/>
    </row>
    <row r="10016" spans="8:8" x14ac:dyDescent="0.3">
      <c r="H10016" s="78"/>
    </row>
    <row r="10017" spans="8:8" x14ac:dyDescent="0.3">
      <c r="H10017" s="78"/>
    </row>
    <row r="10018" spans="8:8" x14ac:dyDescent="0.3">
      <c r="H10018" s="78"/>
    </row>
    <row r="10019" spans="8:8" x14ac:dyDescent="0.3">
      <c r="H10019" s="78"/>
    </row>
    <row r="10020" spans="8:8" x14ac:dyDescent="0.3">
      <c r="H10020" s="78"/>
    </row>
    <row r="10021" spans="8:8" x14ac:dyDescent="0.3">
      <c r="H10021" s="78"/>
    </row>
    <row r="10022" spans="8:8" x14ac:dyDescent="0.3">
      <c r="H10022" s="78"/>
    </row>
    <row r="10023" spans="8:8" x14ac:dyDescent="0.3">
      <c r="H10023" s="78"/>
    </row>
    <row r="10024" spans="8:8" x14ac:dyDescent="0.3">
      <c r="H10024" s="78"/>
    </row>
    <row r="10025" spans="8:8" x14ac:dyDescent="0.3">
      <c r="H10025" s="78"/>
    </row>
    <row r="10026" spans="8:8" x14ac:dyDescent="0.3">
      <c r="H10026" s="78"/>
    </row>
    <row r="10027" spans="8:8" x14ac:dyDescent="0.3">
      <c r="H10027" s="78"/>
    </row>
    <row r="10028" spans="8:8" x14ac:dyDescent="0.3">
      <c r="H10028" s="78"/>
    </row>
    <row r="10029" spans="8:8" x14ac:dyDescent="0.3">
      <c r="H10029" s="78"/>
    </row>
    <row r="10030" spans="8:8" x14ac:dyDescent="0.3">
      <c r="H10030" s="78"/>
    </row>
    <row r="10031" spans="8:8" x14ac:dyDescent="0.3">
      <c r="H10031" s="78"/>
    </row>
    <row r="10032" spans="8:8" x14ac:dyDescent="0.3">
      <c r="H10032" s="78"/>
    </row>
    <row r="10033" spans="8:8" x14ac:dyDescent="0.3">
      <c r="H10033" s="78"/>
    </row>
    <row r="10034" spans="8:8" x14ac:dyDescent="0.3">
      <c r="H10034" s="78"/>
    </row>
    <row r="10035" spans="8:8" x14ac:dyDescent="0.3">
      <c r="H10035" s="78"/>
    </row>
    <row r="10036" spans="8:8" x14ac:dyDescent="0.3">
      <c r="H10036" s="78"/>
    </row>
    <row r="10037" spans="8:8" x14ac:dyDescent="0.3">
      <c r="H10037" s="78"/>
    </row>
    <row r="10038" spans="8:8" x14ac:dyDescent="0.3">
      <c r="H10038" s="78"/>
    </row>
    <row r="10039" spans="8:8" x14ac:dyDescent="0.3">
      <c r="H10039" s="78"/>
    </row>
    <row r="10040" spans="8:8" x14ac:dyDescent="0.3">
      <c r="H10040" s="78"/>
    </row>
    <row r="10041" spans="8:8" x14ac:dyDescent="0.3">
      <c r="H10041" s="78"/>
    </row>
    <row r="10042" spans="8:8" x14ac:dyDescent="0.3">
      <c r="H10042" s="78"/>
    </row>
    <row r="10043" spans="8:8" x14ac:dyDescent="0.3">
      <c r="H10043" s="78"/>
    </row>
    <row r="10044" spans="8:8" x14ac:dyDescent="0.3">
      <c r="H10044" s="78"/>
    </row>
    <row r="10045" spans="8:8" x14ac:dyDescent="0.3">
      <c r="H10045" s="78"/>
    </row>
    <row r="10046" spans="8:8" x14ac:dyDescent="0.3">
      <c r="H10046" s="78"/>
    </row>
    <row r="10047" spans="8:8" x14ac:dyDescent="0.3">
      <c r="H10047" s="78"/>
    </row>
    <row r="10048" spans="8:8" x14ac:dyDescent="0.3">
      <c r="H10048" s="78"/>
    </row>
    <row r="10049" spans="8:8" x14ac:dyDescent="0.3">
      <c r="H10049" s="78"/>
    </row>
    <row r="10050" spans="8:8" x14ac:dyDescent="0.3">
      <c r="H10050" s="78"/>
    </row>
    <row r="10051" spans="8:8" x14ac:dyDescent="0.3">
      <c r="H10051" s="78"/>
    </row>
    <row r="10052" spans="8:8" x14ac:dyDescent="0.3">
      <c r="H10052" s="78"/>
    </row>
    <row r="10053" spans="8:8" x14ac:dyDescent="0.3">
      <c r="H10053" s="78"/>
    </row>
    <row r="10054" spans="8:8" x14ac:dyDescent="0.3">
      <c r="H10054" s="78"/>
    </row>
    <row r="10055" spans="8:8" x14ac:dyDescent="0.3">
      <c r="H10055" s="78"/>
    </row>
    <row r="10056" spans="8:8" x14ac:dyDescent="0.3">
      <c r="H10056" s="78"/>
    </row>
    <row r="10057" spans="8:8" x14ac:dyDescent="0.3">
      <c r="H10057" s="78"/>
    </row>
    <row r="10058" spans="8:8" x14ac:dyDescent="0.3">
      <c r="H10058" s="78"/>
    </row>
    <row r="10059" spans="8:8" x14ac:dyDescent="0.3">
      <c r="H10059" s="78"/>
    </row>
    <row r="10060" spans="8:8" x14ac:dyDescent="0.3">
      <c r="H10060" s="78"/>
    </row>
    <row r="10061" spans="8:8" x14ac:dyDescent="0.3">
      <c r="H10061" s="78"/>
    </row>
    <row r="10062" spans="8:8" x14ac:dyDescent="0.3">
      <c r="H10062" s="78"/>
    </row>
    <row r="10063" spans="8:8" x14ac:dyDescent="0.3">
      <c r="H10063" s="78"/>
    </row>
    <row r="10064" spans="8:8" x14ac:dyDescent="0.3">
      <c r="H10064" s="78"/>
    </row>
    <row r="10065" spans="8:8" x14ac:dyDescent="0.3">
      <c r="H10065" s="78"/>
    </row>
    <row r="10066" spans="8:8" x14ac:dyDescent="0.3">
      <c r="H10066" s="78"/>
    </row>
    <row r="10067" spans="8:8" x14ac:dyDescent="0.3">
      <c r="H10067" s="78"/>
    </row>
    <row r="10068" spans="8:8" x14ac:dyDescent="0.3">
      <c r="H10068" s="78"/>
    </row>
    <row r="10069" spans="8:8" x14ac:dyDescent="0.3">
      <c r="H10069" s="78"/>
    </row>
    <row r="10070" spans="8:8" x14ac:dyDescent="0.3">
      <c r="H10070" s="78"/>
    </row>
    <row r="10071" spans="8:8" x14ac:dyDescent="0.3">
      <c r="H10071" s="78"/>
    </row>
    <row r="10072" spans="8:8" x14ac:dyDescent="0.3">
      <c r="H10072" s="78"/>
    </row>
    <row r="10073" spans="8:8" x14ac:dyDescent="0.3">
      <c r="H10073" s="78"/>
    </row>
    <row r="10074" spans="8:8" x14ac:dyDescent="0.3">
      <c r="H10074" s="78"/>
    </row>
    <row r="10075" spans="8:8" x14ac:dyDescent="0.3">
      <c r="H10075" s="78"/>
    </row>
    <row r="10076" spans="8:8" x14ac:dyDescent="0.3">
      <c r="H10076" s="78"/>
    </row>
    <row r="10077" spans="8:8" x14ac:dyDescent="0.3">
      <c r="H10077" s="78"/>
    </row>
    <row r="10078" spans="8:8" x14ac:dyDescent="0.3">
      <c r="H10078" s="78"/>
    </row>
    <row r="10079" spans="8:8" x14ac:dyDescent="0.3">
      <c r="H10079" s="78"/>
    </row>
    <row r="10080" spans="8:8" x14ac:dyDescent="0.3">
      <c r="H10080" s="78"/>
    </row>
    <row r="10081" spans="8:8" x14ac:dyDescent="0.3">
      <c r="H10081" s="78"/>
    </row>
    <row r="10082" spans="8:8" x14ac:dyDescent="0.3">
      <c r="H10082" s="78"/>
    </row>
    <row r="10083" spans="8:8" x14ac:dyDescent="0.3">
      <c r="H10083" s="78"/>
    </row>
    <row r="10084" spans="8:8" x14ac:dyDescent="0.3">
      <c r="H10084" s="78"/>
    </row>
    <row r="10085" spans="8:8" x14ac:dyDescent="0.3">
      <c r="H10085" s="78"/>
    </row>
    <row r="10086" spans="8:8" x14ac:dyDescent="0.3">
      <c r="H10086" s="78"/>
    </row>
    <row r="10087" spans="8:8" x14ac:dyDescent="0.3">
      <c r="H10087" s="78"/>
    </row>
    <row r="10088" spans="8:8" x14ac:dyDescent="0.3">
      <c r="H10088" s="78"/>
    </row>
    <row r="10089" spans="8:8" x14ac:dyDescent="0.3">
      <c r="H10089" s="78"/>
    </row>
    <row r="10090" spans="8:8" x14ac:dyDescent="0.3">
      <c r="H10090" s="78"/>
    </row>
    <row r="10091" spans="8:8" x14ac:dyDescent="0.3">
      <c r="H10091" s="78"/>
    </row>
    <row r="10092" spans="8:8" x14ac:dyDescent="0.3">
      <c r="H10092" s="78"/>
    </row>
    <row r="10093" spans="8:8" x14ac:dyDescent="0.3">
      <c r="H10093" s="78"/>
    </row>
    <row r="10094" spans="8:8" x14ac:dyDescent="0.3">
      <c r="H10094" s="78"/>
    </row>
    <row r="10095" spans="8:8" x14ac:dyDescent="0.3">
      <c r="H10095" s="78"/>
    </row>
    <row r="10096" spans="8:8" x14ac:dyDescent="0.3">
      <c r="H10096" s="78"/>
    </row>
    <row r="10097" spans="8:8" x14ac:dyDescent="0.3">
      <c r="H10097" s="78"/>
    </row>
    <row r="10098" spans="8:8" x14ac:dyDescent="0.3">
      <c r="H10098" s="78"/>
    </row>
    <row r="10099" spans="8:8" x14ac:dyDescent="0.3">
      <c r="H10099" s="78"/>
    </row>
    <row r="10100" spans="8:8" x14ac:dyDescent="0.3">
      <c r="H10100" s="78"/>
    </row>
    <row r="10101" spans="8:8" x14ac:dyDescent="0.3">
      <c r="H10101" s="78"/>
    </row>
    <row r="10102" spans="8:8" x14ac:dyDescent="0.3">
      <c r="H10102" s="78"/>
    </row>
    <row r="10103" spans="8:8" x14ac:dyDescent="0.3">
      <c r="H10103" s="78"/>
    </row>
    <row r="10104" spans="8:8" x14ac:dyDescent="0.3">
      <c r="H10104" s="78"/>
    </row>
    <row r="10105" spans="8:8" x14ac:dyDescent="0.3">
      <c r="H10105" s="78"/>
    </row>
    <row r="10106" spans="8:8" x14ac:dyDescent="0.3">
      <c r="H10106" s="78"/>
    </row>
    <row r="10107" spans="8:8" x14ac:dyDescent="0.3">
      <c r="H10107" s="78"/>
    </row>
    <row r="10108" spans="8:8" x14ac:dyDescent="0.3">
      <c r="H10108" s="78"/>
    </row>
    <row r="10109" spans="8:8" x14ac:dyDescent="0.3">
      <c r="H10109" s="78"/>
    </row>
    <row r="10110" spans="8:8" x14ac:dyDescent="0.3">
      <c r="H10110" s="78"/>
    </row>
    <row r="10111" spans="8:8" x14ac:dyDescent="0.3">
      <c r="H10111" s="78"/>
    </row>
    <row r="10112" spans="8:8" x14ac:dyDescent="0.3">
      <c r="H10112" s="78"/>
    </row>
    <row r="10113" spans="8:8" x14ac:dyDescent="0.3">
      <c r="H10113" s="78"/>
    </row>
    <row r="10114" spans="8:8" x14ac:dyDescent="0.3">
      <c r="H10114" s="78"/>
    </row>
    <row r="10115" spans="8:8" x14ac:dyDescent="0.3">
      <c r="H10115" s="78"/>
    </row>
    <row r="10116" spans="8:8" x14ac:dyDescent="0.3">
      <c r="H10116" s="78"/>
    </row>
    <row r="10117" spans="8:8" x14ac:dyDescent="0.3">
      <c r="H10117" s="78"/>
    </row>
    <row r="10118" spans="8:8" x14ac:dyDescent="0.3">
      <c r="H10118" s="78"/>
    </row>
    <row r="10119" spans="8:8" x14ac:dyDescent="0.3">
      <c r="H10119" s="78"/>
    </row>
    <row r="10120" spans="8:8" x14ac:dyDescent="0.3">
      <c r="H10120" s="78"/>
    </row>
    <row r="10121" spans="8:8" x14ac:dyDescent="0.3">
      <c r="H10121" s="78"/>
    </row>
    <row r="10122" spans="8:8" x14ac:dyDescent="0.3">
      <c r="H10122" s="78"/>
    </row>
    <row r="10123" spans="8:8" x14ac:dyDescent="0.3">
      <c r="H10123" s="78"/>
    </row>
    <row r="10124" spans="8:8" x14ac:dyDescent="0.3">
      <c r="H10124" s="78"/>
    </row>
    <row r="10125" spans="8:8" x14ac:dyDescent="0.3">
      <c r="H10125" s="78"/>
    </row>
    <row r="10126" spans="8:8" x14ac:dyDescent="0.3">
      <c r="H10126" s="78"/>
    </row>
    <row r="10127" spans="8:8" x14ac:dyDescent="0.3">
      <c r="H10127" s="78"/>
    </row>
    <row r="10128" spans="8:8" x14ac:dyDescent="0.3">
      <c r="H10128" s="78"/>
    </row>
    <row r="10129" spans="8:8" x14ac:dyDescent="0.3">
      <c r="H10129" s="78"/>
    </row>
    <row r="10130" spans="8:8" x14ac:dyDescent="0.3">
      <c r="H10130" s="78"/>
    </row>
    <row r="10131" spans="8:8" x14ac:dyDescent="0.3">
      <c r="H10131" s="78"/>
    </row>
    <row r="10132" spans="8:8" x14ac:dyDescent="0.3">
      <c r="H10132" s="78"/>
    </row>
    <row r="10133" spans="8:8" x14ac:dyDescent="0.3">
      <c r="H10133" s="78"/>
    </row>
    <row r="10134" spans="8:8" x14ac:dyDescent="0.3">
      <c r="H10134" s="78"/>
    </row>
    <row r="10135" spans="8:8" x14ac:dyDescent="0.3">
      <c r="H10135" s="78"/>
    </row>
    <row r="10136" spans="8:8" x14ac:dyDescent="0.3">
      <c r="H10136" s="78"/>
    </row>
    <row r="10137" spans="8:8" x14ac:dyDescent="0.3">
      <c r="H10137" s="78"/>
    </row>
    <row r="10138" spans="8:8" x14ac:dyDescent="0.3">
      <c r="H10138" s="78"/>
    </row>
    <row r="10139" spans="8:8" x14ac:dyDescent="0.3">
      <c r="H10139" s="78"/>
    </row>
    <row r="10140" spans="8:8" x14ac:dyDescent="0.3">
      <c r="H10140" s="78"/>
    </row>
    <row r="10141" spans="8:8" x14ac:dyDescent="0.3">
      <c r="H10141" s="78"/>
    </row>
    <row r="10142" spans="8:8" x14ac:dyDescent="0.3">
      <c r="H10142" s="78"/>
    </row>
    <row r="10143" spans="8:8" x14ac:dyDescent="0.3">
      <c r="H10143" s="78"/>
    </row>
    <row r="10144" spans="8:8" x14ac:dyDescent="0.3">
      <c r="H10144" s="78"/>
    </row>
    <row r="10145" spans="8:8" x14ac:dyDescent="0.3">
      <c r="H10145" s="78"/>
    </row>
    <row r="10146" spans="8:8" x14ac:dyDescent="0.3">
      <c r="H10146" s="78"/>
    </row>
    <row r="10147" spans="8:8" x14ac:dyDescent="0.3">
      <c r="H10147" s="78"/>
    </row>
    <row r="10148" spans="8:8" x14ac:dyDescent="0.3">
      <c r="H10148" s="78"/>
    </row>
    <row r="10149" spans="8:8" x14ac:dyDescent="0.3">
      <c r="H10149" s="78"/>
    </row>
    <row r="10150" spans="8:8" x14ac:dyDescent="0.3">
      <c r="H10150" s="78"/>
    </row>
    <row r="10151" spans="8:8" x14ac:dyDescent="0.3">
      <c r="H10151" s="78"/>
    </row>
    <row r="10152" spans="8:8" x14ac:dyDescent="0.3">
      <c r="H10152" s="78"/>
    </row>
    <row r="10153" spans="8:8" x14ac:dyDescent="0.3">
      <c r="H10153" s="78"/>
    </row>
    <row r="10154" spans="8:8" x14ac:dyDescent="0.3">
      <c r="H10154" s="78"/>
    </row>
    <row r="10155" spans="8:8" x14ac:dyDescent="0.3">
      <c r="H10155" s="78"/>
    </row>
    <row r="10156" spans="8:8" x14ac:dyDescent="0.3">
      <c r="H10156" s="78"/>
    </row>
    <row r="10157" spans="8:8" x14ac:dyDescent="0.3">
      <c r="H10157" s="78"/>
    </row>
    <row r="10158" spans="8:8" x14ac:dyDescent="0.3">
      <c r="H10158" s="78"/>
    </row>
    <row r="10159" spans="8:8" x14ac:dyDescent="0.3">
      <c r="H10159" s="78"/>
    </row>
    <row r="10160" spans="8:8" x14ac:dyDescent="0.3">
      <c r="H10160" s="78"/>
    </row>
    <row r="10161" spans="8:8" x14ac:dyDescent="0.3">
      <c r="H10161" s="78"/>
    </row>
    <row r="10162" spans="8:8" x14ac:dyDescent="0.3">
      <c r="H10162" s="78"/>
    </row>
    <row r="10163" spans="8:8" x14ac:dyDescent="0.3">
      <c r="H10163" s="78"/>
    </row>
    <row r="10164" spans="8:8" x14ac:dyDescent="0.3">
      <c r="H10164" s="78"/>
    </row>
    <row r="10165" spans="8:8" x14ac:dyDescent="0.3">
      <c r="H10165" s="78"/>
    </row>
    <row r="10166" spans="8:8" x14ac:dyDescent="0.3">
      <c r="H10166" s="78"/>
    </row>
    <row r="10167" spans="8:8" x14ac:dyDescent="0.3">
      <c r="H10167" s="78"/>
    </row>
    <row r="10168" spans="8:8" x14ac:dyDescent="0.3">
      <c r="H10168" s="78"/>
    </row>
    <row r="10169" spans="8:8" x14ac:dyDescent="0.3">
      <c r="H10169" s="78"/>
    </row>
    <row r="10170" spans="8:8" x14ac:dyDescent="0.3">
      <c r="H10170" s="78"/>
    </row>
    <row r="10171" spans="8:8" x14ac:dyDescent="0.3">
      <c r="H10171" s="78"/>
    </row>
    <row r="10172" spans="8:8" x14ac:dyDescent="0.3">
      <c r="H10172" s="78"/>
    </row>
    <row r="10173" spans="8:8" x14ac:dyDescent="0.3">
      <c r="H10173" s="78"/>
    </row>
    <row r="10174" spans="8:8" x14ac:dyDescent="0.3">
      <c r="H10174" s="78"/>
    </row>
    <row r="10175" spans="8:8" x14ac:dyDescent="0.3">
      <c r="H10175" s="78"/>
    </row>
    <row r="10176" spans="8:8" x14ac:dyDescent="0.3">
      <c r="H10176" s="78"/>
    </row>
    <row r="10177" spans="8:8" x14ac:dyDescent="0.3">
      <c r="H10177" s="78"/>
    </row>
    <row r="10178" spans="8:8" x14ac:dyDescent="0.3">
      <c r="H10178" s="78"/>
    </row>
    <row r="10179" spans="8:8" x14ac:dyDescent="0.3">
      <c r="H10179" s="78"/>
    </row>
    <row r="10180" spans="8:8" x14ac:dyDescent="0.3">
      <c r="H10180" s="78"/>
    </row>
    <row r="10181" spans="8:8" x14ac:dyDescent="0.3">
      <c r="H10181" s="78"/>
    </row>
    <row r="10182" spans="8:8" x14ac:dyDescent="0.3">
      <c r="H10182" s="78"/>
    </row>
    <row r="10183" spans="8:8" x14ac:dyDescent="0.3">
      <c r="H10183" s="78"/>
    </row>
    <row r="10184" spans="8:8" x14ac:dyDescent="0.3">
      <c r="H10184" s="78"/>
    </row>
    <row r="10185" spans="8:8" x14ac:dyDescent="0.3">
      <c r="H10185" s="78"/>
    </row>
    <row r="10186" spans="8:8" x14ac:dyDescent="0.3">
      <c r="H10186" s="78"/>
    </row>
    <row r="10187" spans="8:8" x14ac:dyDescent="0.3">
      <c r="H10187" s="78"/>
    </row>
    <row r="10188" spans="8:8" x14ac:dyDescent="0.3">
      <c r="H10188" s="78"/>
    </row>
    <row r="10189" spans="8:8" x14ac:dyDescent="0.3">
      <c r="H10189" s="78"/>
    </row>
    <row r="10190" spans="8:8" x14ac:dyDescent="0.3">
      <c r="H10190" s="78"/>
    </row>
    <row r="10191" spans="8:8" x14ac:dyDescent="0.3">
      <c r="H10191" s="78"/>
    </row>
    <row r="10192" spans="8:8" x14ac:dyDescent="0.3">
      <c r="H10192" s="78"/>
    </row>
    <row r="10193" spans="8:8" x14ac:dyDescent="0.3">
      <c r="H10193" s="78"/>
    </row>
    <row r="10194" spans="8:8" x14ac:dyDescent="0.3">
      <c r="H10194" s="78"/>
    </row>
    <row r="10195" spans="8:8" x14ac:dyDescent="0.3">
      <c r="H10195" s="78"/>
    </row>
    <row r="10196" spans="8:8" x14ac:dyDescent="0.3">
      <c r="H10196" s="78"/>
    </row>
    <row r="10197" spans="8:8" x14ac:dyDescent="0.3">
      <c r="H10197" s="78"/>
    </row>
    <row r="10198" spans="8:8" x14ac:dyDescent="0.3">
      <c r="H10198" s="78"/>
    </row>
    <row r="10199" spans="8:8" x14ac:dyDescent="0.3">
      <c r="H10199" s="78"/>
    </row>
    <row r="10200" spans="8:8" x14ac:dyDescent="0.3">
      <c r="H10200" s="78"/>
    </row>
    <row r="10201" spans="8:8" x14ac:dyDescent="0.3">
      <c r="H10201" s="78"/>
    </row>
    <row r="10202" spans="8:8" x14ac:dyDescent="0.3">
      <c r="H10202" s="78"/>
    </row>
    <row r="10203" spans="8:8" x14ac:dyDescent="0.3">
      <c r="H10203" s="78"/>
    </row>
    <row r="10204" spans="8:8" x14ac:dyDescent="0.3">
      <c r="H10204" s="78"/>
    </row>
    <row r="10205" spans="8:8" x14ac:dyDescent="0.3">
      <c r="H10205" s="78"/>
    </row>
    <row r="10206" spans="8:8" x14ac:dyDescent="0.3">
      <c r="H10206" s="78"/>
    </row>
    <row r="10207" spans="8:8" x14ac:dyDescent="0.3">
      <c r="H10207" s="78"/>
    </row>
    <row r="10208" spans="8:8" x14ac:dyDescent="0.3">
      <c r="H10208" s="78"/>
    </row>
    <row r="10209" spans="8:8" x14ac:dyDescent="0.3">
      <c r="H10209" s="78"/>
    </row>
    <row r="10210" spans="8:8" x14ac:dyDescent="0.3">
      <c r="H10210" s="78"/>
    </row>
    <row r="10211" spans="8:8" x14ac:dyDescent="0.3">
      <c r="H10211" s="78"/>
    </row>
    <row r="10212" spans="8:8" x14ac:dyDescent="0.3">
      <c r="H10212" s="78"/>
    </row>
    <row r="10213" spans="8:8" x14ac:dyDescent="0.3">
      <c r="H10213" s="78"/>
    </row>
    <row r="10214" spans="8:8" x14ac:dyDescent="0.3">
      <c r="H10214" s="78"/>
    </row>
    <row r="10215" spans="8:8" x14ac:dyDescent="0.3">
      <c r="H10215" s="78"/>
    </row>
    <row r="10216" spans="8:8" x14ac:dyDescent="0.3">
      <c r="H10216" s="78"/>
    </row>
    <row r="10217" spans="8:8" x14ac:dyDescent="0.3">
      <c r="H10217" s="78"/>
    </row>
    <row r="10218" spans="8:8" x14ac:dyDescent="0.3">
      <c r="H10218" s="78"/>
    </row>
    <row r="10219" spans="8:8" x14ac:dyDescent="0.3">
      <c r="H10219" s="78"/>
    </row>
    <row r="10220" spans="8:8" x14ac:dyDescent="0.3">
      <c r="H10220" s="78"/>
    </row>
    <row r="10221" spans="8:8" x14ac:dyDescent="0.3">
      <c r="H10221" s="78"/>
    </row>
    <row r="10222" spans="8:8" x14ac:dyDescent="0.3">
      <c r="H10222" s="78"/>
    </row>
    <row r="10223" spans="8:8" x14ac:dyDescent="0.3">
      <c r="H10223" s="78"/>
    </row>
    <row r="10224" spans="8:8" x14ac:dyDescent="0.3">
      <c r="H10224" s="78"/>
    </row>
    <row r="10225" spans="8:8" x14ac:dyDescent="0.3">
      <c r="H10225" s="78"/>
    </row>
    <row r="10226" spans="8:8" x14ac:dyDescent="0.3">
      <c r="H10226" s="78"/>
    </row>
    <row r="10227" spans="8:8" x14ac:dyDescent="0.3">
      <c r="H10227" s="78"/>
    </row>
    <row r="10228" spans="8:8" x14ac:dyDescent="0.3">
      <c r="H10228" s="78"/>
    </row>
    <row r="10229" spans="8:8" x14ac:dyDescent="0.3">
      <c r="H10229" s="78"/>
    </row>
    <row r="10230" spans="8:8" x14ac:dyDescent="0.3">
      <c r="H10230" s="78"/>
    </row>
    <row r="10231" spans="8:8" x14ac:dyDescent="0.3">
      <c r="H10231" s="78"/>
    </row>
    <row r="10232" spans="8:8" x14ac:dyDescent="0.3">
      <c r="H10232" s="78"/>
    </row>
    <row r="10233" spans="8:8" x14ac:dyDescent="0.3">
      <c r="H10233" s="78"/>
    </row>
    <row r="10234" spans="8:8" x14ac:dyDescent="0.3">
      <c r="H10234" s="78"/>
    </row>
    <row r="10235" spans="8:8" x14ac:dyDescent="0.3">
      <c r="H10235" s="78"/>
    </row>
    <row r="10236" spans="8:8" x14ac:dyDescent="0.3">
      <c r="H10236" s="78"/>
    </row>
    <row r="10237" spans="8:8" x14ac:dyDescent="0.3">
      <c r="H10237" s="78"/>
    </row>
    <row r="10238" spans="8:8" x14ac:dyDescent="0.3">
      <c r="H10238" s="78"/>
    </row>
    <row r="10239" spans="8:8" x14ac:dyDescent="0.3">
      <c r="H10239" s="78"/>
    </row>
    <row r="10240" spans="8:8" x14ac:dyDescent="0.3">
      <c r="H10240" s="78"/>
    </row>
    <row r="10241" spans="8:8" x14ac:dyDescent="0.3">
      <c r="H10241" s="78"/>
    </row>
    <row r="10242" spans="8:8" x14ac:dyDescent="0.3">
      <c r="H10242" s="78"/>
    </row>
    <row r="10243" spans="8:8" x14ac:dyDescent="0.3">
      <c r="H10243" s="78"/>
    </row>
    <row r="10244" spans="8:8" x14ac:dyDescent="0.3">
      <c r="H10244" s="78"/>
    </row>
    <row r="10245" spans="8:8" x14ac:dyDescent="0.3">
      <c r="H10245" s="78"/>
    </row>
    <row r="10246" spans="8:8" x14ac:dyDescent="0.3">
      <c r="H10246" s="78"/>
    </row>
    <row r="10247" spans="8:8" x14ac:dyDescent="0.3">
      <c r="H10247" s="78"/>
    </row>
    <row r="10248" spans="8:8" x14ac:dyDescent="0.3">
      <c r="H10248" s="78"/>
    </row>
    <row r="10249" spans="8:8" x14ac:dyDescent="0.3">
      <c r="H10249" s="78"/>
    </row>
    <row r="10250" spans="8:8" x14ac:dyDescent="0.3">
      <c r="H10250" s="78"/>
    </row>
    <row r="10251" spans="8:8" x14ac:dyDescent="0.3">
      <c r="H10251" s="78"/>
    </row>
    <row r="10252" spans="8:8" x14ac:dyDescent="0.3">
      <c r="H10252" s="78"/>
    </row>
    <row r="10253" spans="8:8" x14ac:dyDescent="0.3">
      <c r="H10253" s="78"/>
    </row>
    <row r="10254" spans="8:8" x14ac:dyDescent="0.3">
      <c r="H10254" s="78"/>
    </row>
    <row r="10255" spans="8:8" x14ac:dyDescent="0.3">
      <c r="H10255" s="78"/>
    </row>
    <row r="10256" spans="8:8" x14ac:dyDescent="0.3">
      <c r="H10256" s="78"/>
    </row>
    <row r="10257" spans="8:8" x14ac:dyDescent="0.3">
      <c r="H10257" s="78"/>
    </row>
    <row r="10258" spans="8:8" x14ac:dyDescent="0.3">
      <c r="H10258" s="78"/>
    </row>
    <row r="10259" spans="8:8" x14ac:dyDescent="0.3">
      <c r="H10259" s="78"/>
    </row>
    <row r="10260" spans="8:8" x14ac:dyDescent="0.3">
      <c r="H10260" s="78"/>
    </row>
    <row r="10261" spans="8:8" x14ac:dyDescent="0.3">
      <c r="H10261" s="78"/>
    </row>
    <row r="10262" spans="8:8" x14ac:dyDescent="0.3">
      <c r="H10262" s="78"/>
    </row>
    <row r="10263" spans="8:8" x14ac:dyDescent="0.3">
      <c r="H10263" s="78"/>
    </row>
    <row r="10264" spans="8:8" x14ac:dyDescent="0.3">
      <c r="H10264" s="78"/>
    </row>
    <row r="10265" spans="8:8" x14ac:dyDescent="0.3">
      <c r="H10265" s="78"/>
    </row>
    <row r="10266" spans="8:8" x14ac:dyDescent="0.3">
      <c r="H10266" s="78"/>
    </row>
    <row r="10267" spans="8:8" x14ac:dyDescent="0.3">
      <c r="H10267" s="78"/>
    </row>
    <row r="10268" spans="8:8" x14ac:dyDescent="0.3">
      <c r="H10268" s="78"/>
    </row>
    <row r="10269" spans="8:8" x14ac:dyDescent="0.3">
      <c r="H10269" s="78"/>
    </row>
    <row r="10270" spans="8:8" x14ac:dyDescent="0.3">
      <c r="H10270" s="78"/>
    </row>
    <row r="10271" spans="8:8" x14ac:dyDescent="0.3">
      <c r="H10271" s="78"/>
    </row>
    <row r="10272" spans="8:8" x14ac:dyDescent="0.3">
      <c r="H10272" s="78"/>
    </row>
    <row r="10273" spans="8:8" x14ac:dyDescent="0.3">
      <c r="H10273" s="78"/>
    </row>
    <row r="10274" spans="8:8" x14ac:dyDescent="0.3">
      <c r="H10274" s="78"/>
    </row>
    <row r="10275" spans="8:8" x14ac:dyDescent="0.3">
      <c r="H10275" s="78"/>
    </row>
    <row r="10276" spans="8:8" x14ac:dyDescent="0.3">
      <c r="H10276" s="78"/>
    </row>
    <row r="10277" spans="8:8" x14ac:dyDescent="0.3">
      <c r="H10277" s="78"/>
    </row>
    <row r="10278" spans="8:8" x14ac:dyDescent="0.3">
      <c r="H10278" s="78"/>
    </row>
    <row r="10279" spans="8:8" x14ac:dyDescent="0.3">
      <c r="H10279" s="78"/>
    </row>
    <row r="10280" spans="8:8" x14ac:dyDescent="0.3">
      <c r="H10280" s="78"/>
    </row>
    <row r="10281" spans="8:8" x14ac:dyDescent="0.3">
      <c r="H10281" s="78"/>
    </row>
    <row r="10282" spans="8:8" x14ac:dyDescent="0.3">
      <c r="H10282" s="78"/>
    </row>
    <row r="10283" spans="8:8" x14ac:dyDescent="0.3">
      <c r="H10283" s="78"/>
    </row>
    <row r="10284" spans="8:8" x14ac:dyDescent="0.3">
      <c r="H10284" s="78"/>
    </row>
    <row r="10285" spans="8:8" x14ac:dyDescent="0.3">
      <c r="H10285" s="78"/>
    </row>
    <row r="10286" spans="8:8" x14ac:dyDescent="0.3">
      <c r="H10286" s="78"/>
    </row>
    <row r="10287" spans="8:8" x14ac:dyDescent="0.3">
      <c r="H10287" s="78"/>
    </row>
    <row r="10288" spans="8:8" x14ac:dyDescent="0.3">
      <c r="H10288" s="78"/>
    </row>
    <row r="10289" spans="8:8" x14ac:dyDescent="0.3">
      <c r="H10289" s="78"/>
    </row>
    <row r="10290" spans="8:8" x14ac:dyDescent="0.3">
      <c r="H10290" s="78"/>
    </row>
    <row r="10291" spans="8:8" x14ac:dyDescent="0.3">
      <c r="H10291" s="78"/>
    </row>
    <row r="10292" spans="8:8" x14ac:dyDescent="0.3">
      <c r="H10292" s="78"/>
    </row>
    <row r="10293" spans="8:8" x14ac:dyDescent="0.3">
      <c r="H10293" s="78"/>
    </row>
    <row r="10294" spans="8:8" x14ac:dyDescent="0.3">
      <c r="H10294" s="78"/>
    </row>
    <row r="10295" spans="8:8" x14ac:dyDescent="0.3">
      <c r="H10295" s="78"/>
    </row>
    <row r="10296" spans="8:8" x14ac:dyDescent="0.3">
      <c r="H10296" s="78"/>
    </row>
    <row r="10297" spans="8:8" x14ac:dyDescent="0.3">
      <c r="H10297" s="78"/>
    </row>
    <row r="10298" spans="8:8" x14ac:dyDescent="0.3">
      <c r="H10298" s="78"/>
    </row>
    <row r="10299" spans="8:8" x14ac:dyDescent="0.3">
      <c r="H10299" s="78"/>
    </row>
    <row r="10300" spans="8:8" x14ac:dyDescent="0.3">
      <c r="H10300" s="78"/>
    </row>
    <row r="10301" spans="8:8" x14ac:dyDescent="0.3">
      <c r="H10301" s="78"/>
    </row>
    <row r="10302" spans="8:8" x14ac:dyDescent="0.3">
      <c r="H10302" s="78"/>
    </row>
    <row r="10303" spans="8:8" x14ac:dyDescent="0.3">
      <c r="H10303" s="78"/>
    </row>
    <row r="10304" spans="8:8" x14ac:dyDescent="0.3">
      <c r="H10304" s="78"/>
    </row>
    <row r="10305" spans="8:8" x14ac:dyDescent="0.3">
      <c r="H10305" s="78"/>
    </row>
    <row r="10306" spans="8:8" x14ac:dyDescent="0.3">
      <c r="H10306" s="78"/>
    </row>
    <row r="10307" spans="8:8" x14ac:dyDescent="0.3">
      <c r="H10307" s="78"/>
    </row>
    <row r="10308" spans="8:8" x14ac:dyDescent="0.3">
      <c r="H10308" s="78"/>
    </row>
    <row r="10309" spans="8:8" x14ac:dyDescent="0.3">
      <c r="H10309" s="78"/>
    </row>
    <row r="10310" spans="8:8" x14ac:dyDescent="0.3">
      <c r="H10310" s="78"/>
    </row>
    <row r="10311" spans="8:8" x14ac:dyDescent="0.3">
      <c r="H10311" s="78"/>
    </row>
    <row r="10312" spans="8:8" x14ac:dyDescent="0.3">
      <c r="H10312" s="78"/>
    </row>
    <row r="10313" spans="8:8" x14ac:dyDescent="0.3">
      <c r="H10313" s="78"/>
    </row>
    <row r="10314" spans="8:8" x14ac:dyDescent="0.3">
      <c r="H10314" s="78"/>
    </row>
    <row r="10315" spans="8:8" x14ac:dyDescent="0.3">
      <c r="H10315" s="78"/>
    </row>
    <row r="10316" spans="8:8" x14ac:dyDescent="0.3">
      <c r="H10316" s="78"/>
    </row>
    <row r="10317" spans="8:8" x14ac:dyDescent="0.3">
      <c r="H10317" s="78"/>
    </row>
    <row r="10318" spans="8:8" x14ac:dyDescent="0.3">
      <c r="H10318" s="78"/>
    </row>
    <row r="10319" spans="8:8" x14ac:dyDescent="0.3">
      <c r="H10319" s="78"/>
    </row>
    <row r="10320" spans="8:8" x14ac:dyDescent="0.3">
      <c r="H10320" s="78"/>
    </row>
    <row r="10321" spans="8:8" x14ac:dyDescent="0.3">
      <c r="H10321" s="78"/>
    </row>
    <row r="10322" spans="8:8" x14ac:dyDescent="0.3">
      <c r="H10322" s="78"/>
    </row>
    <row r="10323" spans="8:8" x14ac:dyDescent="0.3">
      <c r="H10323" s="78"/>
    </row>
    <row r="10324" spans="8:8" x14ac:dyDescent="0.3">
      <c r="H10324" s="78"/>
    </row>
    <row r="10325" spans="8:8" x14ac:dyDescent="0.3">
      <c r="H10325" s="78"/>
    </row>
    <row r="10326" spans="8:8" x14ac:dyDescent="0.3">
      <c r="H10326" s="78"/>
    </row>
    <row r="10327" spans="8:8" x14ac:dyDescent="0.3">
      <c r="H10327" s="78"/>
    </row>
    <row r="10328" spans="8:8" x14ac:dyDescent="0.3">
      <c r="H10328" s="78"/>
    </row>
    <row r="10329" spans="8:8" x14ac:dyDescent="0.3">
      <c r="H10329" s="78"/>
    </row>
    <row r="10330" spans="8:8" x14ac:dyDescent="0.3">
      <c r="H10330" s="78"/>
    </row>
    <row r="10331" spans="8:8" x14ac:dyDescent="0.3">
      <c r="H10331" s="78"/>
    </row>
    <row r="10332" spans="8:8" x14ac:dyDescent="0.3">
      <c r="H10332" s="78"/>
    </row>
    <row r="10333" spans="8:8" x14ac:dyDescent="0.3">
      <c r="H10333" s="78"/>
    </row>
    <row r="10334" spans="8:8" x14ac:dyDescent="0.3">
      <c r="H10334" s="78"/>
    </row>
    <row r="10335" spans="8:8" x14ac:dyDescent="0.3">
      <c r="H10335" s="78"/>
    </row>
    <row r="10336" spans="8:8" x14ac:dyDescent="0.3">
      <c r="H10336" s="78"/>
    </row>
    <row r="10337" spans="8:8" x14ac:dyDescent="0.3">
      <c r="H10337" s="78"/>
    </row>
    <row r="10338" spans="8:8" x14ac:dyDescent="0.3">
      <c r="H10338" s="78"/>
    </row>
    <row r="10339" spans="8:8" x14ac:dyDescent="0.3">
      <c r="H10339" s="78"/>
    </row>
    <row r="10340" spans="8:8" x14ac:dyDescent="0.3">
      <c r="H10340" s="78"/>
    </row>
    <row r="10341" spans="8:8" x14ac:dyDescent="0.3">
      <c r="H10341" s="78"/>
    </row>
    <row r="10342" spans="8:8" x14ac:dyDescent="0.3">
      <c r="H10342" s="78"/>
    </row>
    <row r="10343" spans="8:8" x14ac:dyDescent="0.3">
      <c r="H10343" s="78"/>
    </row>
    <row r="10344" spans="8:8" x14ac:dyDescent="0.3">
      <c r="H10344" s="78"/>
    </row>
    <row r="10345" spans="8:8" x14ac:dyDescent="0.3">
      <c r="H10345" s="78"/>
    </row>
    <row r="10346" spans="8:8" x14ac:dyDescent="0.3">
      <c r="H10346" s="78"/>
    </row>
    <row r="10347" spans="8:8" x14ac:dyDescent="0.3">
      <c r="H10347" s="78"/>
    </row>
    <row r="10348" spans="8:8" x14ac:dyDescent="0.3">
      <c r="H10348" s="78"/>
    </row>
    <row r="10349" spans="8:8" x14ac:dyDescent="0.3">
      <c r="H10349" s="78"/>
    </row>
    <row r="10350" spans="8:8" x14ac:dyDescent="0.3">
      <c r="H10350" s="78"/>
    </row>
    <row r="10351" spans="8:8" x14ac:dyDescent="0.3">
      <c r="H10351" s="78"/>
    </row>
    <row r="10352" spans="8:8" x14ac:dyDescent="0.3">
      <c r="H10352" s="78"/>
    </row>
    <row r="10353" spans="8:8" x14ac:dyDescent="0.3">
      <c r="H10353" s="78"/>
    </row>
    <row r="10354" spans="8:8" x14ac:dyDescent="0.3">
      <c r="H10354" s="78"/>
    </row>
    <row r="10355" spans="8:8" x14ac:dyDescent="0.3">
      <c r="H10355" s="78"/>
    </row>
    <row r="10356" spans="8:8" x14ac:dyDescent="0.3">
      <c r="H10356" s="78"/>
    </row>
    <row r="10357" spans="8:8" x14ac:dyDescent="0.3">
      <c r="H10357" s="78"/>
    </row>
    <row r="10358" spans="8:8" x14ac:dyDescent="0.3">
      <c r="H10358" s="78"/>
    </row>
    <row r="10359" spans="8:8" x14ac:dyDescent="0.3">
      <c r="H10359" s="78"/>
    </row>
    <row r="10360" spans="8:8" x14ac:dyDescent="0.3">
      <c r="H10360" s="78"/>
    </row>
    <row r="10361" spans="8:8" x14ac:dyDescent="0.3">
      <c r="H10361" s="78"/>
    </row>
    <row r="10362" spans="8:8" x14ac:dyDescent="0.3">
      <c r="H10362" s="78"/>
    </row>
    <row r="10363" spans="8:8" x14ac:dyDescent="0.3">
      <c r="H10363" s="78"/>
    </row>
    <row r="10364" spans="8:8" x14ac:dyDescent="0.3">
      <c r="H10364" s="78"/>
    </row>
    <row r="10365" spans="8:8" x14ac:dyDescent="0.3">
      <c r="H10365" s="78"/>
    </row>
    <row r="10366" spans="8:8" x14ac:dyDescent="0.3">
      <c r="H10366" s="78"/>
    </row>
    <row r="10367" spans="8:8" x14ac:dyDescent="0.3">
      <c r="H10367" s="78"/>
    </row>
    <row r="10368" spans="8:8" x14ac:dyDescent="0.3">
      <c r="H10368" s="78"/>
    </row>
    <row r="10369" spans="8:8" x14ac:dyDescent="0.3">
      <c r="H10369" s="78"/>
    </row>
    <row r="10370" spans="8:8" x14ac:dyDescent="0.3">
      <c r="H10370" s="78"/>
    </row>
    <row r="10371" spans="8:8" x14ac:dyDescent="0.3">
      <c r="H10371" s="78"/>
    </row>
    <row r="10372" spans="8:8" x14ac:dyDescent="0.3">
      <c r="H10372" s="78"/>
    </row>
    <row r="10373" spans="8:8" x14ac:dyDescent="0.3">
      <c r="H10373" s="78"/>
    </row>
    <row r="10374" spans="8:8" x14ac:dyDescent="0.3">
      <c r="H10374" s="78"/>
    </row>
    <row r="10375" spans="8:8" x14ac:dyDescent="0.3">
      <c r="H10375" s="78"/>
    </row>
    <row r="10376" spans="8:8" x14ac:dyDescent="0.3">
      <c r="H10376" s="78"/>
    </row>
    <row r="10377" spans="8:8" x14ac:dyDescent="0.3">
      <c r="H10377" s="78"/>
    </row>
    <row r="10378" spans="8:8" x14ac:dyDescent="0.3">
      <c r="H10378" s="78"/>
    </row>
    <row r="10379" spans="8:8" x14ac:dyDescent="0.3">
      <c r="H10379" s="78"/>
    </row>
    <row r="10380" spans="8:8" x14ac:dyDescent="0.3">
      <c r="H10380" s="78"/>
    </row>
    <row r="10381" spans="8:8" x14ac:dyDescent="0.3">
      <c r="H10381" s="78"/>
    </row>
    <row r="10382" spans="8:8" x14ac:dyDescent="0.3">
      <c r="H10382" s="78"/>
    </row>
    <row r="10383" spans="8:8" x14ac:dyDescent="0.3">
      <c r="H10383" s="78"/>
    </row>
    <row r="10384" spans="8:8" x14ac:dyDescent="0.3">
      <c r="H10384" s="78"/>
    </row>
    <row r="10385" spans="8:8" x14ac:dyDescent="0.3">
      <c r="H10385" s="78"/>
    </row>
    <row r="10386" spans="8:8" x14ac:dyDescent="0.3">
      <c r="H10386" s="78"/>
    </row>
    <row r="10387" spans="8:8" x14ac:dyDescent="0.3">
      <c r="H10387" s="78"/>
    </row>
    <row r="10388" spans="8:8" x14ac:dyDescent="0.3">
      <c r="H10388" s="78"/>
    </row>
    <row r="10389" spans="8:8" x14ac:dyDescent="0.3">
      <c r="H10389" s="78"/>
    </row>
    <row r="10390" spans="8:8" x14ac:dyDescent="0.3">
      <c r="H10390" s="78"/>
    </row>
    <row r="10391" spans="8:8" x14ac:dyDescent="0.3">
      <c r="H10391" s="78"/>
    </row>
    <row r="10392" spans="8:8" x14ac:dyDescent="0.3">
      <c r="H10392" s="78"/>
    </row>
    <row r="10393" spans="8:8" x14ac:dyDescent="0.3">
      <c r="H10393" s="78"/>
    </row>
    <row r="10394" spans="8:8" x14ac:dyDescent="0.3">
      <c r="H10394" s="78"/>
    </row>
    <row r="10395" spans="8:8" x14ac:dyDescent="0.3">
      <c r="H10395" s="78"/>
    </row>
    <row r="10396" spans="8:8" x14ac:dyDescent="0.3">
      <c r="H10396" s="78"/>
    </row>
    <row r="10397" spans="8:8" x14ac:dyDescent="0.3">
      <c r="H10397" s="78"/>
    </row>
    <row r="10398" spans="8:8" x14ac:dyDescent="0.3">
      <c r="H10398" s="78"/>
    </row>
    <row r="10399" spans="8:8" x14ac:dyDescent="0.3">
      <c r="H10399" s="78"/>
    </row>
    <row r="10400" spans="8:8" x14ac:dyDescent="0.3">
      <c r="H10400" s="78"/>
    </row>
    <row r="10401" spans="8:8" x14ac:dyDescent="0.3">
      <c r="H10401" s="78"/>
    </row>
    <row r="10402" spans="8:8" x14ac:dyDescent="0.3">
      <c r="H10402" s="78"/>
    </row>
    <row r="10403" spans="8:8" x14ac:dyDescent="0.3">
      <c r="H10403" s="78"/>
    </row>
    <row r="10404" spans="8:8" x14ac:dyDescent="0.3">
      <c r="H10404" s="78"/>
    </row>
    <row r="10405" spans="8:8" x14ac:dyDescent="0.3">
      <c r="H10405" s="78"/>
    </row>
    <row r="10406" spans="8:8" x14ac:dyDescent="0.3">
      <c r="H10406" s="78"/>
    </row>
    <row r="10407" spans="8:8" x14ac:dyDescent="0.3">
      <c r="H10407" s="78"/>
    </row>
    <row r="10408" spans="8:8" x14ac:dyDescent="0.3">
      <c r="H10408" s="78"/>
    </row>
    <row r="10409" spans="8:8" x14ac:dyDescent="0.3">
      <c r="H10409" s="78"/>
    </row>
    <row r="10410" spans="8:8" x14ac:dyDescent="0.3">
      <c r="H10410" s="78"/>
    </row>
    <row r="10411" spans="8:8" x14ac:dyDescent="0.3">
      <c r="H10411" s="78"/>
    </row>
    <row r="10412" spans="8:8" x14ac:dyDescent="0.3">
      <c r="H10412" s="78"/>
    </row>
    <row r="10413" spans="8:8" x14ac:dyDescent="0.3">
      <c r="H10413" s="78"/>
    </row>
    <row r="10414" spans="8:8" x14ac:dyDescent="0.3">
      <c r="H10414" s="78"/>
    </row>
    <row r="10415" spans="8:8" x14ac:dyDescent="0.3">
      <c r="H10415" s="78"/>
    </row>
    <row r="10416" spans="8:8" x14ac:dyDescent="0.3">
      <c r="H10416" s="78"/>
    </row>
    <row r="10417" spans="8:8" x14ac:dyDescent="0.3">
      <c r="H10417" s="78"/>
    </row>
    <row r="10418" spans="8:8" x14ac:dyDescent="0.3">
      <c r="H10418" s="78"/>
    </row>
    <row r="10419" spans="8:8" x14ac:dyDescent="0.3">
      <c r="H10419" s="78"/>
    </row>
    <row r="10420" spans="8:8" x14ac:dyDescent="0.3">
      <c r="H10420" s="78"/>
    </row>
    <row r="10421" spans="8:8" x14ac:dyDescent="0.3">
      <c r="H10421" s="78"/>
    </row>
    <row r="10422" spans="8:8" x14ac:dyDescent="0.3">
      <c r="H10422" s="78"/>
    </row>
    <row r="10423" spans="8:8" x14ac:dyDescent="0.3">
      <c r="H10423" s="78"/>
    </row>
    <row r="10424" spans="8:8" x14ac:dyDescent="0.3">
      <c r="H10424" s="78"/>
    </row>
    <row r="10425" spans="8:8" x14ac:dyDescent="0.3">
      <c r="H10425" s="78"/>
    </row>
    <row r="10426" spans="8:8" x14ac:dyDescent="0.3">
      <c r="H10426" s="78"/>
    </row>
    <row r="10427" spans="8:8" x14ac:dyDescent="0.3">
      <c r="H10427" s="78"/>
    </row>
    <row r="10428" spans="8:8" x14ac:dyDescent="0.3">
      <c r="H10428" s="78"/>
    </row>
    <row r="10429" spans="8:8" x14ac:dyDescent="0.3">
      <c r="H10429" s="78"/>
    </row>
    <row r="10430" spans="8:8" x14ac:dyDescent="0.3">
      <c r="H10430" s="78"/>
    </row>
    <row r="10431" spans="8:8" x14ac:dyDescent="0.3">
      <c r="H10431" s="78"/>
    </row>
    <row r="10432" spans="8:8" x14ac:dyDescent="0.3">
      <c r="H10432" s="78"/>
    </row>
    <row r="10433" spans="8:8" x14ac:dyDescent="0.3">
      <c r="H10433" s="78"/>
    </row>
    <row r="10434" spans="8:8" x14ac:dyDescent="0.3">
      <c r="H10434" s="78"/>
    </row>
    <row r="10435" spans="8:8" x14ac:dyDescent="0.3">
      <c r="H10435" s="78"/>
    </row>
    <row r="10436" spans="8:8" x14ac:dyDescent="0.3">
      <c r="H10436" s="78"/>
    </row>
    <row r="10437" spans="8:8" x14ac:dyDescent="0.3">
      <c r="H10437" s="78"/>
    </row>
    <row r="10438" spans="8:8" x14ac:dyDescent="0.3">
      <c r="H10438" s="78"/>
    </row>
    <row r="10439" spans="8:8" x14ac:dyDescent="0.3">
      <c r="H10439" s="78"/>
    </row>
    <row r="10440" spans="8:8" x14ac:dyDescent="0.3">
      <c r="H10440" s="78"/>
    </row>
    <row r="10441" spans="8:8" x14ac:dyDescent="0.3">
      <c r="H10441" s="78"/>
    </row>
    <row r="10442" spans="8:8" x14ac:dyDescent="0.3">
      <c r="H10442" s="78"/>
    </row>
    <row r="10443" spans="8:8" x14ac:dyDescent="0.3">
      <c r="H10443" s="78"/>
    </row>
    <row r="10444" spans="8:8" x14ac:dyDescent="0.3">
      <c r="H10444" s="78"/>
    </row>
    <row r="10445" spans="8:8" x14ac:dyDescent="0.3">
      <c r="H10445" s="78"/>
    </row>
    <row r="10446" spans="8:8" x14ac:dyDescent="0.3">
      <c r="H10446" s="78"/>
    </row>
    <row r="10447" spans="8:8" x14ac:dyDescent="0.3">
      <c r="H10447" s="78"/>
    </row>
    <row r="10448" spans="8:8" x14ac:dyDescent="0.3">
      <c r="H10448" s="78"/>
    </row>
    <row r="10449" spans="8:8" x14ac:dyDescent="0.3">
      <c r="H10449" s="78"/>
    </row>
    <row r="10450" spans="8:8" x14ac:dyDescent="0.3">
      <c r="H10450" s="78"/>
    </row>
    <row r="10451" spans="8:8" x14ac:dyDescent="0.3">
      <c r="H10451" s="78"/>
    </row>
    <row r="10452" spans="8:8" x14ac:dyDescent="0.3">
      <c r="H10452" s="78"/>
    </row>
    <row r="10453" spans="8:8" x14ac:dyDescent="0.3">
      <c r="H10453" s="78"/>
    </row>
    <row r="10454" spans="8:8" x14ac:dyDescent="0.3">
      <c r="H10454" s="78"/>
    </row>
    <row r="10455" spans="8:8" x14ac:dyDescent="0.3">
      <c r="H10455" s="78"/>
    </row>
    <row r="10456" spans="8:8" x14ac:dyDescent="0.3">
      <c r="H10456" s="78"/>
    </row>
    <row r="10457" spans="8:8" x14ac:dyDescent="0.3">
      <c r="H10457" s="78"/>
    </row>
    <row r="10458" spans="8:8" x14ac:dyDescent="0.3">
      <c r="H10458" s="78"/>
    </row>
    <row r="10459" spans="8:8" x14ac:dyDescent="0.3">
      <c r="H10459" s="78"/>
    </row>
    <row r="10460" spans="8:8" x14ac:dyDescent="0.3">
      <c r="H10460" s="78"/>
    </row>
    <row r="10461" spans="8:8" x14ac:dyDescent="0.3">
      <c r="H10461" s="78"/>
    </row>
    <row r="10462" spans="8:8" x14ac:dyDescent="0.3">
      <c r="H10462" s="78"/>
    </row>
    <row r="10463" spans="8:8" x14ac:dyDescent="0.3">
      <c r="H10463" s="78"/>
    </row>
    <row r="10464" spans="8:8" x14ac:dyDescent="0.3">
      <c r="H10464" s="78"/>
    </row>
    <row r="10465" spans="8:8" x14ac:dyDescent="0.3">
      <c r="H10465" s="78"/>
    </row>
    <row r="10466" spans="8:8" x14ac:dyDescent="0.3">
      <c r="H10466" s="78"/>
    </row>
    <row r="10467" spans="8:8" x14ac:dyDescent="0.3">
      <c r="H10467" s="78"/>
    </row>
    <row r="10468" spans="8:8" x14ac:dyDescent="0.3">
      <c r="H10468" s="78"/>
    </row>
    <row r="10469" spans="8:8" x14ac:dyDescent="0.3">
      <c r="H10469" s="78"/>
    </row>
    <row r="10470" spans="8:8" x14ac:dyDescent="0.3">
      <c r="H10470" s="78"/>
    </row>
    <row r="10471" spans="8:8" x14ac:dyDescent="0.3">
      <c r="H10471" s="78"/>
    </row>
    <row r="10472" spans="8:8" x14ac:dyDescent="0.3">
      <c r="H10472" s="78"/>
    </row>
    <row r="10473" spans="8:8" x14ac:dyDescent="0.3">
      <c r="H10473" s="78"/>
    </row>
    <row r="10474" spans="8:8" x14ac:dyDescent="0.3">
      <c r="H10474" s="78"/>
    </row>
    <row r="10475" spans="8:8" x14ac:dyDescent="0.3">
      <c r="H10475" s="78"/>
    </row>
    <row r="10476" spans="8:8" x14ac:dyDescent="0.3">
      <c r="H10476" s="78"/>
    </row>
    <row r="10477" spans="8:8" x14ac:dyDescent="0.3">
      <c r="H10477" s="78"/>
    </row>
    <row r="10478" spans="8:8" x14ac:dyDescent="0.3">
      <c r="H10478" s="78"/>
    </row>
    <row r="10479" spans="8:8" x14ac:dyDescent="0.3">
      <c r="H10479" s="78"/>
    </row>
    <row r="10480" spans="8:8" x14ac:dyDescent="0.3">
      <c r="H10480" s="78"/>
    </row>
    <row r="10481" spans="8:8" x14ac:dyDescent="0.3">
      <c r="H10481" s="78"/>
    </row>
    <row r="10482" spans="8:8" x14ac:dyDescent="0.3">
      <c r="H10482" s="78"/>
    </row>
    <row r="10483" spans="8:8" x14ac:dyDescent="0.3">
      <c r="H10483" s="78"/>
    </row>
    <row r="10484" spans="8:8" x14ac:dyDescent="0.3">
      <c r="H10484" s="78"/>
    </row>
    <row r="10485" spans="8:8" x14ac:dyDescent="0.3">
      <c r="H10485" s="78"/>
    </row>
    <row r="10486" spans="8:8" x14ac:dyDescent="0.3">
      <c r="H10486" s="78"/>
    </row>
    <row r="10487" spans="8:8" x14ac:dyDescent="0.3">
      <c r="H10487" s="78"/>
    </row>
    <row r="10488" spans="8:8" x14ac:dyDescent="0.3">
      <c r="H10488" s="78"/>
    </row>
    <row r="10489" spans="8:8" x14ac:dyDescent="0.3">
      <c r="H10489" s="78"/>
    </row>
    <row r="10490" spans="8:8" x14ac:dyDescent="0.3">
      <c r="H10490" s="78"/>
    </row>
    <row r="10491" spans="8:8" x14ac:dyDescent="0.3">
      <c r="H10491" s="78"/>
    </row>
    <row r="10492" spans="8:8" x14ac:dyDescent="0.3">
      <c r="H10492" s="78"/>
    </row>
    <row r="10493" spans="8:8" x14ac:dyDescent="0.3">
      <c r="H10493" s="78"/>
    </row>
    <row r="10494" spans="8:8" x14ac:dyDescent="0.3">
      <c r="H10494" s="78"/>
    </row>
    <row r="10495" spans="8:8" x14ac:dyDescent="0.3">
      <c r="H10495" s="78"/>
    </row>
    <row r="10496" spans="8:8" x14ac:dyDescent="0.3">
      <c r="H10496" s="78"/>
    </row>
    <row r="10497" spans="8:8" x14ac:dyDescent="0.3">
      <c r="H10497" s="78"/>
    </row>
    <row r="10498" spans="8:8" x14ac:dyDescent="0.3">
      <c r="H10498" s="78"/>
    </row>
    <row r="10499" spans="8:8" x14ac:dyDescent="0.3">
      <c r="H10499" s="78"/>
    </row>
    <row r="10500" spans="8:8" x14ac:dyDescent="0.3">
      <c r="H10500" s="78"/>
    </row>
    <row r="10501" spans="8:8" x14ac:dyDescent="0.3">
      <c r="H10501" s="78"/>
    </row>
    <row r="10502" spans="8:8" x14ac:dyDescent="0.3">
      <c r="H10502" s="78"/>
    </row>
    <row r="10503" spans="8:8" x14ac:dyDescent="0.3">
      <c r="H10503" s="78"/>
    </row>
    <row r="10504" spans="8:8" x14ac:dyDescent="0.3">
      <c r="H10504" s="78"/>
    </row>
    <row r="10505" spans="8:8" x14ac:dyDescent="0.3">
      <c r="H10505" s="78"/>
    </row>
    <row r="10506" spans="8:8" x14ac:dyDescent="0.3">
      <c r="H10506" s="78"/>
    </row>
    <row r="10507" spans="8:8" x14ac:dyDescent="0.3">
      <c r="H10507" s="78"/>
    </row>
    <row r="10508" spans="8:8" x14ac:dyDescent="0.3">
      <c r="H10508" s="78"/>
    </row>
    <row r="10509" spans="8:8" x14ac:dyDescent="0.3">
      <c r="H10509" s="78"/>
    </row>
    <row r="10510" spans="8:8" x14ac:dyDescent="0.3">
      <c r="H10510" s="78"/>
    </row>
    <row r="10511" spans="8:8" x14ac:dyDescent="0.3">
      <c r="H10511" s="78"/>
    </row>
    <row r="10512" spans="8:8" x14ac:dyDescent="0.3">
      <c r="H10512" s="78"/>
    </row>
    <row r="10513" spans="8:8" x14ac:dyDescent="0.3">
      <c r="H10513" s="78"/>
    </row>
    <row r="10514" spans="8:8" x14ac:dyDescent="0.3">
      <c r="H10514" s="78"/>
    </row>
    <row r="10515" spans="8:8" x14ac:dyDescent="0.3">
      <c r="H10515" s="78"/>
    </row>
    <row r="10516" spans="8:8" x14ac:dyDescent="0.3">
      <c r="H10516" s="78"/>
    </row>
    <row r="10517" spans="8:8" x14ac:dyDescent="0.3">
      <c r="H10517" s="78"/>
    </row>
    <row r="10518" spans="8:8" x14ac:dyDescent="0.3">
      <c r="H10518" s="78"/>
    </row>
    <row r="10519" spans="8:8" x14ac:dyDescent="0.3">
      <c r="H10519" s="78"/>
    </row>
    <row r="10520" spans="8:8" x14ac:dyDescent="0.3">
      <c r="H10520" s="78"/>
    </row>
    <row r="10521" spans="8:8" x14ac:dyDescent="0.3">
      <c r="H10521" s="78"/>
    </row>
    <row r="10522" spans="8:8" x14ac:dyDescent="0.3">
      <c r="H10522" s="78"/>
    </row>
    <row r="10523" spans="8:8" x14ac:dyDescent="0.3">
      <c r="H10523" s="78"/>
    </row>
    <row r="10524" spans="8:8" x14ac:dyDescent="0.3">
      <c r="H10524" s="78"/>
    </row>
    <row r="10525" spans="8:8" x14ac:dyDescent="0.3">
      <c r="H10525" s="78"/>
    </row>
    <row r="10526" spans="8:8" x14ac:dyDescent="0.3">
      <c r="H10526" s="78"/>
    </row>
    <row r="10527" spans="8:8" x14ac:dyDescent="0.3">
      <c r="H10527" s="78"/>
    </row>
    <row r="10528" spans="8:8" x14ac:dyDescent="0.3">
      <c r="H10528" s="78"/>
    </row>
    <row r="10529" spans="8:8" x14ac:dyDescent="0.3">
      <c r="H10529" s="78"/>
    </row>
    <row r="10530" spans="8:8" x14ac:dyDescent="0.3">
      <c r="H10530" s="78"/>
    </row>
    <row r="10531" spans="8:8" x14ac:dyDescent="0.3">
      <c r="H10531" s="78"/>
    </row>
    <row r="10532" spans="8:8" x14ac:dyDescent="0.3">
      <c r="H10532" s="78"/>
    </row>
    <row r="10533" spans="8:8" x14ac:dyDescent="0.3">
      <c r="H10533" s="78"/>
    </row>
    <row r="10534" spans="8:8" x14ac:dyDescent="0.3">
      <c r="H10534" s="78"/>
    </row>
    <row r="10535" spans="8:8" x14ac:dyDescent="0.3">
      <c r="H10535" s="78"/>
    </row>
    <row r="10536" spans="8:8" x14ac:dyDescent="0.3">
      <c r="H10536" s="78"/>
    </row>
    <row r="10537" spans="8:8" x14ac:dyDescent="0.3">
      <c r="H10537" s="78"/>
    </row>
    <row r="10538" spans="8:8" x14ac:dyDescent="0.3">
      <c r="H10538" s="78"/>
    </row>
    <row r="10539" spans="8:8" x14ac:dyDescent="0.3">
      <c r="H10539" s="78"/>
    </row>
    <row r="10540" spans="8:8" x14ac:dyDescent="0.3">
      <c r="H10540" s="78"/>
    </row>
    <row r="10541" spans="8:8" x14ac:dyDescent="0.3">
      <c r="H10541" s="78"/>
    </row>
    <row r="10542" spans="8:8" x14ac:dyDescent="0.3">
      <c r="H10542" s="78"/>
    </row>
    <row r="10543" spans="8:8" x14ac:dyDescent="0.3">
      <c r="H10543" s="78"/>
    </row>
    <row r="10544" spans="8:8" x14ac:dyDescent="0.3">
      <c r="H10544" s="78"/>
    </row>
    <row r="10545" spans="8:8" x14ac:dyDescent="0.3">
      <c r="H10545" s="78"/>
    </row>
    <row r="10546" spans="8:8" x14ac:dyDescent="0.3">
      <c r="H10546" s="78"/>
    </row>
    <row r="10547" spans="8:8" x14ac:dyDescent="0.3">
      <c r="H10547" s="78"/>
    </row>
    <row r="10548" spans="8:8" x14ac:dyDescent="0.3">
      <c r="H10548" s="78"/>
    </row>
    <row r="10549" spans="8:8" x14ac:dyDescent="0.3">
      <c r="H10549" s="78"/>
    </row>
    <row r="10550" spans="8:8" x14ac:dyDescent="0.3">
      <c r="H10550" s="78"/>
    </row>
    <row r="10551" spans="8:8" x14ac:dyDescent="0.3">
      <c r="H10551" s="78"/>
    </row>
    <row r="10552" spans="8:8" x14ac:dyDescent="0.3">
      <c r="H10552" s="78"/>
    </row>
    <row r="10553" spans="8:8" x14ac:dyDescent="0.3">
      <c r="H10553" s="78"/>
    </row>
    <row r="10554" spans="8:8" x14ac:dyDescent="0.3">
      <c r="H10554" s="78"/>
    </row>
    <row r="10555" spans="8:8" x14ac:dyDescent="0.3">
      <c r="H10555" s="78"/>
    </row>
    <row r="10556" spans="8:8" x14ac:dyDescent="0.3">
      <c r="H10556" s="78"/>
    </row>
    <row r="10557" spans="8:8" x14ac:dyDescent="0.3">
      <c r="H10557" s="78"/>
    </row>
    <row r="10558" spans="8:8" x14ac:dyDescent="0.3">
      <c r="H10558" s="78"/>
    </row>
    <row r="10559" spans="8:8" x14ac:dyDescent="0.3">
      <c r="H10559" s="78"/>
    </row>
    <row r="10560" spans="8:8" x14ac:dyDescent="0.3">
      <c r="H10560" s="78"/>
    </row>
    <row r="10561" spans="8:8" x14ac:dyDescent="0.3">
      <c r="H10561" s="78"/>
    </row>
    <row r="10562" spans="8:8" x14ac:dyDescent="0.3">
      <c r="H10562" s="78"/>
    </row>
    <row r="10563" spans="8:8" x14ac:dyDescent="0.3">
      <c r="H10563" s="78"/>
    </row>
    <row r="10564" spans="8:8" x14ac:dyDescent="0.3">
      <c r="H10564" s="78"/>
    </row>
    <row r="10565" spans="8:8" x14ac:dyDescent="0.3">
      <c r="H10565" s="78"/>
    </row>
    <row r="10566" spans="8:8" x14ac:dyDescent="0.3">
      <c r="H10566" s="78"/>
    </row>
    <row r="10567" spans="8:8" x14ac:dyDescent="0.3">
      <c r="H10567" s="78"/>
    </row>
    <row r="10568" spans="8:8" x14ac:dyDescent="0.3">
      <c r="H10568" s="78"/>
    </row>
    <row r="10569" spans="8:8" x14ac:dyDescent="0.3">
      <c r="H10569" s="78"/>
    </row>
    <row r="10570" spans="8:8" x14ac:dyDescent="0.3">
      <c r="H10570" s="78"/>
    </row>
    <row r="10571" spans="8:8" x14ac:dyDescent="0.3">
      <c r="H10571" s="78"/>
    </row>
    <row r="10572" spans="8:8" x14ac:dyDescent="0.3">
      <c r="H10572" s="78"/>
    </row>
    <row r="10573" spans="8:8" x14ac:dyDescent="0.3">
      <c r="H10573" s="78"/>
    </row>
    <row r="10574" spans="8:8" x14ac:dyDescent="0.3">
      <c r="H10574" s="78"/>
    </row>
    <row r="10575" spans="8:8" x14ac:dyDescent="0.3">
      <c r="H10575" s="78"/>
    </row>
    <row r="10576" spans="8:8" x14ac:dyDescent="0.3">
      <c r="H10576" s="78"/>
    </row>
    <row r="10577" spans="8:8" x14ac:dyDescent="0.3">
      <c r="H10577" s="78"/>
    </row>
    <row r="10578" spans="8:8" x14ac:dyDescent="0.3">
      <c r="H10578" s="78"/>
    </row>
    <row r="10579" spans="8:8" x14ac:dyDescent="0.3">
      <c r="H10579" s="78"/>
    </row>
    <row r="10580" spans="8:8" x14ac:dyDescent="0.3">
      <c r="H10580" s="78"/>
    </row>
    <row r="10581" spans="8:8" x14ac:dyDescent="0.3">
      <c r="H10581" s="78"/>
    </row>
    <row r="10582" spans="8:8" x14ac:dyDescent="0.3">
      <c r="H10582" s="78"/>
    </row>
    <row r="10583" spans="8:8" x14ac:dyDescent="0.3">
      <c r="H10583" s="78"/>
    </row>
    <row r="10584" spans="8:8" x14ac:dyDescent="0.3">
      <c r="H10584" s="78"/>
    </row>
    <row r="10585" spans="8:8" x14ac:dyDescent="0.3">
      <c r="H10585" s="78"/>
    </row>
    <row r="10586" spans="8:8" x14ac:dyDescent="0.3">
      <c r="H10586" s="78"/>
    </row>
    <row r="10587" spans="8:8" x14ac:dyDescent="0.3">
      <c r="H10587" s="78"/>
    </row>
    <row r="10588" spans="8:8" x14ac:dyDescent="0.3">
      <c r="H10588" s="78"/>
    </row>
    <row r="10589" spans="8:8" x14ac:dyDescent="0.3">
      <c r="H10589" s="78"/>
    </row>
    <row r="10590" spans="8:8" x14ac:dyDescent="0.3">
      <c r="H10590" s="78"/>
    </row>
    <row r="10591" spans="8:8" x14ac:dyDescent="0.3">
      <c r="H10591" s="78"/>
    </row>
    <row r="10592" spans="8:8" x14ac:dyDescent="0.3">
      <c r="H10592" s="78"/>
    </row>
    <row r="10593" spans="8:8" x14ac:dyDescent="0.3">
      <c r="H10593" s="78"/>
    </row>
    <row r="10594" spans="8:8" x14ac:dyDescent="0.3">
      <c r="H10594" s="78"/>
    </row>
    <row r="10595" spans="8:8" x14ac:dyDescent="0.3">
      <c r="H10595" s="78"/>
    </row>
    <row r="10596" spans="8:8" x14ac:dyDescent="0.3">
      <c r="H10596" s="78"/>
    </row>
    <row r="10597" spans="8:8" x14ac:dyDescent="0.3">
      <c r="H10597" s="78"/>
    </row>
    <row r="10598" spans="8:8" x14ac:dyDescent="0.3">
      <c r="H10598" s="78"/>
    </row>
    <row r="10599" spans="8:8" x14ac:dyDescent="0.3">
      <c r="H10599" s="78"/>
    </row>
    <row r="10600" spans="8:8" x14ac:dyDescent="0.3">
      <c r="H10600" s="78"/>
    </row>
    <row r="10601" spans="8:8" x14ac:dyDescent="0.3">
      <c r="H10601" s="78"/>
    </row>
    <row r="10602" spans="8:8" x14ac:dyDescent="0.3">
      <c r="H10602" s="78"/>
    </row>
    <row r="10603" spans="8:8" x14ac:dyDescent="0.3">
      <c r="H10603" s="78"/>
    </row>
    <row r="10604" spans="8:8" x14ac:dyDescent="0.3">
      <c r="H10604" s="78"/>
    </row>
    <row r="10605" spans="8:8" x14ac:dyDescent="0.3">
      <c r="H10605" s="78"/>
    </row>
    <row r="10606" spans="8:8" x14ac:dyDescent="0.3">
      <c r="H10606" s="78"/>
    </row>
    <row r="10607" spans="8:8" x14ac:dyDescent="0.3">
      <c r="H10607" s="78"/>
    </row>
    <row r="10608" spans="8:8" x14ac:dyDescent="0.3">
      <c r="H10608" s="78"/>
    </row>
    <row r="10609" spans="8:8" x14ac:dyDescent="0.3">
      <c r="H10609" s="78"/>
    </row>
    <row r="10610" spans="8:8" x14ac:dyDescent="0.3">
      <c r="H10610" s="78"/>
    </row>
    <row r="10611" spans="8:8" x14ac:dyDescent="0.3">
      <c r="H10611" s="78"/>
    </row>
    <row r="10612" spans="8:8" x14ac:dyDescent="0.3">
      <c r="H10612" s="78"/>
    </row>
    <row r="10613" spans="8:8" x14ac:dyDescent="0.3">
      <c r="H10613" s="78"/>
    </row>
    <row r="10614" spans="8:8" x14ac:dyDescent="0.3">
      <c r="H10614" s="78"/>
    </row>
    <row r="10615" spans="8:8" x14ac:dyDescent="0.3">
      <c r="H10615" s="78"/>
    </row>
    <row r="10616" spans="8:8" x14ac:dyDescent="0.3">
      <c r="H10616" s="78"/>
    </row>
    <row r="10617" spans="8:8" x14ac:dyDescent="0.3">
      <c r="H10617" s="78"/>
    </row>
    <row r="10618" spans="8:8" x14ac:dyDescent="0.3">
      <c r="H10618" s="78"/>
    </row>
    <row r="10619" spans="8:8" x14ac:dyDescent="0.3">
      <c r="H10619" s="78"/>
    </row>
    <row r="10620" spans="8:8" x14ac:dyDescent="0.3">
      <c r="H10620" s="78"/>
    </row>
    <row r="10621" spans="8:8" x14ac:dyDescent="0.3">
      <c r="H10621" s="78"/>
    </row>
    <row r="10622" spans="8:8" x14ac:dyDescent="0.3">
      <c r="H10622" s="78"/>
    </row>
    <row r="10623" spans="8:8" x14ac:dyDescent="0.3">
      <c r="H10623" s="78"/>
    </row>
    <row r="10624" spans="8:8" x14ac:dyDescent="0.3">
      <c r="H10624" s="78"/>
    </row>
    <row r="10625" spans="8:8" x14ac:dyDescent="0.3">
      <c r="H10625" s="78"/>
    </row>
    <row r="10626" spans="8:8" x14ac:dyDescent="0.3">
      <c r="H10626" s="78"/>
    </row>
    <row r="10627" spans="8:8" x14ac:dyDescent="0.3">
      <c r="H10627" s="78"/>
    </row>
    <row r="10628" spans="8:8" x14ac:dyDescent="0.3">
      <c r="H10628" s="78"/>
    </row>
    <row r="10629" spans="8:8" x14ac:dyDescent="0.3">
      <c r="H10629" s="78"/>
    </row>
    <row r="10630" spans="8:8" x14ac:dyDescent="0.3">
      <c r="H10630" s="78"/>
    </row>
    <row r="10631" spans="8:8" x14ac:dyDescent="0.3">
      <c r="H10631" s="78"/>
    </row>
    <row r="10632" spans="8:8" x14ac:dyDescent="0.3">
      <c r="H10632" s="78"/>
    </row>
    <row r="10633" spans="8:8" x14ac:dyDescent="0.3">
      <c r="H10633" s="78"/>
    </row>
    <row r="10634" spans="8:8" x14ac:dyDescent="0.3">
      <c r="H10634" s="78"/>
    </row>
    <row r="10635" spans="8:8" x14ac:dyDescent="0.3">
      <c r="H10635" s="78"/>
    </row>
    <row r="10636" spans="8:8" x14ac:dyDescent="0.3">
      <c r="H10636" s="78"/>
    </row>
    <row r="10637" spans="8:8" x14ac:dyDescent="0.3">
      <c r="H10637" s="78"/>
    </row>
    <row r="10638" spans="8:8" x14ac:dyDescent="0.3">
      <c r="H10638" s="78"/>
    </row>
    <row r="10639" spans="8:8" x14ac:dyDescent="0.3">
      <c r="H10639" s="78"/>
    </row>
    <row r="10640" spans="8:8" x14ac:dyDescent="0.3">
      <c r="H10640" s="78"/>
    </row>
    <row r="10641" spans="8:8" x14ac:dyDescent="0.3">
      <c r="H10641" s="78"/>
    </row>
    <row r="10642" spans="8:8" x14ac:dyDescent="0.3">
      <c r="H10642" s="78"/>
    </row>
    <row r="10643" spans="8:8" x14ac:dyDescent="0.3">
      <c r="H10643" s="78"/>
    </row>
    <row r="10644" spans="8:8" x14ac:dyDescent="0.3">
      <c r="H10644" s="78"/>
    </row>
    <row r="10645" spans="8:8" x14ac:dyDescent="0.3">
      <c r="H10645" s="78"/>
    </row>
    <row r="10646" spans="8:8" x14ac:dyDescent="0.3">
      <c r="H10646" s="78"/>
    </row>
    <row r="10647" spans="8:8" x14ac:dyDescent="0.3">
      <c r="H10647" s="78"/>
    </row>
    <row r="10648" spans="8:8" x14ac:dyDescent="0.3">
      <c r="H10648" s="78"/>
    </row>
    <row r="10649" spans="8:8" x14ac:dyDescent="0.3">
      <c r="H10649" s="78"/>
    </row>
    <row r="10650" spans="8:8" x14ac:dyDescent="0.3">
      <c r="H10650" s="78"/>
    </row>
    <row r="10651" spans="8:8" x14ac:dyDescent="0.3">
      <c r="H10651" s="78"/>
    </row>
    <row r="10652" spans="8:8" x14ac:dyDescent="0.3">
      <c r="H10652" s="78"/>
    </row>
    <row r="10653" spans="8:8" x14ac:dyDescent="0.3">
      <c r="H10653" s="78"/>
    </row>
    <row r="10654" spans="8:8" x14ac:dyDescent="0.3">
      <c r="H10654" s="78"/>
    </row>
    <row r="10655" spans="8:8" x14ac:dyDescent="0.3">
      <c r="H10655" s="78"/>
    </row>
    <row r="10656" spans="8:8" x14ac:dyDescent="0.3">
      <c r="H10656" s="78"/>
    </row>
    <row r="10657" spans="8:8" x14ac:dyDescent="0.3">
      <c r="H10657" s="78"/>
    </row>
    <row r="10658" spans="8:8" x14ac:dyDescent="0.3">
      <c r="H10658" s="78"/>
    </row>
    <row r="10659" spans="8:8" x14ac:dyDescent="0.3">
      <c r="H10659" s="78"/>
    </row>
    <row r="10660" spans="8:8" x14ac:dyDescent="0.3">
      <c r="H10660" s="78"/>
    </row>
    <row r="10661" spans="8:8" x14ac:dyDescent="0.3">
      <c r="H10661" s="78"/>
    </row>
    <row r="10662" spans="8:8" x14ac:dyDescent="0.3">
      <c r="H10662" s="78"/>
    </row>
    <row r="10663" spans="8:8" x14ac:dyDescent="0.3">
      <c r="H10663" s="78"/>
    </row>
    <row r="10664" spans="8:8" x14ac:dyDescent="0.3">
      <c r="H10664" s="78"/>
    </row>
    <row r="10665" spans="8:8" x14ac:dyDescent="0.3">
      <c r="H10665" s="78"/>
    </row>
    <row r="10666" spans="8:8" x14ac:dyDescent="0.3">
      <c r="H10666" s="78"/>
    </row>
    <row r="10667" spans="8:8" x14ac:dyDescent="0.3">
      <c r="H10667" s="78"/>
    </row>
    <row r="10668" spans="8:8" x14ac:dyDescent="0.3">
      <c r="H10668" s="78"/>
    </row>
    <row r="10669" spans="8:8" x14ac:dyDescent="0.3">
      <c r="H10669" s="78"/>
    </row>
    <row r="10670" spans="8:8" x14ac:dyDescent="0.3">
      <c r="H10670" s="78"/>
    </row>
    <row r="10671" spans="8:8" x14ac:dyDescent="0.3">
      <c r="H10671" s="78"/>
    </row>
    <row r="10672" spans="8:8" x14ac:dyDescent="0.3">
      <c r="H10672" s="78"/>
    </row>
    <row r="10673" spans="8:8" x14ac:dyDescent="0.3">
      <c r="H10673" s="78"/>
    </row>
    <row r="10674" spans="8:8" x14ac:dyDescent="0.3">
      <c r="H10674" s="78"/>
    </row>
    <row r="10675" spans="8:8" x14ac:dyDescent="0.3">
      <c r="H10675" s="78"/>
    </row>
    <row r="10676" spans="8:8" x14ac:dyDescent="0.3">
      <c r="H10676" s="78"/>
    </row>
    <row r="10677" spans="8:8" x14ac:dyDescent="0.3">
      <c r="H10677" s="78"/>
    </row>
    <row r="10678" spans="8:8" x14ac:dyDescent="0.3">
      <c r="H10678" s="78"/>
    </row>
    <row r="10679" spans="8:8" x14ac:dyDescent="0.3">
      <c r="H10679" s="78"/>
    </row>
    <row r="10680" spans="8:8" x14ac:dyDescent="0.3">
      <c r="H10680" s="78"/>
    </row>
    <row r="10681" spans="8:8" x14ac:dyDescent="0.3">
      <c r="H10681" s="78"/>
    </row>
    <row r="10682" spans="8:8" x14ac:dyDescent="0.3">
      <c r="H10682" s="78"/>
    </row>
    <row r="10683" spans="8:8" x14ac:dyDescent="0.3">
      <c r="H10683" s="78"/>
    </row>
    <row r="10684" spans="8:8" x14ac:dyDescent="0.3">
      <c r="H10684" s="78"/>
    </row>
    <row r="10685" spans="8:8" x14ac:dyDescent="0.3">
      <c r="H10685" s="78"/>
    </row>
    <row r="10686" spans="8:8" x14ac:dyDescent="0.3">
      <c r="H10686" s="78"/>
    </row>
    <row r="10687" spans="8:8" x14ac:dyDescent="0.3">
      <c r="H10687" s="78"/>
    </row>
    <row r="10688" spans="8:8" x14ac:dyDescent="0.3">
      <c r="H10688" s="78"/>
    </row>
    <row r="10689" spans="8:8" x14ac:dyDescent="0.3">
      <c r="H10689" s="78"/>
    </row>
    <row r="10690" spans="8:8" x14ac:dyDescent="0.3">
      <c r="H10690" s="78"/>
    </row>
    <row r="10691" spans="8:8" x14ac:dyDescent="0.3">
      <c r="H10691" s="78"/>
    </row>
    <row r="10692" spans="8:8" x14ac:dyDescent="0.3">
      <c r="H10692" s="78"/>
    </row>
    <row r="10693" spans="8:8" x14ac:dyDescent="0.3">
      <c r="H10693" s="78"/>
    </row>
    <row r="10694" spans="8:8" x14ac:dyDescent="0.3">
      <c r="H10694" s="78"/>
    </row>
    <row r="10695" spans="8:8" x14ac:dyDescent="0.3">
      <c r="H10695" s="78"/>
    </row>
    <row r="10696" spans="8:8" x14ac:dyDescent="0.3">
      <c r="H10696" s="78"/>
    </row>
    <row r="10697" spans="8:8" x14ac:dyDescent="0.3">
      <c r="H10697" s="78"/>
    </row>
    <row r="10698" spans="8:8" x14ac:dyDescent="0.3">
      <c r="H10698" s="78"/>
    </row>
    <row r="10699" spans="8:8" x14ac:dyDescent="0.3">
      <c r="H10699" s="78"/>
    </row>
    <row r="10700" spans="8:8" x14ac:dyDescent="0.3">
      <c r="H10700" s="78"/>
    </row>
    <row r="10701" spans="8:8" x14ac:dyDescent="0.3">
      <c r="H10701" s="78"/>
    </row>
    <row r="10702" spans="8:8" x14ac:dyDescent="0.3">
      <c r="H10702" s="78"/>
    </row>
    <row r="10703" spans="8:8" x14ac:dyDescent="0.3">
      <c r="H10703" s="78"/>
    </row>
    <row r="10704" spans="8:8" x14ac:dyDescent="0.3">
      <c r="H10704" s="78"/>
    </row>
    <row r="10705" spans="8:8" x14ac:dyDescent="0.3">
      <c r="H10705" s="78"/>
    </row>
    <row r="10706" spans="8:8" x14ac:dyDescent="0.3">
      <c r="H10706" s="78"/>
    </row>
    <row r="10707" spans="8:8" x14ac:dyDescent="0.3">
      <c r="H10707" s="78"/>
    </row>
    <row r="10708" spans="8:8" x14ac:dyDescent="0.3">
      <c r="H10708" s="78"/>
    </row>
    <row r="10709" spans="8:8" x14ac:dyDescent="0.3">
      <c r="H10709" s="78"/>
    </row>
    <row r="10710" spans="8:8" x14ac:dyDescent="0.3">
      <c r="H10710" s="78"/>
    </row>
    <row r="10711" spans="8:8" x14ac:dyDescent="0.3">
      <c r="H10711" s="78"/>
    </row>
    <row r="10712" spans="8:8" x14ac:dyDescent="0.3">
      <c r="H10712" s="78"/>
    </row>
    <row r="10713" spans="8:8" x14ac:dyDescent="0.3">
      <c r="H10713" s="78"/>
    </row>
    <row r="10714" spans="8:8" x14ac:dyDescent="0.3">
      <c r="H10714" s="78"/>
    </row>
    <row r="10715" spans="8:8" x14ac:dyDescent="0.3">
      <c r="H10715" s="78"/>
    </row>
    <row r="10716" spans="8:8" x14ac:dyDescent="0.3">
      <c r="H10716" s="78"/>
    </row>
    <row r="10717" spans="8:8" x14ac:dyDescent="0.3">
      <c r="H10717" s="78"/>
    </row>
    <row r="10718" spans="8:8" x14ac:dyDescent="0.3">
      <c r="H10718" s="78"/>
    </row>
    <row r="10719" spans="8:8" x14ac:dyDescent="0.3">
      <c r="H10719" s="78"/>
    </row>
    <row r="10720" spans="8:8" x14ac:dyDescent="0.3">
      <c r="H10720" s="78"/>
    </row>
    <row r="10721" spans="8:8" x14ac:dyDescent="0.3">
      <c r="H10721" s="78"/>
    </row>
    <row r="10722" spans="8:8" x14ac:dyDescent="0.3">
      <c r="H10722" s="78"/>
    </row>
    <row r="10723" spans="8:8" x14ac:dyDescent="0.3">
      <c r="H10723" s="78"/>
    </row>
    <row r="10724" spans="8:8" x14ac:dyDescent="0.3">
      <c r="H10724" s="78"/>
    </row>
    <row r="10725" spans="8:8" x14ac:dyDescent="0.3">
      <c r="H10725" s="78"/>
    </row>
    <row r="10726" spans="8:8" x14ac:dyDescent="0.3">
      <c r="H10726" s="78"/>
    </row>
    <row r="10727" spans="8:8" x14ac:dyDescent="0.3">
      <c r="H10727" s="78"/>
    </row>
    <row r="10728" spans="8:8" x14ac:dyDescent="0.3">
      <c r="H10728" s="78"/>
    </row>
    <row r="10729" spans="8:8" x14ac:dyDescent="0.3">
      <c r="H10729" s="78"/>
    </row>
    <row r="10730" spans="8:8" x14ac:dyDescent="0.3">
      <c r="H10730" s="78"/>
    </row>
    <row r="10731" spans="8:8" x14ac:dyDescent="0.3">
      <c r="H10731" s="78"/>
    </row>
    <row r="10732" spans="8:8" x14ac:dyDescent="0.3">
      <c r="H10732" s="78"/>
    </row>
    <row r="10733" spans="8:8" x14ac:dyDescent="0.3">
      <c r="H10733" s="78"/>
    </row>
    <row r="10734" spans="8:8" x14ac:dyDescent="0.3">
      <c r="H10734" s="78"/>
    </row>
    <row r="10735" spans="8:8" x14ac:dyDescent="0.3">
      <c r="H10735" s="78"/>
    </row>
    <row r="10736" spans="8:8" x14ac:dyDescent="0.3">
      <c r="H10736" s="78"/>
    </row>
    <row r="10737" spans="8:8" x14ac:dyDescent="0.3">
      <c r="H10737" s="78"/>
    </row>
    <row r="10738" spans="8:8" x14ac:dyDescent="0.3">
      <c r="H10738" s="78"/>
    </row>
    <row r="10739" spans="8:8" x14ac:dyDescent="0.3">
      <c r="H10739" s="78"/>
    </row>
    <row r="10740" spans="8:8" x14ac:dyDescent="0.3">
      <c r="H10740" s="78"/>
    </row>
    <row r="10741" spans="8:8" x14ac:dyDescent="0.3">
      <c r="H10741" s="78"/>
    </row>
    <row r="10742" spans="8:8" x14ac:dyDescent="0.3">
      <c r="H10742" s="78"/>
    </row>
    <row r="10743" spans="8:8" x14ac:dyDescent="0.3">
      <c r="H10743" s="78"/>
    </row>
    <row r="10744" spans="8:8" x14ac:dyDescent="0.3">
      <c r="H10744" s="78"/>
    </row>
    <row r="10745" spans="8:8" x14ac:dyDescent="0.3">
      <c r="H10745" s="78"/>
    </row>
    <row r="10746" spans="8:8" x14ac:dyDescent="0.3">
      <c r="H10746" s="78"/>
    </row>
    <row r="10747" spans="8:8" x14ac:dyDescent="0.3">
      <c r="H10747" s="78"/>
    </row>
    <row r="10748" spans="8:8" x14ac:dyDescent="0.3">
      <c r="H10748" s="78"/>
    </row>
    <row r="10749" spans="8:8" x14ac:dyDescent="0.3">
      <c r="H10749" s="78"/>
    </row>
    <row r="10750" spans="8:8" x14ac:dyDescent="0.3">
      <c r="H10750" s="78"/>
    </row>
    <row r="10751" spans="8:8" x14ac:dyDescent="0.3">
      <c r="H10751" s="78"/>
    </row>
    <row r="10752" spans="8:8" x14ac:dyDescent="0.3">
      <c r="H10752" s="78"/>
    </row>
    <row r="10753" spans="8:8" x14ac:dyDescent="0.3">
      <c r="H10753" s="78"/>
    </row>
    <row r="10754" spans="8:8" x14ac:dyDescent="0.3">
      <c r="H10754" s="78"/>
    </row>
    <row r="10755" spans="8:8" x14ac:dyDescent="0.3">
      <c r="H10755" s="78"/>
    </row>
    <row r="10756" spans="8:8" x14ac:dyDescent="0.3">
      <c r="H10756" s="78"/>
    </row>
    <row r="10757" spans="8:8" x14ac:dyDescent="0.3">
      <c r="H10757" s="78"/>
    </row>
    <row r="10758" spans="8:8" x14ac:dyDescent="0.3">
      <c r="H10758" s="78"/>
    </row>
    <row r="10759" spans="8:8" x14ac:dyDescent="0.3">
      <c r="H10759" s="78"/>
    </row>
    <row r="10760" spans="8:8" x14ac:dyDescent="0.3">
      <c r="H10760" s="78"/>
    </row>
    <row r="10761" spans="8:8" x14ac:dyDescent="0.3">
      <c r="H10761" s="78"/>
    </row>
    <row r="10762" spans="8:8" x14ac:dyDescent="0.3">
      <c r="H10762" s="78"/>
    </row>
    <row r="10763" spans="8:8" x14ac:dyDescent="0.3">
      <c r="H10763" s="78"/>
    </row>
    <row r="10764" spans="8:8" x14ac:dyDescent="0.3">
      <c r="H10764" s="78"/>
    </row>
    <row r="10765" spans="8:8" x14ac:dyDescent="0.3">
      <c r="H10765" s="78"/>
    </row>
    <row r="10766" spans="8:8" x14ac:dyDescent="0.3">
      <c r="H10766" s="78"/>
    </row>
    <row r="10767" spans="8:8" x14ac:dyDescent="0.3">
      <c r="H10767" s="78"/>
    </row>
    <row r="10768" spans="8:8" x14ac:dyDescent="0.3">
      <c r="H10768" s="78"/>
    </row>
    <row r="10769" spans="8:8" x14ac:dyDescent="0.3">
      <c r="H10769" s="78"/>
    </row>
    <row r="10770" spans="8:8" x14ac:dyDescent="0.3">
      <c r="H10770" s="78"/>
    </row>
    <row r="10771" spans="8:8" x14ac:dyDescent="0.3">
      <c r="H10771" s="78"/>
    </row>
    <row r="10772" spans="8:8" x14ac:dyDescent="0.3">
      <c r="H10772" s="78"/>
    </row>
    <row r="10773" spans="8:8" x14ac:dyDescent="0.3">
      <c r="H10773" s="78"/>
    </row>
    <row r="10774" spans="8:8" x14ac:dyDescent="0.3">
      <c r="H10774" s="78"/>
    </row>
    <row r="10775" spans="8:8" x14ac:dyDescent="0.3">
      <c r="H10775" s="78"/>
    </row>
    <row r="10776" spans="8:8" x14ac:dyDescent="0.3">
      <c r="H10776" s="78"/>
    </row>
    <row r="10777" spans="8:8" x14ac:dyDescent="0.3">
      <c r="H10777" s="78"/>
    </row>
    <row r="10778" spans="8:8" x14ac:dyDescent="0.3">
      <c r="H10778" s="78"/>
    </row>
    <row r="10779" spans="8:8" x14ac:dyDescent="0.3">
      <c r="H10779" s="78"/>
    </row>
    <row r="10780" spans="8:8" x14ac:dyDescent="0.3">
      <c r="H10780" s="78"/>
    </row>
    <row r="10781" spans="8:8" x14ac:dyDescent="0.3">
      <c r="H10781" s="78"/>
    </row>
    <row r="10782" spans="8:8" x14ac:dyDescent="0.3">
      <c r="H10782" s="78"/>
    </row>
    <row r="10783" spans="8:8" x14ac:dyDescent="0.3">
      <c r="H10783" s="78"/>
    </row>
    <row r="10784" spans="8:8" x14ac:dyDescent="0.3">
      <c r="H10784" s="78"/>
    </row>
    <row r="10785" spans="8:8" x14ac:dyDescent="0.3">
      <c r="H10785" s="78"/>
    </row>
    <row r="10786" spans="8:8" x14ac:dyDescent="0.3">
      <c r="H10786" s="78"/>
    </row>
    <row r="10787" spans="8:8" x14ac:dyDescent="0.3">
      <c r="H10787" s="78"/>
    </row>
    <row r="10788" spans="8:8" x14ac:dyDescent="0.3">
      <c r="H10788" s="78"/>
    </row>
    <row r="10789" spans="8:8" x14ac:dyDescent="0.3">
      <c r="H10789" s="78"/>
    </row>
    <row r="10790" spans="8:8" x14ac:dyDescent="0.3">
      <c r="H10790" s="78"/>
    </row>
    <row r="10791" spans="8:8" x14ac:dyDescent="0.3">
      <c r="H10791" s="78"/>
    </row>
    <row r="10792" spans="8:8" x14ac:dyDescent="0.3">
      <c r="H10792" s="78"/>
    </row>
    <row r="10793" spans="8:8" x14ac:dyDescent="0.3">
      <c r="H10793" s="78"/>
    </row>
    <row r="10794" spans="8:8" x14ac:dyDescent="0.3">
      <c r="H10794" s="78"/>
    </row>
    <row r="10795" spans="8:8" x14ac:dyDescent="0.3">
      <c r="H10795" s="78"/>
    </row>
    <row r="10796" spans="8:8" x14ac:dyDescent="0.3">
      <c r="H10796" s="78"/>
    </row>
    <row r="10797" spans="8:8" x14ac:dyDescent="0.3">
      <c r="H10797" s="78"/>
    </row>
    <row r="10798" spans="8:8" x14ac:dyDescent="0.3">
      <c r="H10798" s="78"/>
    </row>
    <row r="10799" spans="8:8" x14ac:dyDescent="0.3">
      <c r="H10799" s="78"/>
    </row>
    <row r="10800" spans="8:8" x14ac:dyDescent="0.3">
      <c r="H10800" s="78"/>
    </row>
    <row r="10801" spans="8:8" x14ac:dyDescent="0.3">
      <c r="H10801" s="78"/>
    </row>
    <row r="10802" spans="8:8" x14ac:dyDescent="0.3">
      <c r="H10802" s="78"/>
    </row>
    <row r="10803" spans="8:8" x14ac:dyDescent="0.3">
      <c r="H10803" s="78"/>
    </row>
    <row r="10804" spans="8:8" x14ac:dyDescent="0.3">
      <c r="H10804" s="78"/>
    </row>
    <row r="10805" spans="8:8" x14ac:dyDescent="0.3">
      <c r="H10805" s="78"/>
    </row>
    <row r="10806" spans="8:8" x14ac:dyDescent="0.3">
      <c r="H10806" s="78"/>
    </row>
    <row r="10807" spans="8:8" x14ac:dyDescent="0.3">
      <c r="H10807" s="78"/>
    </row>
    <row r="10808" spans="8:8" x14ac:dyDescent="0.3">
      <c r="H10808" s="78"/>
    </row>
    <row r="10809" spans="8:8" x14ac:dyDescent="0.3">
      <c r="H10809" s="78"/>
    </row>
    <row r="10810" spans="8:8" x14ac:dyDescent="0.3">
      <c r="H10810" s="78"/>
    </row>
    <row r="10811" spans="8:8" x14ac:dyDescent="0.3">
      <c r="H10811" s="78"/>
    </row>
    <row r="10812" spans="8:8" x14ac:dyDescent="0.3">
      <c r="H10812" s="78"/>
    </row>
    <row r="10813" spans="8:8" x14ac:dyDescent="0.3">
      <c r="H10813" s="78"/>
    </row>
    <row r="10814" spans="8:8" x14ac:dyDescent="0.3">
      <c r="H10814" s="78"/>
    </row>
    <row r="10815" spans="8:8" x14ac:dyDescent="0.3">
      <c r="H10815" s="78"/>
    </row>
    <row r="10816" spans="8:8" x14ac:dyDescent="0.3">
      <c r="H10816" s="78"/>
    </row>
    <row r="10817" spans="8:8" x14ac:dyDescent="0.3">
      <c r="H10817" s="78"/>
    </row>
    <row r="10818" spans="8:8" x14ac:dyDescent="0.3">
      <c r="H10818" s="78"/>
    </row>
    <row r="10819" spans="8:8" x14ac:dyDescent="0.3">
      <c r="H10819" s="78"/>
    </row>
    <row r="10820" spans="8:8" x14ac:dyDescent="0.3">
      <c r="H10820" s="78"/>
    </row>
    <row r="10821" spans="8:8" x14ac:dyDescent="0.3">
      <c r="H10821" s="78"/>
    </row>
    <row r="10822" spans="8:8" x14ac:dyDescent="0.3">
      <c r="H10822" s="78"/>
    </row>
    <row r="10823" spans="8:8" x14ac:dyDescent="0.3">
      <c r="H10823" s="78"/>
    </row>
    <row r="10824" spans="8:8" x14ac:dyDescent="0.3">
      <c r="H10824" s="78"/>
    </row>
    <row r="10825" spans="8:8" x14ac:dyDescent="0.3">
      <c r="H10825" s="78"/>
    </row>
    <row r="10826" spans="8:8" x14ac:dyDescent="0.3">
      <c r="H10826" s="78"/>
    </row>
    <row r="10827" spans="8:8" x14ac:dyDescent="0.3">
      <c r="H10827" s="78"/>
    </row>
    <row r="10828" spans="8:8" x14ac:dyDescent="0.3">
      <c r="H10828" s="78"/>
    </row>
    <row r="10829" spans="8:8" x14ac:dyDescent="0.3">
      <c r="H10829" s="78"/>
    </row>
    <row r="10830" spans="8:8" x14ac:dyDescent="0.3">
      <c r="H10830" s="78"/>
    </row>
    <row r="10831" spans="8:8" x14ac:dyDescent="0.3">
      <c r="H10831" s="78"/>
    </row>
    <row r="10832" spans="8:8" x14ac:dyDescent="0.3">
      <c r="H10832" s="78"/>
    </row>
    <row r="10833" spans="8:8" x14ac:dyDescent="0.3">
      <c r="H10833" s="78"/>
    </row>
    <row r="10834" spans="8:8" x14ac:dyDescent="0.3">
      <c r="H10834" s="78"/>
    </row>
    <row r="10835" spans="8:8" x14ac:dyDescent="0.3">
      <c r="H10835" s="78"/>
    </row>
    <row r="10836" spans="8:8" x14ac:dyDescent="0.3">
      <c r="H10836" s="78"/>
    </row>
    <row r="10837" spans="8:8" x14ac:dyDescent="0.3">
      <c r="H10837" s="78"/>
    </row>
    <row r="10838" spans="8:8" x14ac:dyDescent="0.3">
      <c r="H10838" s="78"/>
    </row>
    <row r="10839" spans="8:8" x14ac:dyDescent="0.3">
      <c r="H10839" s="78"/>
    </row>
    <row r="10840" spans="8:8" x14ac:dyDescent="0.3">
      <c r="H10840" s="78"/>
    </row>
    <row r="10841" spans="8:8" x14ac:dyDescent="0.3">
      <c r="H10841" s="78"/>
    </row>
    <row r="10842" spans="8:8" x14ac:dyDescent="0.3">
      <c r="H10842" s="78"/>
    </row>
    <row r="10843" spans="8:8" x14ac:dyDescent="0.3">
      <c r="H10843" s="78"/>
    </row>
    <row r="10844" spans="8:8" x14ac:dyDescent="0.3">
      <c r="H10844" s="78"/>
    </row>
    <row r="10845" spans="8:8" x14ac:dyDescent="0.3">
      <c r="H10845" s="78"/>
    </row>
    <row r="10846" spans="8:8" x14ac:dyDescent="0.3">
      <c r="H10846" s="78"/>
    </row>
    <row r="10847" spans="8:8" x14ac:dyDescent="0.3">
      <c r="H10847" s="78"/>
    </row>
    <row r="10848" spans="8:8" x14ac:dyDescent="0.3">
      <c r="H10848" s="78"/>
    </row>
    <row r="10849" spans="8:8" x14ac:dyDescent="0.3">
      <c r="H10849" s="78"/>
    </row>
    <row r="10850" spans="8:8" x14ac:dyDescent="0.3">
      <c r="H10850" s="78"/>
    </row>
    <row r="10851" spans="8:8" x14ac:dyDescent="0.3">
      <c r="H10851" s="78"/>
    </row>
    <row r="10852" spans="8:8" x14ac:dyDescent="0.3">
      <c r="H10852" s="78"/>
    </row>
    <row r="10853" spans="8:8" x14ac:dyDescent="0.3">
      <c r="H10853" s="78"/>
    </row>
    <row r="10854" spans="8:8" x14ac:dyDescent="0.3">
      <c r="H10854" s="78"/>
    </row>
    <row r="10855" spans="8:8" x14ac:dyDescent="0.3">
      <c r="H10855" s="78"/>
    </row>
    <row r="10856" spans="8:8" x14ac:dyDescent="0.3">
      <c r="H10856" s="78"/>
    </row>
    <row r="10857" spans="8:8" x14ac:dyDescent="0.3">
      <c r="H10857" s="78"/>
    </row>
    <row r="10858" spans="8:8" x14ac:dyDescent="0.3">
      <c r="H10858" s="78"/>
    </row>
    <row r="10859" spans="8:8" x14ac:dyDescent="0.3">
      <c r="H10859" s="78"/>
    </row>
    <row r="10860" spans="8:8" x14ac:dyDescent="0.3">
      <c r="H10860" s="78"/>
    </row>
    <row r="10861" spans="8:8" x14ac:dyDescent="0.3">
      <c r="H10861" s="78"/>
    </row>
    <row r="10862" spans="8:8" x14ac:dyDescent="0.3">
      <c r="H10862" s="78"/>
    </row>
    <row r="10863" spans="8:8" x14ac:dyDescent="0.3">
      <c r="H10863" s="78"/>
    </row>
    <row r="10864" spans="8:8" x14ac:dyDescent="0.3">
      <c r="H10864" s="78"/>
    </row>
    <row r="10865" spans="8:8" x14ac:dyDescent="0.3">
      <c r="H10865" s="78"/>
    </row>
    <row r="10866" spans="8:8" x14ac:dyDescent="0.3">
      <c r="H10866" s="78"/>
    </row>
    <row r="10867" spans="8:8" x14ac:dyDescent="0.3">
      <c r="H10867" s="78"/>
    </row>
    <row r="10868" spans="8:8" x14ac:dyDescent="0.3">
      <c r="H10868" s="78"/>
    </row>
    <row r="10869" spans="8:8" x14ac:dyDescent="0.3">
      <c r="H10869" s="78"/>
    </row>
    <row r="10870" spans="8:8" x14ac:dyDescent="0.3">
      <c r="H10870" s="78"/>
    </row>
    <row r="10871" spans="8:8" x14ac:dyDescent="0.3">
      <c r="H10871" s="78"/>
    </row>
    <row r="10872" spans="8:8" x14ac:dyDescent="0.3">
      <c r="H10872" s="78"/>
    </row>
    <row r="10873" spans="8:8" x14ac:dyDescent="0.3">
      <c r="H10873" s="78"/>
    </row>
    <row r="10874" spans="8:8" x14ac:dyDescent="0.3">
      <c r="H10874" s="78"/>
    </row>
    <row r="10875" spans="8:8" x14ac:dyDescent="0.3">
      <c r="H10875" s="78"/>
    </row>
    <row r="10876" spans="8:8" x14ac:dyDescent="0.3">
      <c r="H10876" s="78"/>
    </row>
    <row r="10877" spans="8:8" x14ac:dyDescent="0.3">
      <c r="H10877" s="78"/>
    </row>
    <row r="10878" spans="8:8" x14ac:dyDescent="0.3">
      <c r="H10878" s="78"/>
    </row>
    <row r="10879" spans="8:8" x14ac:dyDescent="0.3">
      <c r="H10879" s="78"/>
    </row>
    <row r="10880" spans="8:8" x14ac:dyDescent="0.3">
      <c r="H10880" s="78"/>
    </row>
    <row r="10881" spans="8:8" x14ac:dyDescent="0.3">
      <c r="H10881" s="78"/>
    </row>
    <row r="10882" spans="8:8" x14ac:dyDescent="0.3">
      <c r="H10882" s="78"/>
    </row>
    <row r="10883" spans="8:8" x14ac:dyDescent="0.3">
      <c r="H10883" s="78"/>
    </row>
    <row r="10884" spans="8:8" x14ac:dyDescent="0.3">
      <c r="H10884" s="78"/>
    </row>
    <row r="10885" spans="8:8" x14ac:dyDescent="0.3">
      <c r="H10885" s="78"/>
    </row>
    <row r="10886" spans="8:8" x14ac:dyDescent="0.3">
      <c r="H10886" s="78"/>
    </row>
    <row r="10887" spans="8:8" x14ac:dyDescent="0.3">
      <c r="H10887" s="78"/>
    </row>
    <row r="10888" spans="8:8" x14ac:dyDescent="0.3">
      <c r="H10888" s="78"/>
    </row>
    <row r="10889" spans="8:8" x14ac:dyDescent="0.3">
      <c r="H10889" s="78"/>
    </row>
    <row r="10890" spans="8:8" x14ac:dyDescent="0.3">
      <c r="H10890" s="78"/>
    </row>
    <row r="10891" spans="8:8" x14ac:dyDescent="0.3">
      <c r="H10891" s="78"/>
    </row>
    <row r="10892" spans="8:8" x14ac:dyDescent="0.3">
      <c r="H10892" s="78"/>
    </row>
    <row r="10893" spans="8:8" x14ac:dyDescent="0.3">
      <c r="H10893" s="78"/>
    </row>
    <row r="10894" spans="8:8" x14ac:dyDescent="0.3">
      <c r="H10894" s="78"/>
    </row>
    <row r="10895" spans="8:8" x14ac:dyDescent="0.3">
      <c r="H10895" s="78"/>
    </row>
    <row r="10896" spans="8:8" x14ac:dyDescent="0.3">
      <c r="H10896" s="78"/>
    </row>
    <row r="10897" spans="8:8" x14ac:dyDescent="0.3">
      <c r="H10897" s="78"/>
    </row>
    <row r="10898" spans="8:8" x14ac:dyDescent="0.3">
      <c r="H10898" s="78"/>
    </row>
    <row r="10899" spans="8:8" x14ac:dyDescent="0.3">
      <c r="H10899" s="78"/>
    </row>
    <row r="10900" spans="8:8" x14ac:dyDescent="0.3">
      <c r="H10900" s="78"/>
    </row>
    <row r="10901" spans="8:8" x14ac:dyDescent="0.3">
      <c r="H10901" s="78"/>
    </row>
    <row r="10902" spans="8:8" x14ac:dyDescent="0.3">
      <c r="H10902" s="78"/>
    </row>
    <row r="10903" spans="8:8" x14ac:dyDescent="0.3">
      <c r="H10903" s="78"/>
    </row>
    <row r="10904" spans="8:8" x14ac:dyDescent="0.3">
      <c r="H10904" s="78"/>
    </row>
    <row r="10905" spans="8:8" x14ac:dyDescent="0.3">
      <c r="H10905" s="78"/>
    </row>
    <row r="10906" spans="8:8" x14ac:dyDescent="0.3">
      <c r="H10906" s="78"/>
    </row>
    <row r="10907" spans="8:8" x14ac:dyDescent="0.3">
      <c r="H10907" s="78"/>
    </row>
    <row r="10908" spans="8:8" x14ac:dyDescent="0.3">
      <c r="H10908" s="78"/>
    </row>
    <row r="10909" spans="8:8" x14ac:dyDescent="0.3">
      <c r="H10909" s="78"/>
    </row>
    <row r="10910" spans="8:8" x14ac:dyDescent="0.3">
      <c r="H10910" s="78"/>
    </row>
    <row r="10911" spans="8:8" x14ac:dyDescent="0.3">
      <c r="H10911" s="78"/>
    </row>
    <row r="10912" spans="8:8" x14ac:dyDescent="0.3">
      <c r="H10912" s="78"/>
    </row>
    <row r="10913" spans="8:8" x14ac:dyDescent="0.3">
      <c r="H10913" s="78"/>
    </row>
    <row r="10914" spans="8:8" x14ac:dyDescent="0.3">
      <c r="H10914" s="78"/>
    </row>
    <row r="10915" spans="8:8" x14ac:dyDescent="0.3">
      <c r="H10915" s="78"/>
    </row>
    <row r="10916" spans="8:8" x14ac:dyDescent="0.3">
      <c r="H10916" s="78"/>
    </row>
    <row r="10917" spans="8:8" x14ac:dyDescent="0.3">
      <c r="H10917" s="78"/>
    </row>
    <row r="10918" spans="8:8" x14ac:dyDescent="0.3">
      <c r="H10918" s="78"/>
    </row>
    <row r="10919" spans="8:8" x14ac:dyDescent="0.3">
      <c r="H10919" s="78"/>
    </row>
    <row r="10920" spans="8:8" x14ac:dyDescent="0.3">
      <c r="H10920" s="78"/>
    </row>
    <row r="10921" spans="8:8" x14ac:dyDescent="0.3">
      <c r="H10921" s="78"/>
    </row>
    <row r="10922" spans="8:8" x14ac:dyDescent="0.3">
      <c r="H10922" s="78"/>
    </row>
    <row r="10923" spans="8:8" x14ac:dyDescent="0.3">
      <c r="H10923" s="78"/>
    </row>
    <row r="10924" spans="8:8" x14ac:dyDescent="0.3">
      <c r="H10924" s="78"/>
    </row>
    <row r="10925" spans="8:8" x14ac:dyDescent="0.3">
      <c r="H10925" s="78"/>
    </row>
    <row r="10926" spans="8:8" x14ac:dyDescent="0.3">
      <c r="H10926" s="78"/>
    </row>
    <row r="10927" spans="8:8" x14ac:dyDescent="0.3">
      <c r="H10927" s="78"/>
    </row>
    <row r="10928" spans="8:8" x14ac:dyDescent="0.3">
      <c r="H10928" s="78"/>
    </row>
    <row r="10929" spans="8:8" x14ac:dyDescent="0.3">
      <c r="H10929" s="78"/>
    </row>
    <row r="10930" spans="8:8" x14ac:dyDescent="0.3">
      <c r="H10930" s="78"/>
    </row>
    <row r="10931" spans="8:8" x14ac:dyDescent="0.3">
      <c r="H10931" s="78"/>
    </row>
    <row r="10932" spans="8:8" x14ac:dyDescent="0.3">
      <c r="H10932" s="78"/>
    </row>
    <row r="10933" spans="8:8" x14ac:dyDescent="0.3">
      <c r="H10933" s="78"/>
    </row>
    <row r="10934" spans="8:8" x14ac:dyDescent="0.3">
      <c r="H10934" s="78"/>
    </row>
    <row r="10935" spans="8:8" x14ac:dyDescent="0.3">
      <c r="H10935" s="78"/>
    </row>
    <row r="10936" spans="8:8" x14ac:dyDescent="0.3">
      <c r="H10936" s="78"/>
    </row>
    <row r="10937" spans="8:8" x14ac:dyDescent="0.3">
      <c r="H10937" s="78"/>
    </row>
    <row r="10938" spans="8:8" x14ac:dyDescent="0.3">
      <c r="H10938" s="78"/>
    </row>
    <row r="10939" spans="8:8" x14ac:dyDescent="0.3">
      <c r="H10939" s="78"/>
    </row>
    <row r="10940" spans="8:8" x14ac:dyDescent="0.3">
      <c r="H10940" s="78"/>
    </row>
    <row r="10941" spans="8:8" x14ac:dyDescent="0.3">
      <c r="H10941" s="78"/>
    </row>
    <row r="10942" spans="8:8" x14ac:dyDescent="0.3">
      <c r="H10942" s="78"/>
    </row>
    <row r="10943" spans="8:8" x14ac:dyDescent="0.3">
      <c r="H10943" s="78"/>
    </row>
    <row r="10944" spans="8:8" x14ac:dyDescent="0.3">
      <c r="H10944" s="78"/>
    </row>
    <row r="10945" spans="8:8" x14ac:dyDescent="0.3">
      <c r="H10945" s="78"/>
    </row>
    <row r="10946" spans="8:8" x14ac:dyDescent="0.3">
      <c r="H10946" s="78"/>
    </row>
    <row r="10947" spans="8:8" x14ac:dyDescent="0.3">
      <c r="H10947" s="78"/>
    </row>
    <row r="10948" spans="8:8" x14ac:dyDescent="0.3">
      <c r="H10948" s="78"/>
    </row>
    <row r="10949" spans="8:8" x14ac:dyDescent="0.3">
      <c r="H10949" s="78"/>
    </row>
    <row r="10950" spans="8:8" x14ac:dyDescent="0.3">
      <c r="H10950" s="78"/>
    </row>
    <row r="10951" spans="8:8" x14ac:dyDescent="0.3">
      <c r="H10951" s="78"/>
    </row>
    <row r="10952" spans="8:8" x14ac:dyDescent="0.3">
      <c r="H10952" s="78"/>
    </row>
    <row r="10953" spans="8:8" x14ac:dyDescent="0.3">
      <c r="H10953" s="78"/>
    </row>
    <row r="10954" spans="8:8" x14ac:dyDescent="0.3">
      <c r="H10954" s="78"/>
    </row>
    <row r="10955" spans="8:8" x14ac:dyDescent="0.3">
      <c r="H10955" s="78"/>
    </row>
    <row r="10956" spans="8:8" x14ac:dyDescent="0.3">
      <c r="H10956" s="78"/>
    </row>
    <row r="10957" spans="8:8" x14ac:dyDescent="0.3">
      <c r="H10957" s="78"/>
    </row>
    <row r="10958" spans="8:8" x14ac:dyDescent="0.3">
      <c r="H10958" s="78"/>
    </row>
    <row r="10959" spans="8:8" x14ac:dyDescent="0.3">
      <c r="H10959" s="78"/>
    </row>
    <row r="10960" spans="8:8" x14ac:dyDescent="0.3">
      <c r="H10960" s="78"/>
    </row>
    <row r="10961" spans="8:8" x14ac:dyDescent="0.3">
      <c r="H10961" s="78"/>
    </row>
    <row r="10962" spans="8:8" x14ac:dyDescent="0.3">
      <c r="H10962" s="78"/>
    </row>
    <row r="10963" spans="8:8" x14ac:dyDescent="0.3">
      <c r="H10963" s="78"/>
    </row>
    <row r="10964" spans="8:8" x14ac:dyDescent="0.3">
      <c r="H10964" s="78"/>
    </row>
    <row r="10965" spans="8:8" x14ac:dyDescent="0.3">
      <c r="H10965" s="78"/>
    </row>
    <row r="10966" spans="8:8" x14ac:dyDescent="0.3">
      <c r="H10966" s="78"/>
    </row>
    <row r="10967" spans="8:8" x14ac:dyDescent="0.3">
      <c r="H10967" s="78"/>
    </row>
    <row r="10968" spans="8:8" x14ac:dyDescent="0.3">
      <c r="H10968" s="78"/>
    </row>
    <row r="10969" spans="8:8" x14ac:dyDescent="0.3">
      <c r="H10969" s="78"/>
    </row>
    <row r="10970" spans="8:8" x14ac:dyDescent="0.3">
      <c r="H10970" s="78"/>
    </row>
    <row r="10971" spans="8:8" x14ac:dyDescent="0.3">
      <c r="H10971" s="78"/>
    </row>
    <row r="10972" spans="8:8" x14ac:dyDescent="0.3">
      <c r="H10972" s="78"/>
    </row>
    <row r="10973" spans="8:8" x14ac:dyDescent="0.3">
      <c r="H10973" s="78"/>
    </row>
    <row r="10974" spans="8:8" x14ac:dyDescent="0.3">
      <c r="H10974" s="78"/>
    </row>
    <row r="10975" spans="8:8" x14ac:dyDescent="0.3">
      <c r="H10975" s="78"/>
    </row>
    <row r="10976" spans="8:8" x14ac:dyDescent="0.3">
      <c r="H10976" s="78"/>
    </row>
    <row r="10977" spans="8:8" x14ac:dyDescent="0.3">
      <c r="H10977" s="78"/>
    </row>
    <row r="10978" spans="8:8" x14ac:dyDescent="0.3">
      <c r="H10978" s="78"/>
    </row>
    <row r="10979" spans="8:8" x14ac:dyDescent="0.3">
      <c r="H10979" s="78"/>
    </row>
    <row r="10980" spans="8:8" x14ac:dyDescent="0.3">
      <c r="H10980" s="78"/>
    </row>
    <row r="10981" spans="8:8" x14ac:dyDescent="0.3">
      <c r="H10981" s="78"/>
    </row>
    <row r="10982" spans="8:8" x14ac:dyDescent="0.3">
      <c r="H10982" s="78"/>
    </row>
    <row r="10983" spans="8:8" x14ac:dyDescent="0.3">
      <c r="H10983" s="78"/>
    </row>
    <row r="10984" spans="8:8" x14ac:dyDescent="0.3">
      <c r="H10984" s="78"/>
    </row>
    <row r="10985" spans="8:8" x14ac:dyDescent="0.3">
      <c r="H10985" s="78"/>
    </row>
    <row r="10986" spans="8:8" x14ac:dyDescent="0.3">
      <c r="H10986" s="78"/>
    </row>
    <row r="10987" spans="8:8" x14ac:dyDescent="0.3">
      <c r="H10987" s="78"/>
    </row>
    <row r="10988" spans="8:8" x14ac:dyDescent="0.3">
      <c r="H10988" s="78"/>
    </row>
    <row r="10989" spans="8:8" x14ac:dyDescent="0.3">
      <c r="H10989" s="78"/>
    </row>
    <row r="10990" spans="8:8" x14ac:dyDescent="0.3">
      <c r="H10990" s="78"/>
    </row>
    <row r="10991" spans="8:8" x14ac:dyDescent="0.3">
      <c r="H10991" s="78"/>
    </row>
    <row r="10992" spans="8:8" x14ac:dyDescent="0.3">
      <c r="H10992" s="78"/>
    </row>
    <row r="10993" spans="8:8" x14ac:dyDescent="0.3">
      <c r="H10993" s="78"/>
    </row>
    <row r="10994" spans="8:8" x14ac:dyDescent="0.3">
      <c r="H10994" s="78"/>
    </row>
    <row r="10995" spans="8:8" x14ac:dyDescent="0.3">
      <c r="H10995" s="78"/>
    </row>
    <row r="10996" spans="8:8" x14ac:dyDescent="0.3">
      <c r="H10996" s="78"/>
    </row>
    <row r="10997" spans="8:8" x14ac:dyDescent="0.3">
      <c r="H10997" s="78"/>
    </row>
    <row r="10998" spans="8:8" x14ac:dyDescent="0.3">
      <c r="H10998" s="78"/>
    </row>
    <row r="10999" spans="8:8" x14ac:dyDescent="0.3">
      <c r="H10999" s="78"/>
    </row>
    <row r="11000" spans="8:8" x14ac:dyDescent="0.3">
      <c r="H11000" s="78"/>
    </row>
    <row r="11001" spans="8:8" x14ac:dyDescent="0.3">
      <c r="H11001" s="78"/>
    </row>
    <row r="11002" spans="8:8" x14ac:dyDescent="0.3">
      <c r="H11002" s="78"/>
    </row>
    <row r="11003" spans="8:8" x14ac:dyDescent="0.3">
      <c r="H11003" s="78"/>
    </row>
    <row r="11004" spans="8:8" x14ac:dyDescent="0.3">
      <c r="H11004" s="78"/>
    </row>
    <row r="11005" spans="8:8" x14ac:dyDescent="0.3">
      <c r="H11005" s="78"/>
    </row>
    <row r="11006" spans="8:8" x14ac:dyDescent="0.3">
      <c r="H11006" s="78"/>
    </row>
    <row r="11007" spans="8:8" x14ac:dyDescent="0.3">
      <c r="H11007" s="78"/>
    </row>
    <row r="11008" spans="8:8" x14ac:dyDescent="0.3">
      <c r="H11008" s="78"/>
    </row>
    <row r="11009" spans="8:8" x14ac:dyDescent="0.3">
      <c r="H11009" s="78"/>
    </row>
    <row r="11010" spans="8:8" x14ac:dyDescent="0.3">
      <c r="H11010" s="78"/>
    </row>
    <row r="11011" spans="8:8" x14ac:dyDescent="0.3">
      <c r="H11011" s="78"/>
    </row>
    <row r="11012" spans="8:8" x14ac:dyDescent="0.3">
      <c r="H11012" s="78"/>
    </row>
    <row r="11013" spans="8:8" x14ac:dyDescent="0.3">
      <c r="H11013" s="78"/>
    </row>
    <row r="11014" spans="8:8" x14ac:dyDescent="0.3">
      <c r="H11014" s="78"/>
    </row>
    <row r="11015" spans="8:8" x14ac:dyDescent="0.3">
      <c r="H11015" s="78"/>
    </row>
    <row r="11016" spans="8:8" x14ac:dyDescent="0.3">
      <c r="H11016" s="78"/>
    </row>
    <row r="11017" spans="8:8" x14ac:dyDescent="0.3">
      <c r="H11017" s="78"/>
    </row>
    <row r="11018" spans="8:8" x14ac:dyDescent="0.3">
      <c r="H11018" s="78"/>
    </row>
    <row r="11019" spans="8:8" x14ac:dyDescent="0.3">
      <c r="H11019" s="78"/>
    </row>
    <row r="11020" spans="8:8" x14ac:dyDescent="0.3">
      <c r="H11020" s="78"/>
    </row>
    <row r="11021" spans="8:8" x14ac:dyDescent="0.3">
      <c r="H11021" s="78"/>
    </row>
    <row r="11022" spans="8:8" x14ac:dyDescent="0.3">
      <c r="H11022" s="78"/>
    </row>
    <row r="11023" spans="8:8" x14ac:dyDescent="0.3">
      <c r="H11023" s="78"/>
    </row>
    <row r="11024" spans="8:8" x14ac:dyDescent="0.3">
      <c r="H11024" s="78"/>
    </row>
    <row r="11025" spans="8:8" x14ac:dyDescent="0.3">
      <c r="H11025" s="78"/>
    </row>
    <row r="11026" spans="8:8" x14ac:dyDescent="0.3">
      <c r="H11026" s="78"/>
    </row>
    <row r="11027" spans="8:8" x14ac:dyDescent="0.3">
      <c r="H11027" s="78"/>
    </row>
    <row r="11028" spans="8:8" x14ac:dyDescent="0.3">
      <c r="H11028" s="78"/>
    </row>
    <row r="11029" spans="8:8" x14ac:dyDescent="0.3">
      <c r="H11029" s="78"/>
    </row>
    <row r="11030" spans="8:8" x14ac:dyDescent="0.3">
      <c r="H11030" s="78"/>
    </row>
    <row r="11031" spans="8:8" x14ac:dyDescent="0.3">
      <c r="H11031" s="78"/>
    </row>
    <row r="11032" spans="8:8" x14ac:dyDescent="0.3">
      <c r="H11032" s="78"/>
    </row>
    <row r="11033" spans="8:8" x14ac:dyDescent="0.3">
      <c r="H11033" s="78"/>
    </row>
    <row r="11034" spans="8:8" x14ac:dyDescent="0.3">
      <c r="H11034" s="78"/>
    </row>
    <row r="11035" spans="8:8" x14ac:dyDescent="0.3">
      <c r="H11035" s="78"/>
    </row>
    <row r="11036" spans="8:8" x14ac:dyDescent="0.3">
      <c r="H11036" s="78"/>
    </row>
    <row r="11037" spans="8:8" x14ac:dyDescent="0.3">
      <c r="H11037" s="78"/>
    </row>
    <row r="11038" spans="8:8" x14ac:dyDescent="0.3">
      <c r="H11038" s="78"/>
    </row>
    <row r="11039" spans="8:8" x14ac:dyDescent="0.3">
      <c r="H11039" s="78"/>
    </row>
    <row r="11040" spans="8:8" x14ac:dyDescent="0.3">
      <c r="H11040" s="78"/>
    </row>
    <row r="11041" spans="8:8" x14ac:dyDescent="0.3">
      <c r="H11041" s="78"/>
    </row>
    <row r="11042" spans="8:8" x14ac:dyDescent="0.3">
      <c r="H11042" s="78"/>
    </row>
    <row r="11043" spans="8:8" x14ac:dyDescent="0.3">
      <c r="H11043" s="78"/>
    </row>
    <row r="11044" spans="8:8" x14ac:dyDescent="0.3">
      <c r="H11044" s="78"/>
    </row>
    <row r="11045" spans="8:8" x14ac:dyDescent="0.3">
      <c r="H11045" s="78"/>
    </row>
    <row r="11046" spans="8:8" x14ac:dyDescent="0.3">
      <c r="H11046" s="78"/>
    </row>
    <row r="11047" spans="8:8" x14ac:dyDescent="0.3">
      <c r="H11047" s="78"/>
    </row>
    <row r="11048" spans="8:8" x14ac:dyDescent="0.3">
      <c r="H11048" s="78"/>
    </row>
    <row r="11049" spans="8:8" x14ac:dyDescent="0.3">
      <c r="H11049" s="78"/>
    </row>
    <row r="11050" spans="8:8" x14ac:dyDescent="0.3">
      <c r="H11050" s="78"/>
    </row>
    <row r="11051" spans="8:8" x14ac:dyDescent="0.3">
      <c r="H11051" s="78"/>
    </row>
    <row r="11052" spans="8:8" x14ac:dyDescent="0.3">
      <c r="H11052" s="78"/>
    </row>
    <row r="11053" spans="8:8" x14ac:dyDescent="0.3">
      <c r="H11053" s="78"/>
    </row>
    <row r="11054" spans="8:8" x14ac:dyDescent="0.3">
      <c r="H11054" s="78"/>
    </row>
    <row r="11055" spans="8:8" x14ac:dyDescent="0.3">
      <c r="H11055" s="78"/>
    </row>
    <row r="11056" spans="8:8" x14ac:dyDescent="0.3">
      <c r="H11056" s="78"/>
    </row>
    <row r="11057" spans="8:8" x14ac:dyDescent="0.3">
      <c r="H11057" s="78"/>
    </row>
    <row r="11058" spans="8:8" x14ac:dyDescent="0.3">
      <c r="H11058" s="78"/>
    </row>
    <row r="11059" spans="8:8" x14ac:dyDescent="0.3">
      <c r="H11059" s="78"/>
    </row>
    <row r="11060" spans="8:8" x14ac:dyDescent="0.3">
      <c r="H11060" s="78"/>
    </row>
    <row r="11061" spans="8:8" x14ac:dyDescent="0.3">
      <c r="H11061" s="78"/>
    </row>
    <row r="11062" spans="8:8" x14ac:dyDescent="0.3">
      <c r="H11062" s="78"/>
    </row>
    <row r="11063" spans="8:8" x14ac:dyDescent="0.3">
      <c r="H11063" s="78"/>
    </row>
    <row r="11064" spans="8:8" x14ac:dyDescent="0.3">
      <c r="H11064" s="78"/>
    </row>
    <row r="11065" spans="8:8" x14ac:dyDescent="0.3">
      <c r="H11065" s="78"/>
    </row>
    <row r="11066" spans="8:8" x14ac:dyDescent="0.3">
      <c r="H11066" s="78"/>
    </row>
    <row r="11067" spans="8:8" x14ac:dyDescent="0.3">
      <c r="H11067" s="78"/>
    </row>
    <row r="11068" spans="8:8" x14ac:dyDescent="0.3">
      <c r="H11068" s="78"/>
    </row>
    <row r="11069" spans="8:8" x14ac:dyDescent="0.3">
      <c r="H11069" s="78"/>
    </row>
    <row r="11070" spans="8:8" x14ac:dyDescent="0.3">
      <c r="H11070" s="78"/>
    </row>
    <row r="11071" spans="8:8" x14ac:dyDescent="0.3">
      <c r="H11071" s="78"/>
    </row>
    <row r="11072" spans="8:8" x14ac:dyDescent="0.3">
      <c r="H11072" s="78"/>
    </row>
    <row r="11073" spans="8:8" x14ac:dyDescent="0.3">
      <c r="H11073" s="78"/>
    </row>
    <row r="11074" spans="8:8" x14ac:dyDescent="0.3">
      <c r="H11074" s="78"/>
    </row>
    <row r="11075" spans="8:8" x14ac:dyDescent="0.3">
      <c r="H11075" s="78"/>
    </row>
    <row r="11076" spans="8:8" x14ac:dyDescent="0.3">
      <c r="H11076" s="78"/>
    </row>
    <row r="11077" spans="8:8" x14ac:dyDescent="0.3">
      <c r="H11077" s="78"/>
    </row>
    <row r="11078" spans="8:8" x14ac:dyDescent="0.3">
      <c r="H11078" s="78"/>
    </row>
    <row r="11079" spans="8:8" x14ac:dyDescent="0.3">
      <c r="H11079" s="78"/>
    </row>
    <row r="11080" spans="8:8" x14ac:dyDescent="0.3">
      <c r="H11080" s="78"/>
    </row>
    <row r="11081" spans="8:8" x14ac:dyDescent="0.3">
      <c r="H11081" s="78"/>
    </row>
    <row r="11082" spans="8:8" x14ac:dyDescent="0.3">
      <c r="H11082" s="78"/>
    </row>
    <row r="11083" spans="8:8" x14ac:dyDescent="0.3">
      <c r="H11083" s="78"/>
    </row>
    <row r="11084" spans="8:8" x14ac:dyDescent="0.3">
      <c r="H11084" s="78"/>
    </row>
    <row r="11085" spans="8:8" x14ac:dyDescent="0.3">
      <c r="H11085" s="78"/>
    </row>
    <row r="11086" spans="8:8" x14ac:dyDescent="0.3">
      <c r="H11086" s="78"/>
    </row>
    <row r="11087" spans="8:8" x14ac:dyDescent="0.3">
      <c r="H11087" s="78"/>
    </row>
    <row r="11088" spans="8:8" x14ac:dyDescent="0.3">
      <c r="H11088" s="78"/>
    </row>
    <row r="11089" spans="8:8" x14ac:dyDescent="0.3">
      <c r="H11089" s="78"/>
    </row>
    <row r="11090" spans="8:8" x14ac:dyDescent="0.3">
      <c r="H11090" s="78"/>
    </row>
    <row r="11091" spans="8:8" x14ac:dyDescent="0.3">
      <c r="H11091" s="78"/>
    </row>
    <row r="11092" spans="8:8" x14ac:dyDescent="0.3">
      <c r="H11092" s="78"/>
    </row>
    <row r="11093" spans="8:8" x14ac:dyDescent="0.3">
      <c r="H11093" s="78"/>
    </row>
    <row r="11094" spans="8:8" x14ac:dyDescent="0.3">
      <c r="H11094" s="78"/>
    </row>
    <row r="11095" spans="8:8" x14ac:dyDescent="0.3">
      <c r="H11095" s="78"/>
    </row>
    <row r="11096" spans="8:8" x14ac:dyDescent="0.3">
      <c r="H11096" s="78"/>
    </row>
    <row r="11097" spans="8:8" x14ac:dyDescent="0.3">
      <c r="H11097" s="78"/>
    </row>
    <row r="11098" spans="8:8" x14ac:dyDescent="0.3">
      <c r="H11098" s="78"/>
    </row>
    <row r="11099" spans="8:8" x14ac:dyDescent="0.3">
      <c r="H11099" s="78"/>
    </row>
    <row r="11100" spans="8:8" x14ac:dyDescent="0.3">
      <c r="H11100" s="78"/>
    </row>
    <row r="11101" spans="8:8" x14ac:dyDescent="0.3">
      <c r="H11101" s="78"/>
    </row>
    <row r="11102" spans="8:8" x14ac:dyDescent="0.3">
      <c r="H11102" s="78"/>
    </row>
    <row r="11103" spans="8:8" x14ac:dyDescent="0.3">
      <c r="H11103" s="78"/>
    </row>
    <row r="11104" spans="8:8" x14ac:dyDescent="0.3">
      <c r="H11104" s="78"/>
    </row>
    <row r="11105" spans="8:8" x14ac:dyDescent="0.3">
      <c r="H11105" s="78"/>
    </row>
    <row r="11106" spans="8:8" x14ac:dyDescent="0.3">
      <c r="H11106" s="78"/>
    </row>
    <row r="11107" spans="8:8" x14ac:dyDescent="0.3">
      <c r="H11107" s="78"/>
    </row>
    <row r="11108" spans="8:8" x14ac:dyDescent="0.3">
      <c r="H11108" s="78"/>
    </row>
    <row r="11109" spans="8:8" x14ac:dyDescent="0.3">
      <c r="H11109" s="78"/>
    </row>
    <row r="11110" spans="8:8" x14ac:dyDescent="0.3">
      <c r="H11110" s="78"/>
    </row>
    <row r="11111" spans="8:8" x14ac:dyDescent="0.3">
      <c r="H11111" s="78"/>
    </row>
    <row r="11112" spans="8:8" x14ac:dyDescent="0.3">
      <c r="H11112" s="78"/>
    </row>
    <row r="11113" spans="8:8" x14ac:dyDescent="0.3">
      <c r="H11113" s="78"/>
    </row>
    <row r="11114" spans="8:8" x14ac:dyDescent="0.3">
      <c r="H11114" s="78"/>
    </row>
    <row r="11115" spans="8:8" x14ac:dyDescent="0.3">
      <c r="H11115" s="78"/>
    </row>
    <row r="11116" spans="8:8" x14ac:dyDescent="0.3">
      <c r="H11116" s="78"/>
    </row>
    <row r="11117" spans="8:8" x14ac:dyDescent="0.3">
      <c r="H11117" s="78"/>
    </row>
    <row r="11118" spans="8:8" x14ac:dyDescent="0.3">
      <c r="H11118" s="78"/>
    </row>
    <row r="11119" spans="8:8" x14ac:dyDescent="0.3">
      <c r="H11119" s="78"/>
    </row>
    <row r="11120" spans="8:8" x14ac:dyDescent="0.3">
      <c r="H11120" s="78"/>
    </row>
    <row r="11121" spans="8:8" x14ac:dyDescent="0.3">
      <c r="H11121" s="78"/>
    </row>
    <row r="11122" spans="8:8" x14ac:dyDescent="0.3">
      <c r="H11122" s="78"/>
    </row>
    <row r="11123" spans="8:8" x14ac:dyDescent="0.3">
      <c r="H11123" s="78"/>
    </row>
    <row r="11124" spans="8:8" x14ac:dyDescent="0.3">
      <c r="H11124" s="78"/>
    </row>
    <row r="11125" spans="8:8" x14ac:dyDescent="0.3">
      <c r="H11125" s="78"/>
    </row>
    <row r="11126" spans="8:8" x14ac:dyDescent="0.3">
      <c r="H11126" s="78"/>
    </row>
    <row r="11127" spans="8:8" x14ac:dyDescent="0.3">
      <c r="H11127" s="78"/>
    </row>
    <row r="11128" spans="8:8" x14ac:dyDescent="0.3">
      <c r="H11128" s="78"/>
    </row>
    <row r="11129" spans="8:8" x14ac:dyDescent="0.3">
      <c r="H11129" s="78"/>
    </row>
    <row r="11130" spans="8:8" x14ac:dyDescent="0.3">
      <c r="H11130" s="78"/>
    </row>
    <row r="11131" spans="8:8" x14ac:dyDescent="0.3">
      <c r="H11131" s="78"/>
    </row>
    <row r="11132" spans="8:8" x14ac:dyDescent="0.3">
      <c r="H11132" s="78"/>
    </row>
    <row r="11133" spans="8:8" x14ac:dyDescent="0.3">
      <c r="H11133" s="78"/>
    </row>
    <row r="11134" spans="8:8" x14ac:dyDescent="0.3">
      <c r="H11134" s="78"/>
    </row>
    <row r="11135" spans="8:8" x14ac:dyDescent="0.3">
      <c r="H11135" s="78"/>
    </row>
    <row r="11136" spans="8:8" x14ac:dyDescent="0.3">
      <c r="H11136" s="78"/>
    </row>
    <row r="11137" spans="8:8" x14ac:dyDescent="0.3">
      <c r="H11137" s="78"/>
    </row>
    <row r="11138" spans="8:8" x14ac:dyDescent="0.3">
      <c r="H11138" s="78"/>
    </row>
    <row r="11139" spans="8:8" x14ac:dyDescent="0.3">
      <c r="H11139" s="78"/>
    </row>
    <row r="11140" spans="8:8" x14ac:dyDescent="0.3">
      <c r="H11140" s="78"/>
    </row>
    <row r="11141" spans="8:8" x14ac:dyDescent="0.3">
      <c r="H11141" s="78"/>
    </row>
    <row r="11142" spans="8:8" x14ac:dyDescent="0.3">
      <c r="H11142" s="78"/>
    </row>
    <row r="11143" spans="8:8" x14ac:dyDescent="0.3">
      <c r="H11143" s="78"/>
    </row>
    <row r="11144" spans="8:8" x14ac:dyDescent="0.3">
      <c r="H11144" s="78"/>
    </row>
    <row r="11145" spans="8:8" x14ac:dyDescent="0.3">
      <c r="H11145" s="78"/>
    </row>
    <row r="11146" spans="8:8" x14ac:dyDescent="0.3">
      <c r="H11146" s="78"/>
    </row>
    <row r="11147" spans="8:8" x14ac:dyDescent="0.3">
      <c r="H11147" s="78"/>
    </row>
    <row r="11148" spans="8:8" x14ac:dyDescent="0.3">
      <c r="H11148" s="78"/>
    </row>
    <row r="11149" spans="8:8" x14ac:dyDescent="0.3">
      <c r="H11149" s="78"/>
    </row>
    <row r="11150" spans="8:8" x14ac:dyDescent="0.3">
      <c r="H11150" s="78"/>
    </row>
    <row r="11151" spans="8:8" x14ac:dyDescent="0.3">
      <c r="H11151" s="78"/>
    </row>
    <row r="11152" spans="8:8" x14ac:dyDescent="0.3">
      <c r="H11152" s="78"/>
    </row>
    <row r="11153" spans="8:8" x14ac:dyDescent="0.3">
      <c r="H11153" s="78"/>
    </row>
    <row r="11154" spans="8:8" x14ac:dyDescent="0.3">
      <c r="H11154" s="78"/>
    </row>
    <row r="11155" spans="8:8" x14ac:dyDescent="0.3">
      <c r="H11155" s="78"/>
    </row>
    <row r="11156" spans="8:8" x14ac:dyDescent="0.3">
      <c r="H11156" s="78"/>
    </row>
    <row r="11157" spans="8:8" x14ac:dyDescent="0.3">
      <c r="H11157" s="78"/>
    </row>
    <row r="11158" spans="8:8" x14ac:dyDescent="0.3">
      <c r="H11158" s="78"/>
    </row>
    <row r="11159" spans="8:8" x14ac:dyDescent="0.3">
      <c r="H11159" s="78"/>
    </row>
    <row r="11160" spans="8:8" x14ac:dyDescent="0.3">
      <c r="H11160" s="78"/>
    </row>
    <row r="11161" spans="8:8" x14ac:dyDescent="0.3">
      <c r="H11161" s="78"/>
    </row>
    <row r="11162" spans="8:8" x14ac:dyDescent="0.3">
      <c r="H11162" s="78"/>
    </row>
    <row r="11163" spans="8:8" x14ac:dyDescent="0.3">
      <c r="H11163" s="78"/>
    </row>
    <row r="11164" spans="8:8" x14ac:dyDescent="0.3">
      <c r="H11164" s="78"/>
    </row>
    <row r="11165" spans="8:8" x14ac:dyDescent="0.3">
      <c r="H11165" s="78"/>
    </row>
    <row r="11166" spans="8:8" x14ac:dyDescent="0.3">
      <c r="H11166" s="78"/>
    </row>
    <row r="11167" spans="8:8" x14ac:dyDescent="0.3">
      <c r="H11167" s="78"/>
    </row>
    <row r="11168" spans="8:8" x14ac:dyDescent="0.3">
      <c r="H11168" s="78"/>
    </row>
    <row r="11169" spans="8:8" x14ac:dyDescent="0.3">
      <c r="H11169" s="78"/>
    </row>
    <row r="11170" spans="8:8" x14ac:dyDescent="0.3">
      <c r="H11170" s="78"/>
    </row>
    <row r="11171" spans="8:8" x14ac:dyDescent="0.3">
      <c r="H11171" s="78"/>
    </row>
    <row r="11172" spans="8:8" x14ac:dyDescent="0.3">
      <c r="H11172" s="78"/>
    </row>
    <row r="11173" spans="8:8" x14ac:dyDescent="0.3">
      <c r="H11173" s="78"/>
    </row>
    <row r="11174" spans="8:8" x14ac:dyDescent="0.3">
      <c r="H11174" s="78"/>
    </row>
    <row r="11175" spans="8:8" x14ac:dyDescent="0.3">
      <c r="H11175" s="78"/>
    </row>
    <row r="11176" spans="8:8" x14ac:dyDescent="0.3">
      <c r="H11176" s="78"/>
    </row>
    <row r="11177" spans="8:8" x14ac:dyDescent="0.3">
      <c r="H11177" s="78"/>
    </row>
    <row r="11178" spans="8:8" x14ac:dyDescent="0.3">
      <c r="H11178" s="78"/>
    </row>
    <row r="11179" spans="8:8" x14ac:dyDescent="0.3">
      <c r="H11179" s="78"/>
    </row>
    <row r="11180" spans="8:8" x14ac:dyDescent="0.3">
      <c r="H11180" s="78"/>
    </row>
    <row r="11181" spans="8:8" x14ac:dyDescent="0.3">
      <c r="H11181" s="78"/>
    </row>
    <row r="11182" spans="8:8" x14ac:dyDescent="0.3">
      <c r="H11182" s="78"/>
    </row>
    <row r="11183" spans="8:8" x14ac:dyDescent="0.3">
      <c r="H11183" s="78"/>
    </row>
    <row r="11184" spans="8:8" x14ac:dyDescent="0.3">
      <c r="H11184" s="78"/>
    </row>
    <row r="11185" spans="8:8" x14ac:dyDescent="0.3">
      <c r="H11185" s="78"/>
    </row>
    <row r="11186" spans="8:8" x14ac:dyDescent="0.3">
      <c r="H11186" s="78"/>
    </row>
    <row r="11187" spans="8:8" x14ac:dyDescent="0.3">
      <c r="H11187" s="78"/>
    </row>
    <row r="11188" spans="8:8" x14ac:dyDescent="0.3">
      <c r="H11188" s="78"/>
    </row>
    <row r="11189" spans="8:8" x14ac:dyDescent="0.3">
      <c r="H11189" s="78"/>
    </row>
    <row r="11190" spans="8:8" x14ac:dyDescent="0.3">
      <c r="H11190" s="78"/>
    </row>
    <row r="11191" spans="8:8" x14ac:dyDescent="0.3">
      <c r="H11191" s="78"/>
    </row>
    <row r="11192" spans="8:8" x14ac:dyDescent="0.3">
      <c r="H11192" s="78"/>
    </row>
    <row r="11193" spans="8:8" x14ac:dyDescent="0.3">
      <c r="H11193" s="78"/>
    </row>
    <row r="11194" spans="8:8" x14ac:dyDescent="0.3">
      <c r="H11194" s="78"/>
    </row>
    <row r="11195" spans="8:8" x14ac:dyDescent="0.3">
      <c r="H11195" s="78"/>
    </row>
    <row r="11196" spans="8:8" x14ac:dyDescent="0.3">
      <c r="H11196" s="78"/>
    </row>
    <row r="11197" spans="8:8" x14ac:dyDescent="0.3">
      <c r="H11197" s="78"/>
    </row>
    <row r="11198" spans="8:8" x14ac:dyDescent="0.3">
      <c r="H11198" s="78"/>
    </row>
    <row r="11199" spans="8:8" x14ac:dyDescent="0.3">
      <c r="H11199" s="78"/>
    </row>
    <row r="11200" spans="8:8" x14ac:dyDescent="0.3">
      <c r="H11200" s="78"/>
    </row>
    <row r="11201" spans="8:8" x14ac:dyDescent="0.3">
      <c r="H11201" s="78"/>
    </row>
    <row r="11202" spans="8:8" x14ac:dyDescent="0.3">
      <c r="H11202" s="78"/>
    </row>
    <row r="11203" spans="8:8" x14ac:dyDescent="0.3">
      <c r="H11203" s="78"/>
    </row>
    <row r="11204" spans="8:8" x14ac:dyDescent="0.3">
      <c r="H11204" s="78"/>
    </row>
    <row r="11205" spans="8:8" x14ac:dyDescent="0.3">
      <c r="H11205" s="78"/>
    </row>
    <row r="11206" spans="8:8" x14ac:dyDescent="0.3">
      <c r="H11206" s="78"/>
    </row>
    <row r="11207" spans="8:8" x14ac:dyDescent="0.3">
      <c r="H11207" s="78"/>
    </row>
    <row r="11208" spans="8:8" x14ac:dyDescent="0.3">
      <c r="H11208" s="78"/>
    </row>
    <row r="11209" spans="8:8" x14ac:dyDescent="0.3">
      <c r="H11209" s="78"/>
    </row>
    <row r="11210" spans="8:8" x14ac:dyDescent="0.3">
      <c r="H11210" s="78"/>
    </row>
    <row r="11211" spans="8:8" x14ac:dyDescent="0.3">
      <c r="H11211" s="78"/>
    </row>
    <row r="11212" spans="8:8" x14ac:dyDescent="0.3">
      <c r="H11212" s="78"/>
    </row>
    <row r="11213" spans="8:8" x14ac:dyDescent="0.3">
      <c r="H11213" s="78"/>
    </row>
    <row r="11214" spans="8:8" x14ac:dyDescent="0.3">
      <c r="H11214" s="78"/>
    </row>
    <row r="11215" spans="8:8" x14ac:dyDescent="0.3">
      <c r="H11215" s="78"/>
    </row>
    <row r="11216" spans="8:8" x14ac:dyDescent="0.3">
      <c r="H11216" s="78"/>
    </row>
    <row r="11217" spans="8:8" x14ac:dyDescent="0.3">
      <c r="H11217" s="78"/>
    </row>
    <row r="11218" spans="8:8" x14ac:dyDescent="0.3">
      <c r="H11218" s="78"/>
    </row>
    <row r="11219" spans="8:8" x14ac:dyDescent="0.3">
      <c r="H11219" s="78"/>
    </row>
    <row r="11220" spans="8:8" x14ac:dyDescent="0.3">
      <c r="H11220" s="78"/>
    </row>
    <row r="11221" spans="8:8" x14ac:dyDescent="0.3">
      <c r="H11221" s="78"/>
    </row>
    <row r="11222" spans="8:8" x14ac:dyDescent="0.3">
      <c r="H11222" s="78"/>
    </row>
    <row r="11223" spans="8:8" x14ac:dyDescent="0.3">
      <c r="H11223" s="78"/>
    </row>
    <row r="11224" spans="8:8" x14ac:dyDescent="0.3">
      <c r="H11224" s="78"/>
    </row>
    <row r="11225" spans="8:8" x14ac:dyDescent="0.3">
      <c r="H11225" s="78"/>
    </row>
    <row r="11226" spans="8:8" x14ac:dyDescent="0.3">
      <c r="H11226" s="78"/>
    </row>
    <row r="11227" spans="8:8" x14ac:dyDescent="0.3">
      <c r="H11227" s="78"/>
    </row>
    <row r="11228" spans="8:8" x14ac:dyDescent="0.3">
      <c r="H11228" s="78"/>
    </row>
    <row r="11229" spans="8:8" x14ac:dyDescent="0.3">
      <c r="H11229" s="78"/>
    </row>
    <row r="11230" spans="8:8" x14ac:dyDescent="0.3">
      <c r="H11230" s="78"/>
    </row>
    <row r="11231" spans="8:8" x14ac:dyDescent="0.3">
      <c r="H11231" s="78"/>
    </row>
    <row r="11232" spans="8:8" x14ac:dyDescent="0.3">
      <c r="H11232" s="78"/>
    </row>
    <row r="11233" spans="8:8" x14ac:dyDescent="0.3">
      <c r="H11233" s="78"/>
    </row>
    <row r="11234" spans="8:8" x14ac:dyDescent="0.3">
      <c r="H11234" s="78"/>
    </row>
    <row r="11235" spans="8:8" x14ac:dyDescent="0.3">
      <c r="H11235" s="78"/>
    </row>
    <row r="11236" spans="8:8" x14ac:dyDescent="0.3">
      <c r="H11236" s="78"/>
    </row>
    <row r="11237" spans="8:8" x14ac:dyDescent="0.3">
      <c r="H11237" s="78"/>
    </row>
    <row r="11238" spans="8:8" x14ac:dyDescent="0.3">
      <c r="H11238" s="78"/>
    </row>
    <row r="11239" spans="8:8" x14ac:dyDescent="0.3">
      <c r="H11239" s="78"/>
    </row>
    <row r="11240" spans="8:8" x14ac:dyDescent="0.3">
      <c r="H11240" s="78"/>
    </row>
    <row r="11241" spans="8:8" x14ac:dyDescent="0.3">
      <c r="H11241" s="78"/>
    </row>
    <row r="11242" spans="8:8" x14ac:dyDescent="0.3">
      <c r="H11242" s="78"/>
    </row>
    <row r="11243" spans="8:8" x14ac:dyDescent="0.3">
      <c r="H11243" s="78"/>
    </row>
    <row r="11244" spans="8:8" x14ac:dyDescent="0.3">
      <c r="H11244" s="78"/>
    </row>
    <row r="11245" spans="8:8" x14ac:dyDescent="0.3">
      <c r="H11245" s="78"/>
    </row>
    <row r="11246" spans="8:8" x14ac:dyDescent="0.3">
      <c r="H11246" s="78"/>
    </row>
    <row r="11247" spans="8:8" x14ac:dyDescent="0.3">
      <c r="H11247" s="78"/>
    </row>
    <row r="11248" spans="8:8" x14ac:dyDescent="0.3">
      <c r="H11248" s="78"/>
    </row>
    <row r="11249" spans="8:8" x14ac:dyDescent="0.3">
      <c r="H11249" s="78"/>
    </row>
    <row r="11250" spans="8:8" x14ac:dyDescent="0.3">
      <c r="H11250" s="78"/>
    </row>
    <row r="11251" spans="8:8" x14ac:dyDescent="0.3">
      <c r="H11251" s="78"/>
    </row>
    <row r="11252" spans="8:8" x14ac:dyDescent="0.3">
      <c r="H11252" s="78"/>
    </row>
    <row r="11253" spans="8:8" x14ac:dyDescent="0.3">
      <c r="H11253" s="78"/>
    </row>
    <row r="11254" spans="8:8" x14ac:dyDescent="0.3">
      <c r="H11254" s="78"/>
    </row>
    <row r="11255" spans="8:8" x14ac:dyDescent="0.3">
      <c r="H11255" s="78"/>
    </row>
    <row r="11256" spans="8:8" x14ac:dyDescent="0.3">
      <c r="H11256" s="78"/>
    </row>
    <row r="11257" spans="8:8" x14ac:dyDescent="0.3">
      <c r="H11257" s="78"/>
    </row>
    <row r="11258" spans="8:8" x14ac:dyDescent="0.3">
      <c r="H11258" s="78"/>
    </row>
    <row r="11259" spans="8:8" x14ac:dyDescent="0.3">
      <c r="H11259" s="78"/>
    </row>
    <row r="11260" spans="8:8" x14ac:dyDescent="0.3">
      <c r="H11260" s="78"/>
    </row>
    <row r="11261" spans="8:8" x14ac:dyDescent="0.3">
      <c r="H11261" s="78"/>
    </row>
    <row r="11262" spans="8:8" x14ac:dyDescent="0.3">
      <c r="H11262" s="78"/>
    </row>
    <row r="11263" spans="8:8" x14ac:dyDescent="0.3">
      <c r="H11263" s="78"/>
    </row>
    <row r="11264" spans="8:8" x14ac:dyDescent="0.3">
      <c r="H11264" s="78"/>
    </row>
    <row r="11265" spans="8:8" x14ac:dyDescent="0.3">
      <c r="H11265" s="78"/>
    </row>
    <row r="11266" spans="8:8" x14ac:dyDescent="0.3">
      <c r="H11266" s="78"/>
    </row>
    <row r="11267" spans="8:8" x14ac:dyDescent="0.3">
      <c r="H11267" s="78"/>
    </row>
    <row r="11268" spans="8:8" x14ac:dyDescent="0.3">
      <c r="H11268" s="78"/>
    </row>
    <row r="11269" spans="8:8" x14ac:dyDescent="0.3">
      <c r="H11269" s="78"/>
    </row>
    <row r="11270" spans="8:8" x14ac:dyDescent="0.3">
      <c r="H11270" s="78"/>
    </row>
    <row r="11271" spans="8:8" x14ac:dyDescent="0.3">
      <c r="H11271" s="78"/>
    </row>
    <row r="11272" spans="8:8" x14ac:dyDescent="0.3">
      <c r="H11272" s="78"/>
    </row>
    <row r="11273" spans="8:8" x14ac:dyDescent="0.3">
      <c r="H11273" s="78"/>
    </row>
    <row r="11274" spans="8:8" x14ac:dyDescent="0.3">
      <c r="H11274" s="78"/>
    </row>
    <row r="11275" spans="8:8" x14ac:dyDescent="0.3">
      <c r="H11275" s="78"/>
    </row>
    <row r="11276" spans="8:8" x14ac:dyDescent="0.3">
      <c r="H11276" s="78"/>
    </row>
    <row r="11277" spans="8:8" x14ac:dyDescent="0.3">
      <c r="H11277" s="78"/>
    </row>
    <row r="11278" spans="8:8" x14ac:dyDescent="0.3">
      <c r="H11278" s="78"/>
    </row>
    <row r="11279" spans="8:8" x14ac:dyDescent="0.3">
      <c r="H11279" s="78"/>
    </row>
    <row r="11280" spans="8:8" x14ac:dyDescent="0.3">
      <c r="H11280" s="78"/>
    </row>
    <row r="11281" spans="8:8" x14ac:dyDescent="0.3">
      <c r="H11281" s="78"/>
    </row>
    <row r="11282" spans="8:8" x14ac:dyDescent="0.3">
      <c r="H11282" s="78"/>
    </row>
    <row r="11283" spans="8:8" x14ac:dyDescent="0.3">
      <c r="H11283" s="78"/>
    </row>
    <row r="11284" spans="8:8" x14ac:dyDescent="0.3">
      <c r="H11284" s="78"/>
    </row>
    <row r="11285" spans="8:8" x14ac:dyDescent="0.3">
      <c r="H11285" s="78"/>
    </row>
    <row r="11286" spans="8:8" x14ac:dyDescent="0.3">
      <c r="H11286" s="78"/>
    </row>
    <row r="11287" spans="8:8" x14ac:dyDescent="0.3">
      <c r="H11287" s="78"/>
    </row>
    <row r="11288" spans="8:8" x14ac:dyDescent="0.3">
      <c r="H11288" s="78"/>
    </row>
    <row r="11289" spans="8:8" x14ac:dyDescent="0.3">
      <c r="H11289" s="78"/>
    </row>
    <row r="11290" spans="8:8" x14ac:dyDescent="0.3">
      <c r="H11290" s="78"/>
    </row>
    <row r="11291" spans="8:8" x14ac:dyDescent="0.3">
      <c r="H11291" s="78"/>
    </row>
    <row r="11292" spans="8:8" x14ac:dyDescent="0.3">
      <c r="H11292" s="78"/>
    </row>
    <row r="11293" spans="8:8" x14ac:dyDescent="0.3">
      <c r="H11293" s="78"/>
    </row>
    <row r="11294" spans="8:8" x14ac:dyDescent="0.3">
      <c r="H11294" s="78"/>
    </row>
    <row r="11295" spans="8:8" x14ac:dyDescent="0.3">
      <c r="H11295" s="78"/>
    </row>
    <row r="11296" spans="8:8" x14ac:dyDescent="0.3">
      <c r="H11296" s="78"/>
    </row>
    <row r="11297" spans="8:8" x14ac:dyDescent="0.3">
      <c r="H11297" s="78"/>
    </row>
    <row r="11298" spans="8:8" x14ac:dyDescent="0.3">
      <c r="H11298" s="78"/>
    </row>
    <row r="11299" spans="8:8" x14ac:dyDescent="0.3">
      <c r="H11299" s="78"/>
    </row>
    <row r="11300" spans="8:8" x14ac:dyDescent="0.3">
      <c r="H11300" s="78"/>
    </row>
    <row r="11301" spans="8:8" x14ac:dyDescent="0.3">
      <c r="H11301" s="78"/>
    </row>
    <row r="11302" spans="8:8" x14ac:dyDescent="0.3">
      <c r="H11302" s="78"/>
    </row>
    <row r="11303" spans="8:8" x14ac:dyDescent="0.3">
      <c r="H11303" s="78"/>
    </row>
    <row r="11304" spans="8:8" x14ac:dyDescent="0.3">
      <c r="H11304" s="78"/>
    </row>
    <row r="11305" spans="8:8" x14ac:dyDescent="0.3">
      <c r="H11305" s="78"/>
    </row>
    <row r="11306" spans="8:8" x14ac:dyDescent="0.3">
      <c r="H11306" s="78"/>
    </row>
    <row r="11307" spans="8:8" x14ac:dyDescent="0.3">
      <c r="H11307" s="78"/>
    </row>
    <row r="11308" spans="8:8" x14ac:dyDescent="0.3">
      <c r="H11308" s="78"/>
    </row>
    <row r="11309" spans="8:8" x14ac:dyDescent="0.3">
      <c r="H11309" s="78"/>
    </row>
    <row r="11310" spans="8:8" x14ac:dyDescent="0.3">
      <c r="H11310" s="78"/>
    </row>
    <row r="11311" spans="8:8" x14ac:dyDescent="0.3">
      <c r="H11311" s="78"/>
    </row>
    <row r="11312" spans="8:8" x14ac:dyDescent="0.3">
      <c r="H11312" s="78"/>
    </row>
    <row r="11313" spans="8:8" x14ac:dyDescent="0.3">
      <c r="H11313" s="78"/>
    </row>
    <row r="11314" spans="8:8" x14ac:dyDescent="0.3">
      <c r="H11314" s="78"/>
    </row>
    <row r="11315" spans="8:8" x14ac:dyDescent="0.3">
      <c r="H11315" s="78"/>
    </row>
    <row r="11316" spans="8:8" x14ac:dyDescent="0.3">
      <c r="H11316" s="78"/>
    </row>
    <row r="11317" spans="8:8" x14ac:dyDescent="0.3">
      <c r="H11317" s="78"/>
    </row>
    <row r="11318" spans="8:8" x14ac:dyDescent="0.3">
      <c r="H11318" s="78"/>
    </row>
    <row r="11319" spans="8:8" x14ac:dyDescent="0.3">
      <c r="H11319" s="78"/>
    </row>
    <row r="11320" spans="8:8" x14ac:dyDescent="0.3">
      <c r="H11320" s="78"/>
    </row>
    <row r="11321" spans="8:8" x14ac:dyDescent="0.3">
      <c r="H11321" s="78"/>
    </row>
    <row r="11322" spans="8:8" x14ac:dyDescent="0.3">
      <c r="H11322" s="78"/>
    </row>
    <row r="11323" spans="8:8" x14ac:dyDescent="0.3">
      <c r="H11323" s="78"/>
    </row>
    <row r="11324" spans="8:8" x14ac:dyDescent="0.3">
      <c r="H11324" s="78"/>
    </row>
    <row r="11325" spans="8:8" x14ac:dyDescent="0.3">
      <c r="H11325" s="78"/>
    </row>
    <row r="11326" spans="8:8" x14ac:dyDescent="0.3">
      <c r="H11326" s="78"/>
    </row>
    <row r="11327" spans="8:8" x14ac:dyDescent="0.3">
      <c r="H11327" s="78"/>
    </row>
    <row r="11328" spans="8:8" x14ac:dyDescent="0.3">
      <c r="H11328" s="78"/>
    </row>
    <row r="11329" spans="8:8" x14ac:dyDescent="0.3">
      <c r="H11329" s="78"/>
    </row>
    <row r="11330" spans="8:8" x14ac:dyDescent="0.3">
      <c r="H11330" s="78"/>
    </row>
    <row r="11331" spans="8:8" x14ac:dyDescent="0.3">
      <c r="H11331" s="78"/>
    </row>
    <row r="11332" spans="8:8" x14ac:dyDescent="0.3">
      <c r="H11332" s="78"/>
    </row>
    <row r="11333" spans="8:8" x14ac:dyDescent="0.3">
      <c r="H11333" s="78"/>
    </row>
    <row r="11334" spans="8:8" x14ac:dyDescent="0.3">
      <c r="H11334" s="78"/>
    </row>
    <row r="11335" spans="8:8" x14ac:dyDescent="0.3">
      <c r="H11335" s="78"/>
    </row>
    <row r="11336" spans="8:8" x14ac:dyDescent="0.3">
      <c r="H11336" s="78"/>
    </row>
    <row r="11337" spans="8:8" x14ac:dyDescent="0.3">
      <c r="H11337" s="78"/>
    </row>
    <row r="11338" spans="8:8" x14ac:dyDescent="0.3">
      <c r="H11338" s="78"/>
    </row>
    <row r="11339" spans="8:8" x14ac:dyDescent="0.3">
      <c r="H11339" s="78"/>
    </row>
    <row r="11340" spans="8:8" x14ac:dyDescent="0.3">
      <c r="H11340" s="78"/>
    </row>
    <row r="11341" spans="8:8" x14ac:dyDescent="0.3">
      <c r="H11341" s="78"/>
    </row>
    <row r="11342" spans="8:8" x14ac:dyDescent="0.3">
      <c r="H11342" s="78"/>
    </row>
    <row r="11343" spans="8:8" x14ac:dyDescent="0.3">
      <c r="H11343" s="78"/>
    </row>
    <row r="11344" spans="8:8" x14ac:dyDescent="0.3">
      <c r="H11344" s="78"/>
    </row>
    <row r="11345" spans="8:8" x14ac:dyDescent="0.3">
      <c r="H11345" s="78"/>
    </row>
    <row r="11346" spans="8:8" x14ac:dyDescent="0.3">
      <c r="H11346" s="78"/>
    </row>
    <row r="11347" spans="8:8" x14ac:dyDescent="0.3">
      <c r="H11347" s="78"/>
    </row>
    <row r="11348" spans="8:8" x14ac:dyDescent="0.3">
      <c r="H11348" s="78"/>
    </row>
    <row r="11349" spans="8:8" x14ac:dyDescent="0.3">
      <c r="H11349" s="78"/>
    </row>
    <row r="11350" spans="8:8" x14ac:dyDescent="0.3">
      <c r="H11350" s="78"/>
    </row>
    <row r="11351" spans="8:8" x14ac:dyDescent="0.3">
      <c r="H11351" s="78"/>
    </row>
    <row r="11352" spans="8:8" x14ac:dyDescent="0.3">
      <c r="H11352" s="78"/>
    </row>
    <row r="11353" spans="8:8" x14ac:dyDescent="0.3">
      <c r="H11353" s="78"/>
    </row>
    <row r="11354" spans="8:8" x14ac:dyDescent="0.3">
      <c r="H11354" s="78"/>
    </row>
    <row r="11355" spans="8:8" x14ac:dyDescent="0.3">
      <c r="H11355" s="78"/>
    </row>
    <row r="11356" spans="8:8" x14ac:dyDescent="0.3">
      <c r="H11356" s="78"/>
    </row>
    <row r="11357" spans="8:8" x14ac:dyDescent="0.3">
      <c r="H11357" s="78"/>
    </row>
    <row r="11358" spans="8:8" x14ac:dyDescent="0.3">
      <c r="H11358" s="78"/>
    </row>
    <row r="11359" spans="8:8" x14ac:dyDescent="0.3">
      <c r="H11359" s="78"/>
    </row>
    <row r="11360" spans="8:8" x14ac:dyDescent="0.3">
      <c r="H11360" s="78"/>
    </row>
    <row r="11361" spans="8:8" x14ac:dyDescent="0.3">
      <c r="H11361" s="78"/>
    </row>
    <row r="11362" spans="8:8" x14ac:dyDescent="0.3">
      <c r="H11362" s="78"/>
    </row>
    <row r="11363" spans="8:8" x14ac:dyDescent="0.3">
      <c r="H11363" s="78"/>
    </row>
    <row r="11364" spans="8:8" x14ac:dyDescent="0.3">
      <c r="H11364" s="78"/>
    </row>
    <row r="11365" spans="8:8" x14ac:dyDescent="0.3">
      <c r="H11365" s="78"/>
    </row>
    <row r="11366" spans="8:8" x14ac:dyDescent="0.3">
      <c r="H11366" s="78"/>
    </row>
    <row r="11367" spans="8:8" x14ac:dyDescent="0.3">
      <c r="H11367" s="78"/>
    </row>
    <row r="11368" spans="8:8" x14ac:dyDescent="0.3">
      <c r="H11368" s="78"/>
    </row>
    <row r="11369" spans="8:8" x14ac:dyDescent="0.3">
      <c r="H11369" s="78"/>
    </row>
    <row r="11370" spans="8:8" x14ac:dyDescent="0.3">
      <c r="H11370" s="78"/>
    </row>
    <row r="11371" spans="8:8" x14ac:dyDescent="0.3">
      <c r="H11371" s="78"/>
    </row>
    <row r="11372" spans="8:8" x14ac:dyDescent="0.3">
      <c r="H11372" s="78"/>
    </row>
    <row r="11373" spans="8:8" x14ac:dyDescent="0.3">
      <c r="H11373" s="78"/>
    </row>
    <row r="11374" spans="8:8" x14ac:dyDescent="0.3">
      <c r="H11374" s="78"/>
    </row>
    <row r="11375" spans="8:8" x14ac:dyDescent="0.3">
      <c r="H11375" s="78"/>
    </row>
    <row r="11376" spans="8:8" x14ac:dyDescent="0.3">
      <c r="H11376" s="78"/>
    </row>
    <row r="11377" spans="8:8" x14ac:dyDescent="0.3">
      <c r="H11377" s="78"/>
    </row>
    <row r="11378" spans="8:8" x14ac:dyDescent="0.3">
      <c r="H11378" s="78"/>
    </row>
    <row r="11379" spans="8:8" x14ac:dyDescent="0.3">
      <c r="H11379" s="78"/>
    </row>
    <row r="11380" spans="8:8" x14ac:dyDescent="0.3">
      <c r="H11380" s="78"/>
    </row>
    <row r="11381" spans="8:8" x14ac:dyDescent="0.3">
      <c r="H11381" s="78"/>
    </row>
    <row r="11382" spans="8:8" x14ac:dyDescent="0.3">
      <c r="H11382" s="78"/>
    </row>
    <row r="11383" spans="8:8" x14ac:dyDescent="0.3">
      <c r="H11383" s="78"/>
    </row>
    <row r="11384" spans="8:8" x14ac:dyDescent="0.3">
      <c r="H11384" s="78"/>
    </row>
    <row r="11385" spans="8:8" x14ac:dyDescent="0.3">
      <c r="H11385" s="78"/>
    </row>
    <row r="11386" spans="8:8" x14ac:dyDescent="0.3">
      <c r="H11386" s="78"/>
    </row>
    <row r="11387" spans="8:8" x14ac:dyDescent="0.3">
      <c r="H11387" s="78"/>
    </row>
    <row r="11388" spans="8:8" x14ac:dyDescent="0.3">
      <c r="H11388" s="78"/>
    </row>
    <row r="11389" spans="8:8" x14ac:dyDescent="0.3">
      <c r="H11389" s="78"/>
    </row>
    <row r="11390" spans="8:8" x14ac:dyDescent="0.3">
      <c r="H11390" s="78"/>
    </row>
    <row r="11391" spans="8:8" x14ac:dyDescent="0.3">
      <c r="H11391" s="78"/>
    </row>
    <row r="11392" spans="8:8" x14ac:dyDescent="0.3">
      <c r="H11392" s="78"/>
    </row>
    <row r="11393" spans="8:8" x14ac:dyDescent="0.3">
      <c r="H11393" s="78"/>
    </row>
    <row r="11394" spans="8:8" x14ac:dyDescent="0.3">
      <c r="H11394" s="78"/>
    </row>
    <row r="11395" spans="8:8" x14ac:dyDescent="0.3">
      <c r="H11395" s="78"/>
    </row>
    <row r="11396" spans="8:8" x14ac:dyDescent="0.3">
      <c r="H11396" s="78"/>
    </row>
    <row r="11397" spans="8:8" x14ac:dyDescent="0.3">
      <c r="H11397" s="78"/>
    </row>
    <row r="11398" spans="8:8" x14ac:dyDescent="0.3">
      <c r="H11398" s="78"/>
    </row>
    <row r="11399" spans="8:8" x14ac:dyDescent="0.3">
      <c r="H11399" s="78"/>
    </row>
    <row r="11400" spans="8:8" x14ac:dyDescent="0.3">
      <c r="H11400" s="78"/>
    </row>
    <row r="11401" spans="8:8" x14ac:dyDescent="0.3">
      <c r="H11401" s="78"/>
    </row>
    <row r="11402" spans="8:8" x14ac:dyDescent="0.3">
      <c r="H11402" s="78"/>
    </row>
    <row r="11403" spans="8:8" x14ac:dyDescent="0.3">
      <c r="H11403" s="78"/>
    </row>
    <row r="11404" spans="8:8" x14ac:dyDescent="0.3">
      <c r="H11404" s="78"/>
    </row>
    <row r="11405" spans="8:8" x14ac:dyDescent="0.3">
      <c r="H11405" s="78"/>
    </row>
    <row r="11406" spans="8:8" x14ac:dyDescent="0.3">
      <c r="H11406" s="78"/>
    </row>
    <row r="11407" spans="8:8" x14ac:dyDescent="0.3">
      <c r="H11407" s="78"/>
    </row>
    <row r="11408" spans="8:8" x14ac:dyDescent="0.3">
      <c r="H11408" s="78"/>
    </row>
    <row r="11409" spans="8:8" x14ac:dyDescent="0.3">
      <c r="H11409" s="78"/>
    </row>
    <row r="11410" spans="8:8" x14ac:dyDescent="0.3">
      <c r="H11410" s="78"/>
    </row>
    <row r="11411" spans="8:8" x14ac:dyDescent="0.3">
      <c r="H11411" s="78"/>
    </row>
    <row r="11412" spans="8:8" x14ac:dyDescent="0.3">
      <c r="H11412" s="78"/>
    </row>
    <row r="11413" spans="8:8" x14ac:dyDescent="0.3">
      <c r="H11413" s="78"/>
    </row>
    <row r="11414" spans="8:8" x14ac:dyDescent="0.3">
      <c r="H11414" s="78"/>
    </row>
    <row r="11415" spans="8:8" x14ac:dyDescent="0.3">
      <c r="H11415" s="78"/>
    </row>
    <row r="11416" spans="8:8" x14ac:dyDescent="0.3">
      <c r="H11416" s="78"/>
    </row>
    <row r="11417" spans="8:8" x14ac:dyDescent="0.3">
      <c r="H11417" s="78"/>
    </row>
    <row r="11418" spans="8:8" x14ac:dyDescent="0.3">
      <c r="H11418" s="78"/>
    </row>
    <row r="11419" spans="8:8" x14ac:dyDescent="0.3">
      <c r="H11419" s="78"/>
    </row>
    <row r="11420" spans="8:8" x14ac:dyDescent="0.3">
      <c r="H11420" s="78"/>
    </row>
    <row r="11421" spans="8:8" x14ac:dyDescent="0.3">
      <c r="H11421" s="78"/>
    </row>
    <row r="11422" spans="8:8" x14ac:dyDescent="0.3">
      <c r="H11422" s="78"/>
    </row>
    <row r="11423" spans="8:8" x14ac:dyDescent="0.3">
      <c r="H11423" s="78"/>
    </row>
    <row r="11424" spans="8:8" x14ac:dyDescent="0.3">
      <c r="H11424" s="78"/>
    </row>
    <row r="11425" spans="8:8" x14ac:dyDescent="0.3">
      <c r="H11425" s="78"/>
    </row>
    <row r="11426" spans="8:8" x14ac:dyDescent="0.3">
      <c r="H11426" s="78"/>
    </row>
    <row r="11427" spans="8:8" x14ac:dyDescent="0.3">
      <c r="H11427" s="78"/>
    </row>
    <row r="11428" spans="8:8" x14ac:dyDescent="0.3">
      <c r="H11428" s="78"/>
    </row>
    <row r="11429" spans="8:8" x14ac:dyDescent="0.3">
      <c r="H11429" s="78"/>
    </row>
    <row r="11430" spans="8:8" x14ac:dyDescent="0.3">
      <c r="H11430" s="78"/>
    </row>
    <row r="11431" spans="8:8" x14ac:dyDescent="0.3">
      <c r="H11431" s="78"/>
    </row>
    <row r="11432" spans="8:8" x14ac:dyDescent="0.3">
      <c r="H11432" s="78"/>
    </row>
    <row r="11433" spans="8:8" x14ac:dyDescent="0.3">
      <c r="H11433" s="78"/>
    </row>
    <row r="11434" spans="8:8" x14ac:dyDescent="0.3">
      <c r="H11434" s="78"/>
    </row>
    <row r="11435" spans="8:8" x14ac:dyDescent="0.3">
      <c r="H11435" s="78"/>
    </row>
    <row r="11436" spans="8:8" x14ac:dyDescent="0.3">
      <c r="H11436" s="78"/>
    </row>
    <row r="11437" spans="8:8" x14ac:dyDescent="0.3">
      <c r="H11437" s="78"/>
    </row>
    <row r="11438" spans="8:8" x14ac:dyDescent="0.3">
      <c r="H11438" s="78"/>
    </row>
    <row r="11439" spans="8:8" x14ac:dyDescent="0.3">
      <c r="H11439" s="78"/>
    </row>
    <row r="11440" spans="8:8" x14ac:dyDescent="0.3">
      <c r="H11440" s="78"/>
    </row>
    <row r="11441" spans="8:8" x14ac:dyDescent="0.3">
      <c r="H11441" s="78"/>
    </row>
    <row r="11442" spans="8:8" x14ac:dyDescent="0.3">
      <c r="H11442" s="78"/>
    </row>
    <row r="11443" spans="8:8" x14ac:dyDescent="0.3">
      <c r="H11443" s="78"/>
    </row>
    <row r="11444" spans="8:8" x14ac:dyDescent="0.3">
      <c r="H11444" s="78"/>
    </row>
    <row r="11445" spans="8:8" x14ac:dyDescent="0.3">
      <c r="H11445" s="78"/>
    </row>
    <row r="11446" spans="8:8" x14ac:dyDescent="0.3">
      <c r="H11446" s="78"/>
    </row>
    <row r="11447" spans="8:8" x14ac:dyDescent="0.3">
      <c r="H11447" s="78"/>
    </row>
    <row r="11448" spans="8:8" x14ac:dyDescent="0.3">
      <c r="H11448" s="78"/>
    </row>
    <row r="11449" spans="8:8" x14ac:dyDescent="0.3">
      <c r="H11449" s="78"/>
    </row>
    <row r="11450" spans="8:8" x14ac:dyDescent="0.3">
      <c r="H11450" s="78"/>
    </row>
    <row r="11451" spans="8:8" x14ac:dyDescent="0.3">
      <c r="H11451" s="78"/>
    </row>
    <row r="11452" spans="8:8" x14ac:dyDescent="0.3">
      <c r="H11452" s="78"/>
    </row>
    <row r="11453" spans="8:8" x14ac:dyDescent="0.3">
      <c r="H11453" s="78"/>
    </row>
    <row r="11454" spans="8:8" x14ac:dyDescent="0.3">
      <c r="H11454" s="78"/>
    </row>
    <row r="11455" spans="8:8" x14ac:dyDescent="0.3">
      <c r="H11455" s="78"/>
    </row>
    <row r="11456" spans="8:8" x14ac:dyDescent="0.3">
      <c r="H11456" s="78"/>
    </row>
    <row r="11457" spans="8:8" x14ac:dyDescent="0.3">
      <c r="H11457" s="78"/>
    </row>
    <row r="11458" spans="8:8" x14ac:dyDescent="0.3">
      <c r="H11458" s="78"/>
    </row>
    <row r="11459" spans="8:8" x14ac:dyDescent="0.3">
      <c r="H11459" s="78"/>
    </row>
    <row r="11460" spans="8:8" x14ac:dyDescent="0.3">
      <c r="H11460" s="78"/>
    </row>
    <row r="11461" spans="8:8" x14ac:dyDescent="0.3">
      <c r="H11461" s="78"/>
    </row>
    <row r="11462" spans="8:8" x14ac:dyDescent="0.3">
      <c r="H11462" s="78"/>
    </row>
    <row r="11463" spans="8:8" x14ac:dyDescent="0.3">
      <c r="H11463" s="78"/>
    </row>
    <row r="11464" spans="8:8" x14ac:dyDescent="0.3">
      <c r="H11464" s="78"/>
    </row>
    <row r="11465" spans="8:8" x14ac:dyDescent="0.3">
      <c r="H11465" s="78"/>
    </row>
    <row r="11466" spans="8:8" x14ac:dyDescent="0.3">
      <c r="H11466" s="78"/>
    </row>
    <row r="11467" spans="8:8" x14ac:dyDescent="0.3">
      <c r="H11467" s="78"/>
    </row>
    <row r="11468" spans="8:8" x14ac:dyDescent="0.3">
      <c r="H11468" s="78"/>
    </row>
    <row r="11469" spans="8:8" x14ac:dyDescent="0.3">
      <c r="H11469" s="78"/>
    </row>
    <row r="11470" spans="8:8" x14ac:dyDescent="0.3">
      <c r="H11470" s="78"/>
    </row>
    <row r="11471" spans="8:8" x14ac:dyDescent="0.3">
      <c r="H11471" s="78"/>
    </row>
    <row r="11472" spans="8:8" x14ac:dyDescent="0.3">
      <c r="H11472" s="78"/>
    </row>
    <row r="11473" spans="8:8" x14ac:dyDescent="0.3">
      <c r="H11473" s="78"/>
    </row>
    <row r="11474" spans="8:8" x14ac:dyDescent="0.3">
      <c r="H11474" s="78"/>
    </row>
    <row r="11475" spans="8:8" x14ac:dyDescent="0.3">
      <c r="H11475" s="78"/>
    </row>
    <row r="11476" spans="8:8" x14ac:dyDescent="0.3">
      <c r="H11476" s="78"/>
    </row>
    <row r="11477" spans="8:8" x14ac:dyDescent="0.3">
      <c r="H11477" s="78"/>
    </row>
    <row r="11478" spans="8:8" x14ac:dyDescent="0.3">
      <c r="H11478" s="78"/>
    </row>
    <row r="11479" spans="8:8" x14ac:dyDescent="0.3">
      <c r="H11479" s="78"/>
    </row>
    <row r="11480" spans="8:8" x14ac:dyDescent="0.3">
      <c r="H11480" s="78"/>
    </row>
    <row r="11481" spans="8:8" x14ac:dyDescent="0.3">
      <c r="H11481" s="78"/>
    </row>
    <row r="11482" spans="8:8" x14ac:dyDescent="0.3">
      <c r="H11482" s="78"/>
    </row>
    <row r="11483" spans="8:8" x14ac:dyDescent="0.3">
      <c r="H11483" s="78"/>
    </row>
    <row r="11484" spans="8:8" x14ac:dyDescent="0.3">
      <c r="H11484" s="78"/>
    </row>
    <row r="11485" spans="8:8" x14ac:dyDescent="0.3">
      <c r="H11485" s="78"/>
    </row>
    <row r="11486" spans="8:8" x14ac:dyDescent="0.3">
      <c r="H11486" s="78"/>
    </row>
    <row r="11487" spans="8:8" x14ac:dyDescent="0.3">
      <c r="H11487" s="78"/>
    </row>
    <row r="11488" spans="8:8" x14ac:dyDescent="0.3">
      <c r="H11488" s="78"/>
    </row>
    <row r="11489" spans="8:8" x14ac:dyDescent="0.3">
      <c r="H11489" s="78"/>
    </row>
    <row r="11490" spans="8:8" x14ac:dyDescent="0.3">
      <c r="H11490" s="78"/>
    </row>
    <row r="11491" spans="8:8" x14ac:dyDescent="0.3">
      <c r="H11491" s="78"/>
    </row>
    <row r="11492" spans="8:8" x14ac:dyDescent="0.3">
      <c r="H11492" s="78"/>
    </row>
    <row r="11493" spans="8:8" x14ac:dyDescent="0.3">
      <c r="H11493" s="78"/>
    </row>
    <row r="11494" spans="8:8" x14ac:dyDescent="0.3">
      <c r="H11494" s="78"/>
    </row>
    <row r="11495" spans="8:8" x14ac:dyDescent="0.3">
      <c r="H11495" s="78"/>
    </row>
    <row r="11496" spans="8:8" x14ac:dyDescent="0.3">
      <c r="H11496" s="78"/>
    </row>
    <row r="11497" spans="8:8" x14ac:dyDescent="0.3">
      <c r="H11497" s="78"/>
    </row>
    <row r="11498" spans="8:8" x14ac:dyDescent="0.3">
      <c r="H11498" s="78"/>
    </row>
    <row r="11499" spans="8:8" x14ac:dyDescent="0.3">
      <c r="H11499" s="78"/>
    </row>
    <row r="11500" spans="8:8" x14ac:dyDescent="0.3">
      <c r="H11500" s="78"/>
    </row>
    <row r="11501" spans="8:8" x14ac:dyDescent="0.3">
      <c r="H11501" s="78"/>
    </row>
    <row r="11502" spans="8:8" x14ac:dyDescent="0.3">
      <c r="H11502" s="78"/>
    </row>
    <row r="11503" spans="8:8" x14ac:dyDescent="0.3">
      <c r="H11503" s="78"/>
    </row>
    <row r="11504" spans="8:8" x14ac:dyDescent="0.3">
      <c r="H11504" s="78"/>
    </row>
    <row r="11505" spans="8:8" x14ac:dyDescent="0.3">
      <c r="H11505" s="78"/>
    </row>
    <row r="11506" spans="8:8" x14ac:dyDescent="0.3">
      <c r="H11506" s="78"/>
    </row>
    <row r="11507" spans="8:8" x14ac:dyDescent="0.3">
      <c r="H11507" s="78"/>
    </row>
    <row r="11508" spans="8:8" x14ac:dyDescent="0.3">
      <c r="H11508" s="78"/>
    </row>
    <row r="11509" spans="8:8" x14ac:dyDescent="0.3">
      <c r="H11509" s="78"/>
    </row>
    <row r="11510" spans="8:8" x14ac:dyDescent="0.3">
      <c r="H11510" s="78"/>
    </row>
    <row r="11511" spans="8:8" x14ac:dyDescent="0.3">
      <c r="H11511" s="78"/>
    </row>
    <row r="11512" spans="8:8" x14ac:dyDescent="0.3">
      <c r="H11512" s="78"/>
    </row>
    <row r="11513" spans="8:8" x14ac:dyDescent="0.3">
      <c r="H11513" s="78"/>
    </row>
    <row r="11514" spans="8:8" x14ac:dyDescent="0.3">
      <c r="H11514" s="78"/>
    </row>
    <row r="11515" spans="8:8" x14ac:dyDescent="0.3">
      <c r="H11515" s="78"/>
    </row>
    <row r="11516" spans="8:8" x14ac:dyDescent="0.3">
      <c r="H11516" s="78"/>
    </row>
    <row r="11517" spans="8:8" x14ac:dyDescent="0.3">
      <c r="H11517" s="78"/>
    </row>
    <row r="11518" spans="8:8" x14ac:dyDescent="0.3">
      <c r="H11518" s="78"/>
    </row>
    <row r="11519" spans="8:8" x14ac:dyDescent="0.3">
      <c r="H11519" s="78"/>
    </row>
    <row r="11520" spans="8:8" x14ac:dyDescent="0.3">
      <c r="H11520" s="78"/>
    </row>
    <row r="11521" spans="8:8" x14ac:dyDescent="0.3">
      <c r="H11521" s="78"/>
    </row>
    <row r="11522" spans="8:8" x14ac:dyDescent="0.3">
      <c r="H11522" s="78"/>
    </row>
    <row r="11523" spans="8:8" x14ac:dyDescent="0.3">
      <c r="H11523" s="78"/>
    </row>
    <row r="11524" spans="8:8" x14ac:dyDescent="0.3">
      <c r="H11524" s="78"/>
    </row>
    <row r="11525" spans="8:8" x14ac:dyDescent="0.3">
      <c r="H11525" s="78"/>
    </row>
    <row r="11526" spans="8:8" x14ac:dyDescent="0.3">
      <c r="H11526" s="78"/>
    </row>
    <row r="11527" spans="8:8" x14ac:dyDescent="0.3">
      <c r="H11527" s="78"/>
    </row>
    <row r="11528" spans="8:8" x14ac:dyDescent="0.3">
      <c r="H11528" s="78"/>
    </row>
    <row r="11529" spans="8:8" x14ac:dyDescent="0.3">
      <c r="H11529" s="78"/>
    </row>
    <row r="11530" spans="8:8" x14ac:dyDescent="0.3">
      <c r="H11530" s="78"/>
    </row>
    <row r="11531" spans="8:8" x14ac:dyDescent="0.3">
      <c r="H11531" s="78"/>
    </row>
    <row r="11532" spans="8:8" x14ac:dyDescent="0.3">
      <c r="H11532" s="78"/>
    </row>
    <row r="11533" spans="8:8" x14ac:dyDescent="0.3">
      <c r="H11533" s="78"/>
    </row>
    <row r="11534" spans="8:8" x14ac:dyDescent="0.3">
      <c r="H11534" s="78"/>
    </row>
    <row r="11535" spans="8:8" x14ac:dyDescent="0.3">
      <c r="H11535" s="78"/>
    </row>
    <row r="11536" spans="8:8" x14ac:dyDescent="0.3">
      <c r="H11536" s="78"/>
    </row>
    <row r="11537" spans="8:8" x14ac:dyDescent="0.3">
      <c r="H11537" s="78"/>
    </row>
    <row r="11538" spans="8:8" x14ac:dyDescent="0.3">
      <c r="H11538" s="78"/>
    </row>
    <row r="11539" spans="8:8" x14ac:dyDescent="0.3">
      <c r="H11539" s="78"/>
    </row>
    <row r="11540" spans="8:8" x14ac:dyDescent="0.3">
      <c r="H11540" s="78"/>
    </row>
    <row r="11541" spans="8:8" x14ac:dyDescent="0.3">
      <c r="H11541" s="78"/>
    </row>
    <row r="11542" spans="8:8" x14ac:dyDescent="0.3">
      <c r="H11542" s="78"/>
    </row>
    <row r="11543" spans="8:8" x14ac:dyDescent="0.3">
      <c r="H11543" s="78"/>
    </row>
    <row r="11544" spans="8:8" x14ac:dyDescent="0.3">
      <c r="H11544" s="78"/>
    </row>
    <row r="11545" spans="8:8" x14ac:dyDescent="0.3">
      <c r="H11545" s="78"/>
    </row>
    <row r="11546" spans="8:8" x14ac:dyDescent="0.3">
      <c r="H11546" s="78"/>
    </row>
    <row r="11547" spans="8:8" x14ac:dyDescent="0.3">
      <c r="H11547" s="78"/>
    </row>
    <row r="11548" spans="8:8" x14ac:dyDescent="0.3">
      <c r="H11548" s="78"/>
    </row>
    <row r="11549" spans="8:8" x14ac:dyDescent="0.3">
      <c r="H11549" s="78"/>
    </row>
    <row r="11550" spans="8:8" x14ac:dyDescent="0.3">
      <c r="H11550" s="78"/>
    </row>
    <row r="11551" spans="8:8" x14ac:dyDescent="0.3">
      <c r="H11551" s="78"/>
    </row>
    <row r="11552" spans="8:8" x14ac:dyDescent="0.3">
      <c r="H11552" s="78"/>
    </row>
    <row r="11553" spans="8:8" x14ac:dyDescent="0.3">
      <c r="H11553" s="78"/>
    </row>
    <row r="11554" spans="8:8" x14ac:dyDescent="0.3">
      <c r="H11554" s="78"/>
    </row>
    <row r="11555" spans="8:8" x14ac:dyDescent="0.3">
      <c r="H11555" s="78"/>
    </row>
    <row r="11556" spans="8:8" x14ac:dyDescent="0.3">
      <c r="H11556" s="78"/>
    </row>
    <row r="11557" spans="8:8" x14ac:dyDescent="0.3">
      <c r="H11557" s="78"/>
    </row>
    <row r="11558" spans="8:8" x14ac:dyDescent="0.3">
      <c r="H11558" s="78"/>
    </row>
    <row r="11559" spans="8:8" x14ac:dyDescent="0.3">
      <c r="H11559" s="78"/>
    </row>
    <row r="11560" spans="8:8" x14ac:dyDescent="0.3">
      <c r="H11560" s="78"/>
    </row>
    <row r="11561" spans="8:8" x14ac:dyDescent="0.3">
      <c r="H11561" s="78"/>
    </row>
    <row r="11562" spans="8:8" x14ac:dyDescent="0.3">
      <c r="H11562" s="78"/>
    </row>
    <row r="11563" spans="8:8" x14ac:dyDescent="0.3">
      <c r="H11563" s="78"/>
    </row>
    <row r="11564" spans="8:8" x14ac:dyDescent="0.3">
      <c r="H11564" s="78"/>
    </row>
    <row r="11565" spans="8:8" x14ac:dyDescent="0.3">
      <c r="H11565" s="78"/>
    </row>
    <row r="11566" spans="8:8" x14ac:dyDescent="0.3">
      <c r="H11566" s="78"/>
    </row>
    <row r="11567" spans="8:8" x14ac:dyDescent="0.3">
      <c r="H11567" s="78"/>
    </row>
    <row r="11568" spans="8:8" x14ac:dyDescent="0.3">
      <c r="H11568" s="78"/>
    </row>
    <row r="11569" spans="8:8" x14ac:dyDescent="0.3">
      <c r="H11569" s="78"/>
    </row>
    <row r="11570" spans="8:8" x14ac:dyDescent="0.3">
      <c r="H11570" s="78"/>
    </row>
    <row r="11571" spans="8:8" x14ac:dyDescent="0.3">
      <c r="H11571" s="78"/>
    </row>
    <row r="11572" spans="8:8" x14ac:dyDescent="0.3">
      <c r="H11572" s="78"/>
    </row>
    <row r="11573" spans="8:8" x14ac:dyDescent="0.3">
      <c r="H11573" s="78"/>
    </row>
    <row r="11574" spans="8:8" x14ac:dyDescent="0.3">
      <c r="H11574" s="78"/>
    </row>
    <row r="11575" spans="8:8" x14ac:dyDescent="0.3">
      <c r="H11575" s="78"/>
    </row>
    <row r="11576" spans="8:8" x14ac:dyDescent="0.3">
      <c r="H11576" s="78"/>
    </row>
    <row r="11577" spans="8:8" x14ac:dyDescent="0.3">
      <c r="H11577" s="78"/>
    </row>
    <row r="11578" spans="8:8" x14ac:dyDescent="0.3">
      <c r="H11578" s="78"/>
    </row>
    <row r="11579" spans="8:8" x14ac:dyDescent="0.3">
      <c r="H11579" s="78"/>
    </row>
    <row r="11580" spans="8:8" x14ac:dyDescent="0.3">
      <c r="H11580" s="78"/>
    </row>
    <row r="11581" spans="8:8" x14ac:dyDescent="0.3">
      <c r="H11581" s="78"/>
    </row>
    <row r="11582" spans="8:8" x14ac:dyDescent="0.3">
      <c r="H11582" s="78"/>
    </row>
    <row r="11583" spans="8:8" x14ac:dyDescent="0.3">
      <c r="H11583" s="78"/>
    </row>
    <row r="11584" spans="8:8" x14ac:dyDescent="0.3">
      <c r="H11584" s="78"/>
    </row>
    <row r="11585" spans="8:8" x14ac:dyDescent="0.3">
      <c r="H11585" s="78"/>
    </row>
    <row r="11586" spans="8:8" x14ac:dyDescent="0.3">
      <c r="H11586" s="78"/>
    </row>
    <row r="11587" spans="8:8" x14ac:dyDescent="0.3">
      <c r="H11587" s="78"/>
    </row>
    <row r="11588" spans="8:8" x14ac:dyDescent="0.3">
      <c r="H11588" s="78"/>
    </row>
    <row r="11589" spans="8:8" x14ac:dyDescent="0.3">
      <c r="H11589" s="78"/>
    </row>
    <row r="11590" spans="8:8" x14ac:dyDescent="0.3">
      <c r="H11590" s="78"/>
    </row>
    <row r="11591" spans="8:8" x14ac:dyDescent="0.3">
      <c r="H11591" s="78"/>
    </row>
    <row r="11592" spans="8:8" x14ac:dyDescent="0.3">
      <c r="H11592" s="78"/>
    </row>
    <row r="11593" spans="8:8" x14ac:dyDescent="0.3">
      <c r="H11593" s="78"/>
    </row>
    <row r="11594" spans="8:8" x14ac:dyDescent="0.3">
      <c r="H11594" s="78"/>
    </row>
    <row r="11595" spans="8:8" x14ac:dyDescent="0.3">
      <c r="H11595" s="78"/>
    </row>
    <row r="11596" spans="8:8" x14ac:dyDescent="0.3">
      <c r="H11596" s="78"/>
    </row>
    <row r="11597" spans="8:8" x14ac:dyDescent="0.3">
      <c r="H11597" s="78"/>
    </row>
    <row r="11598" spans="8:8" x14ac:dyDescent="0.3">
      <c r="H11598" s="78"/>
    </row>
    <row r="11599" spans="8:8" x14ac:dyDescent="0.3">
      <c r="H11599" s="78"/>
    </row>
    <row r="11600" spans="8:8" x14ac:dyDescent="0.3">
      <c r="H11600" s="78"/>
    </row>
    <row r="11601" spans="8:8" x14ac:dyDescent="0.3">
      <c r="H11601" s="78"/>
    </row>
    <row r="11602" spans="8:8" x14ac:dyDescent="0.3">
      <c r="H11602" s="78"/>
    </row>
    <row r="11603" spans="8:8" x14ac:dyDescent="0.3">
      <c r="H11603" s="78"/>
    </row>
    <row r="11604" spans="8:8" x14ac:dyDescent="0.3">
      <c r="H11604" s="78"/>
    </row>
    <row r="11605" spans="8:8" x14ac:dyDescent="0.3">
      <c r="H11605" s="78"/>
    </row>
    <row r="11606" spans="8:8" x14ac:dyDescent="0.3">
      <c r="H11606" s="78"/>
    </row>
    <row r="11607" spans="8:8" x14ac:dyDescent="0.3">
      <c r="H11607" s="78"/>
    </row>
    <row r="11608" spans="8:8" x14ac:dyDescent="0.3">
      <c r="H11608" s="78"/>
    </row>
    <row r="11609" spans="8:8" x14ac:dyDescent="0.3">
      <c r="H11609" s="78"/>
    </row>
    <row r="11610" spans="8:8" x14ac:dyDescent="0.3">
      <c r="H11610" s="78"/>
    </row>
    <row r="11611" spans="8:8" x14ac:dyDescent="0.3">
      <c r="H11611" s="78"/>
    </row>
    <row r="11612" spans="8:8" x14ac:dyDescent="0.3">
      <c r="H11612" s="78"/>
    </row>
    <row r="11613" spans="8:8" x14ac:dyDescent="0.3">
      <c r="H11613" s="78"/>
    </row>
    <row r="11614" spans="8:8" x14ac:dyDescent="0.3">
      <c r="H11614" s="78"/>
    </row>
    <row r="11615" spans="8:8" x14ac:dyDescent="0.3">
      <c r="H11615" s="78"/>
    </row>
    <row r="11616" spans="8:8" x14ac:dyDescent="0.3">
      <c r="H11616" s="78"/>
    </row>
    <row r="11617" spans="8:8" x14ac:dyDescent="0.3">
      <c r="H11617" s="78"/>
    </row>
    <row r="11618" spans="8:8" x14ac:dyDescent="0.3">
      <c r="H11618" s="78"/>
    </row>
    <row r="11619" spans="8:8" x14ac:dyDescent="0.3">
      <c r="H11619" s="78"/>
    </row>
    <row r="11620" spans="8:8" x14ac:dyDescent="0.3">
      <c r="H11620" s="78"/>
    </row>
    <row r="11621" spans="8:8" x14ac:dyDescent="0.3">
      <c r="H11621" s="78"/>
    </row>
    <row r="11622" spans="8:8" x14ac:dyDescent="0.3">
      <c r="H11622" s="78"/>
    </row>
    <row r="11623" spans="8:8" x14ac:dyDescent="0.3">
      <c r="H11623" s="78"/>
    </row>
    <row r="11624" spans="8:8" x14ac:dyDescent="0.3">
      <c r="H11624" s="78"/>
    </row>
    <row r="11625" spans="8:8" x14ac:dyDescent="0.3">
      <c r="H11625" s="78"/>
    </row>
    <row r="11626" spans="8:8" x14ac:dyDescent="0.3">
      <c r="H11626" s="78"/>
    </row>
    <row r="11627" spans="8:8" x14ac:dyDescent="0.3">
      <c r="H11627" s="78"/>
    </row>
    <row r="11628" spans="8:8" x14ac:dyDescent="0.3">
      <c r="H11628" s="78"/>
    </row>
    <row r="11629" spans="8:8" x14ac:dyDescent="0.3">
      <c r="H11629" s="78"/>
    </row>
    <row r="11630" spans="8:8" x14ac:dyDescent="0.3">
      <c r="H11630" s="78"/>
    </row>
    <row r="11631" spans="8:8" x14ac:dyDescent="0.3">
      <c r="H11631" s="78"/>
    </row>
    <row r="11632" spans="8:8" x14ac:dyDescent="0.3">
      <c r="H11632" s="78"/>
    </row>
    <row r="11633" spans="8:8" x14ac:dyDescent="0.3">
      <c r="H11633" s="78"/>
    </row>
    <row r="11634" spans="8:8" x14ac:dyDescent="0.3">
      <c r="H11634" s="78"/>
    </row>
    <row r="11635" spans="8:8" x14ac:dyDescent="0.3">
      <c r="H11635" s="78"/>
    </row>
    <row r="11636" spans="8:8" x14ac:dyDescent="0.3">
      <c r="H11636" s="78"/>
    </row>
    <row r="11637" spans="8:8" x14ac:dyDescent="0.3">
      <c r="H11637" s="78"/>
    </row>
    <row r="11638" spans="8:8" x14ac:dyDescent="0.3">
      <c r="H11638" s="78"/>
    </row>
    <row r="11639" spans="8:8" x14ac:dyDescent="0.3">
      <c r="H11639" s="78"/>
    </row>
    <row r="11640" spans="8:8" x14ac:dyDescent="0.3">
      <c r="H11640" s="78"/>
    </row>
    <row r="11641" spans="8:8" x14ac:dyDescent="0.3">
      <c r="H11641" s="78"/>
    </row>
    <row r="11642" spans="8:8" x14ac:dyDescent="0.3">
      <c r="H11642" s="78"/>
    </row>
    <row r="11643" spans="8:8" x14ac:dyDescent="0.3">
      <c r="H11643" s="78"/>
    </row>
    <row r="11644" spans="8:8" x14ac:dyDescent="0.3">
      <c r="H11644" s="78"/>
    </row>
    <row r="11645" spans="8:8" x14ac:dyDescent="0.3">
      <c r="H11645" s="78"/>
    </row>
    <row r="11646" spans="8:8" x14ac:dyDescent="0.3">
      <c r="H11646" s="78"/>
    </row>
    <row r="11647" spans="8:8" x14ac:dyDescent="0.3">
      <c r="H11647" s="78"/>
    </row>
    <row r="11648" spans="8:8" x14ac:dyDescent="0.3">
      <c r="H11648" s="78"/>
    </row>
    <row r="11649" spans="8:8" x14ac:dyDescent="0.3">
      <c r="H11649" s="78"/>
    </row>
    <row r="11650" spans="8:8" x14ac:dyDescent="0.3">
      <c r="H11650" s="78"/>
    </row>
    <row r="11651" spans="8:8" x14ac:dyDescent="0.3">
      <c r="H11651" s="78"/>
    </row>
    <row r="11652" spans="8:8" x14ac:dyDescent="0.3">
      <c r="H11652" s="78"/>
    </row>
    <row r="11653" spans="8:8" x14ac:dyDescent="0.3">
      <c r="H11653" s="78"/>
    </row>
    <row r="11654" spans="8:8" x14ac:dyDescent="0.3">
      <c r="H11654" s="78"/>
    </row>
    <row r="11655" spans="8:8" x14ac:dyDescent="0.3">
      <c r="H11655" s="78"/>
    </row>
    <row r="11656" spans="8:8" x14ac:dyDescent="0.3">
      <c r="H11656" s="78"/>
    </row>
    <row r="11657" spans="8:8" x14ac:dyDescent="0.3">
      <c r="H11657" s="78"/>
    </row>
    <row r="11658" spans="8:8" x14ac:dyDescent="0.3">
      <c r="H11658" s="78"/>
    </row>
    <row r="11659" spans="8:8" x14ac:dyDescent="0.3">
      <c r="H11659" s="78"/>
    </row>
    <row r="11660" spans="8:8" x14ac:dyDescent="0.3">
      <c r="H11660" s="78"/>
    </row>
    <row r="11661" spans="8:8" x14ac:dyDescent="0.3">
      <c r="H11661" s="78"/>
    </row>
    <row r="11662" spans="8:8" x14ac:dyDescent="0.3">
      <c r="H11662" s="78"/>
    </row>
    <row r="11663" spans="8:8" x14ac:dyDescent="0.3">
      <c r="H11663" s="78"/>
    </row>
    <row r="11664" spans="8:8" x14ac:dyDescent="0.3">
      <c r="H11664" s="78"/>
    </row>
    <row r="11665" spans="8:8" x14ac:dyDescent="0.3">
      <c r="H11665" s="78"/>
    </row>
    <row r="11666" spans="8:8" x14ac:dyDescent="0.3">
      <c r="H11666" s="78"/>
    </row>
    <row r="11667" spans="8:8" x14ac:dyDescent="0.3">
      <c r="H11667" s="78"/>
    </row>
    <row r="11668" spans="8:8" x14ac:dyDescent="0.3">
      <c r="H11668" s="78"/>
    </row>
    <row r="11669" spans="8:8" x14ac:dyDescent="0.3">
      <c r="H11669" s="78"/>
    </row>
    <row r="11670" spans="8:8" x14ac:dyDescent="0.3">
      <c r="H11670" s="78"/>
    </row>
    <row r="11671" spans="8:8" x14ac:dyDescent="0.3">
      <c r="H11671" s="78"/>
    </row>
    <row r="11672" spans="8:8" x14ac:dyDescent="0.3">
      <c r="H11672" s="78"/>
    </row>
    <row r="11673" spans="8:8" x14ac:dyDescent="0.3">
      <c r="H11673" s="78"/>
    </row>
    <row r="11674" spans="8:8" x14ac:dyDescent="0.3">
      <c r="H11674" s="78"/>
    </row>
    <row r="11675" spans="8:8" x14ac:dyDescent="0.3">
      <c r="H11675" s="78"/>
    </row>
    <row r="11676" spans="8:8" x14ac:dyDescent="0.3">
      <c r="H11676" s="78"/>
    </row>
    <row r="11677" spans="8:8" x14ac:dyDescent="0.3">
      <c r="H11677" s="78"/>
    </row>
    <row r="11678" spans="8:8" x14ac:dyDescent="0.3">
      <c r="H11678" s="78"/>
    </row>
    <row r="11679" spans="8:8" x14ac:dyDescent="0.3">
      <c r="H11679" s="78"/>
    </row>
    <row r="11680" spans="8:8" x14ac:dyDescent="0.3">
      <c r="H11680" s="78"/>
    </row>
    <row r="11681" spans="8:8" x14ac:dyDescent="0.3">
      <c r="H11681" s="78"/>
    </row>
    <row r="11682" spans="8:8" x14ac:dyDescent="0.3">
      <c r="H11682" s="78"/>
    </row>
    <row r="11683" spans="8:8" x14ac:dyDescent="0.3">
      <c r="H11683" s="78"/>
    </row>
    <row r="11684" spans="8:8" x14ac:dyDescent="0.3">
      <c r="H11684" s="78"/>
    </row>
    <row r="11685" spans="8:8" x14ac:dyDescent="0.3">
      <c r="H11685" s="78"/>
    </row>
    <row r="11686" spans="8:8" x14ac:dyDescent="0.3">
      <c r="H11686" s="78"/>
    </row>
    <row r="11687" spans="8:8" x14ac:dyDescent="0.3">
      <c r="H11687" s="78"/>
    </row>
    <row r="11688" spans="8:8" x14ac:dyDescent="0.3">
      <c r="H11688" s="78"/>
    </row>
    <row r="11689" spans="8:8" x14ac:dyDescent="0.3">
      <c r="H11689" s="78"/>
    </row>
    <row r="11690" spans="8:8" x14ac:dyDescent="0.3">
      <c r="H11690" s="78"/>
    </row>
    <row r="11691" spans="8:8" x14ac:dyDescent="0.3">
      <c r="H11691" s="78"/>
    </row>
    <row r="11692" spans="8:8" x14ac:dyDescent="0.3">
      <c r="H11692" s="78"/>
    </row>
    <row r="11693" spans="8:8" x14ac:dyDescent="0.3">
      <c r="H11693" s="78"/>
    </row>
    <row r="11694" spans="8:8" x14ac:dyDescent="0.3">
      <c r="H11694" s="78"/>
    </row>
    <row r="11695" spans="8:8" x14ac:dyDescent="0.3">
      <c r="H11695" s="78"/>
    </row>
    <row r="11696" spans="8:8" x14ac:dyDescent="0.3">
      <c r="H11696" s="78"/>
    </row>
    <row r="11697" spans="8:8" x14ac:dyDescent="0.3">
      <c r="H11697" s="78"/>
    </row>
    <row r="11698" spans="8:8" x14ac:dyDescent="0.3">
      <c r="H11698" s="78"/>
    </row>
    <row r="11699" spans="8:8" x14ac:dyDescent="0.3">
      <c r="H11699" s="78"/>
    </row>
    <row r="11700" spans="8:8" x14ac:dyDescent="0.3">
      <c r="H11700" s="78"/>
    </row>
    <row r="11701" spans="8:8" x14ac:dyDescent="0.3">
      <c r="H11701" s="78"/>
    </row>
    <row r="11702" spans="8:8" x14ac:dyDescent="0.3">
      <c r="H11702" s="78"/>
    </row>
    <row r="11703" spans="8:8" x14ac:dyDescent="0.3">
      <c r="H11703" s="78"/>
    </row>
    <row r="11704" spans="8:8" x14ac:dyDescent="0.3">
      <c r="H11704" s="78"/>
    </row>
    <row r="11705" spans="8:8" x14ac:dyDescent="0.3">
      <c r="H11705" s="78"/>
    </row>
    <row r="11706" spans="8:8" x14ac:dyDescent="0.3">
      <c r="H11706" s="78"/>
    </row>
    <row r="11707" spans="8:8" x14ac:dyDescent="0.3">
      <c r="H11707" s="78"/>
    </row>
    <row r="11708" spans="8:8" x14ac:dyDescent="0.3">
      <c r="H11708" s="78"/>
    </row>
    <row r="11709" spans="8:8" x14ac:dyDescent="0.3">
      <c r="H11709" s="78"/>
    </row>
    <row r="11710" spans="8:8" x14ac:dyDescent="0.3">
      <c r="H11710" s="78"/>
    </row>
    <row r="11711" spans="8:8" x14ac:dyDescent="0.3">
      <c r="H11711" s="78"/>
    </row>
    <row r="11712" spans="8:8" x14ac:dyDescent="0.3">
      <c r="H11712" s="78"/>
    </row>
    <row r="11713" spans="8:8" x14ac:dyDescent="0.3">
      <c r="H11713" s="78"/>
    </row>
    <row r="11714" spans="8:8" x14ac:dyDescent="0.3">
      <c r="H11714" s="78"/>
    </row>
    <row r="11715" spans="8:8" x14ac:dyDescent="0.3">
      <c r="H11715" s="78"/>
    </row>
    <row r="11716" spans="8:8" x14ac:dyDescent="0.3">
      <c r="H11716" s="78"/>
    </row>
    <row r="11717" spans="8:8" x14ac:dyDescent="0.3">
      <c r="H11717" s="78"/>
    </row>
    <row r="11718" spans="8:8" x14ac:dyDescent="0.3">
      <c r="H11718" s="78"/>
    </row>
    <row r="11719" spans="8:8" x14ac:dyDescent="0.3">
      <c r="H11719" s="78"/>
    </row>
    <row r="11720" spans="8:8" x14ac:dyDescent="0.3">
      <c r="H11720" s="78"/>
    </row>
    <row r="11721" spans="8:8" x14ac:dyDescent="0.3">
      <c r="H11721" s="78"/>
    </row>
    <row r="11722" spans="8:8" x14ac:dyDescent="0.3">
      <c r="H11722" s="78"/>
    </row>
    <row r="11723" spans="8:8" x14ac:dyDescent="0.3">
      <c r="H11723" s="78"/>
    </row>
    <row r="11724" spans="8:8" x14ac:dyDescent="0.3">
      <c r="H11724" s="78"/>
    </row>
    <row r="11725" spans="8:8" x14ac:dyDescent="0.3">
      <c r="H11725" s="78"/>
    </row>
    <row r="11726" spans="8:8" x14ac:dyDescent="0.3">
      <c r="H11726" s="78"/>
    </row>
    <row r="11727" spans="8:8" x14ac:dyDescent="0.3">
      <c r="H11727" s="78"/>
    </row>
    <row r="11728" spans="8:8" x14ac:dyDescent="0.3">
      <c r="H11728" s="78"/>
    </row>
    <row r="11729" spans="8:8" x14ac:dyDescent="0.3">
      <c r="H11729" s="78"/>
    </row>
    <row r="11730" spans="8:8" x14ac:dyDescent="0.3">
      <c r="H11730" s="78"/>
    </row>
    <row r="11731" spans="8:8" x14ac:dyDescent="0.3">
      <c r="H11731" s="78"/>
    </row>
    <row r="11732" spans="8:8" x14ac:dyDescent="0.3">
      <c r="H11732" s="78"/>
    </row>
    <row r="11733" spans="8:8" x14ac:dyDescent="0.3">
      <c r="H11733" s="78"/>
    </row>
    <row r="11734" spans="8:8" x14ac:dyDescent="0.3">
      <c r="H11734" s="78"/>
    </row>
    <row r="11735" spans="8:8" x14ac:dyDescent="0.3">
      <c r="H11735" s="78"/>
    </row>
    <row r="11736" spans="8:8" x14ac:dyDescent="0.3">
      <c r="H11736" s="78"/>
    </row>
    <row r="11737" spans="8:8" x14ac:dyDescent="0.3">
      <c r="H11737" s="78"/>
    </row>
    <row r="11738" spans="8:8" x14ac:dyDescent="0.3">
      <c r="H11738" s="78"/>
    </row>
    <row r="11739" spans="8:8" x14ac:dyDescent="0.3">
      <c r="H11739" s="78"/>
    </row>
    <row r="11740" spans="8:8" x14ac:dyDescent="0.3">
      <c r="H11740" s="78"/>
    </row>
    <row r="11741" spans="8:8" x14ac:dyDescent="0.3">
      <c r="H11741" s="78"/>
    </row>
    <row r="11742" spans="8:8" x14ac:dyDescent="0.3">
      <c r="H11742" s="78"/>
    </row>
    <row r="11743" spans="8:8" x14ac:dyDescent="0.3">
      <c r="H11743" s="78"/>
    </row>
    <row r="11744" spans="8:8" x14ac:dyDescent="0.3">
      <c r="H11744" s="78"/>
    </row>
    <row r="11745" spans="8:8" x14ac:dyDescent="0.3">
      <c r="H11745" s="78"/>
    </row>
    <row r="11746" spans="8:8" x14ac:dyDescent="0.3">
      <c r="H11746" s="78"/>
    </row>
    <row r="11747" spans="8:8" x14ac:dyDescent="0.3">
      <c r="H11747" s="78"/>
    </row>
    <row r="11748" spans="8:8" x14ac:dyDescent="0.3">
      <c r="H11748" s="78"/>
    </row>
    <row r="11749" spans="8:8" x14ac:dyDescent="0.3">
      <c r="H11749" s="78"/>
    </row>
    <row r="11750" spans="8:8" x14ac:dyDescent="0.3">
      <c r="H11750" s="78"/>
    </row>
    <row r="11751" spans="8:8" x14ac:dyDescent="0.3">
      <c r="H11751" s="78"/>
    </row>
    <row r="11752" spans="8:8" x14ac:dyDescent="0.3">
      <c r="H11752" s="78"/>
    </row>
    <row r="11753" spans="8:8" x14ac:dyDescent="0.3">
      <c r="H11753" s="78"/>
    </row>
    <row r="11754" spans="8:8" x14ac:dyDescent="0.3">
      <c r="H11754" s="78"/>
    </row>
    <row r="11755" spans="8:8" x14ac:dyDescent="0.3">
      <c r="H11755" s="78"/>
    </row>
    <row r="11756" spans="8:8" x14ac:dyDescent="0.3">
      <c r="H11756" s="78"/>
    </row>
    <row r="11757" spans="8:8" x14ac:dyDescent="0.3">
      <c r="H11757" s="78"/>
    </row>
    <row r="11758" spans="8:8" x14ac:dyDescent="0.3">
      <c r="H11758" s="78"/>
    </row>
    <row r="11759" spans="8:8" x14ac:dyDescent="0.3">
      <c r="H11759" s="78"/>
    </row>
    <row r="11760" spans="8:8" x14ac:dyDescent="0.3">
      <c r="H11760" s="78"/>
    </row>
    <row r="11761" spans="8:8" x14ac:dyDescent="0.3">
      <c r="H11761" s="78"/>
    </row>
    <row r="11762" spans="8:8" x14ac:dyDescent="0.3">
      <c r="H11762" s="78"/>
    </row>
    <row r="11763" spans="8:8" x14ac:dyDescent="0.3">
      <c r="H11763" s="78"/>
    </row>
    <row r="11764" spans="8:8" x14ac:dyDescent="0.3">
      <c r="H11764" s="78"/>
    </row>
    <row r="11765" spans="8:8" x14ac:dyDescent="0.3">
      <c r="H11765" s="78"/>
    </row>
    <row r="11766" spans="8:8" x14ac:dyDescent="0.3">
      <c r="H11766" s="78"/>
    </row>
    <row r="11767" spans="8:8" x14ac:dyDescent="0.3">
      <c r="H11767" s="78"/>
    </row>
    <row r="11768" spans="8:8" x14ac:dyDescent="0.3">
      <c r="H11768" s="78"/>
    </row>
    <row r="11769" spans="8:8" x14ac:dyDescent="0.3">
      <c r="H11769" s="78"/>
    </row>
    <row r="11770" spans="8:8" x14ac:dyDescent="0.3">
      <c r="H11770" s="78"/>
    </row>
    <row r="11771" spans="8:8" x14ac:dyDescent="0.3">
      <c r="H11771" s="78"/>
    </row>
    <row r="11772" spans="8:8" x14ac:dyDescent="0.3">
      <c r="H11772" s="78"/>
    </row>
    <row r="11773" spans="8:8" x14ac:dyDescent="0.3">
      <c r="H11773" s="78"/>
    </row>
    <row r="11774" spans="8:8" x14ac:dyDescent="0.3">
      <c r="H11774" s="78"/>
    </row>
    <row r="11775" spans="8:8" x14ac:dyDescent="0.3">
      <c r="H11775" s="78"/>
    </row>
    <row r="11776" spans="8:8" x14ac:dyDescent="0.3">
      <c r="H11776" s="78"/>
    </row>
    <row r="11777" spans="8:8" x14ac:dyDescent="0.3">
      <c r="H11777" s="78"/>
    </row>
    <row r="11778" spans="8:8" x14ac:dyDescent="0.3">
      <c r="H11778" s="78"/>
    </row>
    <row r="11779" spans="8:8" x14ac:dyDescent="0.3">
      <c r="H11779" s="78"/>
    </row>
    <row r="11780" spans="8:8" x14ac:dyDescent="0.3">
      <c r="H11780" s="78"/>
    </row>
    <row r="11781" spans="8:8" x14ac:dyDescent="0.3">
      <c r="H11781" s="78"/>
    </row>
    <row r="11782" spans="8:8" x14ac:dyDescent="0.3">
      <c r="H11782" s="78"/>
    </row>
    <row r="11783" spans="8:8" x14ac:dyDescent="0.3">
      <c r="H11783" s="78"/>
    </row>
    <row r="11784" spans="8:8" x14ac:dyDescent="0.3">
      <c r="H11784" s="78"/>
    </row>
    <row r="11785" spans="8:8" x14ac:dyDescent="0.3">
      <c r="H11785" s="78"/>
    </row>
    <row r="11786" spans="8:8" x14ac:dyDescent="0.3">
      <c r="H11786" s="78"/>
    </row>
    <row r="11787" spans="8:8" x14ac:dyDescent="0.3">
      <c r="H11787" s="78"/>
    </row>
    <row r="11788" spans="8:8" x14ac:dyDescent="0.3">
      <c r="H11788" s="78"/>
    </row>
    <row r="11789" spans="8:8" x14ac:dyDescent="0.3">
      <c r="H11789" s="78"/>
    </row>
    <row r="11790" spans="8:8" x14ac:dyDescent="0.3">
      <c r="H11790" s="78"/>
    </row>
    <row r="11791" spans="8:8" x14ac:dyDescent="0.3">
      <c r="H11791" s="78"/>
    </row>
    <row r="11792" spans="8:8" x14ac:dyDescent="0.3">
      <c r="H11792" s="78"/>
    </row>
    <row r="11793" spans="8:8" x14ac:dyDescent="0.3">
      <c r="H11793" s="78"/>
    </row>
    <row r="11794" spans="8:8" x14ac:dyDescent="0.3">
      <c r="H11794" s="78"/>
    </row>
    <row r="11795" spans="8:8" x14ac:dyDescent="0.3">
      <c r="H11795" s="78"/>
    </row>
    <row r="11796" spans="8:8" x14ac:dyDescent="0.3">
      <c r="H11796" s="78"/>
    </row>
    <row r="11797" spans="8:8" x14ac:dyDescent="0.3">
      <c r="H11797" s="78"/>
    </row>
    <row r="11798" spans="8:8" x14ac:dyDescent="0.3">
      <c r="H11798" s="78"/>
    </row>
    <row r="11799" spans="8:8" x14ac:dyDescent="0.3">
      <c r="H11799" s="78"/>
    </row>
    <row r="11800" spans="8:8" x14ac:dyDescent="0.3">
      <c r="H11800" s="78"/>
    </row>
    <row r="11801" spans="8:8" x14ac:dyDescent="0.3">
      <c r="H11801" s="78"/>
    </row>
    <row r="11802" spans="8:8" x14ac:dyDescent="0.3">
      <c r="H11802" s="78"/>
    </row>
    <row r="11803" spans="8:8" x14ac:dyDescent="0.3">
      <c r="H11803" s="78"/>
    </row>
    <row r="11804" spans="8:8" x14ac:dyDescent="0.3">
      <c r="H11804" s="78"/>
    </row>
    <row r="11805" spans="8:8" x14ac:dyDescent="0.3">
      <c r="H11805" s="78"/>
    </row>
    <row r="11806" spans="8:8" x14ac:dyDescent="0.3">
      <c r="H11806" s="78"/>
    </row>
    <row r="11807" spans="8:8" x14ac:dyDescent="0.3">
      <c r="H11807" s="78"/>
    </row>
    <row r="11808" spans="8:8" x14ac:dyDescent="0.3">
      <c r="H11808" s="78"/>
    </row>
    <row r="11809" spans="8:8" x14ac:dyDescent="0.3">
      <c r="H11809" s="78"/>
    </row>
    <row r="11810" spans="8:8" x14ac:dyDescent="0.3">
      <c r="H11810" s="78"/>
    </row>
    <row r="11811" spans="8:8" x14ac:dyDescent="0.3">
      <c r="H11811" s="78"/>
    </row>
    <row r="11812" spans="8:8" x14ac:dyDescent="0.3">
      <c r="H11812" s="78"/>
    </row>
    <row r="11813" spans="8:8" x14ac:dyDescent="0.3">
      <c r="H11813" s="78"/>
    </row>
    <row r="11814" spans="8:8" x14ac:dyDescent="0.3">
      <c r="H11814" s="78"/>
    </row>
    <row r="11815" spans="8:8" x14ac:dyDescent="0.3">
      <c r="H11815" s="78"/>
    </row>
    <row r="11816" spans="8:8" x14ac:dyDescent="0.3">
      <c r="H11816" s="78"/>
    </row>
    <row r="11817" spans="8:8" x14ac:dyDescent="0.3">
      <c r="H11817" s="78"/>
    </row>
    <row r="11818" spans="8:8" x14ac:dyDescent="0.3">
      <c r="H11818" s="78"/>
    </row>
    <row r="11819" spans="8:8" x14ac:dyDescent="0.3">
      <c r="H11819" s="78"/>
    </row>
    <row r="11820" spans="8:8" x14ac:dyDescent="0.3">
      <c r="H11820" s="78"/>
    </row>
    <row r="11821" spans="8:8" x14ac:dyDescent="0.3">
      <c r="H11821" s="78"/>
    </row>
    <row r="11822" spans="8:8" x14ac:dyDescent="0.3">
      <c r="H11822" s="78"/>
    </row>
    <row r="11823" spans="8:8" x14ac:dyDescent="0.3">
      <c r="H11823" s="78"/>
    </row>
    <row r="11824" spans="8:8" x14ac:dyDescent="0.3">
      <c r="H11824" s="78"/>
    </row>
    <row r="11825" spans="8:8" x14ac:dyDescent="0.3">
      <c r="H11825" s="78"/>
    </row>
    <row r="11826" spans="8:8" x14ac:dyDescent="0.3">
      <c r="H11826" s="78"/>
    </row>
    <row r="11827" spans="8:8" x14ac:dyDescent="0.3">
      <c r="H11827" s="78"/>
    </row>
    <row r="11828" spans="8:8" x14ac:dyDescent="0.3">
      <c r="H11828" s="78"/>
    </row>
    <row r="11829" spans="8:8" x14ac:dyDescent="0.3">
      <c r="H11829" s="78"/>
    </row>
    <row r="11830" spans="8:8" x14ac:dyDescent="0.3">
      <c r="H11830" s="78"/>
    </row>
    <row r="11831" spans="8:8" x14ac:dyDescent="0.3">
      <c r="H11831" s="78"/>
    </row>
    <row r="11832" spans="8:8" x14ac:dyDescent="0.3">
      <c r="H11832" s="78"/>
    </row>
    <row r="11833" spans="8:8" x14ac:dyDescent="0.3">
      <c r="H11833" s="78"/>
    </row>
    <row r="11834" spans="8:8" x14ac:dyDescent="0.3">
      <c r="H11834" s="78"/>
    </row>
    <row r="11835" spans="8:8" x14ac:dyDescent="0.3">
      <c r="H11835" s="78"/>
    </row>
    <row r="11836" spans="8:8" x14ac:dyDescent="0.3">
      <c r="H11836" s="78"/>
    </row>
    <row r="11837" spans="8:8" x14ac:dyDescent="0.3">
      <c r="H11837" s="78"/>
    </row>
    <row r="11838" spans="8:8" x14ac:dyDescent="0.3">
      <c r="H11838" s="78"/>
    </row>
    <row r="11839" spans="8:8" x14ac:dyDescent="0.3">
      <c r="H11839" s="78"/>
    </row>
    <row r="11840" spans="8:8" x14ac:dyDescent="0.3">
      <c r="H11840" s="78"/>
    </row>
    <row r="11841" spans="8:8" x14ac:dyDescent="0.3">
      <c r="H11841" s="78"/>
    </row>
    <row r="11842" spans="8:8" x14ac:dyDescent="0.3">
      <c r="H11842" s="78"/>
    </row>
    <row r="11843" spans="8:8" x14ac:dyDescent="0.3">
      <c r="H11843" s="78"/>
    </row>
    <row r="11844" spans="8:8" x14ac:dyDescent="0.3">
      <c r="H11844" s="78"/>
    </row>
    <row r="11845" spans="8:8" x14ac:dyDescent="0.3">
      <c r="H11845" s="78"/>
    </row>
    <row r="11846" spans="8:8" x14ac:dyDescent="0.3">
      <c r="H11846" s="78"/>
    </row>
    <row r="11847" spans="8:8" x14ac:dyDescent="0.3">
      <c r="H11847" s="78"/>
    </row>
    <row r="11848" spans="8:8" x14ac:dyDescent="0.3">
      <c r="H11848" s="78"/>
    </row>
    <row r="11849" spans="8:8" x14ac:dyDescent="0.3">
      <c r="H11849" s="78"/>
    </row>
    <row r="11850" spans="8:8" x14ac:dyDescent="0.3">
      <c r="H11850" s="78"/>
    </row>
    <row r="11851" spans="8:8" x14ac:dyDescent="0.3">
      <c r="H11851" s="78"/>
    </row>
    <row r="11852" spans="8:8" x14ac:dyDescent="0.3">
      <c r="H11852" s="78"/>
    </row>
    <row r="11853" spans="8:8" x14ac:dyDescent="0.3">
      <c r="H11853" s="78"/>
    </row>
    <row r="11854" spans="8:8" x14ac:dyDescent="0.3">
      <c r="H11854" s="78"/>
    </row>
    <row r="11855" spans="8:8" x14ac:dyDescent="0.3">
      <c r="H11855" s="78"/>
    </row>
    <row r="11856" spans="8:8" x14ac:dyDescent="0.3">
      <c r="H11856" s="78"/>
    </row>
    <row r="11857" spans="8:8" x14ac:dyDescent="0.3">
      <c r="H11857" s="78"/>
    </row>
    <row r="11858" spans="8:8" x14ac:dyDescent="0.3">
      <c r="H11858" s="78"/>
    </row>
    <row r="11859" spans="8:8" x14ac:dyDescent="0.3">
      <c r="H11859" s="78"/>
    </row>
    <row r="11860" spans="8:8" x14ac:dyDescent="0.3">
      <c r="H11860" s="78"/>
    </row>
    <row r="11861" spans="8:8" x14ac:dyDescent="0.3">
      <c r="H11861" s="78"/>
    </row>
    <row r="11862" spans="8:8" x14ac:dyDescent="0.3">
      <c r="H11862" s="78"/>
    </row>
    <row r="11863" spans="8:8" x14ac:dyDescent="0.3">
      <c r="H11863" s="78"/>
    </row>
    <row r="11864" spans="8:8" x14ac:dyDescent="0.3">
      <c r="H11864" s="78"/>
    </row>
    <row r="11865" spans="8:8" x14ac:dyDescent="0.3">
      <c r="H11865" s="78"/>
    </row>
    <row r="11866" spans="8:8" x14ac:dyDescent="0.3">
      <c r="H11866" s="78"/>
    </row>
    <row r="11867" spans="8:8" x14ac:dyDescent="0.3">
      <c r="H11867" s="78"/>
    </row>
    <row r="11868" spans="8:8" x14ac:dyDescent="0.3">
      <c r="H11868" s="78"/>
    </row>
    <row r="11869" spans="8:8" x14ac:dyDescent="0.3">
      <c r="H11869" s="78"/>
    </row>
    <row r="11870" spans="8:8" x14ac:dyDescent="0.3">
      <c r="H11870" s="78"/>
    </row>
    <row r="11871" spans="8:8" x14ac:dyDescent="0.3">
      <c r="H11871" s="78"/>
    </row>
    <row r="11872" spans="8:8" x14ac:dyDescent="0.3">
      <c r="H11872" s="78"/>
    </row>
    <row r="11873" spans="8:8" x14ac:dyDescent="0.3">
      <c r="H11873" s="78"/>
    </row>
    <row r="11874" spans="8:8" x14ac:dyDescent="0.3">
      <c r="H11874" s="78"/>
    </row>
    <row r="11875" spans="8:8" x14ac:dyDescent="0.3">
      <c r="H11875" s="78"/>
    </row>
    <row r="11876" spans="8:8" x14ac:dyDescent="0.3">
      <c r="H11876" s="78"/>
    </row>
    <row r="11877" spans="8:8" x14ac:dyDescent="0.3">
      <c r="H11877" s="78"/>
    </row>
    <row r="11878" spans="8:8" x14ac:dyDescent="0.3">
      <c r="H11878" s="78"/>
    </row>
    <row r="11879" spans="8:8" x14ac:dyDescent="0.3">
      <c r="H11879" s="78"/>
    </row>
    <row r="11880" spans="8:8" x14ac:dyDescent="0.3">
      <c r="H11880" s="78"/>
    </row>
    <row r="11881" spans="8:8" x14ac:dyDescent="0.3">
      <c r="H11881" s="78"/>
    </row>
    <row r="11882" spans="8:8" x14ac:dyDescent="0.3">
      <c r="H11882" s="78"/>
    </row>
    <row r="11883" spans="8:8" x14ac:dyDescent="0.3">
      <c r="H11883" s="78"/>
    </row>
    <row r="11884" spans="8:8" x14ac:dyDescent="0.3">
      <c r="H11884" s="78"/>
    </row>
    <row r="11885" spans="8:8" x14ac:dyDescent="0.3">
      <c r="H11885" s="78"/>
    </row>
    <row r="11886" spans="8:8" x14ac:dyDescent="0.3">
      <c r="H11886" s="78"/>
    </row>
    <row r="11887" spans="8:8" x14ac:dyDescent="0.3">
      <c r="H11887" s="78"/>
    </row>
    <row r="11888" spans="8:8" x14ac:dyDescent="0.3">
      <c r="H11888" s="78"/>
    </row>
    <row r="11889" spans="8:8" x14ac:dyDescent="0.3">
      <c r="H11889" s="78"/>
    </row>
    <row r="11890" spans="8:8" x14ac:dyDescent="0.3">
      <c r="H11890" s="78"/>
    </row>
    <row r="11891" spans="8:8" x14ac:dyDescent="0.3">
      <c r="H11891" s="78"/>
    </row>
    <row r="11892" spans="8:8" x14ac:dyDescent="0.3">
      <c r="H11892" s="78"/>
    </row>
    <row r="11893" spans="8:8" x14ac:dyDescent="0.3">
      <c r="H11893" s="78"/>
    </row>
    <row r="11894" spans="8:8" x14ac:dyDescent="0.3">
      <c r="H11894" s="78"/>
    </row>
    <row r="11895" spans="8:8" x14ac:dyDescent="0.3">
      <c r="H11895" s="78"/>
    </row>
    <row r="11896" spans="8:8" x14ac:dyDescent="0.3">
      <c r="H11896" s="78"/>
    </row>
    <row r="11897" spans="8:8" x14ac:dyDescent="0.3">
      <c r="H11897" s="78"/>
    </row>
    <row r="11898" spans="8:8" x14ac:dyDescent="0.3">
      <c r="H11898" s="78"/>
    </row>
    <row r="11899" spans="8:8" x14ac:dyDescent="0.3">
      <c r="H11899" s="78"/>
    </row>
    <row r="11900" spans="8:8" x14ac:dyDescent="0.3">
      <c r="H11900" s="78"/>
    </row>
    <row r="11901" spans="8:8" x14ac:dyDescent="0.3">
      <c r="H11901" s="78"/>
    </row>
    <row r="11902" spans="8:8" x14ac:dyDescent="0.3">
      <c r="H11902" s="78"/>
    </row>
    <row r="11903" spans="8:8" x14ac:dyDescent="0.3">
      <c r="H11903" s="78"/>
    </row>
    <row r="11904" spans="8:8" x14ac:dyDescent="0.3">
      <c r="H11904" s="78"/>
    </row>
    <row r="11905" spans="8:8" x14ac:dyDescent="0.3">
      <c r="H11905" s="78"/>
    </row>
    <row r="11906" spans="8:8" x14ac:dyDescent="0.3">
      <c r="H11906" s="78"/>
    </row>
    <row r="11907" spans="8:8" x14ac:dyDescent="0.3">
      <c r="H11907" s="78"/>
    </row>
    <row r="11908" spans="8:8" x14ac:dyDescent="0.3">
      <c r="H11908" s="78"/>
    </row>
    <row r="11909" spans="8:8" x14ac:dyDescent="0.3">
      <c r="H11909" s="78"/>
    </row>
    <row r="11910" spans="8:8" x14ac:dyDescent="0.3">
      <c r="H11910" s="78"/>
    </row>
    <row r="11911" spans="8:8" x14ac:dyDescent="0.3">
      <c r="H11911" s="78"/>
    </row>
    <row r="11912" spans="8:8" x14ac:dyDescent="0.3">
      <c r="H11912" s="78"/>
    </row>
    <row r="11913" spans="8:8" x14ac:dyDescent="0.3">
      <c r="H11913" s="78"/>
    </row>
    <row r="11914" spans="8:8" x14ac:dyDescent="0.3">
      <c r="H11914" s="78"/>
    </row>
    <row r="11915" spans="8:8" x14ac:dyDescent="0.3">
      <c r="H11915" s="78"/>
    </row>
    <row r="11916" spans="8:8" x14ac:dyDescent="0.3">
      <c r="H11916" s="78"/>
    </row>
    <row r="11917" spans="8:8" x14ac:dyDescent="0.3">
      <c r="H11917" s="78"/>
    </row>
    <row r="11918" spans="8:8" x14ac:dyDescent="0.3">
      <c r="H11918" s="78"/>
    </row>
    <row r="11919" spans="8:8" x14ac:dyDescent="0.3">
      <c r="H11919" s="78"/>
    </row>
    <row r="11920" spans="8:8" x14ac:dyDescent="0.3">
      <c r="H11920" s="78"/>
    </row>
    <row r="11921" spans="8:8" x14ac:dyDescent="0.3">
      <c r="H11921" s="78"/>
    </row>
    <row r="11922" spans="8:8" x14ac:dyDescent="0.3">
      <c r="H11922" s="78"/>
    </row>
    <row r="11923" spans="8:8" x14ac:dyDescent="0.3">
      <c r="H11923" s="78"/>
    </row>
    <row r="11924" spans="8:8" x14ac:dyDescent="0.3">
      <c r="H11924" s="78"/>
    </row>
    <row r="11925" spans="8:8" x14ac:dyDescent="0.3">
      <c r="H11925" s="78"/>
    </row>
    <row r="11926" spans="8:8" x14ac:dyDescent="0.3">
      <c r="H11926" s="78"/>
    </row>
    <row r="11927" spans="8:8" x14ac:dyDescent="0.3">
      <c r="H11927" s="78"/>
    </row>
    <row r="11928" spans="8:8" x14ac:dyDescent="0.3">
      <c r="H11928" s="78"/>
    </row>
    <row r="11929" spans="8:8" x14ac:dyDescent="0.3">
      <c r="H11929" s="78"/>
    </row>
    <row r="11930" spans="8:8" x14ac:dyDescent="0.3">
      <c r="H11930" s="78"/>
    </row>
    <row r="11931" spans="8:8" x14ac:dyDescent="0.3">
      <c r="H11931" s="78"/>
    </row>
    <row r="11932" spans="8:8" x14ac:dyDescent="0.3">
      <c r="H11932" s="78"/>
    </row>
    <row r="11933" spans="8:8" x14ac:dyDescent="0.3">
      <c r="H11933" s="78"/>
    </row>
    <row r="11934" spans="8:8" x14ac:dyDescent="0.3">
      <c r="H11934" s="78"/>
    </row>
    <row r="11935" spans="8:8" x14ac:dyDescent="0.3">
      <c r="H11935" s="78"/>
    </row>
    <row r="11936" spans="8:8" x14ac:dyDescent="0.3">
      <c r="H11936" s="78"/>
    </row>
    <row r="11937" spans="8:8" x14ac:dyDescent="0.3">
      <c r="H11937" s="78"/>
    </row>
    <row r="11938" spans="8:8" x14ac:dyDescent="0.3">
      <c r="H11938" s="78"/>
    </row>
    <row r="11939" spans="8:8" x14ac:dyDescent="0.3">
      <c r="H11939" s="78"/>
    </row>
    <row r="11940" spans="8:8" x14ac:dyDescent="0.3">
      <c r="H11940" s="78"/>
    </row>
    <row r="11941" spans="8:8" x14ac:dyDescent="0.3">
      <c r="H11941" s="78"/>
    </row>
    <row r="11942" spans="8:8" x14ac:dyDescent="0.3">
      <c r="H11942" s="78"/>
    </row>
    <row r="11943" spans="8:8" x14ac:dyDescent="0.3">
      <c r="H11943" s="78"/>
    </row>
    <row r="11944" spans="8:8" x14ac:dyDescent="0.3">
      <c r="H11944" s="78"/>
    </row>
    <row r="11945" spans="8:8" x14ac:dyDescent="0.3">
      <c r="H11945" s="78"/>
    </row>
    <row r="11946" spans="8:8" x14ac:dyDescent="0.3">
      <c r="H11946" s="78"/>
    </row>
    <row r="11947" spans="8:8" x14ac:dyDescent="0.3">
      <c r="H11947" s="78"/>
    </row>
    <row r="11948" spans="8:8" x14ac:dyDescent="0.3">
      <c r="H11948" s="78"/>
    </row>
    <row r="11949" spans="8:8" x14ac:dyDescent="0.3">
      <c r="H11949" s="78"/>
    </row>
    <row r="11950" spans="8:8" x14ac:dyDescent="0.3">
      <c r="H11950" s="78"/>
    </row>
    <row r="11951" spans="8:8" x14ac:dyDescent="0.3">
      <c r="H11951" s="78"/>
    </row>
    <row r="11952" spans="8:8" x14ac:dyDescent="0.3">
      <c r="H11952" s="78"/>
    </row>
    <row r="11953" spans="8:8" x14ac:dyDescent="0.3">
      <c r="H11953" s="78"/>
    </row>
    <row r="11954" spans="8:8" x14ac:dyDescent="0.3">
      <c r="H11954" s="78"/>
    </row>
    <row r="11955" spans="8:8" x14ac:dyDescent="0.3">
      <c r="H11955" s="78"/>
    </row>
    <row r="11956" spans="8:8" x14ac:dyDescent="0.3">
      <c r="H11956" s="78"/>
    </row>
    <row r="11957" spans="8:8" x14ac:dyDescent="0.3">
      <c r="H11957" s="78"/>
    </row>
    <row r="11958" spans="8:8" x14ac:dyDescent="0.3">
      <c r="H11958" s="78"/>
    </row>
    <row r="11959" spans="8:8" x14ac:dyDescent="0.3">
      <c r="H11959" s="78"/>
    </row>
    <row r="11960" spans="8:8" x14ac:dyDescent="0.3">
      <c r="H11960" s="78"/>
    </row>
    <row r="11961" spans="8:8" x14ac:dyDescent="0.3">
      <c r="H11961" s="78"/>
    </row>
    <row r="11962" spans="8:8" x14ac:dyDescent="0.3">
      <c r="H11962" s="78"/>
    </row>
    <row r="11963" spans="8:8" x14ac:dyDescent="0.3">
      <c r="H11963" s="78"/>
    </row>
    <row r="11964" spans="8:8" x14ac:dyDescent="0.3">
      <c r="H11964" s="78"/>
    </row>
    <row r="11965" spans="8:8" x14ac:dyDescent="0.3">
      <c r="H11965" s="78"/>
    </row>
    <row r="11966" spans="8:8" x14ac:dyDescent="0.3">
      <c r="H11966" s="78"/>
    </row>
    <row r="11967" spans="8:8" x14ac:dyDescent="0.3">
      <c r="H11967" s="78"/>
    </row>
    <row r="11968" spans="8:8" x14ac:dyDescent="0.3">
      <c r="H11968" s="78"/>
    </row>
    <row r="11969" spans="8:8" x14ac:dyDescent="0.3">
      <c r="H11969" s="78"/>
    </row>
    <row r="11970" spans="8:8" x14ac:dyDescent="0.3">
      <c r="H11970" s="78"/>
    </row>
    <row r="11971" spans="8:8" x14ac:dyDescent="0.3">
      <c r="H11971" s="78"/>
    </row>
    <row r="11972" spans="8:8" x14ac:dyDescent="0.3">
      <c r="H11972" s="78"/>
    </row>
    <row r="11973" spans="8:8" x14ac:dyDescent="0.3">
      <c r="H11973" s="78"/>
    </row>
    <row r="11974" spans="8:8" x14ac:dyDescent="0.3">
      <c r="H11974" s="78"/>
    </row>
    <row r="11975" spans="8:8" x14ac:dyDescent="0.3">
      <c r="H11975" s="78"/>
    </row>
    <row r="11976" spans="8:8" x14ac:dyDescent="0.3">
      <c r="H11976" s="78"/>
    </row>
    <row r="11977" spans="8:8" x14ac:dyDescent="0.3">
      <c r="H11977" s="78"/>
    </row>
    <row r="11978" spans="8:8" x14ac:dyDescent="0.3">
      <c r="H11978" s="78"/>
    </row>
    <row r="11979" spans="8:8" x14ac:dyDescent="0.3">
      <c r="H11979" s="78"/>
    </row>
    <row r="11980" spans="8:8" x14ac:dyDescent="0.3">
      <c r="H11980" s="78"/>
    </row>
    <row r="11981" spans="8:8" x14ac:dyDescent="0.3">
      <c r="H11981" s="78"/>
    </row>
    <row r="11982" spans="8:8" x14ac:dyDescent="0.3">
      <c r="H11982" s="78"/>
    </row>
    <row r="11983" spans="8:8" x14ac:dyDescent="0.3">
      <c r="H11983" s="78"/>
    </row>
    <row r="11984" spans="8:8" x14ac:dyDescent="0.3">
      <c r="H11984" s="78"/>
    </row>
    <row r="11985" spans="8:8" x14ac:dyDescent="0.3">
      <c r="H11985" s="78"/>
    </row>
    <row r="11986" spans="8:8" x14ac:dyDescent="0.3">
      <c r="H11986" s="78"/>
    </row>
    <row r="11987" spans="8:8" x14ac:dyDescent="0.3">
      <c r="H11987" s="78"/>
    </row>
    <row r="11988" spans="8:8" x14ac:dyDescent="0.3">
      <c r="H11988" s="78"/>
    </row>
    <row r="11989" spans="8:8" x14ac:dyDescent="0.3">
      <c r="H11989" s="78"/>
    </row>
    <row r="11990" spans="8:8" x14ac:dyDescent="0.3">
      <c r="H11990" s="78"/>
    </row>
    <row r="11991" spans="8:8" x14ac:dyDescent="0.3">
      <c r="H11991" s="78"/>
    </row>
    <row r="11992" spans="8:8" x14ac:dyDescent="0.3">
      <c r="H11992" s="78"/>
    </row>
    <row r="11993" spans="8:8" x14ac:dyDescent="0.3">
      <c r="H11993" s="78"/>
    </row>
    <row r="11994" spans="8:8" x14ac:dyDescent="0.3">
      <c r="H11994" s="78"/>
    </row>
    <row r="11995" spans="8:8" x14ac:dyDescent="0.3">
      <c r="H11995" s="78"/>
    </row>
    <row r="11996" spans="8:8" x14ac:dyDescent="0.3">
      <c r="H11996" s="78"/>
    </row>
    <row r="11997" spans="8:8" x14ac:dyDescent="0.3">
      <c r="H11997" s="78"/>
    </row>
    <row r="11998" spans="8:8" x14ac:dyDescent="0.3">
      <c r="H11998" s="78"/>
    </row>
    <row r="11999" spans="8:8" x14ac:dyDescent="0.3">
      <c r="H11999" s="78"/>
    </row>
    <row r="12000" spans="8:8" x14ac:dyDescent="0.3">
      <c r="H12000" s="78"/>
    </row>
    <row r="12001" spans="8:8" x14ac:dyDescent="0.3">
      <c r="H12001" s="78"/>
    </row>
    <row r="12002" spans="8:8" x14ac:dyDescent="0.3">
      <c r="H12002" s="78"/>
    </row>
    <row r="12003" spans="8:8" x14ac:dyDescent="0.3">
      <c r="H12003" s="78"/>
    </row>
    <row r="12004" spans="8:8" x14ac:dyDescent="0.3">
      <c r="H12004" s="78"/>
    </row>
    <row r="12005" spans="8:8" x14ac:dyDescent="0.3">
      <c r="H12005" s="78"/>
    </row>
    <row r="12006" spans="8:8" x14ac:dyDescent="0.3">
      <c r="H12006" s="78"/>
    </row>
    <row r="12007" spans="8:8" x14ac:dyDescent="0.3">
      <c r="H12007" s="78"/>
    </row>
    <row r="12008" spans="8:8" x14ac:dyDescent="0.3">
      <c r="H12008" s="78"/>
    </row>
    <row r="12009" spans="8:8" x14ac:dyDescent="0.3">
      <c r="H12009" s="78"/>
    </row>
    <row r="12010" spans="8:8" x14ac:dyDescent="0.3">
      <c r="H12010" s="78"/>
    </row>
    <row r="12011" spans="8:8" x14ac:dyDescent="0.3">
      <c r="H12011" s="78"/>
    </row>
    <row r="12012" spans="8:8" x14ac:dyDescent="0.3">
      <c r="H12012" s="78"/>
    </row>
    <row r="12013" spans="8:8" x14ac:dyDescent="0.3">
      <c r="H12013" s="78"/>
    </row>
    <row r="12014" spans="8:8" x14ac:dyDescent="0.3">
      <c r="H12014" s="78"/>
    </row>
    <row r="12015" spans="8:8" x14ac:dyDescent="0.3">
      <c r="H12015" s="78"/>
    </row>
    <row r="12016" spans="8:8" x14ac:dyDescent="0.3">
      <c r="H12016" s="78"/>
    </row>
    <row r="12017" spans="8:8" x14ac:dyDescent="0.3">
      <c r="H12017" s="78"/>
    </row>
    <row r="12018" spans="8:8" x14ac:dyDescent="0.3">
      <c r="H12018" s="78"/>
    </row>
    <row r="12019" spans="8:8" x14ac:dyDescent="0.3">
      <c r="H12019" s="78"/>
    </row>
    <row r="12020" spans="8:8" x14ac:dyDescent="0.3">
      <c r="H12020" s="78"/>
    </row>
    <row r="12021" spans="8:8" x14ac:dyDescent="0.3">
      <c r="H12021" s="78"/>
    </row>
    <row r="12022" spans="8:8" x14ac:dyDescent="0.3">
      <c r="H12022" s="78"/>
    </row>
    <row r="12023" spans="8:8" x14ac:dyDescent="0.3">
      <c r="H12023" s="78"/>
    </row>
    <row r="12024" spans="8:8" x14ac:dyDescent="0.3">
      <c r="H12024" s="78"/>
    </row>
    <row r="12025" spans="8:8" x14ac:dyDescent="0.3">
      <c r="H12025" s="78"/>
    </row>
    <row r="12026" spans="8:8" x14ac:dyDescent="0.3">
      <c r="H12026" s="78"/>
    </row>
    <row r="12027" spans="8:8" x14ac:dyDescent="0.3">
      <c r="H12027" s="78"/>
    </row>
    <row r="12028" spans="8:8" x14ac:dyDescent="0.3">
      <c r="H12028" s="78"/>
    </row>
    <row r="12029" spans="8:8" x14ac:dyDescent="0.3">
      <c r="H12029" s="78"/>
    </row>
    <row r="12030" spans="8:8" x14ac:dyDescent="0.3">
      <c r="H12030" s="78"/>
    </row>
    <row r="12031" spans="8:8" x14ac:dyDescent="0.3">
      <c r="H12031" s="78"/>
    </row>
    <row r="12032" spans="8:8" x14ac:dyDescent="0.3">
      <c r="H12032" s="78"/>
    </row>
    <row r="12033" spans="8:8" x14ac:dyDescent="0.3">
      <c r="H12033" s="78"/>
    </row>
    <row r="12034" spans="8:8" x14ac:dyDescent="0.3">
      <c r="H12034" s="78"/>
    </row>
    <row r="12035" spans="8:8" x14ac:dyDescent="0.3">
      <c r="H12035" s="78"/>
    </row>
    <row r="12036" spans="8:8" x14ac:dyDescent="0.3">
      <c r="H12036" s="78"/>
    </row>
    <row r="12037" spans="8:8" x14ac:dyDescent="0.3">
      <c r="H12037" s="78"/>
    </row>
    <row r="12038" spans="8:8" x14ac:dyDescent="0.3">
      <c r="H12038" s="78"/>
    </row>
    <row r="12039" spans="8:8" x14ac:dyDescent="0.3">
      <c r="H12039" s="78"/>
    </row>
    <row r="12040" spans="8:8" x14ac:dyDescent="0.3">
      <c r="H12040" s="78"/>
    </row>
    <row r="12041" spans="8:8" x14ac:dyDescent="0.3">
      <c r="H12041" s="78"/>
    </row>
    <row r="12042" spans="8:8" x14ac:dyDescent="0.3">
      <c r="H12042" s="78"/>
    </row>
    <row r="12043" spans="8:8" x14ac:dyDescent="0.3">
      <c r="H12043" s="78"/>
    </row>
    <row r="12044" spans="8:8" x14ac:dyDescent="0.3">
      <c r="H12044" s="78"/>
    </row>
    <row r="12045" spans="8:8" x14ac:dyDescent="0.3">
      <c r="H12045" s="78"/>
    </row>
    <row r="12046" spans="8:8" x14ac:dyDescent="0.3">
      <c r="H12046" s="78"/>
    </row>
    <row r="12047" spans="8:8" x14ac:dyDescent="0.3">
      <c r="H12047" s="78"/>
    </row>
    <row r="12048" spans="8:8" x14ac:dyDescent="0.3">
      <c r="H12048" s="78"/>
    </row>
    <row r="12049" spans="8:8" x14ac:dyDescent="0.3">
      <c r="H12049" s="78"/>
    </row>
    <row r="12050" spans="8:8" x14ac:dyDescent="0.3">
      <c r="H12050" s="78"/>
    </row>
    <row r="12051" spans="8:8" x14ac:dyDescent="0.3">
      <c r="H12051" s="78"/>
    </row>
    <row r="12052" spans="8:8" x14ac:dyDescent="0.3">
      <c r="H12052" s="78"/>
    </row>
    <row r="12053" spans="8:8" x14ac:dyDescent="0.3">
      <c r="H12053" s="78"/>
    </row>
    <row r="12054" spans="8:8" x14ac:dyDescent="0.3">
      <c r="H12054" s="78"/>
    </row>
    <row r="12055" spans="8:8" x14ac:dyDescent="0.3">
      <c r="H12055" s="78"/>
    </row>
    <row r="12056" spans="8:8" x14ac:dyDescent="0.3">
      <c r="H12056" s="78"/>
    </row>
    <row r="12057" spans="8:8" x14ac:dyDescent="0.3">
      <c r="H12057" s="78"/>
    </row>
    <row r="12058" spans="8:8" x14ac:dyDescent="0.3">
      <c r="H12058" s="78"/>
    </row>
    <row r="12059" spans="8:8" x14ac:dyDescent="0.3">
      <c r="H12059" s="78"/>
    </row>
    <row r="12060" spans="8:8" x14ac:dyDescent="0.3">
      <c r="H12060" s="78"/>
    </row>
    <row r="12061" spans="8:8" x14ac:dyDescent="0.3">
      <c r="H12061" s="78"/>
    </row>
    <row r="12062" spans="8:8" x14ac:dyDescent="0.3">
      <c r="H12062" s="78"/>
    </row>
    <row r="12063" spans="8:8" x14ac:dyDescent="0.3">
      <c r="H12063" s="78"/>
    </row>
    <row r="12064" spans="8:8" x14ac:dyDescent="0.3">
      <c r="H12064" s="78"/>
    </row>
    <row r="12065" spans="8:8" x14ac:dyDescent="0.3">
      <c r="H12065" s="78"/>
    </row>
    <row r="12066" spans="8:8" x14ac:dyDescent="0.3">
      <c r="H12066" s="78"/>
    </row>
    <row r="12067" spans="8:8" x14ac:dyDescent="0.3">
      <c r="H12067" s="78"/>
    </row>
    <row r="12068" spans="8:8" x14ac:dyDescent="0.3">
      <c r="H12068" s="78"/>
    </row>
    <row r="12069" spans="8:8" x14ac:dyDescent="0.3">
      <c r="H12069" s="78"/>
    </row>
    <row r="12070" spans="8:8" x14ac:dyDescent="0.3">
      <c r="H12070" s="78"/>
    </row>
    <row r="12071" spans="8:8" x14ac:dyDescent="0.3">
      <c r="H12071" s="78"/>
    </row>
    <row r="12072" spans="8:8" x14ac:dyDescent="0.3">
      <c r="H12072" s="78"/>
    </row>
    <row r="12073" spans="8:8" x14ac:dyDescent="0.3">
      <c r="H12073" s="78"/>
    </row>
    <row r="12074" spans="8:8" x14ac:dyDescent="0.3">
      <c r="H12074" s="78"/>
    </row>
    <row r="12075" spans="8:8" x14ac:dyDescent="0.3">
      <c r="H12075" s="78"/>
    </row>
    <row r="12076" spans="8:8" x14ac:dyDescent="0.3">
      <c r="H12076" s="78"/>
    </row>
    <row r="12077" spans="8:8" x14ac:dyDescent="0.3">
      <c r="H12077" s="78"/>
    </row>
    <row r="12078" spans="8:8" x14ac:dyDescent="0.3">
      <c r="H12078" s="78"/>
    </row>
    <row r="12079" spans="8:8" x14ac:dyDescent="0.3">
      <c r="H12079" s="78"/>
    </row>
    <row r="12080" spans="8:8" x14ac:dyDescent="0.3">
      <c r="H12080" s="78"/>
    </row>
    <row r="12081" spans="8:8" x14ac:dyDescent="0.3">
      <c r="H12081" s="78"/>
    </row>
    <row r="12082" spans="8:8" x14ac:dyDescent="0.3">
      <c r="H12082" s="78"/>
    </row>
    <row r="12083" spans="8:8" x14ac:dyDescent="0.3">
      <c r="H12083" s="78"/>
    </row>
    <row r="12084" spans="8:8" x14ac:dyDescent="0.3">
      <c r="H12084" s="78"/>
    </row>
    <row r="12085" spans="8:8" x14ac:dyDescent="0.3">
      <c r="H12085" s="78"/>
    </row>
    <row r="12086" spans="8:8" x14ac:dyDescent="0.3">
      <c r="H12086" s="78"/>
    </row>
    <row r="12087" spans="8:8" x14ac:dyDescent="0.3">
      <c r="H12087" s="78"/>
    </row>
    <row r="12088" spans="8:8" x14ac:dyDescent="0.3">
      <c r="H12088" s="78"/>
    </row>
    <row r="12089" spans="8:8" x14ac:dyDescent="0.3">
      <c r="H12089" s="78"/>
    </row>
    <row r="12090" spans="8:8" x14ac:dyDescent="0.3">
      <c r="H12090" s="78"/>
    </row>
    <row r="12091" spans="8:8" x14ac:dyDescent="0.3">
      <c r="H12091" s="78"/>
    </row>
    <row r="12092" spans="8:8" x14ac:dyDescent="0.3">
      <c r="H12092" s="78"/>
    </row>
    <row r="12093" spans="8:8" x14ac:dyDescent="0.3">
      <c r="H12093" s="78"/>
    </row>
    <row r="12094" spans="8:8" x14ac:dyDescent="0.3">
      <c r="H12094" s="78"/>
    </row>
    <row r="12095" spans="8:8" x14ac:dyDescent="0.3">
      <c r="H12095" s="78"/>
    </row>
    <row r="12096" spans="8:8" x14ac:dyDescent="0.3">
      <c r="H12096" s="78"/>
    </row>
    <row r="12097" spans="8:8" x14ac:dyDescent="0.3">
      <c r="H12097" s="78"/>
    </row>
    <row r="12098" spans="8:8" x14ac:dyDescent="0.3">
      <c r="H12098" s="78"/>
    </row>
    <row r="12099" spans="8:8" x14ac:dyDescent="0.3">
      <c r="H12099" s="78"/>
    </row>
    <row r="12100" spans="8:8" x14ac:dyDescent="0.3">
      <c r="H12100" s="78"/>
    </row>
    <row r="12101" spans="8:8" x14ac:dyDescent="0.3">
      <c r="H12101" s="78"/>
    </row>
    <row r="12102" spans="8:8" x14ac:dyDescent="0.3">
      <c r="H12102" s="78"/>
    </row>
    <row r="12103" spans="8:8" x14ac:dyDescent="0.3">
      <c r="H12103" s="78"/>
    </row>
    <row r="12104" spans="8:8" x14ac:dyDescent="0.3">
      <c r="H12104" s="78"/>
    </row>
    <row r="12105" spans="8:8" x14ac:dyDescent="0.3">
      <c r="H12105" s="78"/>
    </row>
    <row r="12106" spans="8:8" x14ac:dyDescent="0.3">
      <c r="H12106" s="78"/>
    </row>
    <row r="12107" spans="8:8" x14ac:dyDescent="0.3">
      <c r="H12107" s="78"/>
    </row>
    <row r="12108" spans="8:8" x14ac:dyDescent="0.3">
      <c r="H12108" s="78"/>
    </row>
    <row r="12109" spans="8:8" x14ac:dyDescent="0.3">
      <c r="H12109" s="78"/>
    </row>
    <row r="12110" spans="8:8" x14ac:dyDescent="0.3">
      <c r="H12110" s="78"/>
    </row>
    <row r="12111" spans="8:8" x14ac:dyDescent="0.3">
      <c r="H12111" s="78"/>
    </row>
    <row r="12112" spans="8:8" x14ac:dyDescent="0.3">
      <c r="H12112" s="78"/>
    </row>
    <row r="12113" spans="8:8" x14ac:dyDescent="0.3">
      <c r="H12113" s="78"/>
    </row>
    <row r="12114" spans="8:8" x14ac:dyDescent="0.3">
      <c r="H12114" s="78"/>
    </row>
    <row r="12115" spans="8:8" x14ac:dyDescent="0.3">
      <c r="H12115" s="78"/>
    </row>
    <row r="12116" spans="8:8" x14ac:dyDescent="0.3">
      <c r="H12116" s="78"/>
    </row>
    <row r="12117" spans="8:8" x14ac:dyDescent="0.3">
      <c r="H12117" s="78"/>
    </row>
    <row r="12118" spans="8:8" x14ac:dyDescent="0.3">
      <c r="H12118" s="78"/>
    </row>
    <row r="12119" spans="8:8" x14ac:dyDescent="0.3">
      <c r="H12119" s="78"/>
    </row>
    <row r="12120" spans="8:8" x14ac:dyDescent="0.3">
      <c r="H12120" s="78"/>
    </row>
    <row r="12121" spans="8:8" x14ac:dyDescent="0.3">
      <c r="H12121" s="78"/>
    </row>
    <row r="12122" spans="8:8" x14ac:dyDescent="0.3">
      <c r="H12122" s="78"/>
    </row>
    <row r="12123" spans="8:8" x14ac:dyDescent="0.3">
      <c r="H12123" s="78"/>
    </row>
    <row r="12124" spans="8:8" x14ac:dyDescent="0.3">
      <c r="H12124" s="78"/>
    </row>
    <row r="12125" spans="8:8" x14ac:dyDescent="0.3">
      <c r="H12125" s="78"/>
    </row>
    <row r="12126" spans="8:8" x14ac:dyDescent="0.3">
      <c r="H12126" s="78"/>
    </row>
    <row r="12127" spans="8:8" x14ac:dyDescent="0.3">
      <c r="H12127" s="78"/>
    </row>
    <row r="12128" spans="8:8" x14ac:dyDescent="0.3">
      <c r="H12128" s="78"/>
    </row>
    <row r="12129" spans="8:8" x14ac:dyDescent="0.3">
      <c r="H12129" s="78"/>
    </row>
    <row r="12130" spans="8:8" x14ac:dyDescent="0.3">
      <c r="H12130" s="78"/>
    </row>
    <row r="12131" spans="8:8" x14ac:dyDescent="0.3">
      <c r="H12131" s="78"/>
    </row>
    <row r="12132" spans="8:8" x14ac:dyDescent="0.3">
      <c r="H12132" s="78"/>
    </row>
    <row r="12133" spans="8:8" x14ac:dyDescent="0.3">
      <c r="H12133" s="78"/>
    </row>
    <row r="12134" spans="8:8" x14ac:dyDescent="0.3">
      <c r="H12134" s="78"/>
    </row>
    <row r="12135" spans="8:8" x14ac:dyDescent="0.3">
      <c r="H12135" s="78"/>
    </row>
    <row r="12136" spans="8:8" x14ac:dyDescent="0.3">
      <c r="H12136" s="78"/>
    </row>
    <row r="12137" spans="8:8" x14ac:dyDescent="0.3">
      <c r="H12137" s="78"/>
    </row>
    <row r="12138" spans="8:8" x14ac:dyDescent="0.3">
      <c r="H12138" s="78"/>
    </row>
    <row r="12139" spans="8:8" x14ac:dyDescent="0.3">
      <c r="H12139" s="78"/>
    </row>
    <row r="12140" spans="8:8" x14ac:dyDescent="0.3">
      <c r="H12140" s="78"/>
    </row>
    <row r="12141" spans="8:8" x14ac:dyDescent="0.3">
      <c r="H12141" s="78"/>
    </row>
    <row r="12142" spans="8:8" x14ac:dyDescent="0.3">
      <c r="H12142" s="78"/>
    </row>
    <row r="12143" spans="8:8" x14ac:dyDescent="0.3">
      <c r="H12143" s="78"/>
    </row>
    <row r="12144" spans="8:8" x14ac:dyDescent="0.3">
      <c r="H12144" s="78"/>
    </row>
    <row r="12145" spans="8:8" x14ac:dyDescent="0.3">
      <c r="H12145" s="78"/>
    </row>
    <row r="12146" spans="8:8" x14ac:dyDescent="0.3">
      <c r="H12146" s="78"/>
    </row>
    <row r="12147" spans="8:8" x14ac:dyDescent="0.3">
      <c r="H12147" s="78"/>
    </row>
    <row r="12148" spans="8:8" x14ac:dyDescent="0.3">
      <c r="H12148" s="78"/>
    </row>
    <row r="12149" spans="8:8" x14ac:dyDescent="0.3">
      <c r="H12149" s="78"/>
    </row>
    <row r="12150" spans="8:8" x14ac:dyDescent="0.3">
      <c r="H12150" s="78"/>
    </row>
    <row r="12151" spans="8:8" x14ac:dyDescent="0.3">
      <c r="H12151" s="78"/>
    </row>
    <row r="12152" spans="8:8" x14ac:dyDescent="0.3">
      <c r="H12152" s="78"/>
    </row>
    <row r="12153" spans="8:8" x14ac:dyDescent="0.3">
      <c r="H12153" s="78"/>
    </row>
    <row r="12154" spans="8:8" x14ac:dyDescent="0.3">
      <c r="H12154" s="78"/>
    </row>
    <row r="12155" spans="8:8" x14ac:dyDescent="0.3">
      <c r="H12155" s="78"/>
    </row>
    <row r="12156" spans="8:8" x14ac:dyDescent="0.3">
      <c r="H12156" s="78"/>
    </row>
    <row r="12157" spans="8:8" x14ac:dyDescent="0.3">
      <c r="H12157" s="78"/>
    </row>
    <row r="12158" spans="8:8" x14ac:dyDescent="0.3">
      <c r="H12158" s="78"/>
    </row>
    <row r="12159" spans="8:8" x14ac:dyDescent="0.3">
      <c r="H12159" s="78"/>
    </row>
    <row r="12160" spans="8:8" x14ac:dyDescent="0.3">
      <c r="H12160" s="78"/>
    </row>
    <row r="12161" spans="8:8" x14ac:dyDescent="0.3">
      <c r="H12161" s="78"/>
    </row>
    <row r="12162" spans="8:8" x14ac:dyDescent="0.3">
      <c r="H12162" s="78"/>
    </row>
    <row r="12163" spans="8:8" x14ac:dyDescent="0.3">
      <c r="H12163" s="78"/>
    </row>
    <row r="12164" spans="8:8" x14ac:dyDescent="0.3">
      <c r="H12164" s="78"/>
    </row>
    <row r="12165" spans="8:8" x14ac:dyDescent="0.3">
      <c r="H12165" s="78"/>
    </row>
    <row r="12166" spans="8:8" x14ac:dyDescent="0.3">
      <c r="H12166" s="78"/>
    </row>
    <row r="12167" spans="8:8" x14ac:dyDescent="0.3">
      <c r="H12167" s="78"/>
    </row>
    <row r="12168" spans="8:8" x14ac:dyDescent="0.3">
      <c r="H12168" s="78"/>
    </row>
    <row r="12169" spans="8:8" x14ac:dyDescent="0.3">
      <c r="H12169" s="78"/>
    </row>
    <row r="12170" spans="8:8" x14ac:dyDescent="0.3">
      <c r="H12170" s="78"/>
    </row>
    <row r="12171" spans="8:8" x14ac:dyDescent="0.3">
      <c r="H12171" s="78"/>
    </row>
    <row r="12172" spans="8:8" x14ac:dyDescent="0.3">
      <c r="H12172" s="78"/>
    </row>
    <row r="12173" spans="8:8" x14ac:dyDescent="0.3">
      <c r="H12173" s="78"/>
    </row>
    <row r="12174" spans="8:8" x14ac:dyDescent="0.3">
      <c r="H12174" s="78"/>
    </row>
    <row r="12175" spans="8:8" x14ac:dyDescent="0.3">
      <c r="H12175" s="78"/>
    </row>
    <row r="12176" spans="8:8" x14ac:dyDescent="0.3">
      <c r="H12176" s="78"/>
    </row>
    <row r="12177" spans="8:8" x14ac:dyDescent="0.3">
      <c r="H12177" s="78"/>
    </row>
    <row r="12178" spans="8:8" x14ac:dyDescent="0.3">
      <c r="H12178" s="78"/>
    </row>
    <row r="12179" spans="8:8" x14ac:dyDescent="0.3">
      <c r="H12179" s="78"/>
    </row>
    <row r="12180" spans="8:8" x14ac:dyDescent="0.3">
      <c r="H12180" s="78"/>
    </row>
    <row r="12181" spans="8:8" x14ac:dyDescent="0.3">
      <c r="H12181" s="78"/>
    </row>
    <row r="12182" spans="8:8" x14ac:dyDescent="0.3">
      <c r="H12182" s="78"/>
    </row>
    <row r="12183" spans="8:8" x14ac:dyDescent="0.3">
      <c r="H12183" s="78"/>
    </row>
    <row r="12184" spans="8:8" x14ac:dyDescent="0.3">
      <c r="H12184" s="78"/>
    </row>
    <row r="12185" spans="8:8" x14ac:dyDescent="0.3">
      <c r="H12185" s="78"/>
    </row>
    <row r="12186" spans="8:8" x14ac:dyDescent="0.3">
      <c r="H12186" s="78"/>
    </row>
    <row r="12187" spans="8:8" x14ac:dyDescent="0.3">
      <c r="H12187" s="78"/>
    </row>
    <row r="12188" spans="8:8" x14ac:dyDescent="0.3">
      <c r="H12188" s="78"/>
    </row>
    <row r="12189" spans="8:8" x14ac:dyDescent="0.3">
      <c r="H12189" s="78"/>
    </row>
    <row r="12190" spans="8:8" x14ac:dyDescent="0.3">
      <c r="H12190" s="78"/>
    </row>
    <row r="12191" spans="8:8" x14ac:dyDescent="0.3">
      <c r="H12191" s="78"/>
    </row>
    <row r="12192" spans="8:8" x14ac:dyDescent="0.3">
      <c r="H12192" s="78"/>
    </row>
    <row r="12193" spans="8:8" x14ac:dyDescent="0.3">
      <c r="H12193" s="78"/>
    </row>
    <row r="12194" spans="8:8" x14ac:dyDescent="0.3">
      <c r="H12194" s="78"/>
    </row>
    <row r="12195" spans="8:8" x14ac:dyDescent="0.3">
      <c r="H12195" s="78"/>
    </row>
    <row r="12196" spans="8:8" x14ac:dyDescent="0.3">
      <c r="H12196" s="78"/>
    </row>
    <row r="12197" spans="8:8" x14ac:dyDescent="0.3">
      <c r="H12197" s="78"/>
    </row>
    <row r="12198" spans="8:8" x14ac:dyDescent="0.3">
      <c r="H12198" s="78"/>
    </row>
    <row r="12199" spans="8:8" x14ac:dyDescent="0.3">
      <c r="H12199" s="78"/>
    </row>
    <row r="12200" spans="8:8" x14ac:dyDescent="0.3">
      <c r="H12200" s="78"/>
    </row>
    <row r="12201" spans="8:8" x14ac:dyDescent="0.3">
      <c r="H12201" s="78"/>
    </row>
    <row r="12202" spans="8:8" x14ac:dyDescent="0.3">
      <c r="H12202" s="78"/>
    </row>
    <row r="12203" spans="8:8" x14ac:dyDescent="0.3">
      <c r="H12203" s="78"/>
    </row>
    <row r="12204" spans="8:8" x14ac:dyDescent="0.3">
      <c r="H12204" s="78"/>
    </row>
    <row r="12205" spans="8:8" x14ac:dyDescent="0.3">
      <c r="H12205" s="78"/>
    </row>
    <row r="12206" spans="8:8" x14ac:dyDescent="0.3">
      <c r="H12206" s="78"/>
    </row>
    <row r="12207" spans="8:8" x14ac:dyDescent="0.3">
      <c r="H12207" s="78"/>
    </row>
    <row r="12208" spans="8:8" x14ac:dyDescent="0.3">
      <c r="H12208" s="78"/>
    </row>
    <row r="12209" spans="8:8" x14ac:dyDescent="0.3">
      <c r="H12209" s="78"/>
    </row>
    <row r="12210" spans="8:8" x14ac:dyDescent="0.3">
      <c r="H12210" s="78"/>
    </row>
    <row r="12211" spans="8:8" x14ac:dyDescent="0.3">
      <c r="H12211" s="78"/>
    </row>
    <row r="12212" spans="8:8" x14ac:dyDescent="0.3">
      <c r="H12212" s="78"/>
    </row>
    <row r="12213" spans="8:8" x14ac:dyDescent="0.3">
      <c r="H12213" s="78"/>
    </row>
    <row r="12214" spans="8:8" x14ac:dyDescent="0.3">
      <c r="H12214" s="78"/>
    </row>
    <row r="12215" spans="8:8" x14ac:dyDescent="0.3">
      <c r="H12215" s="78"/>
    </row>
    <row r="12216" spans="8:8" x14ac:dyDescent="0.3">
      <c r="H12216" s="78"/>
    </row>
    <row r="12217" spans="8:8" x14ac:dyDescent="0.3">
      <c r="H12217" s="78"/>
    </row>
    <row r="12218" spans="8:8" x14ac:dyDescent="0.3">
      <c r="H12218" s="78"/>
    </row>
    <row r="12219" spans="8:8" x14ac:dyDescent="0.3">
      <c r="H12219" s="78"/>
    </row>
    <row r="12220" spans="8:8" x14ac:dyDescent="0.3">
      <c r="H12220" s="78"/>
    </row>
    <row r="12221" spans="8:8" x14ac:dyDescent="0.3">
      <c r="H12221" s="78"/>
    </row>
    <row r="12222" spans="8:8" x14ac:dyDescent="0.3">
      <c r="H12222" s="78"/>
    </row>
    <row r="12223" spans="8:8" x14ac:dyDescent="0.3">
      <c r="H12223" s="78"/>
    </row>
    <row r="12224" spans="8:8" x14ac:dyDescent="0.3">
      <c r="H12224" s="78"/>
    </row>
    <row r="12225" spans="8:8" x14ac:dyDescent="0.3">
      <c r="H12225" s="78"/>
    </row>
    <row r="12226" spans="8:8" x14ac:dyDescent="0.3">
      <c r="H12226" s="78"/>
    </row>
    <row r="12227" spans="8:8" x14ac:dyDescent="0.3">
      <c r="H12227" s="78"/>
    </row>
    <row r="12228" spans="8:8" x14ac:dyDescent="0.3">
      <c r="H12228" s="78"/>
    </row>
    <row r="12229" spans="8:8" x14ac:dyDescent="0.3">
      <c r="H12229" s="78"/>
    </row>
    <row r="12230" spans="8:8" x14ac:dyDescent="0.3">
      <c r="H12230" s="78"/>
    </row>
    <row r="12231" spans="8:8" x14ac:dyDescent="0.3">
      <c r="H12231" s="78"/>
    </row>
    <row r="12232" spans="8:8" x14ac:dyDescent="0.3">
      <c r="H12232" s="78"/>
    </row>
    <row r="12233" spans="8:8" x14ac:dyDescent="0.3">
      <c r="H12233" s="78"/>
    </row>
    <row r="12234" spans="8:8" x14ac:dyDescent="0.3">
      <c r="H12234" s="78"/>
    </row>
    <row r="12235" spans="8:8" x14ac:dyDescent="0.3">
      <c r="H12235" s="78"/>
    </row>
    <row r="12236" spans="8:8" x14ac:dyDescent="0.3">
      <c r="H12236" s="78"/>
    </row>
    <row r="12237" spans="8:8" x14ac:dyDescent="0.3">
      <c r="H12237" s="78"/>
    </row>
    <row r="12238" spans="8:8" x14ac:dyDescent="0.3">
      <c r="H12238" s="78"/>
    </row>
    <row r="12239" spans="8:8" x14ac:dyDescent="0.3">
      <c r="H12239" s="78"/>
    </row>
    <row r="12240" spans="8:8" x14ac:dyDescent="0.3">
      <c r="H12240" s="78"/>
    </row>
    <row r="12241" spans="8:8" x14ac:dyDescent="0.3">
      <c r="H12241" s="78"/>
    </row>
    <row r="12242" spans="8:8" x14ac:dyDescent="0.3">
      <c r="H12242" s="78"/>
    </row>
    <row r="12243" spans="8:8" x14ac:dyDescent="0.3">
      <c r="H12243" s="78"/>
    </row>
    <row r="12244" spans="8:8" x14ac:dyDescent="0.3">
      <c r="H12244" s="78"/>
    </row>
    <row r="12245" spans="8:8" x14ac:dyDescent="0.3">
      <c r="H12245" s="78"/>
    </row>
    <row r="12246" spans="8:8" x14ac:dyDescent="0.3">
      <c r="H12246" s="78"/>
    </row>
    <row r="12247" spans="8:8" x14ac:dyDescent="0.3">
      <c r="H12247" s="78"/>
    </row>
    <row r="12248" spans="8:8" x14ac:dyDescent="0.3">
      <c r="H12248" s="78"/>
    </row>
    <row r="12249" spans="8:8" x14ac:dyDescent="0.3">
      <c r="H12249" s="78"/>
    </row>
    <row r="12250" spans="8:8" x14ac:dyDescent="0.3">
      <c r="H12250" s="78"/>
    </row>
    <row r="12251" spans="8:8" x14ac:dyDescent="0.3">
      <c r="H12251" s="78"/>
    </row>
    <row r="12252" spans="8:8" x14ac:dyDescent="0.3">
      <c r="H12252" s="78"/>
    </row>
    <row r="12253" spans="8:8" x14ac:dyDescent="0.3">
      <c r="H12253" s="78"/>
    </row>
    <row r="12254" spans="8:8" x14ac:dyDescent="0.3">
      <c r="H12254" s="78"/>
    </row>
    <row r="12255" spans="8:8" x14ac:dyDescent="0.3">
      <c r="H12255" s="78"/>
    </row>
    <row r="12256" spans="8:8" x14ac:dyDescent="0.3">
      <c r="H12256" s="78"/>
    </row>
    <row r="12257" spans="8:8" x14ac:dyDescent="0.3">
      <c r="H12257" s="78"/>
    </row>
    <row r="12258" spans="8:8" x14ac:dyDescent="0.3">
      <c r="H12258" s="78"/>
    </row>
    <row r="12259" spans="8:8" x14ac:dyDescent="0.3">
      <c r="H12259" s="78"/>
    </row>
    <row r="12260" spans="8:8" x14ac:dyDescent="0.3">
      <c r="H12260" s="78"/>
    </row>
    <row r="12261" spans="8:8" x14ac:dyDescent="0.3">
      <c r="H12261" s="78"/>
    </row>
    <row r="12262" spans="8:8" x14ac:dyDescent="0.3">
      <c r="H12262" s="78"/>
    </row>
    <row r="12263" spans="8:8" x14ac:dyDescent="0.3">
      <c r="H12263" s="78"/>
    </row>
    <row r="12264" spans="8:8" x14ac:dyDescent="0.3">
      <c r="H12264" s="78"/>
    </row>
    <row r="12265" spans="8:8" x14ac:dyDescent="0.3">
      <c r="H12265" s="78"/>
    </row>
    <row r="12266" spans="8:8" x14ac:dyDescent="0.3">
      <c r="H12266" s="78"/>
    </row>
    <row r="12267" spans="8:8" x14ac:dyDescent="0.3">
      <c r="H12267" s="78"/>
    </row>
    <row r="12268" spans="8:8" x14ac:dyDescent="0.3">
      <c r="H12268" s="78"/>
    </row>
    <row r="12269" spans="8:8" x14ac:dyDescent="0.3">
      <c r="H12269" s="78"/>
    </row>
    <row r="12270" spans="8:8" x14ac:dyDescent="0.3">
      <c r="H12270" s="78"/>
    </row>
    <row r="12271" spans="8:8" x14ac:dyDescent="0.3">
      <c r="H12271" s="78"/>
    </row>
    <row r="12272" spans="8:8" x14ac:dyDescent="0.3">
      <c r="H12272" s="78"/>
    </row>
    <row r="12273" spans="8:8" x14ac:dyDescent="0.3">
      <c r="H12273" s="78"/>
    </row>
    <row r="12274" spans="8:8" x14ac:dyDescent="0.3">
      <c r="H12274" s="78"/>
    </row>
    <row r="12275" spans="8:8" x14ac:dyDescent="0.3">
      <c r="H12275" s="78"/>
    </row>
    <row r="12276" spans="8:8" x14ac:dyDescent="0.3">
      <c r="H12276" s="78"/>
    </row>
    <row r="12277" spans="8:8" x14ac:dyDescent="0.3">
      <c r="H12277" s="78"/>
    </row>
    <row r="12278" spans="8:8" x14ac:dyDescent="0.3">
      <c r="H12278" s="78"/>
    </row>
    <row r="12279" spans="8:8" x14ac:dyDescent="0.3">
      <c r="H12279" s="78"/>
    </row>
    <row r="12280" spans="8:8" x14ac:dyDescent="0.3">
      <c r="H12280" s="78"/>
    </row>
    <row r="12281" spans="8:8" x14ac:dyDescent="0.3">
      <c r="H12281" s="78"/>
    </row>
    <row r="12282" spans="8:8" x14ac:dyDescent="0.3">
      <c r="H12282" s="78"/>
    </row>
    <row r="12283" spans="8:8" x14ac:dyDescent="0.3">
      <c r="H12283" s="78"/>
    </row>
    <row r="12284" spans="8:8" x14ac:dyDescent="0.3">
      <c r="H12284" s="78"/>
    </row>
    <row r="12285" spans="8:8" x14ac:dyDescent="0.3">
      <c r="H12285" s="78"/>
    </row>
    <row r="12286" spans="8:8" x14ac:dyDescent="0.3">
      <c r="H12286" s="78"/>
    </row>
    <row r="12287" spans="8:8" x14ac:dyDescent="0.3">
      <c r="H12287" s="78"/>
    </row>
    <row r="12288" spans="8:8" x14ac:dyDescent="0.3">
      <c r="H12288" s="78"/>
    </row>
    <row r="12289" spans="8:8" x14ac:dyDescent="0.3">
      <c r="H12289" s="78"/>
    </row>
    <row r="12290" spans="8:8" x14ac:dyDescent="0.3">
      <c r="H12290" s="78"/>
    </row>
    <row r="12291" spans="8:8" x14ac:dyDescent="0.3">
      <c r="H12291" s="78"/>
    </row>
    <row r="12292" spans="8:8" x14ac:dyDescent="0.3">
      <c r="H12292" s="78"/>
    </row>
    <row r="12293" spans="8:8" x14ac:dyDescent="0.3">
      <c r="H12293" s="78"/>
    </row>
    <row r="12294" spans="8:8" x14ac:dyDescent="0.3">
      <c r="H12294" s="78"/>
    </row>
    <row r="12295" spans="8:8" x14ac:dyDescent="0.3">
      <c r="H12295" s="78"/>
    </row>
    <row r="12296" spans="8:8" x14ac:dyDescent="0.3">
      <c r="H12296" s="78"/>
    </row>
    <row r="12297" spans="8:8" x14ac:dyDescent="0.3">
      <c r="H12297" s="78"/>
    </row>
    <row r="12298" spans="8:8" x14ac:dyDescent="0.3">
      <c r="H12298" s="78"/>
    </row>
    <row r="12299" spans="8:8" x14ac:dyDescent="0.3">
      <c r="H12299" s="78"/>
    </row>
    <row r="12300" spans="8:8" x14ac:dyDescent="0.3">
      <c r="H12300" s="78"/>
    </row>
    <row r="12301" spans="8:8" x14ac:dyDescent="0.3">
      <c r="H12301" s="78"/>
    </row>
    <row r="12302" spans="8:8" x14ac:dyDescent="0.3">
      <c r="H12302" s="78"/>
    </row>
    <row r="12303" spans="8:8" x14ac:dyDescent="0.3">
      <c r="H12303" s="78"/>
    </row>
    <row r="12304" spans="8:8" x14ac:dyDescent="0.3">
      <c r="H12304" s="78"/>
    </row>
    <row r="12305" spans="8:8" x14ac:dyDescent="0.3">
      <c r="H12305" s="78"/>
    </row>
    <row r="12306" spans="8:8" x14ac:dyDescent="0.3">
      <c r="H12306" s="78"/>
    </row>
    <row r="12307" spans="8:8" x14ac:dyDescent="0.3">
      <c r="H12307" s="78"/>
    </row>
    <row r="12308" spans="8:8" x14ac:dyDescent="0.3">
      <c r="H12308" s="78"/>
    </row>
    <row r="12309" spans="8:8" x14ac:dyDescent="0.3">
      <c r="H12309" s="78"/>
    </row>
    <row r="12310" spans="8:8" x14ac:dyDescent="0.3">
      <c r="H12310" s="78"/>
    </row>
    <row r="12311" spans="8:8" x14ac:dyDescent="0.3">
      <c r="H12311" s="78"/>
    </row>
    <row r="12312" spans="8:8" x14ac:dyDescent="0.3">
      <c r="H12312" s="78"/>
    </row>
    <row r="12313" spans="8:8" x14ac:dyDescent="0.3">
      <c r="H12313" s="78"/>
    </row>
    <row r="12314" spans="8:8" x14ac:dyDescent="0.3">
      <c r="H12314" s="78"/>
    </row>
    <row r="12315" spans="8:8" x14ac:dyDescent="0.3">
      <c r="H12315" s="78"/>
    </row>
    <row r="12316" spans="8:8" x14ac:dyDescent="0.3">
      <c r="H12316" s="78"/>
    </row>
    <row r="12317" spans="8:8" x14ac:dyDescent="0.3">
      <c r="H12317" s="78"/>
    </row>
    <row r="12318" spans="8:8" x14ac:dyDescent="0.3">
      <c r="H12318" s="78"/>
    </row>
    <row r="12319" spans="8:8" x14ac:dyDescent="0.3">
      <c r="H12319" s="78"/>
    </row>
    <row r="12320" spans="8:8" x14ac:dyDescent="0.3">
      <c r="H12320" s="78"/>
    </row>
    <row r="12321" spans="8:8" x14ac:dyDescent="0.3">
      <c r="H12321" s="78"/>
    </row>
    <row r="12322" spans="8:8" x14ac:dyDescent="0.3">
      <c r="H12322" s="78"/>
    </row>
    <row r="12323" spans="8:8" x14ac:dyDescent="0.3">
      <c r="H12323" s="78"/>
    </row>
    <row r="12324" spans="8:8" x14ac:dyDescent="0.3">
      <c r="H12324" s="78"/>
    </row>
    <row r="12325" spans="8:8" x14ac:dyDescent="0.3">
      <c r="H12325" s="78"/>
    </row>
    <row r="12326" spans="8:8" x14ac:dyDescent="0.3">
      <c r="H12326" s="78"/>
    </row>
    <row r="12327" spans="8:8" x14ac:dyDescent="0.3">
      <c r="H12327" s="78"/>
    </row>
    <row r="12328" spans="8:8" x14ac:dyDescent="0.3">
      <c r="H12328" s="78"/>
    </row>
    <row r="12329" spans="8:8" x14ac:dyDescent="0.3">
      <c r="H12329" s="78"/>
    </row>
    <row r="12330" spans="8:8" x14ac:dyDescent="0.3">
      <c r="H12330" s="78"/>
    </row>
    <row r="12331" spans="8:8" x14ac:dyDescent="0.3">
      <c r="H12331" s="78"/>
    </row>
    <row r="12332" spans="8:8" x14ac:dyDescent="0.3">
      <c r="H12332" s="78"/>
    </row>
    <row r="12333" spans="8:8" x14ac:dyDescent="0.3">
      <c r="H12333" s="78"/>
    </row>
    <row r="12334" spans="8:8" x14ac:dyDescent="0.3">
      <c r="H12334" s="78"/>
    </row>
    <row r="12335" spans="8:8" x14ac:dyDescent="0.3">
      <c r="H12335" s="78"/>
    </row>
    <row r="12336" spans="8:8" x14ac:dyDescent="0.3">
      <c r="H12336" s="78"/>
    </row>
    <row r="12337" spans="8:8" x14ac:dyDescent="0.3">
      <c r="H12337" s="78"/>
    </row>
    <row r="12338" spans="8:8" x14ac:dyDescent="0.3">
      <c r="H12338" s="78"/>
    </row>
    <row r="12339" spans="8:8" x14ac:dyDescent="0.3">
      <c r="H12339" s="78"/>
    </row>
    <row r="12340" spans="8:8" x14ac:dyDescent="0.3">
      <c r="H12340" s="78"/>
    </row>
    <row r="12341" spans="8:8" x14ac:dyDescent="0.3">
      <c r="H12341" s="78"/>
    </row>
    <row r="12342" spans="8:8" x14ac:dyDescent="0.3">
      <c r="H12342" s="78"/>
    </row>
    <row r="12343" spans="8:8" x14ac:dyDescent="0.3">
      <c r="H12343" s="78"/>
    </row>
    <row r="12344" spans="8:8" x14ac:dyDescent="0.3">
      <c r="H12344" s="78"/>
    </row>
    <row r="12345" spans="8:8" x14ac:dyDescent="0.3">
      <c r="H12345" s="78"/>
    </row>
    <row r="12346" spans="8:8" x14ac:dyDescent="0.3">
      <c r="H12346" s="78"/>
    </row>
    <row r="12347" spans="8:8" x14ac:dyDescent="0.3">
      <c r="H12347" s="78"/>
    </row>
    <row r="12348" spans="8:8" x14ac:dyDescent="0.3">
      <c r="H12348" s="78"/>
    </row>
    <row r="12349" spans="8:8" x14ac:dyDescent="0.3">
      <c r="H12349" s="78"/>
    </row>
    <row r="12350" spans="8:8" x14ac:dyDescent="0.3">
      <c r="H12350" s="78"/>
    </row>
    <row r="12351" spans="8:8" x14ac:dyDescent="0.3">
      <c r="H12351" s="78"/>
    </row>
    <row r="12352" spans="8:8" x14ac:dyDescent="0.3">
      <c r="H12352" s="78"/>
    </row>
    <row r="12353" spans="8:8" x14ac:dyDescent="0.3">
      <c r="H12353" s="78"/>
    </row>
    <row r="12354" spans="8:8" x14ac:dyDescent="0.3">
      <c r="H12354" s="78"/>
    </row>
    <row r="12355" spans="8:8" x14ac:dyDescent="0.3">
      <c r="H12355" s="78"/>
    </row>
    <row r="12356" spans="8:8" x14ac:dyDescent="0.3">
      <c r="H12356" s="78"/>
    </row>
    <row r="12357" spans="8:8" x14ac:dyDescent="0.3">
      <c r="H12357" s="78"/>
    </row>
    <row r="12358" spans="8:8" x14ac:dyDescent="0.3">
      <c r="H12358" s="78"/>
    </row>
    <row r="12359" spans="8:8" x14ac:dyDescent="0.3">
      <c r="H12359" s="78"/>
    </row>
    <row r="12360" spans="8:8" x14ac:dyDescent="0.3">
      <c r="H12360" s="78"/>
    </row>
    <row r="12361" spans="8:8" x14ac:dyDescent="0.3">
      <c r="H12361" s="78"/>
    </row>
    <row r="12362" spans="8:8" x14ac:dyDescent="0.3">
      <c r="H12362" s="78"/>
    </row>
    <row r="12363" spans="8:8" x14ac:dyDescent="0.3">
      <c r="H12363" s="78"/>
    </row>
    <row r="12364" spans="8:8" x14ac:dyDescent="0.3">
      <c r="H12364" s="78"/>
    </row>
    <row r="12365" spans="8:8" x14ac:dyDescent="0.3">
      <c r="H12365" s="78"/>
    </row>
    <row r="12366" spans="8:8" x14ac:dyDescent="0.3">
      <c r="H12366" s="78"/>
    </row>
    <row r="12367" spans="8:8" x14ac:dyDescent="0.3">
      <c r="H12367" s="78"/>
    </row>
    <row r="12368" spans="8:8" x14ac:dyDescent="0.3">
      <c r="H12368" s="78"/>
    </row>
    <row r="12369" spans="8:8" x14ac:dyDescent="0.3">
      <c r="H12369" s="78"/>
    </row>
    <row r="12370" spans="8:8" x14ac:dyDescent="0.3">
      <c r="H12370" s="78"/>
    </row>
    <row r="12371" spans="8:8" x14ac:dyDescent="0.3">
      <c r="H12371" s="78"/>
    </row>
    <row r="12372" spans="8:8" x14ac:dyDescent="0.3">
      <c r="H12372" s="78"/>
    </row>
    <row r="12373" spans="8:8" x14ac:dyDescent="0.3">
      <c r="H12373" s="78"/>
    </row>
    <row r="12374" spans="8:8" x14ac:dyDescent="0.3">
      <c r="H12374" s="78"/>
    </row>
    <row r="12375" spans="8:8" x14ac:dyDescent="0.3">
      <c r="H12375" s="78"/>
    </row>
    <row r="12376" spans="8:8" x14ac:dyDescent="0.3">
      <c r="H12376" s="78"/>
    </row>
    <row r="12377" spans="8:8" x14ac:dyDescent="0.3">
      <c r="H12377" s="78"/>
    </row>
    <row r="12378" spans="8:8" x14ac:dyDescent="0.3">
      <c r="H12378" s="78"/>
    </row>
    <row r="12379" spans="8:8" x14ac:dyDescent="0.3">
      <c r="H12379" s="78"/>
    </row>
    <row r="12380" spans="8:8" x14ac:dyDescent="0.3">
      <c r="H12380" s="78"/>
    </row>
    <row r="12381" spans="8:8" x14ac:dyDescent="0.3">
      <c r="H12381" s="78"/>
    </row>
    <row r="12382" spans="8:8" x14ac:dyDescent="0.3">
      <c r="H12382" s="78"/>
    </row>
    <row r="12383" spans="8:8" x14ac:dyDescent="0.3">
      <c r="H12383" s="78"/>
    </row>
    <row r="12384" spans="8:8" x14ac:dyDescent="0.3">
      <c r="H12384" s="78"/>
    </row>
    <row r="12385" spans="8:8" x14ac:dyDescent="0.3">
      <c r="H12385" s="78"/>
    </row>
    <row r="12386" spans="8:8" x14ac:dyDescent="0.3">
      <c r="H12386" s="78"/>
    </row>
    <row r="12387" spans="8:8" x14ac:dyDescent="0.3">
      <c r="H12387" s="78"/>
    </row>
    <row r="12388" spans="8:8" x14ac:dyDescent="0.3">
      <c r="H12388" s="78"/>
    </row>
    <row r="12389" spans="8:8" x14ac:dyDescent="0.3">
      <c r="H12389" s="78"/>
    </row>
    <row r="12390" spans="8:8" x14ac:dyDescent="0.3">
      <c r="H12390" s="78"/>
    </row>
    <row r="12391" spans="8:8" x14ac:dyDescent="0.3">
      <c r="H12391" s="78"/>
    </row>
    <row r="12392" spans="8:8" x14ac:dyDescent="0.3">
      <c r="H12392" s="78"/>
    </row>
    <row r="12393" spans="8:8" x14ac:dyDescent="0.3">
      <c r="H12393" s="78"/>
    </row>
    <row r="12394" spans="8:8" x14ac:dyDescent="0.3">
      <c r="H12394" s="78"/>
    </row>
    <row r="12395" spans="8:8" x14ac:dyDescent="0.3">
      <c r="H12395" s="78"/>
    </row>
    <row r="12396" spans="8:8" x14ac:dyDescent="0.3">
      <c r="H12396" s="78"/>
    </row>
    <row r="12397" spans="8:8" x14ac:dyDescent="0.3">
      <c r="H12397" s="78"/>
    </row>
    <row r="12398" spans="8:8" x14ac:dyDescent="0.3">
      <c r="H12398" s="78"/>
    </row>
    <row r="12399" spans="8:8" x14ac:dyDescent="0.3">
      <c r="H12399" s="78"/>
    </row>
    <row r="12400" spans="8:8" x14ac:dyDescent="0.3">
      <c r="H12400" s="78"/>
    </row>
    <row r="12401" spans="8:8" x14ac:dyDescent="0.3">
      <c r="H12401" s="78"/>
    </row>
    <row r="12402" spans="8:8" x14ac:dyDescent="0.3">
      <c r="H12402" s="78"/>
    </row>
    <row r="12403" spans="8:8" x14ac:dyDescent="0.3">
      <c r="H12403" s="78"/>
    </row>
    <row r="12404" spans="8:8" x14ac:dyDescent="0.3">
      <c r="H12404" s="78"/>
    </row>
    <row r="12405" spans="8:8" x14ac:dyDescent="0.3">
      <c r="H12405" s="78"/>
    </row>
    <row r="12406" spans="8:8" x14ac:dyDescent="0.3">
      <c r="H12406" s="78"/>
    </row>
    <row r="12407" spans="8:8" x14ac:dyDescent="0.3">
      <c r="H12407" s="78"/>
    </row>
    <row r="12408" spans="8:8" x14ac:dyDescent="0.3">
      <c r="H12408" s="78"/>
    </row>
    <row r="12409" spans="8:8" x14ac:dyDescent="0.3">
      <c r="H12409" s="78"/>
    </row>
    <row r="12410" spans="8:8" x14ac:dyDescent="0.3">
      <c r="H12410" s="78"/>
    </row>
    <row r="12411" spans="8:8" x14ac:dyDescent="0.3">
      <c r="H12411" s="78"/>
    </row>
    <row r="12412" spans="8:8" x14ac:dyDescent="0.3">
      <c r="H12412" s="78"/>
    </row>
    <row r="12413" spans="8:8" x14ac:dyDescent="0.3">
      <c r="H12413" s="78"/>
    </row>
    <row r="12414" spans="8:8" x14ac:dyDescent="0.3">
      <c r="H12414" s="78"/>
    </row>
    <row r="12415" spans="8:8" x14ac:dyDescent="0.3">
      <c r="H12415" s="78"/>
    </row>
    <row r="12416" spans="8:8" x14ac:dyDescent="0.3">
      <c r="H12416" s="78"/>
    </row>
    <row r="12417" spans="8:8" x14ac:dyDescent="0.3">
      <c r="H12417" s="78"/>
    </row>
    <row r="12418" spans="8:8" x14ac:dyDescent="0.3">
      <c r="H12418" s="78"/>
    </row>
    <row r="12419" spans="8:8" x14ac:dyDescent="0.3">
      <c r="H12419" s="78"/>
    </row>
    <row r="12420" spans="8:8" x14ac:dyDescent="0.3">
      <c r="H12420" s="78"/>
    </row>
    <row r="12421" spans="8:8" x14ac:dyDescent="0.3">
      <c r="H12421" s="78"/>
    </row>
    <row r="12422" spans="8:8" x14ac:dyDescent="0.3">
      <c r="H12422" s="78"/>
    </row>
    <row r="12423" spans="8:8" x14ac:dyDescent="0.3">
      <c r="H12423" s="78"/>
    </row>
    <row r="12424" spans="8:8" x14ac:dyDescent="0.3">
      <c r="H12424" s="78"/>
    </row>
    <row r="12425" spans="8:8" x14ac:dyDescent="0.3">
      <c r="H12425" s="78"/>
    </row>
    <row r="12426" spans="8:8" x14ac:dyDescent="0.3">
      <c r="H12426" s="78"/>
    </row>
    <row r="12427" spans="8:8" x14ac:dyDescent="0.3">
      <c r="H12427" s="78"/>
    </row>
    <row r="12428" spans="8:8" x14ac:dyDescent="0.3">
      <c r="H12428" s="78"/>
    </row>
    <row r="12429" spans="8:8" x14ac:dyDescent="0.3">
      <c r="H12429" s="78"/>
    </row>
    <row r="12430" spans="8:8" x14ac:dyDescent="0.3">
      <c r="H12430" s="78"/>
    </row>
    <row r="12431" spans="8:8" x14ac:dyDescent="0.3">
      <c r="H12431" s="78"/>
    </row>
    <row r="12432" spans="8:8" x14ac:dyDescent="0.3">
      <c r="H12432" s="78"/>
    </row>
    <row r="12433" spans="8:8" x14ac:dyDescent="0.3">
      <c r="H12433" s="78"/>
    </row>
    <row r="12434" spans="8:8" x14ac:dyDescent="0.3">
      <c r="H12434" s="78"/>
    </row>
    <row r="12435" spans="8:8" x14ac:dyDescent="0.3">
      <c r="H12435" s="78"/>
    </row>
    <row r="12436" spans="8:8" x14ac:dyDescent="0.3">
      <c r="H12436" s="78"/>
    </row>
    <row r="12437" spans="8:8" x14ac:dyDescent="0.3">
      <c r="H12437" s="78"/>
    </row>
    <row r="12438" spans="8:8" x14ac:dyDescent="0.3">
      <c r="H12438" s="78"/>
    </row>
    <row r="12439" spans="8:8" x14ac:dyDescent="0.3">
      <c r="H12439" s="78"/>
    </row>
    <row r="12440" spans="8:8" x14ac:dyDescent="0.3">
      <c r="H12440" s="78"/>
    </row>
    <row r="12441" spans="8:8" x14ac:dyDescent="0.3">
      <c r="H12441" s="78"/>
    </row>
    <row r="12442" spans="8:8" x14ac:dyDescent="0.3">
      <c r="H12442" s="78"/>
    </row>
    <row r="12443" spans="8:8" x14ac:dyDescent="0.3">
      <c r="H12443" s="78"/>
    </row>
    <row r="12444" spans="8:8" x14ac:dyDescent="0.3">
      <c r="H12444" s="78"/>
    </row>
    <row r="12445" spans="8:8" x14ac:dyDescent="0.3">
      <c r="H12445" s="78"/>
    </row>
    <row r="12446" spans="8:8" x14ac:dyDescent="0.3">
      <c r="H12446" s="78"/>
    </row>
    <row r="12447" spans="8:8" x14ac:dyDescent="0.3">
      <c r="H12447" s="78"/>
    </row>
    <row r="12448" spans="8:8" x14ac:dyDescent="0.3">
      <c r="H12448" s="78"/>
    </row>
    <row r="12449" spans="8:8" x14ac:dyDescent="0.3">
      <c r="H12449" s="78"/>
    </row>
    <row r="12450" spans="8:8" x14ac:dyDescent="0.3">
      <c r="H12450" s="78"/>
    </row>
    <row r="12451" spans="8:8" x14ac:dyDescent="0.3">
      <c r="H12451" s="78"/>
    </row>
    <row r="12452" spans="8:8" x14ac:dyDescent="0.3">
      <c r="H12452" s="78"/>
    </row>
    <row r="12453" spans="8:8" x14ac:dyDescent="0.3">
      <c r="H12453" s="78"/>
    </row>
    <row r="12454" spans="8:8" x14ac:dyDescent="0.3">
      <c r="H12454" s="78"/>
    </row>
    <row r="12455" spans="8:8" x14ac:dyDescent="0.3">
      <c r="H12455" s="78"/>
    </row>
    <row r="12456" spans="8:8" x14ac:dyDescent="0.3">
      <c r="H12456" s="78"/>
    </row>
    <row r="12457" spans="8:8" x14ac:dyDescent="0.3">
      <c r="H12457" s="78"/>
    </row>
    <row r="12458" spans="8:8" x14ac:dyDescent="0.3">
      <c r="H12458" s="78"/>
    </row>
    <row r="12459" spans="8:8" x14ac:dyDescent="0.3">
      <c r="H12459" s="78"/>
    </row>
    <row r="12460" spans="8:8" x14ac:dyDescent="0.3">
      <c r="H12460" s="78"/>
    </row>
    <row r="12461" spans="8:8" x14ac:dyDescent="0.3">
      <c r="H12461" s="78"/>
    </row>
    <row r="12462" spans="8:8" x14ac:dyDescent="0.3">
      <c r="H12462" s="78"/>
    </row>
    <row r="12463" spans="8:8" x14ac:dyDescent="0.3">
      <c r="H12463" s="78"/>
    </row>
    <row r="12464" spans="8:8" x14ac:dyDescent="0.3">
      <c r="H12464" s="78"/>
    </row>
    <row r="12465" spans="8:8" x14ac:dyDescent="0.3">
      <c r="H12465" s="78"/>
    </row>
    <row r="12466" spans="8:8" x14ac:dyDescent="0.3">
      <c r="H12466" s="78"/>
    </row>
    <row r="12467" spans="8:8" x14ac:dyDescent="0.3">
      <c r="H12467" s="78"/>
    </row>
    <row r="12468" spans="8:8" x14ac:dyDescent="0.3">
      <c r="H12468" s="78"/>
    </row>
    <row r="12469" spans="8:8" x14ac:dyDescent="0.3">
      <c r="H12469" s="78"/>
    </row>
    <row r="12470" spans="8:8" x14ac:dyDescent="0.3">
      <c r="H12470" s="78"/>
    </row>
    <row r="12471" spans="8:8" x14ac:dyDescent="0.3">
      <c r="H12471" s="78"/>
    </row>
    <row r="12472" spans="8:8" x14ac:dyDescent="0.3">
      <c r="H12472" s="78"/>
    </row>
    <row r="12473" spans="8:8" x14ac:dyDescent="0.3">
      <c r="H12473" s="78"/>
    </row>
    <row r="12474" spans="8:8" x14ac:dyDescent="0.3">
      <c r="H12474" s="78"/>
    </row>
    <row r="12475" spans="8:8" x14ac:dyDescent="0.3">
      <c r="H12475" s="78"/>
    </row>
    <row r="12476" spans="8:8" x14ac:dyDescent="0.3">
      <c r="H12476" s="78"/>
    </row>
    <row r="12477" spans="8:8" x14ac:dyDescent="0.3">
      <c r="H12477" s="78"/>
    </row>
    <row r="12478" spans="8:8" x14ac:dyDescent="0.3">
      <c r="H12478" s="78"/>
    </row>
    <row r="12479" spans="8:8" x14ac:dyDescent="0.3">
      <c r="H12479" s="78"/>
    </row>
    <row r="12480" spans="8:8" x14ac:dyDescent="0.3">
      <c r="H12480" s="78"/>
    </row>
    <row r="12481" spans="8:8" x14ac:dyDescent="0.3">
      <c r="H12481" s="78"/>
    </row>
    <row r="12482" spans="8:8" x14ac:dyDescent="0.3">
      <c r="H12482" s="78"/>
    </row>
    <row r="12483" spans="8:8" x14ac:dyDescent="0.3">
      <c r="H12483" s="78"/>
    </row>
    <row r="12484" spans="8:8" x14ac:dyDescent="0.3">
      <c r="H12484" s="78"/>
    </row>
    <row r="12485" spans="8:8" x14ac:dyDescent="0.3">
      <c r="H12485" s="78"/>
    </row>
    <row r="12486" spans="8:8" x14ac:dyDescent="0.3">
      <c r="H12486" s="78"/>
    </row>
    <row r="12487" spans="8:8" x14ac:dyDescent="0.3">
      <c r="H12487" s="78"/>
    </row>
    <row r="12488" spans="8:8" x14ac:dyDescent="0.3">
      <c r="H12488" s="78"/>
    </row>
    <row r="12489" spans="8:8" x14ac:dyDescent="0.3">
      <c r="H12489" s="78"/>
    </row>
    <row r="12490" spans="8:8" x14ac:dyDescent="0.3">
      <c r="H12490" s="78"/>
    </row>
    <row r="12491" spans="8:8" x14ac:dyDescent="0.3">
      <c r="H12491" s="78"/>
    </row>
    <row r="12492" spans="8:8" x14ac:dyDescent="0.3">
      <c r="H12492" s="78"/>
    </row>
    <row r="12493" spans="8:8" x14ac:dyDescent="0.3">
      <c r="H12493" s="78"/>
    </row>
    <row r="12494" spans="8:8" x14ac:dyDescent="0.3">
      <c r="H12494" s="78"/>
    </row>
    <row r="12495" spans="8:8" x14ac:dyDescent="0.3">
      <c r="H12495" s="78"/>
    </row>
    <row r="12496" spans="8:8" x14ac:dyDescent="0.3">
      <c r="H12496" s="78"/>
    </row>
    <row r="12497" spans="8:8" x14ac:dyDescent="0.3">
      <c r="H12497" s="78"/>
    </row>
    <row r="12498" spans="8:8" x14ac:dyDescent="0.3">
      <c r="H12498" s="78"/>
    </row>
    <row r="12499" spans="8:8" x14ac:dyDescent="0.3">
      <c r="H12499" s="78"/>
    </row>
    <row r="12500" spans="8:8" x14ac:dyDescent="0.3">
      <c r="H12500" s="78"/>
    </row>
    <row r="12501" spans="8:8" x14ac:dyDescent="0.3">
      <c r="H12501" s="78"/>
    </row>
    <row r="12502" spans="8:8" x14ac:dyDescent="0.3">
      <c r="H12502" s="78"/>
    </row>
    <row r="12503" spans="8:8" x14ac:dyDescent="0.3">
      <c r="H12503" s="78"/>
    </row>
    <row r="12504" spans="8:8" x14ac:dyDescent="0.3">
      <c r="H12504" s="78"/>
    </row>
    <row r="12505" spans="8:8" x14ac:dyDescent="0.3">
      <c r="H12505" s="78"/>
    </row>
    <row r="12506" spans="8:8" x14ac:dyDescent="0.3">
      <c r="H12506" s="78"/>
    </row>
    <row r="12507" spans="8:8" x14ac:dyDescent="0.3">
      <c r="H12507" s="78"/>
    </row>
    <row r="12508" spans="8:8" x14ac:dyDescent="0.3">
      <c r="H12508" s="78"/>
    </row>
    <row r="12509" spans="8:8" x14ac:dyDescent="0.3">
      <c r="H12509" s="78"/>
    </row>
    <row r="12510" spans="8:8" x14ac:dyDescent="0.3">
      <c r="H12510" s="78"/>
    </row>
    <row r="12511" spans="8:8" x14ac:dyDescent="0.3">
      <c r="H12511" s="78"/>
    </row>
    <row r="12512" spans="8:8" x14ac:dyDescent="0.3">
      <c r="H12512" s="78"/>
    </row>
    <row r="12513" spans="8:8" x14ac:dyDescent="0.3">
      <c r="H12513" s="78"/>
    </row>
    <row r="12514" spans="8:8" x14ac:dyDescent="0.3">
      <c r="H12514" s="78"/>
    </row>
    <row r="12515" spans="8:8" x14ac:dyDescent="0.3">
      <c r="H12515" s="78"/>
    </row>
    <row r="12516" spans="8:8" x14ac:dyDescent="0.3">
      <c r="H12516" s="78"/>
    </row>
    <row r="12517" spans="8:8" x14ac:dyDescent="0.3">
      <c r="H12517" s="78"/>
    </row>
    <row r="12518" spans="8:8" x14ac:dyDescent="0.3">
      <c r="H12518" s="78"/>
    </row>
    <row r="12519" spans="8:8" x14ac:dyDescent="0.3">
      <c r="H12519" s="78"/>
    </row>
    <row r="12520" spans="8:8" x14ac:dyDescent="0.3">
      <c r="H12520" s="78"/>
    </row>
    <row r="12521" spans="8:8" x14ac:dyDescent="0.3">
      <c r="H12521" s="78"/>
    </row>
    <row r="12522" spans="8:8" x14ac:dyDescent="0.3">
      <c r="H12522" s="78"/>
    </row>
    <row r="12523" spans="8:8" x14ac:dyDescent="0.3">
      <c r="H12523" s="78"/>
    </row>
    <row r="12524" spans="8:8" x14ac:dyDescent="0.3">
      <c r="H12524" s="78"/>
    </row>
    <row r="12525" spans="8:8" x14ac:dyDescent="0.3">
      <c r="H12525" s="78"/>
    </row>
    <row r="12526" spans="8:8" x14ac:dyDescent="0.3">
      <c r="H12526" s="78"/>
    </row>
    <row r="12527" spans="8:8" x14ac:dyDescent="0.3">
      <c r="H12527" s="78"/>
    </row>
    <row r="12528" spans="8:8" x14ac:dyDescent="0.3">
      <c r="H12528" s="78"/>
    </row>
    <row r="12529" spans="8:8" x14ac:dyDescent="0.3">
      <c r="H12529" s="78"/>
    </row>
    <row r="12530" spans="8:8" x14ac:dyDescent="0.3">
      <c r="H12530" s="78"/>
    </row>
    <row r="12531" spans="8:8" x14ac:dyDescent="0.3">
      <c r="H12531" s="78"/>
    </row>
    <row r="12532" spans="8:8" x14ac:dyDescent="0.3">
      <c r="H12532" s="78"/>
    </row>
    <row r="12533" spans="8:8" x14ac:dyDescent="0.3">
      <c r="H12533" s="78"/>
    </row>
    <row r="12534" spans="8:8" x14ac:dyDescent="0.3">
      <c r="H12534" s="78"/>
    </row>
    <row r="12535" spans="8:8" x14ac:dyDescent="0.3">
      <c r="H12535" s="78"/>
    </row>
    <row r="12536" spans="8:8" x14ac:dyDescent="0.3">
      <c r="H12536" s="78"/>
    </row>
    <row r="12537" spans="8:8" x14ac:dyDescent="0.3">
      <c r="H12537" s="78"/>
    </row>
    <row r="12538" spans="8:8" x14ac:dyDescent="0.3">
      <c r="H12538" s="78"/>
    </row>
    <row r="12539" spans="8:8" x14ac:dyDescent="0.3">
      <c r="H12539" s="78"/>
    </row>
    <row r="12540" spans="8:8" x14ac:dyDescent="0.3">
      <c r="H12540" s="78"/>
    </row>
    <row r="12541" spans="8:8" x14ac:dyDescent="0.3">
      <c r="H12541" s="78"/>
    </row>
    <row r="12542" spans="8:8" x14ac:dyDescent="0.3">
      <c r="H12542" s="78"/>
    </row>
    <row r="12543" spans="8:8" x14ac:dyDescent="0.3">
      <c r="H12543" s="78"/>
    </row>
    <row r="12544" spans="8:8" x14ac:dyDescent="0.3">
      <c r="H12544" s="78"/>
    </row>
    <row r="12545" spans="8:8" x14ac:dyDescent="0.3">
      <c r="H12545" s="78"/>
    </row>
    <row r="12546" spans="8:8" x14ac:dyDescent="0.3">
      <c r="H12546" s="78"/>
    </row>
    <row r="12547" spans="8:8" x14ac:dyDescent="0.3">
      <c r="H12547" s="78"/>
    </row>
    <row r="12548" spans="8:8" x14ac:dyDescent="0.3">
      <c r="H12548" s="78"/>
    </row>
    <row r="12549" spans="8:8" x14ac:dyDescent="0.3">
      <c r="H12549" s="78"/>
    </row>
    <row r="12550" spans="8:8" x14ac:dyDescent="0.3">
      <c r="H12550" s="78"/>
    </row>
    <row r="12551" spans="8:8" x14ac:dyDescent="0.3">
      <c r="H12551" s="78"/>
    </row>
    <row r="12552" spans="8:8" x14ac:dyDescent="0.3">
      <c r="H12552" s="78"/>
    </row>
    <row r="12553" spans="8:8" x14ac:dyDescent="0.3">
      <c r="H12553" s="78"/>
    </row>
    <row r="12554" spans="8:8" x14ac:dyDescent="0.3">
      <c r="H12554" s="78"/>
    </row>
    <row r="12555" spans="8:8" x14ac:dyDescent="0.3">
      <c r="H12555" s="78"/>
    </row>
    <row r="12556" spans="8:8" x14ac:dyDescent="0.3">
      <c r="H12556" s="78"/>
    </row>
    <row r="12557" spans="8:8" x14ac:dyDescent="0.3">
      <c r="H12557" s="78"/>
    </row>
    <row r="12558" spans="8:8" x14ac:dyDescent="0.3">
      <c r="H12558" s="78"/>
    </row>
    <row r="12559" spans="8:8" x14ac:dyDescent="0.3">
      <c r="H12559" s="78"/>
    </row>
    <row r="12560" spans="8:8" x14ac:dyDescent="0.3">
      <c r="H12560" s="78"/>
    </row>
    <row r="12561" spans="8:8" x14ac:dyDescent="0.3">
      <c r="H12561" s="78"/>
    </row>
    <row r="12562" spans="8:8" x14ac:dyDescent="0.3">
      <c r="H12562" s="78"/>
    </row>
    <row r="12563" spans="8:8" x14ac:dyDescent="0.3">
      <c r="H12563" s="78"/>
    </row>
    <row r="12564" spans="8:8" x14ac:dyDescent="0.3">
      <c r="H12564" s="78"/>
    </row>
    <row r="12565" spans="8:8" x14ac:dyDescent="0.3">
      <c r="H12565" s="78"/>
    </row>
    <row r="12566" spans="8:8" x14ac:dyDescent="0.3">
      <c r="H12566" s="78"/>
    </row>
    <row r="12567" spans="8:8" x14ac:dyDescent="0.3">
      <c r="H12567" s="78"/>
    </row>
    <row r="12568" spans="8:8" x14ac:dyDescent="0.3">
      <c r="H12568" s="78"/>
    </row>
    <row r="12569" spans="8:8" x14ac:dyDescent="0.3">
      <c r="H12569" s="78"/>
    </row>
    <row r="12570" spans="8:8" x14ac:dyDescent="0.3">
      <c r="H12570" s="78"/>
    </row>
    <row r="12571" spans="8:8" x14ac:dyDescent="0.3">
      <c r="H12571" s="78"/>
    </row>
    <row r="12572" spans="8:8" x14ac:dyDescent="0.3">
      <c r="H12572" s="78"/>
    </row>
    <row r="12573" spans="8:8" x14ac:dyDescent="0.3">
      <c r="H12573" s="78"/>
    </row>
    <row r="12574" spans="8:8" x14ac:dyDescent="0.3">
      <c r="H12574" s="78"/>
    </row>
    <row r="12575" spans="8:8" x14ac:dyDescent="0.3">
      <c r="H12575" s="78"/>
    </row>
    <row r="12576" spans="8:8" x14ac:dyDescent="0.3">
      <c r="H12576" s="78"/>
    </row>
    <row r="12577" spans="8:8" x14ac:dyDescent="0.3">
      <c r="H12577" s="78"/>
    </row>
    <row r="12578" spans="8:8" x14ac:dyDescent="0.3">
      <c r="H12578" s="78"/>
    </row>
    <row r="12579" spans="8:8" x14ac:dyDescent="0.3">
      <c r="H12579" s="78"/>
    </row>
    <row r="12580" spans="8:8" x14ac:dyDescent="0.3">
      <c r="H12580" s="78"/>
    </row>
    <row r="12581" spans="8:8" x14ac:dyDescent="0.3">
      <c r="H12581" s="78"/>
    </row>
    <row r="12582" spans="8:8" x14ac:dyDescent="0.3">
      <c r="H12582" s="78"/>
    </row>
    <row r="12583" spans="8:8" x14ac:dyDescent="0.3">
      <c r="H12583" s="78"/>
    </row>
    <row r="12584" spans="8:8" x14ac:dyDescent="0.3">
      <c r="H12584" s="78"/>
    </row>
    <row r="12585" spans="8:8" x14ac:dyDescent="0.3">
      <c r="H12585" s="78"/>
    </row>
    <row r="12586" spans="8:8" x14ac:dyDescent="0.3">
      <c r="H12586" s="78"/>
    </row>
    <row r="12587" spans="8:8" x14ac:dyDescent="0.3">
      <c r="H12587" s="78"/>
    </row>
    <row r="12588" spans="8:8" x14ac:dyDescent="0.3">
      <c r="H12588" s="78"/>
    </row>
    <row r="12589" spans="8:8" x14ac:dyDescent="0.3">
      <c r="H12589" s="78"/>
    </row>
    <row r="12590" spans="8:8" x14ac:dyDescent="0.3">
      <c r="H12590" s="78"/>
    </row>
    <row r="12591" spans="8:8" x14ac:dyDescent="0.3">
      <c r="H12591" s="78"/>
    </row>
    <row r="12592" spans="8:8" x14ac:dyDescent="0.3">
      <c r="H12592" s="78"/>
    </row>
    <row r="12593" spans="8:8" x14ac:dyDescent="0.3">
      <c r="H12593" s="78"/>
    </row>
    <row r="12594" spans="8:8" x14ac:dyDescent="0.3">
      <c r="H12594" s="78"/>
    </row>
    <row r="12595" spans="8:8" x14ac:dyDescent="0.3">
      <c r="H12595" s="78"/>
    </row>
    <row r="12596" spans="8:8" x14ac:dyDescent="0.3">
      <c r="H12596" s="78"/>
    </row>
    <row r="12597" spans="8:8" x14ac:dyDescent="0.3">
      <c r="H12597" s="78"/>
    </row>
    <row r="12598" spans="8:8" x14ac:dyDescent="0.3">
      <c r="H12598" s="78"/>
    </row>
    <row r="12599" spans="8:8" x14ac:dyDescent="0.3">
      <c r="H12599" s="78"/>
    </row>
    <row r="12600" spans="8:8" x14ac:dyDescent="0.3">
      <c r="H12600" s="78"/>
    </row>
    <row r="12601" spans="8:8" x14ac:dyDescent="0.3">
      <c r="H12601" s="78"/>
    </row>
    <row r="12602" spans="8:8" x14ac:dyDescent="0.3">
      <c r="H12602" s="78"/>
    </row>
    <row r="12603" spans="8:8" x14ac:dyDescent="0.3">
      <c r="H12603" s="78"/>
    </row>
    <row r="12604" spans="8:8" x14ac:dyDescent="0.3">
      <c r="H12604" s="78"/>
    </row>
    <row r="12605" spans="8:8" x14ac:dyDescent="0.3">
      <c r="H12605" s="78"/>
    </row>
    <row r="12606" spans="8:8" x14ac:dyDescent="0.3">
      <c r="H12606" s="78"/>
    </row>
    <row r="12607" spans="8:8" x14ac:dyDescent="0.3">
      <c r="H12607" s="78"/>
    </row>
    <row r="12608" spans="8:8" x14ac:dyDescent="0.3">
      <c r="H12608" s="78"/>
    </row>
    <row r="12609" spans="8:8" x14ac:dyDescent="0.3">
      <c r="H12609" s="78"/>
    </row>
    <row r="12610" spans="8:8" x14ac:dyDescent="0.3">
      <c r="H12610" s="78"/>
    </row>
    <row r="12611" spans="8:8" x14ac:dyDescent="0.3">
      <c r="H12611" s="78"/>
    </row>
    <row r="12612" spans="8:8" x14ac:dyDescent="0.3">
      <c r="H12612" s="78"/>
    </row>
    <row r="12613" spans="8:8" x14ac:dyDescent="0.3">
      <c r="H12613" s="78"/>
    </row>
    <row r="12614" spans="8:8" x14ac:dyDescent="0.3">
      <c r="H12614" s="78"/>
    </row>
    <row r="12615" spans="8:8" x14ac:dyDescent="0.3">
      <c r="H12615" s="78"/>
    </row>
    <row r="12616" spans="8:8" x14ac:dyDescent="0.3">
      <c r="H12616" s="78"/>
    </row>
    <row r="12617" spans="8:8" x14ac:dyDescent="0.3">
      <c r="H12617" s="78"/>
    </row>
    <row r="12618" spans="8:8" x14ac:dyDescent="0.3">
      <c r="H12618" s="78"/>
    </row>
    <row r="12619" spans="8:8" x14ac:dyDescent="0.3">
      <c r="H12619" s="78"/>
    </row>
    <row r="12620" spans="8:8" x14ac:dyDescent="0.3">
      <c r="H12620" s="78"/>
    </row>
    <row r="12621" spans="8:8" x14ac:dyDescent="0.3">
      <c r="H12621" s="78"/>
    </row>
    <row r="12622" spans="8:8" x14ac:dyDescent="0.3">
      <c r="H12622" s="78"/>
    </row>
    <row r="12623" spans="8:8" x14ac:dyDescent="0.3">
      <c r="H12623" s="78"/>
    </row>
    <row r="12624" spans="8:8" x14ac:dyDescent="0.3">
      <c r="H12624" s="78"/>
    </row>
    <row r="12625" spans="8:8" x14ac:dyDescent="0.3">
      <c r="H12625" s="78"/>
    </row>
    <row r="12626" spans="8:8" x14ac:dyDescent="0.3">
      <c r="H12626" s="78"/>
    </row>
    <row r="12627" spans="8:8" x14ac:dyDescent="0.3">
      <c r="H12627" s="78"/>
    </row>
    <row r="12628" spans="8:8" x14ac:dyDescent="0.3">
      <c r="H12628" s="78"/>
    </row>
    <row r="12629" spans="8:8" x14ac:dyDescent="0.3">
      <c r="H12629" s="78"/>
    </row>
    <row r="12630" spans="8:8" x14ac:dyDescent="0.3">
      <c r="H12630" s="78"/>
    </row>
    <row r="12631" spans="8:8" x14ac:dyDescent="0.3">
      <c r="H12631" s="78"/>
    </row>
    <row r="12632" spans="8:8" x14ac:dyDescent="0.3">
      <c r="H12632" s="78"/>
    </row>
    <row r="12633" spans="8:8" x14ac:dyDescent="0.3">
      <c r="H12633" s="78"/>
    </row>
    <row r="12634" spans="8:8" x14ac:dyDescent="0.3">
      <c r="H12634" s="78"/>
    </row>
    <row r="12635" spans="8:8" x14ac:dyDescent="0.3">
      <c r="H12635" s="78"/>
    </row>
    <row r="12636" spans="8:8" x14ac:dyDescent="0.3">
      <c r="H12636" s="78"/>
    </row>
    <row r="12637" spans="8:8" x14ac:dyDescent="0.3">
      <c r="H12637" s="78"/>
    </row>
    <row r="12638" spans="8:8" x14ac:dyDescent="0.3">
      <c r="H12638" s="78"/>
    </row>
    <row r="12639" spans="8:8" x14ac:dyDescent="0.3">
      <c r="H12639" s="78"/>
    </row>
    <row r="12640" spans="8:8" x14ac:dyDescent="0.3">
      <c r="H12640" s="78"/>
    </row>
    <row r="12641" spans="8:8" x14ac:dyDescent="0.3">
      <c r="H12641" s="78"/>
    </row>
    <row r="12642" spans="8:8" x14ac:dyDescent="0.3">
      <c r="H12642" s="78"/>
    </row>
    <row r="12643" spans="8:8" x14ac:dyDescent="0.3">
      <c r="H12643" s="78"/>
    </row>
    <row r="12644" spans="8:8" x14ac:dyDescent="0.3">
      <c r="H12644" s="78"/>
    </row>
    <row r="12645" spans="8:8" x14ac:dyDescent="0.3">
      <c r="H12645" s="78"/>
    </row>
    <row r="12646" spans="8:8" x14ac:dyDescent="0.3">
      <c r="H12646" s="78"/>
    </row>
    <row r="12647" spans="8:8" x14ac:dyDescent="0.3">
      <c r="H12647" s="78"/>
    </row>
    <row r="12648" spans="8:8" x14ac:dyDescent="0.3">
      <c r="H12648" s="78"/>
    </row>
    <row r="12649" spans="8:8" x14ac:dyDescent="0.3">
      <c r="H12649" s="78"/>
    </row>
    <row r="12650" spans="8:8" x14ac:dyDescent="0.3">
      <c r="H12650" s="78"/>
    </row>
    <row r="12651" spans="8:8" x14ac:dyDescent="0.3">
      <c r="H12651" s="78"/>
    </row>
    <row r="12652" spans="8:8" x14ac:dyDescent="0.3">
      <c r="H12652" s="78"/>
    </row>
    <row r="12653" spans="8:8" x14ac:dyDescent="0.3">
      <c r="H12653" s="78"/>
    </row>
    <row r="12654" spans="8:8" x14ac:dyDescent="0.3">
      <c r="H12654" s="78"/>
    </row>
    <row r="12655" spans="8:8" x14ac:dyDescent="0.3">
      <c r="H12655" s="78"/>
    </row>
    <row r="12656" spans="8:8" x14ac:dyDescent="0.3">
      <c r="H12656" s="78"/>
    </row>
    <row r="12657" spans="8:8" x14ac:dyDescent="0.3">
      <c r="H12657" s="78"/>
    </row>
    <row r="12658" spans="8:8" x14ac:dyDescent="0.3">
      <c r="H12658" s="78"/>
    </row>
    <row r="12659" spans="8:8" x14ac:dyDescent="0.3">
      <c r="H12659" s="78"/>
    </row>
    <row r="12660" spans="8:8" x14ac:dyDescent="0.3">
      <c r="H12660" s="78"/>
    </row>
    <row r="12661" spans="8:8" x14ac:dyDescent="0.3">
      <c r="H12661" s="78"/>
    </row>
    <row r="12662" spans="8:8" x14ac:dyDescent="0.3">
      <c r="H12662" s="78"/>
    </row>
    <row r="12663" spans="8:8" x14ac:dyDescent="0.3">
      <c r="H12663" s="78"/>
    </row>
    <row r="12664" spans="8:8" x14ac:dyDescent="0.3">
      <c r="H12664" s="78"/>
    </row>
    <row r="12665" spans="8:8" x14ac:dyDescent="0.3">
      <c r="H12665" s="78"/>
    </row>
    <row r="12666" spans="8:8" x14ac:dyDescent="0.3">
      <c r="H12666" s="78"/>
    </row>
    <row r="12667" spans="8:8" x14ac:dyDescent="0.3">
      <c r="H12667" s="78"/>
    </row>
    <row r="12668" spans="8:8" x14ac:dyDescent="0.3">
      <c r="H12668" s="78"/>
    </row>
    <row r="12669" spans="8:8" x14ac:dyDescent="0.3">
      <c r="H12669" s="78"/>
    </row>
    <row r="12670" spans="8:8" x14ac:dyDescent="0.3">
      <c r="H12670" s="78"/>
    </row>
    <row r="12671" spans="8:8" x14ac:dyDescent="0.3">
      <c r="H12671" s="78"/>
    </row>
    <row r="12672" spans="8:8" x14ac:dyDescent="0.3">
      <c r="H12672" s="78"/>
    </row>
    <row r="12673" spans="8:8" x14ac:dyDescent="0.3">
      <c r="H12673" s="78"/>
    </row>
    <row r="12674" spans="8:8" x14ac:dyDescent="0.3">
      <c r="H12674" s="78"/>
    </row>
    <row r="12675" spans="8:8" x14ac:dyDescent="0.3">
      <c r="H12675" s="78"/>
    </row>
    <row r="12676" spans="8:8" x14ac:dyDescent="0.3">
      <c r="H12676" s="78"/>
    </row>
    <row r="12677" spans="8:8" x14ac:dyDescent="0.3">
      <c r="H12677" s="78"/>
    </row>
    <row r="12678" spans="8:8" x14ac:dyDescent="0.3">
      <c r="H12678" s="78"/>
    </row>
    <row r="12679" spans="8:8" x14ac:dyDescent="0.3">
      <c r="H12679" s="78"/>
    </row>
    <row r="12680" spans="8:8" x14ac:dyDescent="0.3">
      <c r="H12680" s="78"/>
    </row>
    <row r="12681" spans="8:8" x14ac:dyDescent="0.3">
      <c r="H12681" s="78"/>
    </row>
    <row r="12682" spans="8:8" x14ac:dyDescent="0.3">
      <c r="H12682" s="78"/>
    </row>
    <row r="12683" spans="8:8" x14ac:dyDescent="0.3">
      <c r="H12683" s="78"/>
    </row>
    <row r="12684" spans="8:8" x14ac:dyDescent="0.3">
      <c r="H12684" s="78"/>
    </row>
    <row r="12685" spans="8:8" x14ac:dyDescent="0.3">
      <c r="H12685" s="78"/>
    </row>
    <row r="12686" spans="8:8" x14ac:dyDescent="0.3">
      <c r="H12686" s="78"/>
    </row>
    <row r="12687" spans="8:8" x14ac:dyDescent="0.3">
      <c r="H12687" s="78"/>
    </row>
    <row r="12688" spans="8:8" x14ac:dyDescent="0.3">
      <c r="H12688" s="78"/>
    </row>
    <row r="12689" spans="8:8" x14ac:dyDescent="0.3">
      <c r="H12689" s="78"/>
    </row>
    <row r="12690" spans="8:8" x14ac:dyDescent="0.3">
      <c r="H12690" s="78"/>
    </row>
    <row r="12691" spans="8:8" x14ac:dyDescent="0.3">
      <c r="H12691" s="78"/>
    </row>
    <row r="12692" spans="8:8" x14ac:dyDescent="0.3">
      <c r="H12692" s="78"/>
    </row>
    <row r="12693" spans="8:8" x14ac:dyDescent="0.3">
      <c r="H12693" s="78"/>
    </row>
    <row r="12694" spans="8:8" x14ac:dyDescent="0.3">
      <c r="H12694" s="78"/>
    </row>
    <row r="12695" spans="8:8" x14ac:dyDescent="0.3">
      <c r="H12695" s="78"/>
    </row>
    <row r="12696" spans="8:8" x14ac:dyDescent="0.3">
      <c r="H12696" s="78"/>
    </row>
    <row r="12697" spans="8:8" x14ac:dyDescent="0.3">
      <c r="H12697" s="78"/>
    </row>
    <row r="12698" spans="8:8" x14ac:dyDescent="0.3">
      <c r="H12698" s="78"/>
    </row>
    <row r="12699" spans="8:8" x14ac:dyDescent="0.3">
      <c r="H12699" s="78"/>
    </row>
    <row r="12700" spans="8:8" x14ac:dyDescent="0.3">
      <c r="H12700" s="78"/>
    </row>
    <row r="12701" spans="8:8" x14ac:dyDescent="0.3">
      <c r="H12701" s="78"/>
    </row>
    <row r="12702" spans="8:8" x14ac:dyDescent="0.3">
      <c r="H12702" s="78"/>
    </row>
    <row r="12703" spans="8:8" x14ac:dyDescent="0.3">
      <c r="H12703" s="78"/>
    </row>
    <row r="12704" spans="8:8" x14ac:dyDescent="0.3">
      <c r="H12704" s="78"/>
    </row>
    <row r="12705" spans="8:8" x14ac:dyDescent="0.3">
      <c r="H12705" s="78"/>
    </row>
    <row r="12706" spans="8:8" x14ac:dyDescent="0.3">
      <c r="H12706" s="78"/>
    </row>
    <row r="12707" spans="8:8" x14ac:dyDescent="0.3">
      <c r="H12707" s="78"/>
    </row>
    <row r="12708" spans="8:8" x14ac:dyDescent="0.3">
      <c r="H12708" s="78"/>
    </row>
    <row r="12709" spans="8:8" x14ac:dyDescent="0.3">
      <c r="H12709" s="78"/>
    </row>
    <row r="12710" spans="8:8" x14ac:dyDescent="0.3">
      <c r="H12710" s="78"/>
    </row>
    <row r="12711" spans="8:8" x14ac:dyDescent="0.3">
      <c r="H12711" s="78"/>
    </row>
    <row r="12712" spans="8:8" x14ac:dyDescent="0.3">
      <c r="H12712" s="78"/>
    </row>
    <row r="12713" spans="8:8" x14ac:dyDescent="0.3">
      <c r="H12713" s="78"/>
    </row>
    <row r="12714" spans="8:8" x14ac:dyDescent="0.3">
      <c r="H12714" s="78"/>
    </row>
    <row r="12715" spans="8:8" x14ac:dyDescent="0.3">
      <c r="H12715" s="78"/>
    </row>
    <row r="12716" spans="8:8" x14ac:dyDescent="0.3">
      <c r="H12716" s="78"/>
    </row>
    <row r="12717" spans="8:8" x14ac:dyDescent="0.3">
      <c r="H12717" s="78"/>
    </row>
    <row r="12718" spans="8:8" x14ac:dyDescent="0.3">
      <c r="H12718" s="78"/>
    </row>
    <row r="12719" spans="8:8" x14ac:dyDescent="0.3">
      <c r="H12719" s="78"/>
    </row>
    <row r="12720" spans="8:8" x14ac:dyDescent="0.3">
      <c r="H12720" s="78"/>
    </row>
    <row r="12721" spans="8:8" x14ac:dyDescent="0.3">
      <c r="H12721" s="78"/>
    </row>
    <row r="12722" spans="8:8" x14ac:dyDescent="0.3">
      <c r="H12722" s="78"/>
    </row>
    <row r="12723" spans="8:8" x14ac:dyDescent="0.3">
      <c r="H12723" s="78"/>
    </row>
    <row r="12724" spans="8:8" x14ac:dyDescent="0.3">
      <c r="H12724" s="78"/>
    </row>
    <row r="12725" spans="8:8" x14ac:dyDescent="0.3">
      <c r="H12725" s="78"/>
    </row>
    <row r="12726" spans="8:8" x14ac:dyDescent="0.3">
      <c r="H12726" s="78"/>
    </row>
    <row r="12727" spans="8:8" x14ac:dyDescent="0.3">
      <c r="H12727" s="78"/>
    </row>
    <row r="12728" spans="8:8" x14ac:dyDescent="0.3">
      <c r="H12728" s="78"/>
    </row>
    <row r="12729" spans="8:8" x14ac:dyDescent="0.3">
      <c r="H12729" s="78"/>
    </row>
    <row r="12730" spans="8:8" x14ac:dyDescent="0.3">
      <c r="H12730" s="78"/>
    </row>
    <row r="12731" spans="8:8" x14ac:dyDescent="0.3">
      <c r="H12731" s="78"/>
    </row>
    <row r="12732" spans="8:8" x14ac:dyDescent="0.3">
      <c r="H12732" s="78"/>
    </row>
    <row r="12733" spans="8:8" x14ac:dyDescent="0.3">
      <c r="H12733" s="78"/>
    </row>
    <row r="12734" spans="8:8" x14ac:dyDescent="0.3">
      <c r="H12734" s="78"/>
    </row>
    <row r="12735" spans="8:8" x14ac:dyDescent="0.3">
      <c r="H12735" s="78"/>
    </row>
    <row r="12736" spans="8:8" x14ac:dyDescent="0.3">
      <c r="H12736" s="78"/>
    </row>
    <row r="12737" spans="8:8" x14ac:dyDescent="0.3">
      <c r="H12737" s="78"/>
    </row>
    <row r="12738" spans="8:8" x14ac:dyDescent="0.3">
      <c r="H12738" s="78"/>
    </row>
    <row r="12739" spans="8:8" x14ac:dyDescent="0.3">
      <c r="H12739" s="78"/>
    </row>
    <row r="12740" spans="8:8" x14ac:dyDescent="0.3">
      <c r="H12740" s="78"/>
    </row>
    <row r="12741" spans="8:8" x14ac:dyDescent="0.3">
      <c r="H12741" s="78"/>
    </row>
    <row r="12742" spans="8:8" x14ac:dyDescent="0.3">
      <c r="H12742" s="78"/>
    </row>
    <row r="12743" spans="8:8" x14ac:dyDescent="0.3">
      <c r="H12743" s="78"/>
    </row>
    <row r="12744" spans="8:8" x14ac:dyDescent="0.3">
      <c r="H12744" s="78"/>
    </row>
    <row r="12745" spans="8:8" x14ac:dyDescent="0.3">
      <c r="H12745" s="78"/>
    </row>
    <row r="12746" spans="8:8" x14ac:dyDescent="0.3">
      <c r="H12746" s="78"/>
    </row>
    <row r="12747" spans="8:8" x14ac:dyDescent="0.3">
      <c r="H12747" s="78"/>
    </row>
    <row r="12748" spans="8:8" x14ac:dyDescent="0.3">
      <c r="H12748" s="78"/>
    </row>
    <row r="12749" spans="8:8" x14ac:dyDescent="0.3">
      <c r="H12749" s="78"/>
    </row>
    <row r="12750" spans="8:8" x14ac:dyDescent="0.3">
      <c r="H12750" s="78"/>
    </row>
    <row r="12751" spans="8:8" x14ac:dyDescent="0.3">
      <c r="H12751" s="78"/>
    </row>
    <row r="12752" spans="8:8" x14ac:dyDescent="0.3">
      <c r="H12752" s="78"/>
    </row>
    <row r="12753" spans="8:8" x14ac:dyDescent="0.3">
      <c r="H12753" s="78"/>
    </row>
    <row r="12754" spans="8:8" x14ac:dyDescent="0.3">
      <c r="H12754" s="78"/>
    </row>
    <row r="12755" spans="8:8" x14ac:dyDescent="0.3">
      <c r="H12755" s="78"/>
    </row>
    <row r="12756" spans="8:8" x14ac:dyDescent="0.3">
      <c r="H12756" s="78"/>
    </row>
    <row r="12757" spans="8:8" x14ac:dyDescent="0.3">
      <c r="H12757" s="78"/>
    </row>
    <row r="12758" spans="8:8" x14ac:dyDescent="0.3">
      <c r="H12758" s="78"/>
    </row>
    <row r="12759" spans="8:8" x14ac:dyDescent="0.3">
      <c r="H12759" s="78"/>
    </row>
    <row r="12760" spans="8:8" x14ac:dyDescent="0.3">
      <c r="H12760" s="78"/>
    </row>
    <row r="12761" spans="8:8" x14ac:dyDescent="0.3">
      <c r="H12761" s="78"/>
    </row>
    <row r="12762" spans="8:8" x14ac:dyDescent="0.3">
      <c r="H12762" s="78"/>
    </row>
    <row r="12763" spans="8:8" x14ac:dyDescent="0.3">
      <c r="H12763" s="78"/>
    </row>
    <row r="12764" spans="8:8" x14ac:dyDescent="0.3">
      <c r="H12764" s="78"/>
    </row>
    <row r="12765" spans="8:8" x14ac:dyDescent="0.3">
      <c r="H12765" s="78"/>
    </row>
    <row r="12766" spans="8:8" x14ac:dyDescent="0.3">
      <c r="H12766" s="78"/>
    </row>
    <row r="12767" spans="8:8" x14ac:dyDescent="0.3">
      <c r="H12767" s="78"/>
    </row>
    <row r="12768" spans="8:8" x14ac:dyDescent="0.3">
      <c r="H12768" s="78"/>
    </row>
    <row r="12769" spans="8:8" x14ac:dyDescent="0.3">
      <c r="H12769" s="78"/>
    </row>
    <row r="12770" spans="8:8" x14ac:dyDescent="0.3">
      <c r="H12770" s="78"/>
    </row>
    <row r="12771" spans="8:8" x14ac:dyDescent="0.3">
      <c r="H12771" s="78"/>
    </row>
    <row r="12772" spans="8:8" x14ac:dyDescent="0.3">
      <c r="H12772" s="78"/>
    </row>
    <row r="12773" spans="8:8" x14ac:dyDescent="0.3">
      <c r="H12773" s="78"/>
    </row>
    <row r="12774" spans="8:8" x14ac:dyDescent="0.3">
      <c r="H12774" s="78"/>
    </row>
    <row r="12775" spans="8:8" x14ac:dyDescent="0.3">
      <c r="H12775" s="78"/>
    </row>
    <row r="12776" spans="8:8" x14ac:dyDescent="0.3">
      <c r="H12776" s="78"/>
    </row>
    <row r="12777" spans="8:8" x14ac:dyDescent="0.3">
      <c r="H12777" s="78"/>
    </row>
    <row r="12778" spans="8:8" x14ac:dyDescent="0.3">
      <c r="H12778" s="78"/>
    </row>
    <row r="12779" spans="8:8" x14ac:dyDescent="0.3">
      <c r="H12779" s="78"/>
    </row>
    <row r="12780" spans="8:8" x14ac:dyDescent="0.3">
      <c r="H12780" s="78"/>
    </row>
    <row r="12781" spans="8:8" x14ac:dyDescent="0.3">
      <c r="H12781" s="78"/>
    </row>
    <row r="12782" spans="8:8" x14ac:dyDescent="0.3">
      <c r="H12782" s="78"/>
    </row>
    <row r="12783" spans="8:8" x14ac:dyDescent="0.3">
      <c r="H12783" s="78"/>
    </row>
    <row r="12784" spans="8:8" x14ac:dyDescent="0.3">
      <c r="H12784" s="78"/>
    </row>
    <row r="12785" spans="8:8" x14ac:dyDescent="0.3">
      <c r="H12785" s="78"/>
    </row>
    <row r="12786" spans="8:8" x14ac:dyDescent="0.3">
      <c r="H12786" s="78"/>
    </row>
    <row r="12787" spans="8:8" x14ac:dyDescent="0.3">
      <c r="H12787" s="78"/>
    </row>
    <row r="12788" spans="8:8" x14ac:dyDescent="0.3">
      <c r="H12788" s="78"/>
    </row>
    <row r="12789" spans="8:8" x14ac:dyDescent="0.3">
      <c r="H12789" s="78"/>
    </row>
    <row r="12790" spans="8:8" x14ac:dyDescent="0.3">
      <c r="H12790" s="78"/>
    </row>
    <row r="12791" spans="8:8" x14ac:dyDescent="0.3">
      <c r="H12791" s="78"/>
    </row>
    <row r="12792" spans="8:8" x14ac:dyDescent="0.3">
      <c r="H12792" s="78"/>
    </row>
    <row r="12793" spans="8:8" x14ac:dyDescent="0.3">
      <c r="H12793" s="78"/>
    </row>
    <row r="12794" spans="8:8" x14ac:dyDescent="0.3">
      <c r="H12794" s="78"/>
    </row>
    <row r="12795" spans="8:8" x14ac:dyDescent="0.3">
      <c r="H12795" s="78"/>
    </row>
    <row r="12796" spans="8:8" x14ac:dyDescent="0.3">
      <c r="H12796" s="78"/>
    </row>
    <row r="12797" spans="8:8" x14ac:dyDescent="0.3">
      <c r="H12797" s="78"/>
    </row>
    <row r="12798" spans="8:8" x14ac:dyDescent="0.3">
      <c r="H12798" s="78"/>
    </row>
    <row r="12799" spans="8:8" x14ac:dyDescent="0.3">
      <c r="H12799" s="78"/>
    </row>
    <row r="12800" spans="8:8" x14ac:dyDescent="0.3">
      <c r="H12800" s="78"/>
    </row>
    <row r="12801" spans="8:8" x14ac:dyDescent="0.3">
      <c r="H12801" s="78"/>
    </row>
    <row r="12802" spans="8:8" x14ac:dyDescent="0.3">
      <c r="H12802" s="78"/>
    </row>
    <row r="12803" spans="8:8" x14ac:dyDescent="0.3">
      <c r="H12803" s="78"/>
    </row>
    <row r="12804" spans="8:8" x14ac:dyDescent="0.3">
      <c r="H12804" s="78"/>
    </row>
    <row r="12805" spans="8:8" x14ac:dyDescent="0.3">
      <c r="H12805" s="78"/>
    </row>
    <row r="12806" spans="8:8" x14ac:dyDescent="0.3">
      <c r="H12806" s="78"/>
    </row>
    <row r="12807" spans="8:8" x14ac:dyDescent="0.3">
      <c r="H12807" s="78"/>
    </row>
    <row r="12808" spans="8:8" x14ac:dyDescent="0.3">
      <c r="H12808" s="78"/>
    </row>
    <row r="12809" spans="8:8" x14ac:dyDescent="0.3">
      <c r="H12809" s="78"/>
    </row>
    <row r="12810" spans="8:8" x14ac:dyDescent="0.3">
      <c r="H12810" s="78"/>
    </row>
    <row r="12811" spans="8:8" x14ac:dyDescent="0.3">
      <c r="H12811" s="78"/>
    </row>
    <row r="12812" spans="8:8" x14ac:dyDescent="0.3">
      <c r="H12812" s="78"/>
    </row>
    <row r="12813" spans="8:8" x14ac:dyDescent="0.3">
      <c r="H12813" s="78"/>
    </row>
    <row r="12814" spans="8:8" x14ac:dyDescent="0.3">
      <c r="H12814" s="78"/>
    </row>
    <row r="12815" spans="8:8" x14ac:dyDescent="0.3">
      <c r="H12815" s="78"/>
    </row>
    <row r="12816" spans="8:8" x14ac:dyDescent="0.3">
      <c r="H12816" s="78"/>
    </row>
    <row r="12817" spans="8:8" x14ac:dyDescent="0.3">
      <c r="H12817" s="78"/>
    </row>
    <row r="12818" spans="8:8" x14ac:dyDescent="0.3">
      <c r="H12818" s="78"/>
    </row>
    <row r="12819" spans="8:8" x14ac:dyDescent="0.3">
      <c r="H12819" s="78"/>
    </row>
    <row r="12820" spans="8:8" x14ac:dyDescent="0.3">
      <c r="H12820" s="78"/>
    </row>
    <row r="12821" spans="8:8" x14ac:dyDescent="0.3">
      <c r="H12821" s="78"/>
    </row>
    <row r="12822" spans="8:8" x14ac:dyDescent="0.3">
      <c r="H12822" s="78"/>
    </row>
    <row r="12823" spans="8:8" x14ac:dyDescent="0.3">
      <c r="H12823" s="78"/>
    </row>
    <row r="12824" spans="8:8" x14ac:dyDescent="0.3">
      <c r="H12824" s="78"/>
    </row>
    <row r="12825" spans="8:8" x14ac:dyDescent="0.3">
      <c r="H12825" s="78"/>
    </row>
    <row r="12826" spans="8:8" x14ac:dyDescent="0.3">
      <c r="H12826" s="78"/>
    </row>
    <row r="12827" spans="8:8" x14ac:dyDescent="0.3">
      <c r="H12827" s="78"/>
    </row>
    <row r="12828" spans="8:8" x14ac:dyDescent="0.3">
      <c r="H12828" s="78"/>
    </row>
    <row r="12829" spans="8:8" x14ac:dyDescent="0.3">
      <c r="H12829" s="78"/>
    </row>
    <row r="12830" spans="8:8" x14ac:dyDescent="0.3">
      <c r="H12830" s="78"/>
    </row>
    <row r="12831" spans="8:8" x14ac:dyDescent="0.3">
      <c r="H12831" s="78"/>
    </row>
    <row r="12832" spans="8:8" x14ac:dyDescent="0.3">
      <c r="H12832" s="78"/>
    </row>
    <row r="12833" spans="8:8" x14ac:dyDescent="0.3">
      <c r="H12833" s="78"/>
    </row>
    <row r="12834" spans="8:8" x14ac:dyDescent="0.3">
      <c r="H12834" s="78"/>
    </row>
    <row r="12835" spans="8:8" x14ac:dyDescent="0.3">
      <c r="H12835" s="78"/>
    </row>
    <row r="12836" spans="8:8" x14ac:dyDescent="0.3">
      <c r="H12836" s="78"/>
    </row>
    <row r="12837" spans="8:8" x14ac:dyDescent="0.3">
      <c r="H12837" s="78"/>
    </row>
    <row r="12838" spans="8:8" x14ac:dyDescent="0.3">
      <c r="H12838" s="78"/>
    </row>
    <row r="12839" spans="8:8" x14ac:dyDescent="0.3">
      <c r="H12839" s="78"/>
    </row>
    <row r="12840" spans="8:8" x14ac:dyDescent="0.3">
      <c r="H12840" s="78"/>
    </row>
    <row r="12841" spans="8:8" x14ac:dyDescent="0.3">
      <c r="H12841" s="78"/>
    </row>
    <row r="12842" spans="8:8" x14ac:dyDescent="0.3">
      <c r="H12842" s="78"/>
    </row>
    <row r="12843" spans="8:8" x14ac:dyDescent="0.3">
      <c r="H12843" s="78"/>
    </row>
    <row r="12844" spans="8:8" x14ac:dyDescent="0.3">
      <c r="H12844" s="78"/>
    </row>
    <row r="12845" spans="8:8" x14ac:dyDescent="0.3">
      <c r="H12845" s="78"/>
    </row>
    <row r="12846" spans="8:8" x14ac:dyDescent="0.3">
      <c r="H12846" s="78"/>
    </row>
    <row r="12847" spans="8:8" x14ac:dyDescent="0.3">
      <c r="H12847" s="78"/>
    </row>
    <row r="12848" spans="8:8" x14ac:dyDescent="0.3">
      <c r="H12848" s="78"/>
    </row>
    <row r="12849" spans="8:8" x14ac:dyDescent="0.3">
      <c r="H12849" s="78"/>
    </row>
    <row r="12850" spans="8:8" x14ac:dyDescent="0.3">
      <c r="H12850" s="78"/>
    </row>
    <row r="12851" spans="8:8" x14ac:dyDescent="0.3">
      <c r="H12851" s="78"/>
    </row>
    <row r="12852" spans="8:8" x14ac:dyDescent="0.3">
      <c r="H12852" s="78"/>
    </row>
    <row r="12853" spans="8:8" x14ac:dyDescent="0.3">
      <c r="H12853" s="78"/>
    </row>
    <row r="12854" spans="8:8" x14ac:dyDescent="0.3">
      <c r="H12854" s="78"/>
    </row>
    <row r="12855" spans="8:8" x14ac:dyDescent="0.3">
      <c r="H12855" s="78"/>
    </row>
    <row r="12856" spans="8:8" x14ac:dyDescent="0.3">
      <c r="H12856" s="78"/>
    </row>
    <row r="12857" spans="8:8" x14ac:dyDescent="0.3">
      <c r="H12857" s="78"/>
    </row>
    <row r="12858" spans="8:8" x14ac:dyDescent="0.3">
      <c r="H12858" s="78"/>
    </row>
    <row r="12859" spans="8:8" x14ac:dyDescent="0.3">
      <c r="H12859" s="78"/>
    </row>
    <row r="12860" spans="8:8" x14ac:dyDescent="0.3">
      <c r="H12860" s="78"/>
    </row>
    <row r="12861" spans="8:8" x14ac:dyDescent="0.3">
      <c r="H12861" s="78"/>
    </row>
    <row r="12862" spans="8:8" x14ac:dyDescent="0.3">
      <c r="H12862" s="78"/>
    </row>
    <row r="12863" spans="8:8" x14ac:dyDescent="0.3">
      <c r="H12863" s="78"/>
    </row>
    <row r="12864" spans="8:8" x14ac:dyDescent="0.3">
      <c r="H12864" s="78"/>
    </row>
    <row r="12865" spans="8:8" x14ac:dyDescent="0.3">
      <c r="H12865" s="78"/>
    </row>
    <row r="12866" spans="8:8" x14ac:dyDescent="0.3">
      <c r="H12866" s="78"/>
    </row>
    <row r="12867" spans="8:8" x14ac:dyDescent="0.3">
      <c r="H12867" s="78"/>
    </row>
    <row r="12868" spans="8:8" x14ac:dyDescent="0.3">
      <c r="H12868" s="78"/>
    </row>
    <row r="12869" spans="8:8" x14ac:dyDescent="0.3">
      <c r="H12869" s="78"/>
    </row>
    <row r="12870" spans="8:8" x14ac:dyDescent="0.3">
      <c r="H12870" s="78"/>
    </row>
    <row r="12871" spans="8:8" x14ac:dyDescent="0.3">
      <c r="H12871" s="78"/>
    </row>
    <row r="12872" spans="8:8" x14ac:dyDescent="0.3">
      <c r="H12872" s="78"/>
    </row>
    <row r="12873" spans="8:8" x14ac:dyDescent="0.3">
      <c r="H12873" s="78"/>
    </row>
    <row r="12874" spans="8:8" x14ac:dyDescent="0.3">
      <c r="H12874" s="78"/>
    </row>
    <row r="12875" spans="8:8" x14ac:dyDescent="0.3">
      <c r="H12875" s="78"/>
    </row>
    <row r="12876" spans="8:8" x14ac:dyDescent="0.3">
      <c r="H12876" s="78"/>
    </row>
    <row r="12877" spans="8:8" x14ac:dyDescent="0.3">
      <c r="H12877" s="78"/>
    </row>
    <row r="12878" spans="8:8" x14ac:dyDescent="0.3">
      <c r="H12878" s="78"/>
    </row>
    <row r="12879" spans="8:8" x14ac:dyDescent="0.3">
      <c r="H12879" s="78"/>
    </row>
    <row r="12880" spans="8:8" x14ac:dyDescent="0.3">
      <c r="H12880" s="78"/>
    </row>
    <row r="12881" spans="8:8" x14ac:dyDescent="0.3">
      <c r="H12881" s="78"/>
    </row>
    <row r="12882" spans="8:8" x14ac:dyDescent="0.3">
      <c r="H12882" s="78"/>
    </row>
    <row r="12883" spans="8:8" x14ac:dyDescent="0.3">
      <c r="H12883" s="78"/>
    </row>
    <row r="12884" spans="8:8" x14ac:dyDescent="0.3">
      <c r="H12884" s="78"/>
    </row>
    <row r="12885" spans="8:8" x14ac:dyDescent="0.3">
      <c r="H12885" s="78"/>
    </row>
    <row r="12886" spans="8:8" x14ac:dyDescent="0.3">
      <c r="H12886" s="78"/>
    </row>
    <row r="12887" spans="8:8" x14ac:dyDescent="0.3">
      <c r="H12887" s="78"/>
    </row>
    <row r="12888" spans="8:8" x14ac:dyDescent="0.3">
      <c r="H12888" s="78"/>
    </row>
    <row r="12889" spans="8:8" x14ac:dyDescent="0.3">
      <c r="H12889" s="78"/>
    </row>
    <row r="12890" spans="8:8" x14ac:dyDescent="0.3">
      <c r="H12890" s="78"/>
    </row>
    <row r="12891" spans="8:8" x14ac:dyDescent="0.3">
      <c r="H12891" s="78"/>
    </row>
    <row r="12892" spans="8:8" x14ac:dyDescent="0.3">
      <c r="H12892" s="78"/>
    </row>
    <row r="12893" spans="8:8" x14ac:dyDescent="0.3">
      <c r="H12893" s="78"/>
    </row>
    <row r="12894" spans="8:8" x14ac:dyDescent="0.3">
      <c r="H12894" s="78"/>
    </row>
    <row r="12895" spans="8:8" x14ac:dyDescent="0.3">
      <c r="H12895" s="78"/>
    </row>
    <row r="12896" spans="8:8" x14ac:dyDescent="0.3">
      <c r="H12896" s="78"/>
    </row>
    <row r="12897" spans="8:8" x14ac:dyDescent="0.3">
      <c r="H12897" s="78"/>
    </row>
    <row r="12898" spans="8:8" x14ac:dyDescent="0.3">
      <c r="H12898" s="78"/>
    </row>
    <row r="12899" spans="8:8" x14ac:dyDescent="0.3">
      <c r="H12899" s="78"/>
    </row>
    <row r="12900" spans="8:8" x14ac:dyDescent="0.3">
      <c r="H12900" s="78"/>
    </row>
    <row r="12901" spans="8:8" x14ac:dyDescent="0.3">
      <c r="H12901" s="78"/>
    </row>
    <row r="12902" spans="8:8" x14ac:dyDescent="0.3">
      <c r="H12902" s="78"/>
    </row>
    <row r="12903" spans="8:8" x14ac:dyDescent="0.3">
      <c r="H12903" s="78"/>
    </row>
    <row r="12904" spans="8:8" x14ac:dyDescent="0.3">
      <c r="H12904" s="78"/>
    </row>
    <row r="12905" spans="8:8" x14ac:dyDescent="0.3">
      <c r="H12905" s="78"/>
    </row>
    <row r="12906" spans="8:8" x14ac:dyDescent="0.3">
      <c r="H12906" s="78"/>
    </row>
    <row r="12907" spans="8:8" x14ac:dyDescent="0.3">
      <c r="H12907" s="78"/>
    </row>
    <row r="12908" spans="8:8" x14ac:dyDescent="0.3">
      <c r="H12908" s="78"/>
    </row>
    <row r="12909" spans="8:8" x14ac:dyDescent="0.3">
      <c r="H12909" s="78"/>
    </row>
    <row r="12910" spans="8:8" x14ac:dyDescent="0.3">
      <c r="H12910" s="78"/>
    </row>
    <row r="12911" spans="8:8" x14ac:dyDescent="0.3">
      <c r="H12911" s="78"/>
    </row>
    <row r="12912" spans="8:8" x14ac:dyDescent="0.3">
      <c r="H12912" s="78"/>
    </row>
    <row r="12913" spans="8:8" x14ac:dyDescent="0.3">
      <c r="H12913" s="78"/>
    </row>
    <row r="12914" spans="8:8" x14ac:dyDescent="0.3">
      <c r="H12914" s="78"/>
    </row>
    <row r="12915" spans="8:8" x14ac:dyDescent="0.3">
      <c r="H12915" s="78"/>
    </row>
    <row r="12916" spans="8:8" x14ac:dyDescent="0.3">
      <c r="H12916" s="78"/>
    </row>
    <row r="12917" spans="8:8" x14ac:dyDescent="0.3">
      <c r="H12917" s="78"/>
    </row>
    <row r="12918" spans="8:8" x14ac:dyDescent="0.3">
      <c r="H12918" s="78"/>
    </row>
    <row r="12919" spans="8:8" x14ac:dyDescent="0.3">
      <c r="H12919" s="78"/>
    </row>
    <row r="12920" spans="8:8" x14ac:dyDescent="0.3">
      <c r="H12920" s="78"/>
    </row>
    <row r="12921" spans="8:8" x14ac:dyDescent="0.3">
      <c r="H12921" s="78"/>
    </row>
    <row r="12922" spans="8:8" x14ac:dyDescent="0.3">
      <c r="H12922" s="78"/>
    </row>
    <row r="12923" spans="8:8" x14ac:dyDescent="0.3">
      <c r="H12923" s="78"/>
    </row>
    <row r="12924" spans="8:8" x14ac:dyDescent="0.3">
      <c r="H12924" s="78"/>
    </row>
    <row r="12925" spans="8:8" x14ac:dyDescent="0.3">
      <c r="H12925" s="78"/>
    </row>
    <row r="12926" spans="8:8" x14ac:dyDescent="0.3">
      <c r="H12926" s="78"/>
    </row>
    <row r="12927" spans="8:8" x14ac:dyDescent="0.3">
      <c r="H12927" s="78"/>
    </row>
    <row r="12928" spans="8:8" x14ac:dyDescent="0.3">
      <c r="H12928" s="78"/>
    </row>
    <row r="12929" spans="8:8" x14ac:dyDescent="0.3">
      <c r="H12929" s="78"/>
    </row>
    <row r="12930" spans="8:8" x14ac:dyDescent="0.3">
      <c r="H12930" s="78"/>
    </row>
    <row r="12931" spans="8:8" x14ac:dyDescent="0.3">
      <c r="H12931" s="78"/>
    </row>
    <row r="12932" spans="8:8" x14ac:dyDescent="0.3">
      <c r="H12932" s="78"/>
    </row>
    <row r="12933" spans="8:8" x14ac:dyDescent="0.3">
      <c r="H12933" s="78"/>
    </row>
    <row r="12934" spans="8:8" x14ac:dyDescent="0.3">
      <c r="H12934" s="78"/>
    </row>
    <row r="12935" spans="8:8" x14ac:dyDescent="0.3">
      <c r="H12935" s="78"/>
    </row>
    <row r="12936" spans="8:8" x14ac:dyDescent="0.3">
      <c r="H12936" s="78"/>
    </row>
    <row r="12937" spans="8:8" x14ac:dyDescent="0.3">
      <c r="H12937" s="78"/>
    </row>
    <row r="12938" spans="8:8" x14ac:dyDescent="0.3">
      <c r="H12938" s="78"/>
    </row>
    <row r="12939" spans="8:8" x14ac:dyDescent="0.3">
      <c r="H12939" s="78"/>
    </row>
    <row r="12940" spans="8:8" x14ac:dyDescent="0.3">
      <c r="H12940" s="78"/>
    </row>
    <row r="12941" spans="8:8" x14ac:dyDescent="0.3">
      <c r="H12941" s="78"/>
    </row>
    <row r="12942" spans="8:8" x14ac:dyDescent="0.3">
      <c r="H12942" s="78"/>
    </row>
    <row r="12943" spans="8:8" x14ac:dyDescent="0.3">
      <c r="H12943" s="78"/>
    </row>
    <row r="12944" spans="8:8" x14ac:dyDescent="0.3">
      <c r="H12944" s="78"/>
    </row>
    <row r="12945" spans="8:8" x14ac:dyDescent="0.3">
      <c r="H12945" s="78"/>
    </row>
    <row r="12946" spans="8:8" x14ac:dyDescent="0.3">
      <c r="H12946" s="78"/>
    </row>
    <row r="12947" spans="8:8" x14ac:dyDescent="0.3">
      <c r="H12947" s="78"/>
    </row>
    <row r="12948" spans="8:8" x14ac:dyDescent="0.3">
      <c r="H12948" s="78"/>
    </row>
    <row r="12949" spans="8:8" x14ac:dyDescent="0.3">
      <c r="H12949" s="78"/>
    </row>
    <row r="12950" spans="8:8" x14ac:dyDescent="0.3">
      <c r="H12950" s="78"/>
    </row>
    <row r="12951" spans="8:8" x14ac:dyDescent="0.3">
      <c r="H12951" s="78"/>
    </row>
    <row r="12952" spans="8:8" x14ac:dyDescent="0.3">
      <c r="H12952" s="78"/>
    </row>
    <row r="12953" spans="8:8" x14ac:dyDescent="0.3">
      <c r="H12953" s="78"/>
    </row>
    <row r="12954" spans="8:8" x14ac:dyDescent="0.3">
      <c r="H12954" s="78"/>
    </row>
    <row r="12955" spans="8:8" x14ac:dyDescent="0.3">
      <c r="H12955" s="78"/>
    </row>
    <row r="12956" spans="8:8" x14ac:dyDescent="0.3">
      <c r="H12956" s="78"/>
    </row>
    <row r="12957" spans="8:8" x14ac:dyDescent="0.3">
      <c r="H12957" s="78"/>
    </row>
    <row r="12958" spans="8:8" x14ac:dyDescent="0.3">
      <c r="H12958" s="78"/>
    </row>
    <row r="12959" spans="8:8" x14ac:dyDescent="0.3">
      <c r="H12959" s="78"/>
    </row>
    <row r="12960" spans="8:8" x14ac:dyDescent="0.3">
      <c r="H12960" s="78"/>
    </row>
    <row r="12961" spans="8:8" x14ac:dyDescent="0.3">
      <c r="H12961" s="78"/>
    </row>
    <row r="12962" spans="8:8" x14ac:dyDescent="0.3">
      <c r="H12962" s="78"/>
    </row>
    <row r="12963" spans="8:8" x14ac:dyDescent="0.3">
      <c r="H12963" s="78"/>
    </row>
    <row r="12964" spans="8:8" x14ac:dyDescent="0.3">
      <c r="H12964" s="78"/>
    </row>
    <row r="12965" spans="8:8" x14ac:dyDescent="0.3">
      <c r="H12965" s="78"/>
    </row>
    <row r="12966" spans="8:8" x14ac:dyDescent="0.3">
      <c r="H12966" s="78"/>
    </row>
    <row r="12967" spans="8:8" x14ac:dyDescent="0.3">
      <c r="H12967" s="78"/>
    </row>
    <row r="12968" spans="8:8" x14ac:dyDescent="0.3">
      <c r="H12968" s="78"/>
    </row>
    <row r="12969" spans="8:8" x14ac:dyDescent="0.3">
      <c r="H12969" s="78"/>
    </row>
    <row r="12970" spans="8:8" x14ac:dyDescent="0.3">
      <c r="H12970" s="78"/>
    </row>
    <row r="12971" spans="8:8" x14ac:dyDescent="0.3">
      <c r="H12971" s="78"/>
    </row>
    <row r="12972" spans="8:8" x14ac:dyDescent="0.3">
      <c r="H12972" s="78"/>
    </row>
    <row r="12973" spans="8:8" x14ac:dyDescent="0.3">
      <c r="H12973" s="78"/>
    </row>
    <row r="12974" spans="8:8" x14ac:dyDescent="0.3">
      <c r="H12974" s="78"/>
    </row>
    <row r="12975" spans="8:8" x14ac:dyDescent="0.3">
      <c r="H12975" s="78"/>
    </row>
    <row r="12976" spans="8:8" x14ac:dyDescent="0.3">
      <c r="H12976" s="78"/>
    </row>
    <row r="12977" spans="8:8" x14ac:dyDescent="0.3">
      <c r="H12977" s="78"/>
    </row>
    <row r="12978" spans="8:8" x14ac:dyDescent="0.3">
      <c r="H12978" s="78"/>
    </row>
    <row r="12979" spans="8:8" x14ac:dyDescent="0.3">
      <c r="H12979" s="78"/>
    </row>
    <row r="12980" spans="8:8" x14ac:dyDescent="0.3">
      <c r="H12980" s="78"/>
    </row>
    <row r="12981" spans="8:8" x14ac:dyDescent="0.3">
      <c r="H12981" s="78"/>
    </row>
    <row r="12982" spans="8:8" x14ac:dyDescent="0.3">
      <c r="H12982" s="78"/>
    </row>
    <row r="12983" spans="8:8" x14ac:dyDescent="0.3">
      <c r="H12983" s="78"/>
    </row>
    <row r="12984" spans="8:8" x14ac:dyDescent="0.3">
      <c r="H12984" s="78"/>
    </row>
    <row r="12985" spans="8:8" x14ac:dyDescent="0.3">
      <c r="H12985" s="78"/>
    </row>
    <row r="12986" spans="8:8" x14ac:dyDescent="0.3">
      <c r="H12986" s="78"/>
    </row>
    <row r="12987" spans="8:8" x14ac:dyDescent="0.3">
      <c r="H12987" s="78"/>
    </row>
    <row r="12988" spans="8:8" x14ac:dyDescent="0.3">
      <c r="H12988" s="78"/>
    </row>
    <row r="12989" spans="8:8" x14ac:dyDescent="0.3">
      <c r="H12989" s="78"/>
    </row>
    <row r="12990" spans="8:8" x14ac:dyDescent="0.3">
      <c r="H12990" s="78"/>
    </row>
    <row r="12991" spans="8:8" x14ac:dyDescent="0.3">
      <c r="H12991" s="78"/>
    </row>
    <row r="12992" spans="8:8" x14ac:dyDescent="0.3">
      <c r="H12992" s="78"/>
    </row>
    <row r="12993" spans="8:8" x14ac:dyDescent="0.3">
      <c r="H12993" s="78"/>
    </row>
    <row r="12994" spans="8:8" x14ac:dyDescent="0.3">
      <c r="H12994" s="78"/>
    </row>
    <row r="12995" spans="8:8" x14ac:dyDescent="0.3">
      <c r="H12995" s="78"/>
    </row>
    <row r="12996" spans="8:8" x14ac:dyDescent="0.3">
      <c r="H12996" s="78"/>
    </row>
    <row r="12997" spans="8:8" x14ac:dyDescent="0.3">
      <c r="H12997" s="78"/>
    </row>
    <row r="12998" spans="8:8" x14ac:dyDescent="0.3">
      <c r="H12998" s="78"/>
    </row>
    <row r="12999" spans="8:8" x14ac:dyDescent="0.3">
      <c r="H12999" s="78"/>
    </row>
    <row r="13000" spans="8:8" x14ac:dyDescent="0.3">
      <c r="H13000" s="78"/>
    </row>
    <row r="13001" spans="8:8" x14ac:dyDescent="0.3">
      <c r="H13001" s="78"/>
    </row>
    <row r="13002" spans="8:8" x14ac:dyDescent="0.3">
      <c r="H13002" s="78"/>
    </row>
    <row r="13003" spans="8:8" x14ac:dyDescent="0.3">
      <c r="H13003" s="78"/>
    </row>
    <row r="13004" spans="8:8" x14ac:dyDescent="0.3">
      <c r="H13004" s="78"/>
    </row>
    <row r="13005" spans="8:8" x14ac:dyDescent="0.3">
      <c r="H13005" s="78"/>
    </row>
    <row r="13006" spans="8:8" x14ac:dyDescent="0.3">
      <c r="H13006" s="78"/>
    </row>
    <row r="13007" spans="8:8" x14ac:dyDescent="0.3">
      <c r="H13007" s="78"/>
    </row>
    <row r="13008" spans="8:8" x14ac:dyDescent="0.3">
      <c r="H13008" s="78"/>
    </row>
    <row r="13009" spans="8:8" x14ac:dyDescent="0.3">
      <c r="H13009" s="78"/>
    </row>
    <row r="13010" spans="8:8" x14ac:dyDescent="0.3">
      <c r="H13010" s="78"/>
    </row>
    <row r="13011" spans="8:8" x14ac:dyDescent="0.3">
      <c r="H13011" s="78"/>
    </row>
    <row r="13012" spans="8:8" x14ac:dyDescent="0.3">
      <c r="H13012" s="78"/>
    </row>
    <row r="13013" spans="8:8" x14ac:dyDescent="0.3">
      <c r="H13013" s="78"/>
    </row>
    <row r="13014" spans="8:8" x14ac:dyDescent="0.3">
      <c r="H13014" s="78"/>
    </row>
    <row r="13015" spans="8:8" x14ac:dyDescent="0.3">
      <c r="H13015" s="78"/>
    </row>
    <row r="13016" spans="8:8" x14ac:dyDescent="0.3">
      <c r="H13016" s="78"/>
    </row>
    <row r="13017" spans="8:8" x14ac:dyDescent="0.3">
      <c r="H13017" s="78"/>
    </row>
    <row r="13018" spans="8:8" x14ac:dyDescent="0.3">
      <c r="H13018" s="78"/>
    </row>
    <row r="13019" spans="8:8" x14ac:dyDescent="0.3">
      <c r="H13019" s="78"/>
    </row>
    <row r="13020" spans="8:8" x14ac:dyDescent="0.3">
      <c r="H13020" s="78"/>
    </row>
    <row r="13021" spans="8:8" x14ac:dyDescent="0.3">
      <c r="H13021" s="78"/>
    </row>
    <row r="13022" spans="8:8" x14ac:dyDescent="0.3">
      <c r="H13022" s="78"/>
    </row>
    <row r="13023" spans="8:8" x14ac:dyDescent="0.3">
      <c r="H13023" s="78"/>
    </row>
    <row r="13024" spans="8:8" x14ac:dyDescent="0.3">
      <c r="H13024" s="78"/>
    </row>
    <row r="13025" spans="8:8" x14ac:dyDescent="0.3">
      <c r="H13025" s="78"/>
    </row>
    <row r="13026" spans="8:8" x14ac:dyDescent="0.3">
      <c r="H13026" s="78"/>
    </row>
    <row r="13027" spans="8:8" x14ac:dyDescent="0.3">
      <c r="H13027" s="78"/>
    </row>
    <row r="13028" spans="8:8" x14ac:dyDescent="0.3">
      <c r="H13028" s="78"/>
    </row>
    <row r="13029" spans="8:8" x14ac:dyDescent="0.3">
      <c r="H13029" s="78"/>
    </row>
    <row r="13030" spans="8:8" x14ac:dyDescent="0.3">
      <c r="H13030" s="78"/>
    </row>
    <row r="13031" spans="8:8" x14ac:dyDescent="0.3">
      <c r="H13031" s="78"/>
    </row>
    <row r="13032" spans="8:8" x14ac:dyDescent="0.3">
      <c r="H13032" s="78"/>
    </row>
    <row r="13033" spans="8:8" x14ac:dyDescent="0.3">
      <c r="H13033" s="78"/>
    </row>
    <row r="13034" spans="8:8" x14ac:dyDescent="0.3">
      <c r="H13034" s="78"/>
    </row>
    <row r="13035" spans="8:8" x14ac:dyDescent="0.3">
      <c r="H13035" s="78"/>
    </row>
    <row r="13036" spans="8:8" x14ac:dyDescent="0.3">
      <c r="H13036" s="78"/>
    </row>
    <row r="13037" spans="8:8" x14ac:dyDescent="0.3">
      <c r="H13037" s="78"/>
    </row>
    <row r="13038" spans="8:8" x14ac:dyDescent="0.3">
      <c r="H13038" s="78"/>
    </row>
    <row r="13039" spans="8:8" x14ac:dyDescent="0.3">
      <c r="H13039" s="78"/>
    </row>
    <row r="13040" spans="8:8" x14ac:dyDescent="0.3">
      <c r="H13040" s="78"/>
    </row>
    <row r="13041" spans="8:8" x14ac:dyDescent="0.3">
      <c r="H13041" s="78"/>
    </row>
    <row r="13042" spans="8:8" x14ac:dyDescent="0.3">
      <c r="H13042" s="78"/>
    </row>
    <row r="13043" spans="8:8" x14ac:dyDescent="0.3">
      <c r="H13043" s="78"/>
    </row>
    <row r="13044" spans="8:8" x14ac:dyDescent="0.3">
      <c r="H13044" s="78"/>
    </row>
    <row r="13045" spans="8:8" x14ac:dyDescent="0.3">
      <c r="H13045" s="78"/>
    </row>
    <row r="13046" spans="8:8" x14ac:dyDescent="0.3">
      <c r="H13046" s="78"/>
    </row>
    <row r="13047" spans="8:8" x14ac:dyDescent="0.3">
      <c r="H13047" s="78"/>
    </row>
    <row r="13048" spans="8:8" x14ac:dyDescent="0.3">
      <c r="H13048" s="78"/>
    </row>
    <row r="13049" spans="8:8" x14ac:dyDescent="0.3">
      <c r="H13049" s="78"/>
    </row>
    <row r="13050" spans="8:8" x14ac:dyDescent="0.3">
      <c r="H13050" s="78"/>
    </row>
    <row r="13051" spans="8:8" x14ac:dyDescent="0.3">
      <c r="H13051" s="78"/>
    </row>
    <row r="13052" spans="8:8" x14ac:dyDescent="0.3">
      <c r="H13052" s="78"/>
    </row>
    <row r="13053" spans="8:8" x14ac:dyDescent="0.3">
      <c r="H13053" s="78"/>
    </row>
    <row r="13054" spans="8:8" x14ac:dyDescent="0.3">
      <c r="H13054" s="78"/>
    </row>
    <row r="13055" spans="8:8" x14ac:dyDescent="0.3">
      <c r="H13055" s="78"/>
    </row>
    <row r="13056" spans="8:8" x14ac:dyDescent="0.3">
      <c r="H13056" s="78"/>
    </row>
    <row r="13057" spans="8:8" x14ac:dyDescent="0.3">
      <c r="H13057" s="78"/>
    </row>
    <row r="13058" spans="8:8" x14ac:dyDescent="0.3">
      <c r="H13058" s="78"/>
    </row>
    <row r="13059" spans="8:8" x14ac:dyDescent="0.3">
      <c r="H13059" s="78"/>
    </row>
    <row r="13060" spans="8:8" x14ac:dyDescent="0.3">
      <c r="H13060" s="78"/>
    </row>
    <row r="13061" spans="8:8" x14ac:dyDescent="0.3">
      <c r="H13061" s="78"/>
    </row>
    <row r="13062" spans="8:8" x14ac:dyDescent="0.3">
      <c r="H13062" s="78"/>
    </row>
    <row r="13063" spans="8:8" x14ac:dyDescent="0.3">
      <c r="H13063" s="78"/>
    </row>
    <row r="13064" spans="8:8" x14ac:dyDescent="0.3">
      <c r="H13064" s="78"/>
    </row>
    <row r="13065" spans="8:8" x14ac:dyDescent="0.3">
      <c r="H13065" s="78"/>
    </row>
    <row r="13066" spans="8:8" x14ac:dyDescent="0.3">
      <c r="H13066" s="78"/>
    </row>
    <row r="13067" spans="8:8" x14ac:dyDescent="0.3">
      <c r="H13067" s="78"/>
    </row>
    <row r="13068" spans="8:8" x14ac:dyDescent="0.3">
      <c r="H13068" s="78"/>
    </row>
    <row r="13069" spans="8:8" x14ac:dyDescent="0.3">
      <c r="H13069" s="78"/>
    </row>
    <row r="13070" spans="8:8" x14ac:dyDescent="0.3">
      <c r="H13070" s="78"/>
    </row>
    <row r="13071" spans="8:8" x14ac:dyDescent="0.3">
      <c r="H13071" s="78"/>
    </row>
    <row r="13072" spans="8:8" x14ac:dyDescent="0.3">
      <c r="H13072" s="78"/>
    </row>
    <row r="13073" spans="8:8" x14ac:dyDescent="0.3">
      <c r="H13073" s="78"/>
    </row>
    <row r="13074" spans="8:8" x14ac:dyDescent="0.3">
      <c r="H13074" s="78"/>
    </row>
    <row r="13075" spans="8:8" x14ac:dyDescent="0.3">
      <c r="H13075" s="78"/>
    </row>
    <row r="13076" spans="8:8" x14ac:dyDescent="0.3">
      <c r="H13076" s="78"/>
    </row>
    <row r="13077" spans="8:8" x14ac:dyDescent="0.3">
      <c r="H13077" s="78"/>
    </row>
    <row r="13078" spans="8:8" x14ac:dyDescent="0.3">
      <c r="H13078" s="78"/>
    </row>
    <row r="13079" spans="8:8" x14ac:dyDescent="0.3">
      <c r="H13079" s="78"/>
    </row>
    <row r="13080" spans="8:8" x14ac:dyDescent="0.3">
      <c r="H13080" s="78"/>
    </row>
    <row r="13081" spans="8:8" x14ac:dyDescent="0.3">
      <c r="H13081" s="78"/>
    </row>
    <row r="13082" spans="8:8" x14ac:dyDescent="0.3">
      <c r="H13082" s="78"/>
    </row>
    <row r="13083" spans="8:8" x14ac:dyDescent="0.3">
      <c r="H13083" s="78"/>
    </row>
    <row r="13084" spans="8:8" x14ac:dyDescent="0.3">
      <c r="H13084" s="78"/>
    </row>
    <row r="13085" spans="8:8" x14ac:dyDescent="0.3">
      <c r="H13085" s="78"/>
    </row>
    <row r="13086" spans="8:8" x14ac:dyDescent="0.3">
      <c r="H13086" s="78"/>
    </row>
    <row r="13087" spans="8:8" x14ac:dyDescent="0.3">
      <c r="H13087" s="78"/>
    </row>
    <row r="13088" spans="8:8" x14ac:dyDescent="0.3">
      <c r="H13088" s="78"/>
    </row>
    <row r="13089" spans="8:8" x14ac:dyDescent="0.3">
      <c r="H13089" s="78"/>
    </row>
    <row r="13090" spans="8:8" x14ac:dyDescent="0.3">
      <c r="H13090" s="78"/>
    </row>
    <row r="13091" spans="8:8" x14ac:dyDescent="0.3">
      <c r="H13091" s="78"/>
    </row>
    <row r="13092" spans="8:8" x14ac:dyDescent="0.3">
      <c r="H13092" s="78"/>
    </row>
    <row r="13093" spans="8:8" x14ac:dyDescent="0.3">
      <c r="H13093" s="78"/>
    </row>
    <row r="13094" spans="8:8" x14ac:dyDescent="0.3">
      <c r="H13094" s="78"/>
    </row>
    <row r="13095" spans="8:8" x14ac:dyDescent="0.3">
      <c r="H13095" s="78"/>
    </row>
    <row r="13096" spans="8:8" x14ac:dyDescent="0.3">
      <c r="H13096" s="78"/>
    </row>
    <row r="13097" spans="8:8" x14ac:dyDescent="0.3">
      <c r="H13097" s="78"/>
    </row>
    <row r="13098" spans="8:8" x14ac:dyDescent="0.3">
      <c r="H13098" s="78"/>
    </row>
    <row r="13099" spans="8:8" x14ac:dyDescent="0.3">
      <c r="H13099" s="78"/>
    </row>
    <row r="13100" spans="8:8" x14ac:dyDescent="0.3">
      <c r="H13100" s="78"/>
    </row>
    <row r="13101" spans="8:8" x14ac:dyDescent="0.3">
      <c r="H13101" s="78"/>
    </row>
    <row r="13102" spans="8:8" x14ac:dyDescent="0.3">
      <c r="H13102" s="78"/>
    </row>
    <row r="13103" spans="8:8" x14ac:dyDescent="0.3">
      <c r="H13103" s="78"/>
    </row>
    <row r="13104" spans="8:8" x14ac:dyDescent="0.3">
      <c r="H13104" s="78"/>
    </row>
    <row r="13105" spans="8:8" x14ac:dyDescent="0.3">
      <c r="H13105" s="78"/>
    </row>
    <row r="13106" spans="8:8" x14ac:dyDescent="0.3">
      <c r="H13106" s="78"/>
    </row>
    <row r="13107" spans="8:8" x14ac:dyDescent="0.3">
      <c r="H13107" s="78"/>
    </row>
    <row r="13108" spans="8:8" x14ac:dyDescent="0.3">
      <c r="H13108" s="78"/>
    </row>
    <row r="13109" spans="8:8" x14ac:dyDescent="0.3">
      <c r="H13109" s="78"/>
    </row>
    <row r="13110" spans="8:8" x14ac:dyDescent="0.3">
      <c r="H13110" s="78"/>
    </row>
    <row r="13111" spans="8:8" x14ac:dyDescent="0.3">
      <c r="H13111" s="78"/>
    </row>
    <row r="13112" spans="8:8" x14ac:dyDescent="0.3">
      <c r="H13112" s="78"/>
    </row>
    <row r="13113" spans="8:8" x14ac:dyDescent="0.3">
      <c r="H13113" s="78"/>
    </row>
    <row r="13114" spans="8:8" x14ac:dyDescent="0.3">
      <c r="H13114" s="78"/>
    </row>
    <row r="13115" spans="8:8" x14ac:dyDescent="0.3">
      <c r="H13115" s="78"/>
    </row>
    <row r="13116" spans="8:8" x14ac:dyDescent="0.3">
      <c r="H13116" s="78"/>
    </row>
    <row r="13117" spans="8:8" x14ac:dyDescent="0.3">
      <c r="H13117" s="78"/>
    </row>
    <row r="13118" spans="8:8" x14ac:dyDescent="0.3">
      <c r="H13118" s="78"/>
    </row>
    <row r="13119" spans="8:8" x14ac:dyDescent="0.3">
      <c r="H13119" s="78"/>
    </row>
    <row r="13120" spans="8:8" x14ac:dyDescent="0.3">
      <c r="H13120" s="78"/>
    </row>
    <row r="13121" spans="8:8" x14ac:dyDescent="0.3">
      <c r="H13121" s="78"/>
    </row>
    <row r="13122" spans="8:8" x14ac:dyDescent="0.3">
      <c r="H13122" s="78"/>
    </row>
    <row r="13123" spans="8:8" x14ac:dyDescent="0.3">
      <c r="H13123" s="78"/>
    </row>
    <row r="13124" spans="8:8" x14ac:dyDescent="0.3">
      <c r="H13124" s="78"/>
    </row>
    <row r="13125" spans="8:8" x14ac:dyDescent="0.3">
      <c r="H13125" s="78"/>
    </row>
    <row r="13126" spans="8:8" x14ac:dyDescent="0.3">
      <c r="H13126" s="78"/>
    </row>
    <row r="13127" spans="8:8" x14ac:dyDescent="0.3">
      <c r="H13127" s="78"/>
    </row>
    <row r="13128" spans="8:8" x14ac:dyDescent="0.3">
      <c r="H13128" s="78"/>
    </row>
    <row r="13129" spans="8:8" x14ac:dyDescent="0.3">
      <c r="H13129" s="78"/>
    </row>
    <row r="13130" spans="8:8" x14ac:dyDescent="0.3">
      <c r="H13130" s="78"/>
    </row>
    <row r="13131" spans="8:8" x14ac:dyDescent="0.3">
      <c r="H13131" s="78"/>
    </row>
    <row r="13132" spans="8:8" x14ac:dyDescent="0.3">
      <c r="H13132" s="78"/>
    </row>
    <row r="13133" spans="8:8" x14ac:dyDescent="0.3">
      <c r="H13133" s="78"/>
    </row>
    <row r="13134" spans="8:8" x14ac:dyDescent="0.3">
      <c r="H13134" s="78"/>
    </row>
    <row r="13135" spans="8:8" x14ac:dyDescent="0.3">
      <c r="H13135" s="78"/>
    </row>
    <row r="13136" spans="8:8" x14ac:dyDescent="0.3">
      <c r="H13136" s="78"/>
    </row>
    <row r="13137" spans="8:8" x14ac:dyDescent="0.3">
      <c r="H13137" s="78"/>
    </row>
    <row r="13138" spans="8:8" x14ac:dyDescent="0.3">
      <c r="H13138" s="78"/>
    </row>
    <row r="13139" spans="8:8" x14ac:dyDescent="0.3">
      <c r="H13139" s="78"/>
    </row>
    <row r="13140" spans="8:8" x14ac:dyDescent="0.3">
      <c r="H13140" s="78"/>
    </row>
    <row r="13141" spans="8:8" x14ac:dyDescent="0.3">
      <c r="H13141" s="78"/>
    </row>
    <row r="13142" spans="8:8" x14ac:dyDescent="0.3">
      <c r="H13142" s="78"/>
    </row>
    <row r="13143" spans="8:8" x14ac:dyDescent="0.3">
      <c r="H13143" s="78"/>
    </row>
    <row r="13144" spans="8:8" x14ac:dyDescent="0.3">
      <c r="H13144" s="78"/>
    </row>
    <row r="13145" spans="8:8" x14ac:dyDescent="0.3">
      <c r="H13145" s="78"/>
    </row>
    <row r="13146" spans="8:8" x14ac:dyDescent="0.3">
      <c r="H13146" s="78"/>
    </row>
    <row r="13147" spans="8:8" x14ac:dyDescent="0.3">
      <c r="H13147" s="78"/>
    </row>
    <row r="13148" spans="8:8" x14ac:dyDescent="0.3">
      <c r="H13148" s="78"/>
    </row>
    <row r="13149" spans="8:8" x14ac:dyDescent="0.3">
      <c r="H13149" s="78"/>
    </row>
    <row r="13150" spans="8:8" x14ac:dyDescent="0.3">
      <c r="H13150" s="78"/>
    </row>
    <row r="13151" spans="8:8" x14ac:dyDescent="0.3">
      <c r="H13151" s="78"/>
    </row>
    <row r="13152" spans="8:8" x14ac:dyDescent="0.3">
      <c r="H13152" s="78"/>
    </row>
    <row r="13153" spans="8:8" x14ac:dyDescent="0.3">
      <c r="H13153" s="78"/>
    </row>
    <row r="13154" spans="8:8" x14ac:dyDescent="0.3">
      <c r="H13154" s="78"/>
    </row>
    <row r="13155" spans="8:8" x14ac:dyDescent="0.3">
      <c r="H13155" s="78"/>
    </row>
    <row r="13156" spans="8:8" x14ac:dyDescent="0.3">
      <c r="H13156" s="78"/>
    </row>
    <row r="13157" spans="8:8" x14ac:dyDescent="0.3">
      <c r="H13157" s="78"/>
    </row>
    <row r="13158" spans="8:8" x14ac:dyDescent="0.3">
      <c r="H13158" s="78"/>
    </row>
    <row r="13159" spans="8:8" x14ac:dyDescent="0.3">
      <c r="H13159" s="78"/>
    </row>
    <row r="13160" spans="8:8" x14ac:dyDescent="0.3">
      <c r="H13160" s="78"/>
    </row>
    <row r="13161" spans="8:8" x14ac:dyDescent="0.3">
      <c r="H13161" s="78"/>
    </row>
    <row r="13162" spans="8:8" x14ac:dyDescent="0.3">
      <c r="H13162" s="78"/>
    </row>
    <row r="13163" spans="8:8" x14ac:dyDescent="0.3">
      <c r="H13163" s="78"/>
    </row>
    <row r="13164" spans="8:8" x14ac:dyDescent="0.3">
      <c r="H13164" s="78"/>
    </row>
    <row r="13165" spans="8:8" x14ac:dyDescent="0.3">
      <c r="H13165" s="78"/>
    </row>
    <row r="13166" spans="8:8" x14ac:dyDescent="0.3">
      <c r="H13166" s="78"/>
    </row>
    <row r="13167" spans="8:8" x14ac:dyDescent="0.3">
      <c r="H13167" s="78"/>
    </row>
    <row r="13168" spans="8:8" x14ac:dyDescent="0.3">
      <c r="H13168" s="78"/>
    </row>
    <row r="13169" spans="8:8" x14ac:dyDescent="0.3">
      <c r="H13169" s="78"/>
    </row>
    <row r="13170" spans="8:8" x14ac:dyDescent="0.3">
      <c r="H13170" s="78"/>
    </row>
    <row r="13171" spans="8:8" x14ac:dyDescent="0.3">
      <c r="H13171" s="78"/>
    </row>
    <row r="13172" spans="8:8" x14ac:dyDescent="0.3">
      <c r="H13172" s="78"/>
    </row>
    <row r="13173" spans="8:8" x14ac:dyDescent="0.3">
      <c r="H13173" s="78"/>
    </row>
    <row r="13174" spans="8:8" x14ac:dyDescent="0.3">
      <c r="H13174" s="78"/>
    </row>
    <row r="13175" spans="8:8" x14ac:dyDescent="0.3">
      <c r="H13175" s="78"/>
    </row>
    <row r="13176" spans="8:8" x14ac:dyDescent="0.3">
      <c r="H13176" s="78"/>
    </row>
    <row r="13177" spans="8:8" x14ac:dyDescent="0.3">
      <c r="H13177" s="78"/>
    </row>
    <row r="13178" spans="8:8" x14ac:dyDescent="0.3">
      <c r="H13178" s="78"/>
    </row>
    <row r="13179" spans="8:8" x14ac:dyDescent="0.3">
      <c r="H13179" s="78"/>
    </row>
    <row r="13180" spans="8:8" x14ac:dyDescent="0.3">
      <c r="H13180" s="78"/>
    </row>
    <row r="13181" spans="8:8" x14ac:dyDescent="0.3">
      <c r="H13181" s="78"/>
    </row>
    <row r="13182" spans="8:8" x14ac:dyDescent="0.3">
      <c r="H13182" s="78"/>
    </row>
    <row r="13183" spans="8:8" x14ac:dyDescent="0.3">
      <c r="H13183" s="78"/>
    </row>
    <row r="13184" spans="8:8" x14ac:dyDescent="0.3">
      <c r="H13184" s="78"/>
    </row>
    <row r="13185" spans="8:8" x14ac:dyDescent="0.3">
      <c r="H13185" s="78"/>
    </row>
    <row r="13186" spans="8:8" x14ac:dyDescent="0.3">
      <c r="H13186" s="78"/>
    </row>
    <row r="13187" spans="8:8" x14ac:dyDescent="0.3">
      <c r="H13187" s="78"/>
    </row>
    <row r="13188" spans="8:8" x14ac:dyDescent="0.3">
      <c r="H13188" s="78"/>
    </row>
    <row r="13189" spans="8:8" x14ac:dyDescent="0.3">
      <c r="H13189" s="78"/>
    </row>
    <row r="13190" spans="8:8" x14ac:dyDescent="0.3">
      <c r="H13190" s="78"/>
    </row>
    <row r="13191" spans="8:8" x14ac:dyDescent="0.3">
      <c r="H13191" s="78"/>
    </row>
    <row r="13192" spans="8:8" x14ac:dyDescent="0.3">
      <c r="H13192" s="78"/>
    </row>
    <row r="13193" spans="8:8" x14ac:dyDescent="0.3">
      <c r="H13193" s="78"/>
    </row>
    <row r="13194" spans="8:8" x14ac:dyDescent="0.3">
      <c r="H13194" s="78"/>
    </row>
    <row r="13195" spans="8:8" x14ac:dyDescent="0.3">
      <c r="H13195" s="78"/>
    </row>
    <row r="13196" spans="8:8" x14ac:dyDescent="0.3">
      <c r="H13196" s="78"/>
    </row>
    <row r="13197" spans="8:8" x14ac:dyDescent="0.3">
      <c r="H13197" s="78"/>
    </row>
    <row r="13198" spans="8:8" x14ac:dyDescent="0.3">
      <c r="H13198" s="78"/>
    </row>
    <row r="13199" spans="8:8" x14ac:dyDescent="0.3">
      <c r="H13199" s="78"/>
    </row>
    <row r="13200" spans="8:8" x14ac:dyDescent="0.3">
      <c r="H13200" s="78"/>
    </row>
    <row r="13201" spans="8:8" x14ac:dyDescent="0.3">
      <c r="H13201" s="78"/>
    </row>
    <row r="13202" spans="8:8" x14ac:dyDescent="0.3">
      <c r="H13202" s="78"/>
    </row>
    <row r="13203" spans="8:8" x14ac:dyDescent="0.3">
      <c r="H13203" s="78"/>
    </row>
    <row r="13204" spans="8:8" x14ac:dyDescent="0.3">
      <c r="H13204" s="78"/>
    </row>
    <row r="13205" spans="8:8" x14ac:dyDescent="0.3">
      <c r="H13205" s="78"/>
    </row>
    <row r="13206" spans="8:8" x14ac:dyDescent="0.3">
      <c r="H13206" s="78"/>
    </row>
    <row r="13207" spans="8:8" x14ac:dyDescent="0.3">
      <c r="H13207" s="78"/>
    </row>
    <row r="13208" spans="8:8" x14ac:dyDescent="0.3">
      <c r="H13208" s="78"/>
    </row>
    <row r="13209" spans="8:8" x14ac:dyDescent="0.3">
      <c r="H13209" s="78"/>
    </row>
    <row r="13210" spans="8:8" x14ac:dyDescent="0.3">
      <c r="H13210" s="78"/>
    </row>
    <row r="13211" spans="8:8" x14ac:dyDescent="0.3">
      <c r="H13211" s="78"/>
    </row>
    <row r="13212" spans="8:8" x14ac:dyDescent="0.3">
      <c r="H13212" s="78"/>
    </row>
    <row r="13213" spans="8:8" x14ac:dyDescent="0.3">
      <c r="H13213" s="78"/>
    </row>
    <row r="13214" spans="8:8" x14ac:dyDescent="0.3">
      <c r="H13214" s="78"/>
    </row>
    <row r="13215" spans="8:8" x14ac:dyDescent="0.3">
      <c r="H13215" s="78"/>
    </row>
    <row r="13216" spans="8:8" x14ac:dyDescent="0.3">
      <c r="H13216" s="78"/>
    </row>
    <row r="13217" spans="8:8" x14ac:dyDescent="0.3">
      <c r="H13217" s="78"/>
    </row>
    <row r="13218" spans="8:8" x14ac:dyDescent="0.3">
      <c r="H13218" s="78"/>
    </row>
    <row r="13219" spans="8:8" x14ac:dyDescent="0.3">
      <c r="H13219" s="78"/>
    </row>
    <row r="13220" spans="8:8" x14ac:dyDescent="0.3">
      <c r="H13220" s="78"/>
    </row>
    <row r="13221" spans="8:8" x14ac:dyDescent="0.3">
      <c r="H13221" s="78"/>
    </row>
    <row r="13222" spans="8:8" x14ac:dyDescent="0.3">
      <c r="H13222" s="78"/>
    </row>
    <row r="13223" spans="8:8" x14ac:dyDescent="0.3">
      <c r="H13223" s="78"/>
    </row>
    <row r="13224" spans="8:8" x14ac:dyDescent="0.3">
      <c r="H13224" s="78"/>
    </row>
    <row r="13225" spans="8:8" x14ac:dyDescent="0.3">
      <c r="H13225" s="78"/>
    </row>
    <row r="13226" spans="8:8" x14ac:dyDescent="0.3">
      <c r="H13226" s="78"/>
    </row>
    <row r="13227" spans="8:8" x14ac:dyDescent="0.3">
      <c r="H13227" s="78"/>
    </row>
    <row r="13228" spans="8:8" x14ac:dyDescent="0.3">
      <c r="H13228" s="78"/>
    </row>
    <row r="13229" spans="8:8" x14ac:dyDescent="0.3">
      <c r="H13229" s="78"/>
    </row>
    <row r="13230" spans="8:8" x14ac:dyDescent="0.3">
      <c r="H13230" s="78"/>
    </row>
    <row r="13231" spans="8:8" x14ac:dyDescent="0.3">
      <c r="H13231" s="78"/>
    </row>
    <row r="13232" spans="8:8" x14ac:dyDescent="0.3">
      <c r="H13232" s="78"/>
    </row>
    <row r="13233" spans="8:8" x14ac:dyDescent="0.3">
      <c r="H13233" s="78"/>
    </row>
    <row r="13234" spans="8:8" x14ac:dyDescent="0.3">
      <c r="H13234" s="78"/>
    </row>
    <row r="13235" spans="8:8" x14ac:dyDescent="0.3">
      <c r="H13235" s="78"/>
    </row>
    <row r="13236" spans="8:8" x14ac:dyDescent="0.3">
      <c r="H13236" s="78"/>
    </row>
    <row r="13237" spans="8:8" x14ac:dyDescent="0.3">
      <c r="H13237" s="78"/>
    </row>
    <row r="13238" spans="8:8" x14ac:dyDescent="0.3">
      <c r="H13238" s="78"/>
    </row>
    <row r="13239" spans="8:8" x14ac:dyDescent="0.3">
      <c r="H13239" s="78"/>
    </row>
    <row r="13240" spans="8:8" x14ac:dyDescent="0.3">
      <c r="H13240" s="78"/>
    </row>
    <row r="13241" spans="8:8" x14ac:dyDescent="0.3">
      <c r="H13241" s="78"/>
    </row>
    <row r="13242" spans="8:8" x14ac:dyDescent="0.3">
      <c r="H13242" s="78"/>
    </row>
    <row r="13243" spans="8:8" x14ac:dyDescent="0.3">
      <c r="H13243" s="78"/>
    </row>
    <row r="13244" spans="8:8" x14ac:dyDescent="0.3">
      <c r="H13244" s="78"/>
    </row>
    <row r="13245" spans="8:8" x14ac:dyDescent="0.3">
      <c r="H13245" s="78"/>
    </row>
    <row r="13246" spans="8:8" x14ac:dyDescent="0.3">
      <c r="H13246" s="78"/>
    </row>
    <row r="13247" spans="8:8" x14ac:dyDescent="0.3">
      <c r="H13247" s="78"/>
    </row>
    <row r="13248" spans="8:8" x14ac:dyDescent="0.3">
      <c r="H13248" s="78"/>
    </row>
    <row r="13249" spans="8:8" x14ac:dyDescent="0.3">
      <c r="H13249" s="78"/>
    </row>
    <row r="13250" spans="8:8" x14ac:dyDescent="0.3">
      <c r="H13250" s="78"/>
    </row>
    <row r="13251" spans="8:8" x14ac:dyDescent="0.3">
      <c r="H13251" s="78"/>
    </row>
    <row r="13252" spans="8:8" x14ac:dyDescent="0.3">
      <c r="H13252" s="78"/>
    </row>
    <row r="13253" spans="8:8" x14ac:dyDescent="0.3">
      <c r="H13253" s="78"/>
    </row>
    <row r="13254" spans="8:8" x14ac:dyDescent="0.3">
      <c r="H13254" s="78"/>
    </row>
    <row r="13255" spans="8:8" x14ac:dyDescent="0.3">
      <c r="H13255" s="78"/>
    </row>
    <row r="13256" spans="8:8" x14ac:dyDescent="0.3">
      <c r="H13256" s="78"/>
    </row>
    <row r="13257" spans="8:8" x14ac:dyDescent="0.3">
      <c r="H13257" s="78"/>
    </row>
    <row r="13258" spans="8:8" x14ac:dyDescent="0.3">
      <c r="H13258" s="78"/>
    </row>
    <row r="13259" spans="8:8" x14ac:dyDescent="0.3">
      <c r="H13259" s="78"/>
    </row>
    <row r="13260" spans="8:8" x14ac:dyDescent="0.3">
      <c r="H13260" s="78"/>
    </row>
    <row r="13261" spans="8:8" x14ac:dyDescent="0.3">
      <c r="H13261" s="78"/>
    </row>
    <row r="13262" spans="8:8" x14ac:dyDescent="0.3">
      <c r="H13262" s="78"/>
    </row>
    <row r="13263" spans="8:8" x14ac:dyDescent="0.3">
      <c r="H13263" s="78"/>
    </row>
    <row r="13264" spans="8:8" x14ac:dyDescent="0.3">
      <c r="H13264" s="78"/>
    </row>
    <row r="13265" spans="8:8" x14ac:dyDescent="0.3">
      <c r="H13265" s="78"/>
    </row>
    <row r="13266" spans="8:8" x14ac:dyDescent="0.3">
      <c r="H13266" s="78"/>
    </row>
    <row r="13267" spans="8:8" x14ac:dyDescent="0.3">
      <c r="H13267" s="78"/>
    </row>
    <row r="13268" spans="8:8" x14ac:dyDescent="0.3">
      <c r="H13268" s="78"/>
    </row>
    <row r="13269" spans="8:8" x14ac:dyDescent="0.3">
      <c r="H13269" s="78"/>
    </row>
    <row r="13270" spans="8:8" x14ac:dyDescent="0.3">
      <c r="H13270" s="78"/>
    </row>
    <row r="13271" spans="8:8" x14ac:dyDescent="0.3">
      <c r="H13271" s="78"/>
    </row>
    <row r="13272" spans="8:8" x14ac:dyDescent="0.3">
      <c r="H13272" s="78"/>
    </row>
    <row r="13273" spans="8:8" x14ac:dyDescent="0.3">
      <c r="H13273" s="78"/>
    </row>
    <row r="13274" spans="8:8" x14ac:dyDescent="0.3">
      <c r="H13274" s="78"/>
    </row>
    <row r="13275" spans="8:8" x14ac:dyDescent="0.3">
      <c r="H13275" s="78"/>
    </row>
    <row r="13276" spans="8:8" x14ac:dyDescent="0.3">
      <c r="H13276" s="78"/>
    </row>
    <row r="13277" spans="8:8" x14ac:dyDescent="0.3">
      <c r="H13277" s="78"/>
    </row>
    <row r="13278" spans="8:8" x14ac:dyDescent="0.3">
      <c r="H13278" s="78"/>
    </row>
    <row r="13279" spans="8:8" x14ac:dyDescent="0.3">
      <c r="H13279" s="78"/>
    </row>
    <row r="13280" spans="8:8" x14ac:dyDescent="0.3">
      <c r="H13280" s="78"/>
    </row>
    <row r="13281" spans="8:8" x14ac:dyDescent="0.3">
      <c r="H13281" s="78"/>
    </row>
    <row r="13282" spans="8:8" x14ac:dyDescent="0.3">
      <c r="H13282" s="78"/>
    </row>
    <row r="13283" spans="8:8" x14ac:dyDescent="0.3">
      <c r="H13283" s="78"/>
    </row>
    <row r="13284" spans="8:8" x14ac:dyDescent="0.3">
      <c r="H13284" s="78"/>
    </row>
    <row r="13285" spans="8:8" x14ac:dyDescent="0.3">
      <c r="H13285" s="78"/>
    </row>
    <row r="13286" spans="8:8" x14ac:dyDescent="0.3">
      <c r="H13286" s="78"/>
    </row>
    <row r="13287" spans="8:8" x14ac:dyDescent="0.3">
      <c r="H13287" s="78"/>
    </row>
    <row r="13288" spans="8:8" x14ac:dyDescent="0.3">
      <c r="H13288" s="78"/>
    </row>
    <row r="13289" spans="8:8" x14ac:dyDescent="0.3">
      <c r="H13289" s="78"/>
    </row>
    <row r="13290" spans="8:8" x14ac:dyDescent="0.3">
      <c r="H13290" s="78"/>
    </row>
    <row r="13291" spans="8:8" x14ac:dyDescent="0.3">
      <c r="H13291" s="78"/>
    </row>
    <row r="13292" spans="8:8" x14ac:dyDescent="0.3">
      <c r="H13292" s="78"/>
    </row>
    <row r="13293" spans="8:8" x14ac:dyDescent="0.3">
      <c r="H13293" s="78"/>
    </row>
    <row r="13294" spans="8:8" x14ac:dyDescent="0.3">
      <c r="H13294" s="78"/>
    </row>
    <row r="13295" spans="8:8" x14ac:dyDescent="0.3">
      <c r="H13295" s="78"/>
    </row>
    <row r="13296" spans="8:8" x14ac:dyDescent="0.3">
      <c r="H13296" s="78"/>
    </row>
    <row r="13297" spans="8:8" x14ac:dyDescent="0.3">
      <c r="H13297" s="78"/>
    </row>
    <row r="13298" spans="8:8" x14ac:dyDescent="0.3">
      <c r="H13298" s="78"/>
    </row>
    <row r="13299" spans="8:8" x14ac:dyDescent="0.3">
      <c r="H13299" s="78"/>
    </row>
    <row r="13300" spans="8:8" x14ac:dyDescent="0.3">
      <c r="H13300" s="78"/>
    </row>
    <row r="13301" spans="8:8" x14ac:dyDescent="0.3">
      <c r="H13301" s="78"/>
    </row>
    <row r="13302" spans="8:8" x14ac:dyDescent="0.3">
      <c r="H13302" s="78"/>
    </row>
    <row r="13303" spans="8:8" x14ac:dyDescent="0.3">
      <c r="H13303" s="78"/>
    </row>
    <row r="13304" spans="8:8" x14ac:dyDescent="0.3">
      <c r="H13304" s="78"/>
    </row>
    <row r="13305" spans="8:8" x14ac:dyDescent="0.3">
      <c r="H13305" s="78"/>
    </row>
    <row r="13306" spans="8:8" x14ac:dyDescent="0.3">
      <c r="H13306" s="78"/>
    </row>
    <row r="13307" spans="8:8" x14ac:dyDescent="0.3">
      <c r="H13307" s="78"/>
    </row>
    <row r="13308" spans="8:8" x14ac:dyDescent="0.3">
      <c r="H13308" s="78"/>
    </row>
    <row r="13309" spans="8:8" x14ac:dyDescent="0.3">
      <c r="H13309" s="78"/>
    </row>
    <row r="13310" spans="8:8" x14ac:dyDescent="0.3">
      <c r="H13310" s="78"/>
    </row>
    <row r="13311" spans="8:8" x14ac:dyDescent="0.3">
      <c r="H13311" s="78"/>
    </row>
    <row r="13312" spans="8:8" x14ac:dyDescent="0.3">
      <c r="H13312" s="78"/>
    </row>
    <row r="13313" spans="8:8" x14ac:dyDescent="0.3">
      <c r="H13313" s="78"/>
    </row>
    <row r="13314" spans="8:8" x14ac:dyDescent="0.3">
      <c r="H13314" s="78"/>
    </row>
    <row r="13315" spans="8:8" x14ac:dyDescent="0.3">
      <c r="H13315" s="78"/>
    </row>
    <row r="13316" spans="8:8" x14ac:dyDescent="0.3">
      <c r="H13316" s="78"/>
    </row>
    <row r="13317" spans="8:8" x14ac:dyDescent="0.3">
      <c r="H13317" s="78"/>
    </row>
    <row r="13318" spans="8:8" x14ac:dyDescent="0.3">
      <c r="H13318" s="78"/>
    </row>
    <row r="13319" spans="8:8" x14ac:dyDescent="0.3">
      <c r="H13319" s="78"/>
    </row>
    <row r="13320" spans="8:8" x14ac:dyDescent="0.3">
      <c r="H13320" s="78"/>
    </row>
    <row r="13321" spans="8:8" x14ac:dyDescent="0.3">
      <c r="H13321" s="78"/>
    </row>
    <row r="13322" spans="8:8" x14ac:dyDescent="0.3">
      <c r="H13322" s="78"/>
    </row>
    <row r="13323" spans="8:8" x14ac:dyDescent="0.3">
      <c r="H13323" s="78"/>
    </row>
    <row r="13324" spans="8:8" x14ac:dyDescent="0.3">
      <c r="H13324" s="78"/>
    </row>
    <row r="13325" spans="8:8" x14ac:dyDescent="0.3">
      <c r="H13325" s="78"/>
    </row>
    <row r="13326" spans="8:8" x14ac:dyDescent="0.3">
      <c r="H13326" s="78"/>
    </row>
    <row r="13327" spans="8:8" x14ac:dyDescent="0.3">
      <c r="H13327" s="78"/>
    </row>
    <row r="13328" spans="8:8" x14ac:dyDescent="0.3">
      <c r="H13328" s="78"/>
    </row>
    <row r="13329" spans="8:8" x14ac:dyDescent="0.3">
      <c r="H13329" s="78"/>
    </row>
    <row r="13330" spans="8:8" x14ac:dyDescent="0.3">
      <c r="H13330" s="78"/>
    </row>
    <row r="13331" spans="8:8" x14ac:dyDescent="0.3">
      <c r="H13331" s="78"/>
    </row>
    <row r="13332" spans="8:8" x14ac:dyDescent="0.3">
      <c r="H13332" s="78"/>
    </row>
    <row r="13333" spans="8:8" x14ac:dyDescent="0.3">
      <c r="H13333" s="78"/>
    </row>
    <row r="13334" spans="8:8" x14ac:dyDescent="0.3">
      <c r="H13334" s="78"/>
    </row>
    <row r="13335" spans="8:8" x14ac:dyDescent="0.3">
      <c r="H13335" s="78"/>
    </row>
    <row r="13336" spans="8:8" x14ac:dyDescent="0.3">
      <c r="H13336" s="78"/>
    </row>
    <row r="13337" spans="8:8" x14ac:dyDescent="0.3">
      <c r="H13337" s="78"/>
    </row>
    <row r="13338" spans="8:8" x14ac:dyDescent="0.3">
      <c r="H13338" s="78"/>
    </row>
    <row r="13339" spans="8:8" x14ac:dyDescent="0.3">
      <c r="H13339" s="78"/>
    </row>
    <row r="13340" spans="8:8" x14ac:dyDescent="0.3">
      <c r="H13340" s="78"/>
    </row>
    <row r="13341" spans="8:8" x14ac:dyDescent="0.3">
      <c r="H13341" s="78"/>
    </row>
    <row r="13342" spans="8:8" x14ac:dyDescent="0.3">
      <c r="H13342" s="78"/>
    </row>
    <row r="13343" spans="8:8" x14ac:dyDescent="0.3">
      <c r="H13343" s="78"/>
    </row>
    <row r="13344" spans="8:8" x14ac:dyDescent="0.3">
      <c r="H13344" s="78"/>
    </row>
    <row r="13345" spans="8:8" x14ac:dyDescent="0.3">
      <c r="H13345" s="78"/>
    </row>
    <row r="13346" spans="8:8" x14ac:dyDescent="0.3">
      <c r="H13346" s="78"/>
    </row>
    <row r="13347" spans="8:8" x14ac:dyDescent="0.3">
      <c r="H13347" s="78"/>
    </row>
    <row r="13348" spans="8:8" x14ac:dyDescent="0.3">
      <c r="H13348" s="78"/>
    </row>
    <row r="13349" spans="8:8" x14ac:dyDescent="0.3">
      <c r="H13349" s="78"/>
    </row>
    <row r="13350" spans="8:8" x14ac:dyDescent="0.3">
      <c r="H13350" s="78"/>
    </row>
    <row r="13351" spans="8:8" x14ac:dyDescent="0.3">
      <c r="H13351" s="78"/>
    </row>
    <row r="13352" spans="8:8" x14ac:dyDescent="0.3">
      <c r="H13352" s="78"/>
    </row>
    <row r="13353" spans="8:8" x14ac:dyDescent="0.3">
      <c r="H13353" s="78"/>
    </row>
    <row r="13354" spans="8:8" x14ac:dyDescent="0.3">
      <c r="H13354" s="78"/>
    </row>
    <row r="13355" spans="8:8" x14ac:dyDescent="0.3">
      <c r="H13355" s="78"/>
    </row>
    <row r="13356" spans="8:8" x14ac:dyDescent="0.3">
      <c r="H13356" s="78"/>
    </row>
    <row r="13357" spans="8:8" x14ac:dyDescent="0.3">
      <c r="H13357" s="78"/>
    </row>
    <row r="13358" spans="8:8" x14ac:dyDescent="0.3">
      <c r="H13358" s="78"/>
    </row>
    <row r="13359" spans="8:8" x14ac:dyDescent="0.3">
      <c r="H13359" s="78"/>
    </row>
    <row r="13360" spans="8:8" x14ac:dyDescent="0.3">
      <c r="H13360" s="78"/>
    </row>
    <row r="13361" spans="8:8" x14ac:dyDescent="0.3">
      <c r="H13361" s="78"/>
    </row>
    <row r="13362" spans="8:8" x14ac:dyDescent="0.3">
      <c r="H13362" s="78"/>
    </row>
    <row r="13363" spans="8:8" x14ac:dyDescent="0.3">
      <c r="H13363" s="78"/>
    </row>
    <row r="13364" spans="8:8" x14ac:dyDescent="0.3">
      <c r="H13364" s="78"/>
    </row>
    <row r="13365" spans="8:8" x14ac:dyDescent="0.3">
      <c r="H13365" s="78"/>
    </row>
    <row r="13366" spans="8:8" x14ac:dyDescent="0.3">
      <c r="H13366" s="78"/>
    </row>
    <row r="13367" spans="8:8" x14ac:dyDescent="0.3">
      <c r="H13367" s="78"/>
    </row>
    <row r="13368" spans="8:8" x14ac:dyDescent="0.3">
      <c r="H13368" s="78"/>
    </row>
    <row r="13369" spans="8:8" x14ac:dyDescent="0.3">
      <c r="H13369" s="78"/>
    </row>
    <row r="13370" spans="8:8" x14ac:dyDescent="0.3">
      <c r="H13370" s="78"/>
    </row>
    <row r="13371" spans="8:8" x14ac:dyDescent="0.3">
      <c r="H13371" s="78"/>
    </row>
    <row r="13372" spans="8:8" x14ac:dyDescent="0.3">
      <c r="H13372" s="78"/>
    </row>
    <row r="13373" spans="8:8" x14ac:dyDescent="0.3">
      <c r="H13373" s="78"/>
    </row>
    <row r="13374" spans="8:8" x14ac:dyDescent="0.3">
      <c r="H13374" s="78"/>
    </row>
    <row r="13375" spans="8:8" x14ac:dyDescent="0.3">
      <c r="H13375" s="78"/>
    </row>
    <row r="13376" spans="8:8" x14ac:dyDescent="0.3">
      <c r="H13376" s="78"/>
    </row>
    <row r="13377" spans="8:8" x14ac:dyDescent="0.3">
      <c r="H13377" s="78"/>
    </row>
    <row r="13378" spans="8:8" x14ac:dyDescent="0.3">
      <c r="H13378" s="78"/>
    </row>
    <row r="13379" spans="8:8" x14ac:dyDescent="0.3">
      <c r="H13379" s="78"/>
    </row>
    <row r="13380" spans="8:8" x14ac:dyDescent="0.3">
      <c r="H13380" s="78"/>
    </row>
    <row r="13381" spans="8:8" x14ac:dyDescent="0.3">
      <c r="H13381" s="78"/>
    </row>
    <row r="13382" spans="8:8" x14ac:dyDescent="0.3">
      <c r="H13382" s="78"/>
    </row>
    <row r="13383" spans="8:8" x14ac:dyDescent="0.3">
      <c r="H13383" s="78"/>
    </row>
    <row r="13384" spans="8:8" x14ac:dyDescent="0.3">
      <c r="H13384" s="78"/>
    </row>
    <row r="13385" spans="8:8" x14ac:dyDescent="0.3">
      <c r="H13385" s="78"/>
    </row>
    <row r="13386" spans="8:8" x14ac:dyDescent="0.3">
      <c r="H13386" s="78"/>
    </row>
    <row r="13387" spans="8:8" x14ac:dyDescent="0.3">
      <c r="H13387" s="78"/>
    </row>
    <row r="13388" spans="8:8" x14ac:dyDescent="0.3">
      <c r="H13388" s="78"/>
    </row>
    <row r="13389" spans="8:8" x14ac:dyDescent="0.3">
      <c r="H13389" s="78"/>
    </row>
    <row r="13390" spans="8:8" x14ac:dyDescent="0.3">
      <c r="H13390" s="78"/>
    </row>
    <row r="13391" spans="8:8" x14ac:dyDescent="0.3">
      <c r="H13391" s="78"/>
    </row>
    <row r="13392" spans="8:8" x14ac:dyDescent="0.3">
      <c r="H13392" s="78"/>
    </row>
    <row r="13393" spans="8:8" x14ac:dyDescent="0.3">
      <c r="H13393" s="78"/>
    </row>
    <row r="13394" spans="8:8" x14ac:dyDescent="0.3">
      <c r="H13394" s="78"/>
    </row>
    <row r="13395" spans="8:8" x14ac:dyDescent="0.3">
      <c r="H13395" s="78"/>
    </row>
    <row r="13396" spans="8:8" x14ac:dyDescent="0.3">
      <c r="H13396" s="78"/>
    </row>
    <row r="13397" spans="8:8" x14ac:dyDescent="0.3">
      <c r="H13397" s="78"/>
    </row>
    <row r="13398" spans="8:8" x14ac:dyDescent="0.3">
      <c r="H13398" s="78"/>
    </row>
    <row r="13399" spans="8:8" x14ac:dyDescent="0.3">
      <c r="H13399" s="78"/>
    </row>
    <row r="13400" spans="8:8" x14ac:dyDescent="0.3">
      <c r="H13400" s="78"/>
    </row>
    <row r="13401" spans="8:8" x14ac:dyDescent="0.3">
      <c r="H13401" s="78"/>
    </row>
    <row r="13402" spans="8:8" x14ac:dyDescent="0.3">
      <c r="H13402" s="78"/>
    </row>
    <row r="13403" spans="8:8" x14ac:dyDescent="0.3">
      <c r="H13403" s="78"/>
    </row>
    <row r="13404" spans="8:8" x14ac:dyDescent="0.3">
      <c r="H13404" s="78"/>
    </row>
    <row r="13405" spans="8:8" x14ac:dyDescent="0.3">
      <c r="H13405" s="78"/>
    </row>
    <row r="13406" spans="8:8" x14ac:dyDescent="0.3">
      <c r="H13406" s="78"/>
    </row>
    <row r="13407" spans="8:8" x14ac:dyDescent="0.3">
      <c r="H13407" s="78"/>
    </row>
    <row r="13408" spans="8:8" x14ac:dyDescent="0.3">
      <c r="H13408" s="78"/>
    </row>
    <row r="13409" spans="8:8" x14ac:dyDescent="0.3">
      <c r="H13409" s="78"/>
    </row>
    <row r="13410" spans="8:8" x14ac:dyDescent="0.3">
      <c r="H13410" s="78"/>
    </row>
    <row r="13411" spans="8:8" x14ac:dyDescent="0.3">
      <c r="H13411" s="78"/>
    </row>
    <row r="13412" spans="8:8" x14ac:dyDescent="0.3">
      <c r="H13412" s="78"/>
    </row>
    <row r="13413" spans="8:8" x14ac:dyDescent="0.3">
      <c r="H13413" s="78"/>
    </row>
    <row r="13414" spans="8:8" x14ac:dyDescent="0.3">
      <c r="H13414" s="78"/>
    </row>
    <row r="13415" spans="8:8" x14ac:dyDescent="0.3">
      <c r="H13415" s="78"/>
    </row>
    <row r="13416" spans="8:8" x14ac:dyDescent="0.3">
      <c r="H13416" s="78"/>
    </row>
    <row r="13417" spans="8:8" x14ac:dyDescent="0.3">
      <c r="H13417" s="78"/>
    </row>
    <row r="13418" spans="8:8" x14ac:dyDescent="0.3">
      <c r="H13418" s="78"/>
    </row>
    <row r="13419" spans="8:8" x14ac:dyDescent="0.3">
      <c r="H13419" s="78"/>
    </row>
    <row r="13420" spans="8:8" x14ac:dyDescent="0.3">
      <c r="H13420" s="78"/>
    </row>
    <row r="13421" spans="8:8" x14ac:dyDescent="0.3">
      <c r="H13421" s="78"/>
    </row>
    <row r="13422" spans="8:8" x14ac:dyDescent="0.3">
      <c r="H13422" s="78"/>
    </row>
    <row r="13423" spans="8:8" x14ac:dyDescent="0.3">
      <c r="H13423" s="78"/>
    </row>
    <row r="13424" spans="8:8" x14ac:dyDescent="0.3">
      <c r="H13424" s="78"/>
    </row>
    <row r="13425" spans="8:8" x14ac:dyDescent="0.3">
      <c r="H13425" s="78"/>
    </row>
    <row r="13426" spans="8:8" x14ac:dyDescent="0.3">
      <c r="H13426" s="78"/>
    </row>
    <row r="13427" spans="8:8" x14ac:dyDescent="0.3">
      <c r="H13427" s="78"/>
    </row>
    <row r="13428" spans="8:8" x14ac:dyDescent="0.3">
      <c r="H13428" s="78"/>
    </row>
    <row r="13429" spans="8:8" x14ac:dyDescent="0.3">
      <c r="H13429" s="78"/>
    </row>
    <row r="13430" spans="8:8" x14ac:dyDescent="0.3">
      <c r="H13430" s="78"/>
    </row>
    <row r="13431" spans="8:8" x14ac:dyDescent="0.3">
      <c r="H13431" s="78"/>
    </row>
    <row r="13432" spans="8:8" x14ac:dyDescent="0.3">
      <c r="H13432" s="78"/>
    </row>
    <row r="13433" spans="8:8" x14ac:dyDescent="0.3">
      <c r="H13433" s="78"/>
    </row>
    <row r="13434" spans="8:8" x14ac:dyDescent="0.3">
      <c r="H13434" s="78"/>
    </row>
    <row r="13435" spans="8:8" x14ac:dyDescent="0.3">
      <c r="H13435" s="78"/>
    </row>
    <row r="13436" spans="8:8" x14ac:dyDescent="0.3">
      <c r="H13436" s="78"/>
    </row>
    <row r="13437" spans="8:8" x14ac:dyDescent="0.3">
      <c r="H13437" s="78"/>
    </row>
    <row r="13438" spans="8:8" x14ac:dyDescent="0.3">
      <c r="H13438" s="78"/>
    </row>
    <row r="13439" spans="8:8" x14ac:dyDescent="0.3">
      <c r="H13439" s="78"/>
    </row>
    <row r="13440" spans="8:8" x14ac:dyDescent="0.3">
      <c r="H13440" s="78"/>
    </row>
    <row r="13441" spans="8:8" x14ac:dyDescent="0.3">
      <c r="H13441" s="78"/>
    </row>
    <row r="13442" spans="8:8" x14ac:dyDescent="0.3">
      <c r="H13442" s="78"/>
    </row>
    <row r="13443" spans="8:8" x14ac:dyDescent="0.3">
      <c r="H13443" s="78"/>
    </row>
    <row r="13444" spans="8:8" x14ac:dyDescent="0.3">
      <c r="H13444" s="78"/>
    </row>
    <row r="13445" spans="8:8" x14ac:dyDescent="0.3">
      <c r="H13445" s="78"/>
    </row>
    <row r="13446" spans="8:8" x14ac:dyDescent="0.3">
      <c r="H13446" s="78"/>
    </row>
    <row r="13447" spans="8:8" x14ac:dyDescent="0.3">
      <c r="H13447" s="78"/>
    </row>
    <row r="13448" spans="8:8" x14ac:dyDescent="0.3">
      <c r="H13448" s="78"/>
    </row>
    <row r="13449" spans="8:8" x14ac:dyDescent="0.3">
      <c r="H13449" s="78"/>
    </row>
    <row r="13450" spans="8:8" x14ac:dyDescent="0.3">
      <c r="H13450" s="78"/>
    </row>
    <row r="13451" spans="8:8" x14ac:dyDescent="0.3">
      <c r="H13451" s="78"/>
    </row>
    <row r="13452" spans="8:8" x14ac:dyDescent="0.3">
      <c r="H13452" s="78"/>
    </row>
    <row r="13453" spans="8:8" x14ac:dyDescent="0.3">
      <c r="H13453" s="78"/>
    </row>
    <row r="13454" spans="8:8" x14ac:dyDescent="0.3">
      <c r="H13454" s="78"/>
    </row>
    <row r="13455" spans="8:8" x14ac:dyDescent="0.3">
      <c r="H13455" s="78"/>
    </row>
    <row r="13456" spans="8:8" x14ac:dyDescent="0.3">
      <c r="H13456" s="78"/>
    </row>
    <row r="13457" spans="8:8" x14ac:dyDescent="0.3">
      <c r="H13457" s="78"/>
    </row>
    <row r="13458" spans="8:8" x14ac:dyDescent="0.3">
      <c r="H13458" s="78"/>
    </row>
    <row r="13459" spans="8:8" x14ac:dyDescent="0.3">
      <c r="H13459" s="78"/>
    </row>
    <row r="13460" spans="8:8" x14ac:dyDescent="0.3">
      <c r="H13460" s="78"/>
    </row>
    <row r="13461" spans="8:8" x14ac:dyDescent="0.3">
      <c r="H13461" s="78"/>
    </row>
    <row r="13462" spans="8:8" x14ac:dyDescent="0.3">
      <c r="H13462" s="78"/>
    </row>
    <row r="13463" spans="8:8" x14ac:dyDescent="0.3">
      <c r="H13463" s="78"/>
    </row>
    <row r="13464" spans="8:8" x14ac:dyDescent="0.3">
      <c r="H13464" s="78"/>
    </row>
    <row r="13465" spans="8:8" x14ac:dyDescent="0.3">
      <c r="H13465" s="78"/>
    </row>
    <row r="13466" spans="8:8" x14ac:dyDescent="0.3">
      <c r="H13466" s="78"/>
    </row>
    <row r="13467" spans="8:8" x14ac:dyDescent="0.3">
      <c r="H13467" s="78"/>
    </row>
    <row r="13468" spans="8:8" x14ac:dyDescent="0.3">
      <c r="H13468" s="78"/>
    </row>
    <row r="13469" spans="8:8" x14ac:dyDescent="0.3">
      <c r="H13469" s="78"/>
    </row>
    <row r="13470" spans="8:8" x14ac:dyDescent="0.3">
      <c r="H13470" s="78"/>
    </row>
    <row r="13471" spans="8:8" x14ac:dyDescent="0.3">
      <c r="H13471" s="78"/>
    </row>
    <row r="13472" spans="8:8" x14ac:dyDescent="0.3">
      <c r="H13472" s="78"/>
    </row>
    <row r="13473" spans="8:8" x14ac:dyDescent="0.3">
      <c r="H13473" s="78"/>
    </row>
    <row r="13474" spans="8:8" x14ac:dyDescent="0.3">
      <c r="H13474" s="78"/>
    </row>
    <row r="13475" spans="8:8" x14ac:dyDescent="0.3">
      <c r="H13475" s="78"/>
    </row>
    <row r="13476" spans="8:8" x14ac:dyDescent="0.3">
      <c r="H13476" s="78"/>
    </row>
    <row r="13477" spans="8:8" x14ac:dyDescent="0.3">
      <c r="H13477" s="78"/>
    </row>
    <row r="13478" spans="8:8" x14ac:dyDescent="0.3">
      <c r="H13478" s="78"/>
    </row>
    <row r="13479" spans="8:8" x14ac:dyDescent="0.3">
      <c r="H13479" s="78"/>
    </row>
    <row r="13480" spans="8:8" x14ac:dyDescent="0.3">
      <c r="H13480" s="78"/>
    </row>
    <row r="13481" spans="8:8" x14ac:dyDescent="0.3">
      <c r="H13481" s="78"/>
    </row>
    <row r="13482" spans="8:8" x14ac:dyDescent="0.3">
      <c r="H13482" s="78"/>
    </row>
    <row r="13483" spans="8:8" x14ac:dyDescent="0.3">
      <c r="H13483" s="78"/>
    </row>
    <row r="13484" spans="8:8" x14ac:dyDescent="0.3">
      <c r="H13484" s="78"/>
    </row>
    <row r="13485" spans="8:8" x14ac:dyDescent="0.3">
      <c r="H13485" s="78"/>
    </row>
    <row r="13486" spans="8:8" x14ac:dyDescent="0.3">
      <c r="H13486" s="78"/>
    </row>
    <row r="13487" spans="8:8" x14ac:dyDescent="0.3">
      <c r="H13487" s="78"/>
    </row>
    <row r="13488" spans="8:8" x14ac:dyDescent="0.3">
      <c r="H13488" s="78"/>
    </row>
    <row r="13489" spans="8:8" x14ac:dyDescent="0.3">
      <c r="H13489" s="78"/>
    </row>
    <row r="13490" spans="8:8" x14ac:dyDescent="0.3">
      <c r="H13490" s="78"/>
    </row>
    <row r="13491" spans="8:8" x14ac:dyDescent="0.3">
      <c r="H13491" s="78"/>
    </row>
    <row r="13492" spans="8:8" x14ac:dyDescent="0.3">
      <c r="H13492" s="78"/>
    </row>
    <row r="13493" spans="8:8" x14ac:dyDescent="0.3">
      <c r="H13493" s="78"/>
    </row>
    <row r="13494" spans="8:8" x14ac:dyDescent="0.3">
      <c r="H13494" s="78"/>
    </row>
    <row r="13495" spans="8:8" x14ac:dyDescent="0.3">
      <c r="H13495" s="78"/>
    </row>
    <row r="13496" spans="8:8" x14ac:dyDescent="0.3">
      <c r="H13496" s="78"/>
    </row>
    <row r="13497" spans="8:8" x14ac:dyDescent="0.3">
      <c r="H13497" s="78"/>
    </row>
    <row r="13498" spans="8:8" x14ac:dyDescent="0.3">
      <c r="H13498" s="78"/>
    </row>
    <row r="13499" spans="8:8" x14ac:dyDescent="0.3">
      <c r="H13499" s="78"/>
    </row>
    <row r="13500" spans="8:8" x14ac:dyDescent="0.3">
      <c r="H13500" s="78"/>
    </row>
    <row r="13501" spans="8:8" x14ac:dyDescent="0.3">
      <c r="H13501" s="78"/>
    </row>
    <row r="13502" spans="8:8" x14ac:dyDescent="0.3">
      <c r="H13502" s="78"/>
    </row>
    <row r="13503" spans="8:8" x14ac:dyDescent="0.3">
      <c r="H13503" s="78"/>
    </row>
    <row r="13504" spans="8:8" x14ac:dyDescent="0.3">
      <c r="H13504" s="78"/>
    </row>
    <row r="13505" spans="8:8" x14ac:dyDescent="0.3">
      <c r="H13505" s="78"/>
    </row>
    <row r="13506" spans="8:8" x14ac:dyDescent="0.3">
      <c r="H13506" s="78"/>
    </row>
    <row r="13507" spans="8:8" x14ac:dyDescent="0.3">
      <c r="H13507" s="78"/>
    </row>
    <row r="13508" spans="8:8" x14ac:dyDescent="0.3">
      <c r="H13508" s="78"/>
    </row>
    <row r="13509" spans="8:8" x14ac:dyDescent="0.3">
      <c r="H13509" s="78"/>
    </row>
    <row r="13510" spans="8:8" x14ac:dyDescent="0.3">
      <c r="H13510" s="78"/>
    </row>
    <row r="13511" spans="8:8" x14ac:dyDescent="0.3">
      <c r="H13511" s="78"/>
    </row>
    <row r="13512" spans="8:8" x14ac:dyDescent="0.3">
      <c r="H13512" s="78"/>
    </row>
    <row r="13513" spans="8:8" x14ac:dyDescent="0.3">
      <c r="H13513" s="78"/>
    </row>
    <row r="13514" spans="8:8" x14ac:dyDescent="0.3">
      <c r="H13514" s="78"/>
    </row>
    <row r="13515" spans="8:8" x14ac:dyDescent="0.3">
      <c r="H13515" s="78"/>
    </row>
    <row r="13516" spans="8:8" x14ac:dyDescent="0.3">
      <c r="H13516" s="78"/>
    </row>
    <row r="13517" spans="8:8" x14ac:dyDescent="0.3">
      <c r="H13517" s="78"/>
    </row>
    <row r="13518" spans="8:8" x14ac:dyDescent="0.3">
      <c r="H13518" s="78"/>
    </row>
    <row r="13519" spans="8:8" x14ac:dyDescent="0.3">
      <c r="H13519" s="78"/>
    </row>
    <row r="13520" spans="8:8" x14ac:dyDescent="0.3">
      <c r="H13520" s="78"/>
    </row>
    <row r="13521" spans="8:8" x14ac:dyDescent="0.3">
      <c r="H13521" s="78"/>
    </row>
    <row r="13522" spans="8:8" x14ac:dyDescent="0.3">
      <c r="H13522" s="78"/>
    </row>
    <row r="13523" spans="8:8" x14ac:dyDescent="0.3">
      <c r="H13523" s="78"/>
    </row>
    <row r="13524" spans="8:8" x14ac:dyDescent="0.3">
      <c r="H13524" s="78"/>
    </row>
    <row r="13525" spans="8:8" x14ac:dyDescent="0.3">
      <c r="H13525" s="78"/>
    </row>
    <row r="13526" spans="8:8" x14ac:dyDescent="0.3">
      <c r="H13526" s="78"/>
    </row>
    <row r="13527" spans="8:8" x14ac:dyDescent="0.3">
      <c r="H13527" s="78"/>
    </row>
    <row r="13528" spans="8:8" x14ac:dyDescent="0.3">
      <c r="H13528" s="78"/>
    </row>
    <row r="13529" spans="8:8" x14ac:dyDescent="0.3">
      <c r="H13529" s="78"/>
    </row>
    <row r="13530" spans="8:8" x14ac:dyDescent="0.3">
      <c r="H13530" s="78"/>
    </row>
    <row r="13531" spans="8:8" x14ac:dyDescent="0.3">
      <c r="H13531" s="78"/>
    </row>
    <row r="13532" spans="8:8" x14ac:dyDescent="0.3">
      <c r="H13532" s="78"/>
    </row>
    <row r="13533" spans="8:8" x14ac:dyDescent="0.3">
      <c r="H13533" s="78"/>
    </row>
    <row r="13534" spans="8:8" x14ac:dyDescent="0.3">
      <c r="H13534" s="78"/>
    </row>
    <row r="13535" spans="8:8" x14ac:dyDescent="0.3">
      <c r="H13535" s="78"/>
    </row>
    <row r="13536" spans="8:8" x14ac:dyDescent="0.3">
      <c r="H13536" s="78"/>
    </row>
    <row r="13537" spans="8:8" x14ac:dyDescent="0.3">
      <c r="H13537" s="78"/>
    </row>
    <row r="13538" spans="8:8" x14ac:dyDescent="0.3">
      <c r="H13538" s="78"/>
    </row>
    <row r="13539" spans="8:8" x14ac:dyDescent="0.3">
      <c r="H13539" s="78"/>
    </row>
    <row r="13540" spans="8:8" x14ac:dyDescent="0.3">
      <c r="H13540" s="78"/>
    </row>
    <row r="13541" spans="8:8" x14ac:dyDescent="0.3">
      <c r="H13541" s="78"/>
    </row>
    <row r="13542" spans="8:8" x14ac:dyDescent="0.3">
      <c r="H13542" s="78"/>
    </row>
    <row r="13543" spans="8:8" x14ac:dyDescent="0.3">
      <c r="H13543" s="78"/>
    </row>
    <row r="13544" spans="8:8" x14ac:dyDescent="0.3">
      <c r="H13544" s="78"/>
    </row>
    <row r="13545" spans="8:8" x14ac:dyDescent="0.3">
      <c r="H13545" s="78"/>
    </row>
    <row r="13546" spans="8:8" x14ac:dyDescent="0.3">
      <c r="H13546" s="78"/>
    </row>
    <row r="13547" spans="8:8" x14ac:dyDescent="0.3">
      <c r="H13547" s="78"/>
    </row>
    <row r="13548" spans="8:8" x14ac:dyDescent="0.3">
      <c r="H13548" s="78"/>
    </row>
    <row r="13549" spans="8:8" x14ac:dyDescent="0.3">
      <c r="H13549" s="78"/>
    </row>
    <row r="13550" spans="8:8" x14ac:dyDescent="0.3">
      <c r="H13550" s="78"/>
    </row>
    <row r="13551" spans="8:8" x14ac:dyDescent="0.3">
      <c r="H13551" s="78"/>
    </row>
    <row r="13552" spans="8:8" x14ac:dyDescent="0.3">
      <c r="H13552" s="78"/>
    </row>
    <row r="13553" spans="8:8" x14ac:dyDescent="0.3">
      <c r="H13553" s="78"/>
    </row>
    <row r="13554" spans="8:8" x14ac:dyDescent="0.3">
      <c r="H13554" s="78"/>
    </row>
    <row r="13555" spans="8:8" x14ac:dyDescent="0.3">
      <c r="H13555" s="78"/>
    </row>
    <row r="13556" spans="8:8" x14ac:dyDescent="0.3">
      <c r="H13556" s="78"/>
    </row>
    <row r="13557" spans="8:8" x14ac:dyDescent="0.3">
      <c r="H13557" s="78"/>
    </row>
    <row r="13558" spans="8:8" x14ac:dyDescent="0.3">
      <c r="H13558" s="78"/>
    </row>
    <row r="13559" spans="8:8" x14ac:dyDescent="0.3">
      <c r="H13559" s="78"/>
    </row>
    <row r="13560" spans="8:8" x14ac:dyDescent="0.3">
      <c r="H13560" s="78"/>
    </row>
    <row r="13561" spans="8:8" x14ac:dyDescent="0.3">
      <c r="H13561" s="78"/>
    </row>
    <row r="13562" spans="8:8" x14ac:dyDescent="0.3">
      <c r="H13562" s="78"/>
    </row>
    <row r="13563" spans="8:8" x14ac:dyDescent="0.3">
      <c r="H13563" s="78"/>
    </row>
    <row r="13564" spans="8:8" x14ac:dyDescent="0.3">
      <c r="H13564" s="78"/>
    </row>
    <row r="13565" spans="8:8" x14ac:dyDescent="0.3">
      <c r="H13565" s="78"/>
    </row>
    <row r="13566" spans="8:8" x14ac:dyDescent="0.3">
      <c r="H13566" s="78"/>
    </row>
    <row r="13567" spans="8:8" x14ac:dyDescent="0.3">
      <c r="H13567" s="78"/>
    </row>
    <row r="13568" spans="8:8" x14ac:dyDescent="0.3">
      <c r="H13568" s="78"/>
    </row>
    <row r="13569" spans="8:8" x14ac:dyDescent="0.3">
      <c r="H13569" s="78"/>
    </row>
    <row r="13570" spans="8:8" x14ac:dyDescent="0.3">
      <c r="H13570" s="78"/>
    </row>
    <row r="13571" spans="8:8" x14ac:dyDescent="0.3">
      <c r="H13571" s="78"/>
    </row>
    <row r="13572" spans="8:8" x14ac:dyDescent="0.3">
      <c r="H13572" s="78"/>
    </row>
    <row r="13573" spans="8:8" x14ac:dyDescent="0.3">
      <c r="H13573" s="78"/>
    </row>
    <row r="13574" spans="8:8" x14ac:dyDescent="0.3">
      <c r="H13574" s="78"/>
    </row>
    <row r="13575" spans="8:8" x14ac:dyDescent="0.3">
      <c r="H13575" s="78"/>
    </row>
    <row r="13576" spans="8:8" x14ac:dyDescent="0.3">
      <c r="H13576" s="78"/>
    </row>
    <row r="13577" spans="8:8" x14ac:dyDescent="0.3">
      <c r="H13577" s="78"/>
    </row>
    <row r="13578" spans="8:8" x14ac:dyDescent="0.3">
      <c r="H13578" s="78"/>
    </row>
    <row r="13579" spans="8:8" x14ac:dyDescent="0.3">
      <c r="H13579" s="78"/>
    </row>
    <row r="13580" spans="8:8" x14ac:dyDescent="0.3">
      <c r="H13580" s="78"/>
    </row>
    <row r="13581" spans="8:8" x14ac:dyDescent="0.3">
      <c r="H13581" s="78"/>
    </row>
    <row r="13582" spans="8:8" x14ac:dyDescent="0.3">
      <c r="H13582" s="78"/>
    </row>
    <row r="13583" spans="8:8" x14ac:dyDescent="0.3">
      <c r="H13583" s="78"/>
    </row>
    <row r="13584" spans="8:8" x14ac:dyDescent="0.3">
      <c r="H13584" s="78"/>
    </row>
    <row r="13585" spans="8:8" x14ac:dyDescent="0.3">
      <c r="H13585" s="78"/>
    </row>
    <row r="13586" spans="8:8" x14ac:dyDescent="0.3">
      <c r="H13586" s="78"/>
    </row>
    <row r="13587" spans="8:8" x14ac:dyDescent="0.3">
      <c r="H13587" s="78"/>
    </row>
    <row r="13588" spans="8:8" x14ac:dyDescent="0.3">
      <c r="H13588" s="78"/>
    </row>
    <row r="13589" spans="8:8" x14ac:dyDescent="0.3">
      <c r="H13589" s="78"/>
    </row>
    <row r="13590" spans="8:8" x14ac:dyDescent="0.3">
      <c r="H13590" s="78"/>
    </row>
    <row r="13591" spans="8:8" x14ac:dyDescent="0.3">
      <c r="H13591" s="78"/>
    </row>
    <row r="13592" spans="8:8" x14ac:dyDescent="0.3">
      <c r="H13592" s="78"/>
    </row>
    <row r="13593" spans="8:8" x14ac:dyDescent="0.3">
      <c r="H13593" s="78"/>
    </row>
    <row r="13594" spans="8:8" x14ac:dyDescent="0.3">
      <c r="H13594" s="78"/>
    </row>
    <row r="13595" spans="8:8" x14ac:dyDescent="0.3">
      <c r="H13595" s="78"/>
    </row>
    <row r="13596" spans="8:8" x14ac:dyDescent="0.3">
      <c r="H13596" s="78"/>
    </row>
    <row r="13597" spans="8:8" x14ac:dyDescent="0.3">
      <c r="H13597" s="78"/>
    </row>
    <row r="13598" spans="8:8" x14ac:dyDescent="0.3">
      <c r="H13598" s="78"/>
    </row>
    <row r="13599" spans="8:8" x14ac:dyDescent="0.3">
      <c r="H13599" s="78"/>
    </row>
    <row r="13600" spans="8:8" x14ac:dyDescent="0.3">
      <c r="H13600" s="78"/>
    </row>
    <row r="13601" spans="8:8" x14ac:dyDescent="0.3">
      <c r="H13601" s="78"/>
    </row>
    <row r="13602" spans="8:8" x14ac:dyDescent="0.3">
      <c r="H13602" s="78"/>
    </row>
    <row r="13603" spans="8:8" x14ac:dyDescent="0.3">
      <c r="H13603" s="78"/>
    </row>
    <row r="13604" spans="8:8" x14ac:dyDescent="0.3">
      <c r="H13604" s="78"/>
    </row>
    <row r="13605" spans="8:8" x14ac:dyDescent="0.3">
      <c r="H13605" s="78"/>
    </row>
    <row r="13606" spans="8:8" x14ac:dyDescent="0.3">
      <c r="H13606" s="78"/>
    </row>
    <row r="13607" spans="8:8" x14ac:dyDescent="0.3">
      <c r="H13607" s="78"/>
    </row>
    <row r="13608" spans="8:8" x14ac:dyDescent="0.3">
      <c r="H13608" s="78"/>
    </row>
    <row r="13609" spans="8:8" x14ac:dyDescent="0.3">
      <c r="H13609" s="78"/>
    </row>
    <row r="13610" spans="8:8" x14ac:dyDescent="0.3">
      <c r="H13610" s="78"/>
    </row>
    <row r="13611" spans="8:8" x14ac:dyDescent="0.3">
      <c r="H13611" s="78"/>
    </row>
    <row r="13612" spans="8:8" x14ac:dyDescent="0.3">
      <c r="H13612" s="78"/>
    </row>
    <row r="13613" spans="8:8" x14ac:dyDescent="0.3">
      <c r="H13613" s="78"/>
    </row>
    <row r="13614" spans="8:8" x14ac:dyDescent="0.3">
      <c r="H13614" s="78"/>
    </row>
    <row r="13615" spans="8:8" x14ac:dyDescent="0.3">
      <c r="H13615" s="78"/>
    </row>
    <row r="13616" spans="8:8" x14ac:dyDescent="0.3">
      <c r="H13616" s="78"/>
    </row>
    <row r="13617" spans="8:8" x14ac:dyDescent="0.3">
      <c r="H13617" s="78"/>
    </row>
    <row r="13618" spans="8:8" x14ac:dyDescent="0.3">
      <c r="H13618" s="78"/>
    </row>
    <row r="13619" spans="8:8" x14ac:dyDescent="0.3">
      <c r="H13619" s="78"/>
    </row>
    <row r="13620" spans="8:8" x14ac:dyDescent="0.3">
      <c r="H13620" s="78"/>
    </row>
    <row r="13621" spans="8:8" x14ac:dyDescent="0.3">
      <c r="H13621" s="78"/>
    </row>
    <row r="13622" spans="8:8" x14ac:dyDescent="0.3">
      <c r="H13622" s="78"/>
    </row>
    <row r="13623" spans="8:8" x14ac:dyDescent="0.3">
      <c r="H13623" s="78"/>
    </row>
    <row r="13624" spans="8:8" x14ac:dyDescent="0.3">
      <c r="H13624" s="78"/>
    </row>
    <row r="13625" spans="8:8" x14ac:dyDescent="0.3">
      <c r="H13625" s="78"/>
    </row>
    <row r="13626" spans="8:8" x14ac:dyDescent="0.3">
      <c r="H13626" s="78"/>
    </row>
    <row r="13627" spans="8:8" x14ac:dyDescent="0.3">
      <c r="H13627" s="78"/>
    </row>
    <row r="13628" spans="8:8" x14ac:dyDescent="0.3">
      <c r="H13628" s="78"/>
    </row>
    <row r="13629" spans="8:8" x14ac:dyDescent="0.3">
      <c r="H13629" s="78"/>
    </row>
    <row r="13630" spans="8:8" x14ac:dyDescent="0.3">
      <c r="H13630" s="78"/>
    </row>
    <row r="13631" spans="8:8" x14ac:dyDescent="0.3">
      <c r="H13631" s="78"/>
    </row>
    <row r="13632" spans="8:8" x14ac:dyDescent="0.3">
      <c r="H13632" s="78"/>
    </row>
    <row r="13633" spans="8:8" x14ac:dyDescent="0.3">
      <c r="H13633" s="78"/>
    </row>
    <row r="13634" spans="8:8" x14ac:dyDescent="0.3">
      <c r="H13634" s="78"/>
    </row>
    <row r="13635" spans="8:8" x14ac:dyDescent="0.3">
      <c r="H13635" s="78"/>
    </row>
    <row r="13636" spans="8:8" x14ac:dyDescent="0.3">
      <c r="H13636" s="78"/>
    </row>
    <row r="13637" spans="8:8" x14ac:dyDescent="0.3">
      <c r="H13637" s="78"/>
    </row>
    <row r="13638" spans="8:8" x14ac:dyDescent="0.3">
      <c r="H13638" s="78"/>
    </row>
    <row r="13639" spans="8:8" x14ac:dyDescent="0.3">
      <c r="H13639" s="78"/>
    </row>
    <row r="13640" spans="8:8" x14ac:dyDescent="0.3">
      <c r="H13640" s="78"/>
    </row>
    <row r="13641" spans="8:8" x14ac:dyDescent="0.3">
      <c r="H13641" s="78"/>
    </row>
    <row r="13642" spans="8:8" x14ac:dyDescent="0.3">
      <c r="H13642" s="78"/>
    </row>
    <row r="13643" spans="8:8" x14ac:dyDescent="0.3">
      <c r="H13643" s="78"/>
    </row>
    <row r="13644" spans="8:8" x14ac:dyDescent="0.3">
      <c r="H13644" s="78"/>
    </row>
    <row r="13645" spans="8:8" x14ac:dyDescent="0.3">
      <c r="H13645" s="78"/>
    </row>
    <row r="13646" spans="8:8" x14ac:dyDescent="0.3">
      <c r="H13646" s="78"/>
    </row>
    <row r="13647" spans="8:8" x14ac:dyDescent="0.3">
      <c r="H13647" s="78"/>
    </row>
    <row r="13648" spans="8:8" x14ac:dyDescent="0.3">
      <c r="H13648" s="78"/>
    </row>
    <row r="13649" spans="8:8" x14ac:dyDescent="0.3">
      <c r="H13649" s="78"/>
    </row>
    <row r="13650" spans="8:8" x14ac:dyDescent="0.3">
      <c r="H13650" s="78"/>
    </row>
    <row r="13651" spans="8:8" x14ac:dyDescent="0.3">
      <c r="H13651" s="78"/>
    </row>
    <row r="13652" spans="8:8" x14ac:dyDescent="0.3">
      <c r="H13652" s="78"/>
    </row>
    <row r="13653" spans="8:8" x14ac:dyDescent="0.3">
      <c r="H13653" s="78"/>
    </row>
    <row r="13654" spans="8:8" x14ac:dyDescent="0.3">
      <c r="H13654" s="78"/>
    </row>
    <row r="13655" spans="8:8" x14ac:dyDescent="0.3">
      <c r="H13655" s="78"/>
    </row>
    <row r="13656" spans="8:8" x14ac:dyDescent="0.3">
      <c r="H13656" s="78"/>
    </row>
    <row r="13657" spans="8:8" x14ac:dyDescent="0.3">
      <c r="H13657" s="78"/>
    </row>
    <row r="13658" spans="8:8" x14ac:dyDescent="0.3">
      <c r="H13658" s="78"/>
    </row>
    <row r="13659" spans="8:8" x14ac:dyDescent="0.3">
      <c r="H13659" s="78"/>
    </row>
    <row r="13660" spans="8:8" x14ac:dyDescent="0.3">
      <c r="H13660" s="78"/>
    </row>
    <row r="13661" spans="8:8" x14ac:dyDescent="0.3">
      <c r="H13661" s="78"/>
    </row>
    <row r="13662" spans="8:8" x14ac:dyDescent="0.3">
      <c r="H13662" s="78"/>
    </row>
    <row r="13663" spans="8:8" x14ac:dyDescent="0.3">
      <c r="H13663" s="78"/>
    </row>
    <row r="13664" spans="8:8" x14ac:dyDescent="0.3">
      <c r="H13664" s="78"/>
    </row>
    <row r="13665" spans="8:8" x14ac:dyDescent="0.3">
      <c r="H13665" s="78"/>
    </row>
    <row r="13666" spans="8:8" x14ac:dyDescent="0.3">
      <c r="H13666" s="78"/>
    </row>
    <row r="13667" spans="8:8" x14ac:dyDescent="0.3">
      <c r="H13667" s="78"/>
    </row>
    <row r="13668" spans="8:8" x14ac:dyDescent="0.3">
      <c r="H13668" s="78"/>
    </row>
    <row r="13669" spans="8:8" x14ac:dyDescent="0.3">
      <c r="H13669" s="78"/>
    </row>
    <row r="13670" spans="8:8" x14ac:dyDescent="0.3">
      <c r="H13670" s="78"/>
    </row>
    <row r="13671" spans="8:8" x14ac:dyDescent="0.3">
      <c r="H13671" s="78"/>
    </row>
    <row r="13672" spans="8:8" x14ac:dyDescent="0.3">
      <c r="H13672" s="78"/>
    </row>
    <row r="13673" spans="8:8" x14ac:dyDescent="0.3">
      <c r="H13673" s="78"/>
    </row>
    <row r="13674" spans="8:8" x14ac:dyDescent="0.3">
      <c r="H13674" s="78"/>
    </row>
    <row r="13675" spans="8:8" x14ac:dyDescent="0.3">
      <c r="H13675" s="78"/>
    </row>
    <row r="13676" spans="8:8" x14ac:dyDescent="0.3">
      <c r="H13676" s="78"/>
    </row>
    <row r="13677" spans="8:8" x14ac:dyDescent="0.3">
      <c r="H13677" s="78"/>
    </row>
    <row r="13678" spans="8:8" x14ac:dyDescent="0.3">
      <c r="H13678" s="78"/>
    </row>
    <row r="13679" spans="8:8" x14ac:dyDescent="0.3">
      <c r="H13679" s="78"/>
    </row>
    <row r="13680" spans="8:8" x14ac:dyDescent="0.3">
      <c r="H13680" s="78"/>
    </row>
    <row r="13681" spans="8:8" x14ac:dyDescent="0.3">
      <c r="H13681" s="78"/>
    </row>
    <row r="13682" spans="8:8" x14ac:dyDescent="0.3">
      <c r="H13682" s="78"/>
    </row>
    <row r="13683" spans="8:8" x14ac:dyDescent="0.3">
      <c r="H13683" s="78"/>
    </row>
    <row r="13684" spans="8:8" x14ac:dyDescent="0.3">
      <c r="H13684" s="78"/>
    </row>
    <row r="13685" spans="8:8" x14ac:dyDescent="0.3">
      <c r="H13685" s="78"/>
    </row>
    <row r="13686" spans="8:8" x14ac:dyDescent="0.3">
      <c r="H13686" s="78"/>
    </row>
    <row r="13687" spans="8:8" x14ac:dyDescent="0.3">
      <c r="H13687" s="78"/>
    </row>
    <row r="13688" spans="8:8" x14ac:dyDescent="0.3">
      <c r="H13688" s="78"/>
    </row>
    <row r="13689" spans="8:8" x14ac:dyDescent="0.3">
      <c r="H13689" s="78"/>
    </row>
    <row r="13690" spans="8:8" x14ac:dyDescent="0.3">
      <c r="H13690" s="78"/>
    </row>
    <row r="13691" spans="8:8" x14ac:dyDescent="0.3">
      <c r="H13691" s="78"/>
    </row>
    <row r="13692" spans="8:8" x14ac:dyDescent="0.3">
      <c r="H13692" s="78"/>
    </row>
    <row r="13693" spans="8:8" x14ac:dyDescent="0.3">
      <c r="H13693" s="78"/>
    </row>
    <row r="13694" spans="8:8" x14ac:dyDescent="0.3">
      <c r="H13694" s="78"/>
    </row>
    <row r="13695" spans="8:8" x14ac:dyDescent="0.3">
      <c r="H13695" s="78"/>
    </row>
    <row r="13696" spans="8:8" x14ac:dyDescent="0.3">
      <c r="H13696" s="78"/>
    </row>
    <row r="13697" spans="8:8" x14ac:dyDescent="0.3">
      <c r="H13697" s="78"/>
    </row>
    <row r="13698" spans="8:8" x14ac:dyDescent="0.3">
      <c r="H13698" s="78"/>
    </row>
    <row r="13699" spans="8:8" x14ac:dyDescent="0.3">
      <c r="H13699" s="78"/>
    </row>
    <row r="13700" spans="8:8" x14ac:dyDescent="0.3">
      <c r="H13700" s="78"/>
    </row>
    <row r="13701" spans="8:8" x14ac:dyDescent="0.3">
      <c r="H13701" s="78"/>
    </row>
    <row r="13702" spans="8:8" x14ac:dyDescent="0.3">
      <c r="H13702" s="78"/>
    </row>
    <row r="13703" spans="8:8" x14ac:dyDescent="0.3">
      <c r="H13703" s="78"/>
    </row>
    <row r="13704" spans="8:8" x14ac:dyDescent="0.3">
      <c r="H13704" s="78"/>
    </row>
    <row r="13705" spans="8:8" x14ac:dyDescent="0.3">
      <c r="H13705" s="78"/>
    </row>
    <row r="13706" spans="8:8" x14ac:dyDescent="0.3">
      <c r="H13706" s="78"/>
    </row>
    <row r="13707" spans="8:8" x14ac:dyDescent="0.3">
      <c r="H13707" s="78"/>
    </row>
    <row r="13708" spans="8:8" x14ac:dyDescent="0.3">
      <c r="H13708" s="78"/>
    </row>
    <row r="13709" spans="8:8" x14ac:dyDescent="0.3">
      <c r="H13709" s="78"/>
    </row>
    <row r="13710" spans="8:8" x14ac:dyDescent="0.3">
      <c r="H13710" s="78"/>
    </row>
    <row r="13711" spans="8:8" x14ac:dyDescent="0.3">
      <c r="H13711" s="78"/>
    </row>
    <row r="13712" spans="8:8" x14ac:dyDescent="0.3">
      <c r="H13712" s="78"/>
    </row>
    <row r="13713" spans="8:8" x14ac:dyDescent="0.3">
      <c r="H13713" s="78"/>
    </row>
    <row r="13714" spans="8:8" x14ac:dyDescent="0.3">
      <c r="H13714" s="78"/>
    </row>
    <row r="13715" spans="8:8" x14ac:dyDescent="0.3">
      <c r="H13715" s="78"/>
    </row>
    <row r="13716" spans="8:8" x14ac:dyDescent="0.3">
      <c r="H13716" s="78"/>
    </row>
    <row r="13717" spans="8:8" x14ac:dyDescent="0.3">
      <c r="H13717" s="78"/>
    </row>
    <row r="13718" spans="8:8" x14ac:dyDescent="0.3">
      <c r="H13718" s="78"/>
    </row>
    <row r="13719" spans="8:8" x14ac:dyDescent="0.3">
      <c r="H13719" s="78"/>
    </row>
    <row r="13720" spans="8:8" x14ac:dyDescent="0.3">
      <c r="H13720" s="78"/>
    </row>
    <row r="13721" spans="8:8" x14ac:dyDescent="0.3">
      <c r="H13721" s="78"/>
    </row>
    <row r="13722" spans="8:8" x14ac:dyDescent="0.3">
      <c r="H13722" s="78"/>
    </row>
    <row r="13723" spans="8:8" x14ac:dyDescent="0.3">
      <c r="H13723" s="78"/>
    </row>
    <row r="13724" spans="8:8" x14ac:dyDescent="0.3">
      <c r="H13724" s="78"/>
    </row>
    <row r="13725" spans="8:8" x14ac:dyDescent="0.3">
      <c r="H13725" s="78"/>
    </row>
    <row r="13726" spans="8:8" x14ac:dyDescent="0.3">
      <c r="H13726" s="78"/>
    </row>
    <row r="13727" spans="8:8" x14ac:dyDescent="0.3">
      <c r="H13727" s="78"/>
    </row>
    <row r="13728" spans="8:8" x14ac:dyDescent="0.3">
      <c r="H13728" s="78"/>
    </row>
    <row r="13729" spans="8:8" x14ac:dyDescent="0.3">
      <c r="H13729" s="78"/>
    </row>
    <row r="13730" spans="8:8" x14ac:dyDescent="0.3">
      <c r="H13730" s="78"/>
    </row>
    <row r="13731" spans="8:8" x14ac:dyDescent="0.3">
      <c r="H13731" s="78"/>
    </row>
    <row r="13732" spans="8:8" x14ac:dyDescent="0.3">
      <c r="H13732" s="78"/>
    </row>
    <row r="13733" spans="8:8" x14ac:dyDescent="0.3">
      <c r="H13733" s="78"/>
    </row>
    <row r="13734" spans="8:8" x14ac:dyDescent="0.3">
      <c r="H13734" s="78"/>
    </row>
    <row r="13735" spans="8:8" x14ac:dyDescent="0.3">
      <c r="H13735" s="78"/>
    </row>
    <row r="13736" spans="8:8" x14ac:dyDescent="0.3">
      <c r="H13736" s="78"/>
    </row>
    <row r="13737" spans="8:8" x14ac:dyDescent="0.3">
      <c r="H13737" s="78"/>
    </row>
    <row r="13738" spans="8:8" x14ac:dyDescent="0.3">
      <c r="H13738" s="78"/>
    </row>
    <row r="13739" spans="8:8" x14ac:dyDescent="0.3">
      <c r="H13739" s="78"/>
    </row>
    <row r="13740" spans="8:8" x14ac:dyDescent="0.3">
      <c r="H13740" s="78"/>
    </row>
    <row r="13741" spans="8:8" x14ac:dyDescent="0.3">
      <c r="H13741" s="78"/>
    </row>
    <row r="13742" spans="8:8" x14ac:dyDescent="0.3">
      <c r="H13742" s="78"/>
    </row>
    <row r="13743" spans="8:8" x14ac:dyDescent="0.3">
      <c r="H13743" s="78"/>
    </row>
    <row r="13744" spans="8:8" x14ac:dyDescent="0.3">
      <c r="H13744" s="78"/>
    </row>
    <row r="13745" spans="8:8" x14ac:dyDescent="0.3">
      <c r="H13745" s="78"/>
    </row>
    <row r="13746" spans="8:8" x14ac:dyDescent="0.3">
      <c r="H13746" s="78"/>
    </row>
    <row r="13747" spans="8:8" x14ac:dyDescent="0.3">
      <c r="H13747" s="78"/>
    </row>
    <row r="13748" spans="8:8" x14ac:dyDescent="0.3">
      <c r="H13748" s="78"/>
    </row>
    <row r="13749" spans="8:8" x14ac:dyDescent="0.3">
      <c r="H13749" s="78"/>
    </row>
    <row r="13750" spans="8:8" x14ac:dyDescent="0.3">
      <c r="H13750" s="78"/>
    </row>
    <row r="13751" spans="8:8" x14ac:dyDescent="0.3">
      <c r="H13751" s="78"/>
    </row>
    <row r="13752" spans="8:8" x14ac:dyDescent="0.3">
      <c r="H13752" s="78"/>
    </row>
    <row r="13753" spans="8:8" x14ac:dyDescent="0.3">
      <c r="H13753" s="78"/>
    </row>
    <row r="13754" spans="8:8" x14ac:dyDescent="0.3">
      <c r="H13754" s="78"/>
    </row>
    <row r="13755" spans="8:8" x14ac:dyDescent="0.3">
      <c r="H13755" s="78"/>
    </row>
    <row r="13756" spans="8:8" x14ac:dyDescent="0.3">
      <c r="H13756" s="78"/>
    </row>
    <row r="13757" spans="8:8" x14ac:dyDescent="0.3">
      <c r="H13757" s="78"/>
    </row>
    <row r="13758" spans="8:8" x14ac:dyDescent="0.3">
      <c r="H13758" s="78"/>
    </row>
    <row r="13759" spans="8:8" x14ac:dyDescent="0.3">
      <c r="H13759" s="78"/>
    </row>
    <row r="13760" spans="8:8" x14ac:dyDescent="0.3">
      <c r="H13760" s="78"/>
    </row>
    <row r="13761" spans="8:8" x14ac:dyDescent="0.3">
      <c r="H13761" s="78"/>
    </row>
    <row r="13762" spans="8:8" x14ac:dyDescent="0.3">
      <c r="H13762" s="78"/>
    </row>
    <row r="13763" spans="8:8" x14ac:dyDescent="0.3">
      <c r="H13763" s="78"/>
    </row>
    <row r="13764" spans="8:8" x14ac:dyDescent="0.3">
      <c r="H13764" s="78"/>
    </row>
    <row r="13765" spans="8:8" x14ac:dyDescent="0.3">
      <c r="H13765" s="78"/>
    </row>
    <row r="13766" spans="8:8" x14ac:dyDescent="0.3">
      <c r="H13766" s="78"/>
    </row>
    <row r="13767" spans="8:8" x14ac:dyDescent="0.3">
      <c r="H13767" s="78"/>
    </row>
    <row r="13768" spans="8:8" x14ac:dyDescent="0.3">
      <c r="H13768" s="78"/>
    </row>
    <row r="13769" spans="8:8" x14ac:dyDescent="0.3">
      <c r="H13769" s="78"/>
    </row>
    <row r="13770" spans="8:8" x14ac:dyDescent="0.3">
      <c r="H13770" s="78"/>
    </row>
    <row r="13771" spans="8:8" x14ac:dyDescent="0.3">
      <c r="H13771" s="78"/>
    </row>
    <row r="13772" spans="8:8" x14ac:dyDescent="0.3">
      <c r="H13772" s="78"/>
    </row>
    <row r="13773" spans="8:8" x14ac:dyDescent="0.3">
      <c r="H13773" s="78"/>
    </row>
    <row r="13774" spans="8:8" x14ac:dyDescent="0.3">
      <c r="H13774" s="78"/>
    </row>
    <row r="13775" spans="8:8" x14ac:dyDescent="0.3">
      <c r="H13775" s="78"/>
    </row>
    <row r="13776" spans="8:8" x14ac:dyDescent="0.3">
      <c r="H13776" s="78"/>
    </row>
    <row r="13777" spans="8:8" x14ac:dyDescent="0.3">
      <c r="H13777" s="78"/>
    </row>
    <row r="13778" spans="8:8" x14ac:dyDescent="0.3">
      <c r="H13778" s="78"/>
    </row>
    <row r="13779" spans="8:8" x14ac:dyDescent="0.3">
      <c r="H13779" s="78"/>
    </row>
    <row r="13780" spans="8:8" x14ac:dyDescent="0.3">
      <c r="H13780" s="78"/>
    </row>
    <row r="13781" spans="8:8" x14ac:dyDescent="0.3">
      <c r="H13781" s="78"/>
    </row>
    <row r="13782" spans="8:8" x14ac:dyDescent="0.3">
      <c r="H13782" s="78"/>
    </row>
    <row r="13783" spans="8:8" x14ac:dyDescent="0.3">
      <c r="H13783" s="78"/>
    </row>
    <row r="13784" spans="8:8" x14ac:dyDescent="0.3">
      <c r="H13784" s="78"/>
    </row>
    <row r="13785" spans="8:8" x14ac:dyDescent="0.3">
      <c r="H13785" s="78"/>
    </row>
    <row r="13786" spans="8:8" x14ac:dyDescent="0.3">
      <c r="H13786" s="78"/>
    </row>
    <row r="13787" spans="8:8" x14ac:dyDescent="0.3">
      <c r="H13787" s="78"/>
    </row>
    <row r="13788" spans="8:8" x14ac:dyDescent="0.3">
      <c r="H13788" s="78"/>
    </row>
    <row r="13789" spans="8:8" x14ac:dyDescent="0.3">
      <c r="H13789" s="78"/>
    </row>
    <row r="13790" spans="8:8" x14ac:dyDescent="0.3">
      <c r="H13790" s="78"/>
    </row>
    <row r="13791" spans="8:8" x14ac:dyDescent="0.3">
      <c r="H13791" s="78"/>
    </row>
    <row r="13792" spans="8:8" x14ac:dyDescent="0.3">
      <c r="H13792" s="78"/>
    </row>
    <row r="13793" spans="8:8" x14ac:dyDescent="0.3">
      <c r="H13793" s="78"/>
    </row>
    <row r="13794" spans="8:8" x14ac:dyDescent="0.3">
      <c r="H13794" s="78"/>
    </row>
    <row r="13795" spans="8:8" x14ac:dyDescent="0.3">
      <c r="H13795" s="78"/>
    </row>
    <row r="13796" spans="8:8" x14ac:dyDescent="0.3">
      <c r="H13796" s="78"/>
    </row>
    <row r="13797" spans="8:8" x14ac:dyDescent="0.3">
      <c r="H13797" s="78"/>
    </row>
    <row r="13798" spans="8:8" x14ac:dyDescent="0.3">
      <c r="H13798" s="78"/>
    </row>
    <row r="13799" spans="8:8" x14ac:dyDescent="0.3">
      <c r="H13799" s="78"/>
    </row>
    <row r="13800" spans="8:8" x14ac:dyDescent="0.3">
      <c r="H13800" s="78"/>
    </row>
    <row r="13801" spans="8:8" x14ac:dyDescent="0.3">
      <c r="H13801" s="78"/>
    </row>
    <row r="13802" spans="8:8" x14ac:dyDescent="0.3">
      <c r="H13802" s="78"/>
    </row>
    <row r="13803" spans="8:8" x14ac:dyDescent="0.3">
      <c r="H13803" s="78"/>
    </row>
    <row r="13804" spans="8:8" x14ac:dyDescent="0.3">
      <c r="H13804" s="78"/>
    </row>
    <row r="13805" spans="8:8" x14ac:dyDescent="0.3">
      <c r="H13805" s="78"/>
    </row>
    <row r="13806" spans="8:8" x14ac:dyDescent="0.3">
      <c r="H13806" s="78"/>
    </row>
    <row r="13807" spans="8:8" x14ac:dyDescent="0.3">
      <c r="H13807" s="78"/>
    </row>
    <row r="13808" spans="8:8" x14ac:dyDescent="0.3">
      <c r="H13808" s="78"/>
    </row>
    <row r="13809" spans="8:8" x14ac:dyDescent="0.3">
      <c r="H13809" s="78"/>
    </row>
    <row r="13810" spans="8:8" x14ac:dyDescent="0.3">
      <c r="H13810" s="78"/>
    </row>
    <row r="13811" spans="8:8" x14ac:dyDescent="0.3">
      <c r="H13811" s="78"/>
    </row>
    <row r="13812" spans="8:8" x14ac:dyDescent="0.3">
      <c r="H13812" s="78"/>
    </row>
    <row r="13813" spans="8:8" x14ac:dyDescent="0.3">
      <c r="H13813" s="78"/>
    </row>
    <row r="13814" spans="8:8" x14ac:dyDescent="0.3">
      <c r="H13814" s="78"/>
    </row>
    <row r="13815" spans="8:8" x14ac:dyDescent="0.3">
      <c r="H13815" s="78"/>
    </row>
    <row r="13816" spans="8:8" x14ac:dyDescent="0.3">
      <c r="H13816" s="78"/>
    </row>
    <row r="13817" spans="8:8" x14ac:dyDescent="0.3">
      <c r="H13817" s="78"/>
    </row>
    <row r="13818" spans="8:8" x14ac:dyDescent="0.3">
      <c r="H13818" s="78"/>
    </row>
    <row r="13819" spans="8:8" x14ac:dyDescent="0.3">
      <c r="H13819" s="78"/>
    </row>
    <row r="13820" spans="8:8" x14ac:dyDescent="0.3">
      <c r="H13820" s="78"/>
    </row>
    <row r="13821" spans="8:8" x14ac:dyDescent="0.3">
      <c r="H13821" s="78"/>
    </row>
    <row r="13822" spans="8:8" x14ac:dyDescent="0.3">
      <c r="H13822" s="78"/>
    </row>
    <row r="13823" spans="8:8" x14ac:dyDescent="0.3">
      <c r="H13823" s="78"/>
    </row>
    <row r="13824" spans="8:8" x14ac:dyDescent="0.3">
      <c r="H13824" s="78"/>
    </row>
    <row r="13825" spans="8:8" x14ac:dyDescent="0.3">
      <c r="H13825" s="78"/>
    </row>
    <row r="13826" spans="8:8" x14ac:dyDescent="0.3">
      <c r="H13826" s="78"/>
    </row>
    <row r="13827" spans="8:8" x14ac:dyDescent="0.3">
      <c r="H13827" s="78"/>
    </row>
    <row r="13828" spans="8:8" x14ac:dyDescent="0.3">
      <c r="H13828" s="78"/>
    </row>
    <row r="13829" spans="8:8" x14ac:dyDescent="0.3">
      <c r="H13829" s="78"/>
    </row>
    <row r="13830" spans="8:8" x14ac:dyDescent="0.3">
      <c r="H13830" s="78"/>
    </row>
    <row r="13831" spans="8:8" x14ac:dyDescent="0.3">
      <c r="H13831" s="78"/>
    </row>
    <row r="13832" spans="8:8" x14ac:dyDescent="0.3">
      <c r="H13832" s="78"/>
    </row>
    <row r="13833" spans="8:8" x14ac:dyDescent="0.3">
      <c r="H13833" s="78"/>
    </row>
    <row r="13834" spans="8:8" x14ac:dyDescent="0.3">
      <c r="H13834" s="78"/>
    </row>
    <row r="13835" spans="8:8" x14ac:dyDescent="0.3">
      <c r="H13835" s="78"/>
    </row>
    <row r="13836" spans="8:8" x14ac:dyDescent="0.3">
      <c r="H13836" s="78"/>
    </row>
    <row r="13837" spans="8:8" x14ac:dyDescent="0.3">
      <c r="H13837" s="78"/>
    </row>
    <row r="13838" spans="8:8" x14ac:dyDescent="0.3">
      <c r="H13838" s="78"/>
    </row>
    <row r="13839" spans="8:8" x14ac:dyDescent="0.3">
      <c r="H13839" s="78"/>
    </row>
    <row r="13840" spans="8:8" x14ac:dyDescent="0.3">
      <c r="H13840" s="78"/>
    </row>
    <row r="13841" spans="8:8" x14ac:dyDescent="0.3">
      <c r="H13841" s="78"/>
    </row>
    <row r="13842" spans="8:8" x14ac:dyDescent="0.3">
      <c r="H13842" s="78"/>
    </row>
    <row r="13843" spans="8:8" x14ac:dyDescent="0.3">
      <c r="H13843" s="78"/>
    </row>
    <row r="13844" spans="8:8" x14ac:dyDescent="0.3">
      <c r="H13844" s="78"/>
    </row>
    <row r="13845" spans="8:8" x14ac:dyDescent="0.3">
      <c r="H13845" s="78"/>
    </row>
    <row r="13846" spans="8:8" x14ac:dyDescent="0.3">
      <c r="H13846" s="78"/>
    </row>
    <row r="13847" spans="8:8" x14ac:dyDescent="0.3">
      <c r="H13847" s="78"/>
    </row>
    <row r="13848" spans="8:8" x14ac:dyDescent="0.3">
      <c r="H13848" s="78"/>
    </row>
    <row r="13849" spans="8:8" x14ac:dyDescent="0.3">
      <c r="H13849" s="78"/>
    </row>
    <row r="13850" spans="8:8" x14ac:dyDescent="0.3">
      <c r="H13850" s="78"/>
    </row>
    <row r="13851" spans="8:8" x14ac:dyDescent="0.3">
      <c r="H13851" s="78"/>
    </row>
    <row r="13852" spans="8:8" x14ac:dyDescent="0.3">
      <c r="H13852" s="78"/>
    </row>
    <row r="13853" spans="8:8" x14ac:dyDescent="0.3">
      <c r="H13853" s="78"/>
    </row>
    <row r="13854" spans="8:8" x14ac:dyDescent="0.3">
      <c r="H13854" s="78"/>
    </row>
    <row r="13855" spans="8:8" x14ac:dyDescent="0.3">
      <c r="H13855" s="78"/>
    </row>
    <row r="13856" spans="8:8" x14ac:dyDescent="0.3">
      <c r="H13856" s="78"/>
    </row>
    <row r="13857" spans="8:8" x14ac:dyDescent="0.3">
      <c r="H13857" s="78"/>
    </row>
    <row r="13858" spans="8:8" x14ac:dyDescent="0.3">
      <c r="H13858" s="78"/>
    </row>
    <row r="13859" spans="8:8" x14ac:dyDescent="0.3">
      <c r="H13859" s="78"/>
    </row>
    <row r="13860" spans="8:8" x14ac:dyDescent="0.3">
      <c r="H13860" s="78"/>
    </row>
    <row r="13861" spans="8:8" x14ac:dyDescent="0.3">
      <c r="H13861" s="78"/>
    </row>
    <row r="13862" spans="8:8" x14ac:dyDescent="0.3">
      <c r="H13862" s="78"/>
    </row>
    <row r="13863" spans="8:8" x14ac:dyDescent="0.3">
      <c r="H13863" s="78"/>
    </row>
    <row r="13864" spans="8:8" x14ac:dyDescent="0.3">
      <c r="H13864" s="78"/>
    </row>
    <row r="13865" spans="8:8" x14ac:dyDescent="0.3">
      <c r="H13865" s="78"/>
    </row>
    <row r="13866" spans="8:8" x14ac:dyDescent="0.3">
      <c r="H13866" s="78"/>
    </row>
    <row r="13867" spans="8:8" x14ac:dyDescent="0.3">
      <c r="H13867" s="78"/>
    </row>
    <row r="13868" spans="8:8" x14ac:dyDescent="0.3">
      <c r="H13868" s="78"/>
    </row>
    <row r="13869" spans="8:8" x14ac:dyDescent="0.3">
      <c r="H13869" s="78"/>
    </row>
    <row r="13870" spans="8:8" x14ac:dyDescent="0.3">
      <c r="H13870" s="78"/>
    </row>
    <row r="13871" spans="8:8" x14ac:dyDescent="0.3">
      <c r="H13871" s="78"/>
    </row>
    <row r="13872" spans="8:8" x14ac:dyDescent="0.3">
      <c r="H13872" s="78"/>
    </row>
    <row r="13873" spans="8:8" x14ac:dyDescent="0.3">
      <c r="H13873" s="78"/>
    </row>
    <row r="13874" spans="8:8" x14ac:dyDescent="0.3">
      <c r="H13874" s="78"/>
    </row>
    <row r="13875" spans="8:8" x14ac:dyDescent="0.3">
      <c r="H13875" s="78"/>
    </row>
    <row r="13876" spans="8:8" x14ac:dyDescent="0.3">
      <c r="H13876" s="78"/>
    </row>
    <row r="13877" spans="8:8" x14ac:dyDescent="0.3">
      <c r="H13877" s="78"/>
    </row>
    <row r="13878" spans="8:8" x14ac:dyDescent="0.3">
      <c r="H13878" s="78"/>
    </row>
    <row r="13879" spans="8:8" x14ac:dyDescent="0.3">
      <c r="H13879" s="78"/>
    </row>
    <row r="13880" spans="8:8" x14ac:dyDescent="0.3">
      <c r="H13880" s="78"/>
    </row>
    <row r="13881" spans="8:8" x14ac:dyDescent="0.3">
      <c r="H13881" s="78"/>
    </row>
    <row r="13882" spans="8:8" x14ac:dyDescent="0.3">
      <c r="H13882" s="78"/>
    </row>
    <row r="13883" spans="8:8" x14ac:dyDescent="0.3">
      <c r="H13883" s="78"/>
    </row>
    <row r="13884" spans="8:8" x14ac:dyDescent="0.3">
      <c r="H13884" s="78"/>
    </row>
    <row r="13885" spans="8:8" x14ac:dyDescent="0.3">
      <c r="H13885" s="78"/>
    </row>
    <row r="13886" spans="8:8" x14ac:dyDescent="0.3">
      <c r="H13886" s="78"/>
    </row>
    <row r="13887" spans="8:8" x14ac:dyDescent="0.3">
      <c r="H13887" s="78"/>
    </row>
    <row r="13888" spans="8:8" x14ac:dyDescent="0.3">
      <c r="H13888" s="78"/>
    </row>
    <row r="13889" spans="8:8" x14ac:dyDescent="0.3">
      <c r="H13889" s="78"/>
    </row>
    <row r="13890" spans="8:8" x14ac:dyDescent="0.3">
      <c r="H13890" s="78"/>
    </row>
    <row r="13891" spans="8:8" x14ac:dyDescent="0.3">
      <c r="H13891" s="78"/>
    </row>
    <row r="13892" spans="8:8" x14ac:dyDescent="0.3">
      <c r="H13892" s="78"/>
    </row>
    <row r="13893" spans="8:8" x14ac:dyDescent="0.3">
      <c r="H13893" s="78"/>
    </row>
    <row r="13894" spans="8:8" x14ac:dyDescent="0.3">
      <c r="H13894" s="78"/>
    </row>
    <row r="13895" spans="8:8" x14ac:dyDescent="0.3">
      <c r="H13895" s="78"/>
    </row>
    <row r="13896" spans="8:8" x14ac:dyDescent="0.3">
      <c r="H13896" s="78"/>
    </row>
    <row r="13897" spans="8:8" x14ac:dyDescent="0.3">
      <c r="H13897" s="78"/>
    </row>
    <row r="13898" spans="8:8" x14ac:dyDescent="0.3">
      <c r="H13898" s="78"/>
    </row>
    <row r="13899" spans="8:8" x14ac:dyDescent="0.3">
      <c r="H13899" s="78"/>
    </row>
    <row r="13900" spans="8:8" x14ac:dyDescent="0.3">
      <c r="H13900" s="78"/>
    </row>
    <row r="13901" spans="8:8" x14ac:dyDescent="0.3">
      <c r="H13901" s="78"/>
    </row>
    <row r="13902" spans="8:8" x14ac:dyDescent="0.3">
      <c r="H13902" s="78"/>
    </row>
    <row r="13903" spans="8:8" x14ac:dyDescent="0.3">
      <c r="H13903" s="78"/>
    </row>
    <row r="13904" spans="8:8" x14ac:dyDescent="0.3">
      <c r="H13904" s="78"/>
    </row>
    <row r="13905" spans="8:8" x14ac:dyDescent="0.3">
      <c r="H13905" s="78"/>
    </row>
    <row r="13906" spans="8:8" x14ac:dyDescent="0.3">
      <c r="H13906" s="78"/>
    </row>
    <row r="13907" spans="8:8" x14ac:dyDescent="0.3">
      <c r="H13907" s="78"/>
    </row>
    <row r="13908" spans="8:8" x14ac:dyDescent="0.3">
      <c r="H13908" s="78"/>
    </row>
    <row r="13909" spans="8:8" x14ac:dyDescent="0.3">
      <c r="H13909" s="78"/>
    </row>
    <row r="13910" spans="8:8" x14ac:dyDescent="0.3">
      <c r="H13910" s="78"/>
    </row>
    <row r="13911" spans="8:8" x14ac:dyDescent="0.3">
      <c r="H13911" s="78"/>
    </row>
    <row r="13912" spans="8:8" x14ac:dyDescent="0.3">
      <c r="H13912" s="78"/>
    </row>
    <row r="13913" spans="8:8" x14ac:dyDescent="0.3">
      <c r="H13913" s="78"/>
    </row>
    <row r="13914" spans="8:8" x14ac:dyDescent="0.3">
      <c r="H13914" s="78"/>
    </row>
    <row r="13915" spans="8:8" x14ac:dyDescent="0.3">
      <c r="H13915" s="78"/>
    </row>
    <row r="13916" spans="8:8" x14ac:dyDescent="0.3">
      <c r="H13916" s="78"/>
    </row>
    <row r="13917" spans="8:8" x14ac:dyDescent="0.3">
      <c r="H13917" s="78"/>
    </row>
    <row r="13918" spans="8:8" x14ac:dyDescent="0.3">
      <c r="H13918" s="78"/>
    </row>
    <row r="13919" spans="8:8" x14ac:dyDescent="0.3">
      <c r="H13919" s="78"/>
    </row>
    <row r="13920" spans="8:8" x14ac:dyDescent="0.3">
      <c r="H13920" s="78"/>
    </row>
    <row r="13921" spans="8:8" x14ac:dyDescent="0.3">
      <c r="H13921" s="78"/>
    </row>
    <row r="13922" spans="8:8" x14ac:dyDescent="0.3">
      <c r="H13922" s="78"/>
    </row>
    <row r="13923" spans="8:8" x14ac:dyDescent="0.3">
      <c r="H13923" s="78"/>
    </row>
    <row r="13924" spans="8:8" x14ac:dyDescent="0.3">
      <c r="H13924" s="78"/>
    </row>
    <row r="13925" spans="8:8" x14ac:dyDescent="0.3">
      <c r="H13925" s="78"/>
    </row>
    <row r="13926" spans="8:8" x14ac:dyDescent="0.3">
      <c r="H13926" s="78"/>
    </row>
    <row r="13927" spans="8:8" x14ac:dyDescent="0.3">
      <c r="H13927" s="78"/>
    </row>
    <row r="13928" spans="8:8" x14ac:dyDescent="0.3">
      <c r="H13928" s="78"/>
    </row>
    <row r="13929" spans="8:8" x14ac:dyDescent="0.3">
      <c r="H13929" s="78"/>
    </row>
    <row r="13930" spans="8:8" x14ac:dyDescent="0.3">
      <c r="H13930" s="78"/>
    </row>
    <row r="13931" spans="8:8" x14ac:dyDescent="0.3">
      <c r="H13931" s="78"/>
    </row>
    <row r="13932" spans="8:8" x14ac:dyDescent="0.3">
      <c r="H13932" s="78"/>
    </row>
    <row r="13933" spans="8:8" x14ac:dyDescent="0.3">
      <c r="H13933" s="78"/>
    </row>
    <row r="13934" spans="8:8" x14ac:dyDescent="0.3">
      <c r="H13934" s="78"/>
    </row>
    <row r="13935" spans="8:8" x14ac:dyDescent="0.3">
      <c r="H13935" s="78"/>
    </row>
    <row r="13936" spans="8:8" x14ac:dyDescent="0.3">
      <c r="H13936" s="78"/>
    </row>
    <row r="13937" spans="8:8" x14ac:dyDescent="0.3">
      <c r="H13937" s="78"/>
    </row>
    <row r="13938" spans="8:8" x14ac:dyDescent="0.3">
      <c r="H13938" s="78"/>
    </row>
    <row r="13939" spans="8:8" x14ac:dyDescent="0.3">
      <c r="H13939" s="78"/>
    </row>
    <row r="13940" spans="8:8" x14ac:dyDescent="0.3">
      <c r="H13940" s="78"/>
    </row>
    <row r="13941" spans="8:8" x14ac:dyDescent="0.3">
      <c r="H13941" s="78"/>
    </row>
    <row r="13942" spans="8:8" x14ac:dyDescent="0.3">
      <c r="H13942" s="78"/>
    </row>
    <row r="13943" spans="8:8" x14ac:dyDescent="0.3">
      <c r="H13943" s="78"/>
    </row>
    <row r="13944" spans="8:8" x14ac:dyDescent="0.3">
      <c r="H13944" s="78"/>
    </row>
    <row r="13945" spans="8:8" x14ac:dyDescent="0.3">
      <c r="H13945" s="78"/>
    </row>
    <row r="13946" spans="8:8" x14ac:dyDescent="0.3">
      <c r="H13946" s="78"/>
    </row>
    <row r="13947" spans="8:8" x14ac:dyDescent="0.3">
      <c r="H13947" s="78"/>
    </row>
    <row r="13948" spans="8:8" x14ac:dyDescent="0.3">
      <c r="H13948" s="78"/>
    </row>
    <row r="13949" spans="8:8" x14ac:dyDescent="0.3">
      <c r="H13949" s="78"/>
    </row>
    <row r="13950" spans="8:8" x14ac:dyDescent="0.3">
      <c r="H13950" s="78"/>
    </row>
    <row r="13951" spans="8:8" x14ac:dyDescent="0.3">
      <c r="H13951" s="78"/>
    </row>
    <row r="13952" spans="8:8" x14ac:dyDescent="0.3">
      <c r="H13952" s="78"/>
    </row>
    <row r="13953" spans="8:8" x14ac:dyDescent="0.3">
      <c r="H13953" s="78"/>
    </row>
    <row r="13954" spans="8:8" x14ac:dyDescent="0.3">
      <c r="H13954" s="78"/>
    </row>
    <row r="13955" spans="8:8" x14ac:dyDescent="0.3">
      <c r="H13955" s="78"/>
    </row>
    <row r="13956" spans="8:8" x14ac:dyDescent="0.3">
      <c r="H13956" s="78"/>
    </row>
    <row r="13957" spans="8:8" x14ac:dyDescent="0.3">
      <c r="H13957" s="78"/>
    </row>
    <row r="13958" spans="8:8" x14ac:dyDescent="0.3">
      <c r="H13958" s="78"/>
    </row>
    <row r="13959" spans="8:8" x14ac:dyDescent="0.3">
      <c r="H13959" s="78"/>
    </row>
    <row r="13960" spans="8:8" x14ac:dyDescent="0.3">
      <c r="H13960" s="78"/>
    </row>
    <row r="13961" spans="8:8" x14ac:dyDescent="0.3">
      <c r="H13961" s="78"/>
    </row>
    <row r="13962" spans="8:8" x14ac:dyDescent="0.3">
      <c r="H13962" s="78"/>
    </row>
    <row r="13963" spans="8:8" x14ac:dyDescent="0.3">
      <c r="H13963" s="78"/>
    </row>
    <row r="13964" spans="8:8" x14ac:dyDescent="0.3">
      <c r="H13964" s="78"/>
    </row>
    <row r="13965" spans="8:8" x14ac:dyDescent="0.3">
      <c r="H13965" s="78"/>
    </row>
    <row r="13966" spans="8:8" x14ac:dyDescent="0.3">
      <c r="H13966" s="78"/>
    </row>
    <row r="13967" spans="8:8" x14ac:dyDescent="0.3">
      <c r="H13967" s="78"/>
    </row>
    <row r="13968" spans="8:8" x14ac:dyDescent="0.3">
      <c r="H13968" s="78"/>
    </row>
    <row r="13969" spans="8:8" x14ac:dyDescent="0.3">
      <c r="H13969" s="78"/>
    </row>
    <row r="13970" spans="8:8" x14ac:dyDescent="0.3">
      <c r="H13970" s="78"/>
    </row>
    <row r="13971" spans="8:8" x14ac:dyDescent="0.3">
      <c r="H13971" s="78"/>
    </row>
    <row r="13972" spans="8:8" x14ac:dyDescent="0.3">
      <c r="H13972" s="78"/>
    </row>
    <row r="13973" spans="8:8" x14ac:dyDescent="0.3">
      <c r="H13973" s="78"/>
    </row>
    <row r="13974" spans="8:8" x14ac:dyDescent="0.3">
      <c r="H13974" s="78"/>
    </row>
    <row r="13975" spans="8:8" x14ac:dyDescent="0.3">
      <c r="H13975" s="78"/>
    </row>
    <row r="13976" spans="8:8" x14ac:dyDescent="0.3">
      <c r="H13976" s="78"/>
    </row>
    <row r="13977" spans="8:8" x14ac:dyDescent="0.3">
      <c r="H13977" s="78"/>
    </row>
    <row r="13978" spans="8:8" x14ac:dyDescent="0.3">
      <c r="H13978" s="78"/>
    </row>
    <row r="13979" spans="8:8" x14ac:dyDescent="0.3">
      <c r="H13979" s="78"/>
    </row>
    <row r="13980" spans="8:8" x14ac:dyDescent="0.3">
      <c r="H13980" s="78"/>
    </row>
    <row r="13981" spans="8:8" x14ac:dyDescent="0.3">
      <c r="H13981" s="78"/>
    </row>
    <row r="13982" spans="8:8" x14ac:dyDescent="0.3">
      <c r="H13982" s="78"/>
    </row>
    <row r="13983" spans="8:8" x14ac:dyDescent="0.3">
      <c r="H13983" s="78"/>
    </row>
    <row r="13984" spans="8:8" x14ac:dyDescent="0.3">
      <c r="H13984" s="78"/>
    </row>
    <row r="13985" spans="8:8" x14ac:dyDescent="0.3">
      <c r="H13985" s="78"/>
    </row>
    <row r="13986" spans="8:8" x14ac:dyDescent="0.3">
      <c r="H13986" s="78"/>
    </row>
    <row r="13987" spans="8:8" x14ac:dyDescent="0.3">
      <c r="H13987" s="78"/>
    </row>
    <row r="13988" spans="8:8" x14ac:dyDescent="0.3">
      <c r="H13988" s="78"/>
    </row>
    <row r="13989" spans="8:8" x14ac:dyDescent="0.3">
      <c r="H13989" s="78"/>
    </row>
    <row r="13990" spans="8:8" x14ac:dyDescent="0.3">
      <c r="H13990" s="78"/>
    </row>
    <row r="13991" spans="8:8" x14ac:dyDescent="0.3">
      <c r="H13991" s="78"/>
    </row>
    <row r="13992" spans="8:8" x14ac:dyDescent="0.3">
      <c r="H13992" s="78"/>
    </row>
    <row r="13993" spans="8:8" x14ac:dyDescent="0.3">
      <c r="H13993" s="78"/>
    </row>
    <row r="13994" spans="8:8" x14ac:dyDescent="0.3">
      <c r="H13994" s="78"/>
    </row>
    <row r="13995" spans="8:8" x14ac:dyDescent="0.3">
      <c r="H13995" s="78"/>
    </row>
    <row r="13996" spans="8:8" x14ac:dyDescent="0.3">
      <c r="H13996" s="78"/>
    </row>
    <row r="13997" spans="8:8" x14ac:dyDescent="0.3">
      <c r="H13997" s="78"/>
    </row>
    <row r="13998" spans="8:8" x14ac:dyDescent="0.3">
      <c r="H13998" s="78"/>
    </row>
    <row r="13999" spans="8:8" x14ac:dyDescent="0.3">
      <c r="H13999" s="78"/>
    </row>
    <row r="14000" spans="8:8" x14ac:dyDescent="0.3">
      <c r="H14000" s="78"/>
    </row>
    <row r="14001" spans="8:8" x14ac:dyDescent="0.3">
      <c r="H14001" s="78"/>
    </row>
    <row r="14002" spans="8:8" x14ac:dyDescent="0.3">
      <c r="H14002" s="78"/>
    </row>
    <row r="14003" spans="8:8" x14ac:dyDescent="0.3">
      <c r="H14003" s="78"/>
    </row>
    <row r="14004" spans="8:8" x14ac:dyDescent="0.3">
      <c r="H14004" s="78"/>
    </row>
    <row r="14005" spans="8:8" x14ac:dyDescent="0.3">
      <c r="H14005" s="78"/>
    </row>
    <row r="14006" spans="8:8" x14ac:dyDescent="0.3">
      <c r="H14006" s="78"/>
    </row>
    <row r="14007" spans="8:8" x14ac:dyDescent="0.3">
      <c r="H14007" s="78"/>
    </row>
    <row r="14008" spans="8:8" x14ac:dyDescent="0.3">
      <c r="H14008" s="78"/>
    </row>
    <row r="14009" spans="8:8" x14ac:dyDescent="0.3">
      <c r="H14009" s="78"/>
    </row>
    <row r="14010" spans="8:8" x14ac:dyDescent="0.3">
      <c r="H14010" s="78"/>
    </row>
    <row r="14011" spans="8:8" x14ac:dyDescent="0.3">
      <c r="H14011" s="78"/>
    </row>
    <row r="14012" spans="8:8" x14ac:dyDescent="0.3">
      <c r="H14012" s="78"/>
    </row>
    <row r="14013" spans="8:8" x14ac:dyDescent="0.3">
      <c r="H14013" s="78"/>
    </row>
    <row r="14014" spans="8:8" x14ac:dyDescent="0.3">
      <c r="H14014" s="78"/>
    </row>
    <row r="14015" spans="8:8" x14ac:dyDescent="0.3">
      <c r="H14015" s="78"/>
    </row>
    <row r="14016" spans="8:8" x14ac:dyDescent="0.3">
      <c r="H14016" s="78"/>
    </row>
    <row r="14017" spans="8:8" x14ac:dyDescent="0.3">
      <c r="H14017" s="78"/>
    </row>
    <row r="14018" spans="8:8" x14ac:dyDescent="0.3">
      <c r="H14018" s="78"/>
    </row>
    <row r="14019" spans="8:8" x14ac:dyDescent="0.3">
      <c r="H14019" s="78"/>
    </row>
    <row r="14020" spans="8:8" x14ac:dyDescent="0.3">
      <c r="H14020" s="78"/>
    </row>
    <row r="14021" spans="8:8" x14ac:dyDescent="0.3">
      <c r="H14021" s="78"/>
    </row>
    <row r="14022" spans="8:8" x14ac:dyDescent="0.3">
      <c r="H14022" s="78"/>
    </row>
    <row r="14023" spans="8:8" x14ac:dyDescent="0.3">
      <c r="H14023" s="78"/>
    </row>
    <row r="14024" spans="8:8" x14ac:dyDescent="0.3">
      <c r="H14024" s="78"/>
    </row>
    <row r="14025" spans="8:8" x14ac:dyDescent="0.3">
      <c r="H14025" s="78"/>
    </row>
    <row r="14026" spans="8:8" x14ac:dyDescent="0.3">
      <c r="H14026" s="78"/>
    </row>
    <row r="14027" spans="8:8" x14ac:dyDescent="0.3">
      <c r="H14027" s="78"/>
    </row>
    <row r="14028" spans="8:8" x14ac:dyDescent="0.3">
      <c r="H14028" s="78"/>
    </row>
    <row r="14029" spans="8:8" x14ac:dyDescent="0.3">
      <c r="H14029" s="78"/>
    </row>
    <row r="14030" spans="8:8" x14ac:dyDescent="0.3">
      <c r="H14030" s="78"/>
    </row>
    <row r="14031" spans="8:8" x14ac:dyDescent="0.3">
      <c r="H14031" s="78"/>
    </row>
    <row r="14032" spans="8:8" x14ac:dyDescent="0.3">
      <c r="H14032" s="78"/>
    </row>
    <row r="14033" spans="8:8" x14ac:dyDescent="0.3">
      <c r="H14033" s="78"/>
    </row>
    <row r="14034" spans="8:8" x14ac:dyDescent="0.3">
      <c r="H14034" s="78"/>
    </row>
    <row r="14035" spans="8:8" x14ac:dyDescent="0.3">
      <c r="H14035" s="78"/>
    </row>
    <row r="14036" spans="8:8" x14ac:dyDescent="0.3">
      <c r="H14036" s="78"/>
    </row>
    <row r="14037" spans="8:8" x14ac:dyDescent="0.3">
      <c r="H14037" s="78"/>
    </row>
    <row r="14038" spans="8:8" x14ac:dyDescent="0.3">
      <c r="H14038" s="78"/>
    </row>
    <row r="14039" spans="8:8" x14ac:dyDescent="0.3">
      <c r="H14039" s="78"/>
    </row>
    <row r="14040" spans="8:8" x14ac:dyDescent="0.3">
      <c r="H14040" s="78"/>
    </row>
    <row r="14041" spans="8:8" x14ac:dyDescent="0.3">
      <c r="H14041" s="78"/>
    </row>
    <row r="14042" spans="8:8" x14ac:dyDescent="0.3">
      <c r="H14042" s="78"/>
    </row>
    <row r="14043" spans="8:8" x14ac:dyDescent="0.3">
      <c r="H14043" s="78"/>
    </row>
    <row r="14044" spans="8:8" x14ac:dyDescent="0.3">
      <c r="H14044" s="78"/>
    </row>
    <row r="14045" spans="8:8" x14ac:dyDescent="0.3">
      <c r="H14045" s="78"/>
    </row>
    <row r="14046" spans="8:8" x14ac:dyDescent="0.3">
      <c r="H14046" s="78"/>
    </row>
    <row r="14047" spans="8:8" x14ac:dyDescent="0.3">
      <c r="H14047" s="78"/>
    </row>
    <row r="14048" spans="8:8" x14ac:dyDescent="0.3">
      <c r="H14048" s="78"/>
    </row>
    <row r="14049" spans="8:8" x14ac:dyDescent="0.3">
      <c r="H14049" s="78"/>
    </row>
    <row r="14050" spans="8:8" x14ac:dyDescent="0.3">
      <c r="H14050" s="78"/>
    </row>
    <row r="14051" spans="8:8" x14ac:dyDescent="0.3">
      <c r="H14051" s="78"/>
    </row>
    <row r="14052" spans="8:8" x14ac:dyDescent="0.3">
      <c r="H14052" s="78"/>
    </row>
    <row r="14053" spans="8:8" x14ac:dyDescent="0.3">
      <c r="H14053" s="78"/>
    </row>
    <row r="14054" spans="8:8" x14ac:dyDescent="0.3">
      <c r="H14054" s="78"/>
    </row>
    <row r="14055" spans="8:8" x14ac:dyDescent="0.3">
      <c r="H14055" s="78"/>
    </row>
    <row r="14056" spans="8:8" x14ac:dyDescent="0.3">
      <c r="H14056" s="78"/>
    </row>
    <row r="14057" spans="8:8" x14ac:dyDescent="0.3">
      <c r="H14057" s="78"/>
    </row>
    <row r="14058" spans="8:8" x14ac:dyDescent="0.3">
      <c r="H14058" s="78"/>
    </row>
    <row r="14059" spans="8:8" x14ac:dyDescent="0.3">
      <c r="H14059" s="78"/>
    </row>
    <row r="14060" spans="8:8" x14ac:dyDescent="0.3">
      <c r="H14060" s="78"/>
    </row>
    <row r="14061" spans="8:8" x14ac:dyDescent="0.3">
      <c r="H14061" s="78"/>
    </row>
    <row r="14062" spans="8:8" x14ac:dyDescent="0.3">
      <c r="H14062" s="78"/>
    </row>
    <row r="14063" spans="8:8" x14ac:dyDescent="0.3">
      <c r="H14063" s="78"/>
    </row>
    <row r="14064" spans="8:8" x14ac:dyDescent="0.3">
      <c r="H14064" s="78"/>
    </row>
    <row r="14065" spans="8:8" x14ac:dyDescent="0.3">
      <c r="H14065" s="78"/>
    </row>
    <row r="14066" spans="8:8" x14ac:dyDescent="0.3">
      <c r="H14066" s="78"/>
    </row>
    <row r="14067" spans="8:8" x14ac:dyDescent="0.3">
      <c r="H14067" s="78"/>
    </row>
    <row r="14068" spans="8:8" x14ac:dyDescent="0.3">
      <c r="H14068" s="78"/>
    </row>
    <row r="14069" spans="8:8" x14ac:dyDescent="0.3">
      <c r="H14069" s="78"/>
    </row>
    <row r="14070" spans="8:8" x14ac:dyDescent="0.3">
      <c r="H14070" s="78"/>
    </row>
    <row r="14071" spans="8:8" x14ac:dyDescent="0.3">
      <c r="H14071" s="78"/>
    </row>
    <row r="14072" spans="8:8" x14ac:dyDescent="0.3">
      <c r="H14072" s="78"/>
    </row>
    <row r="14073" spans="8:8" x14ac:dyDescent="0.3">
      <c r="H14073" s="78"/>
    </row>
    <row r="14074" spans="8:8" x14ac:dyDescent="0.3">
      <c r="H14074" s="78"/>
    </row>
    <row r="14075" spans="8:8" x14ac:dyDescent="0.3">
      <c r="H14075" s="78"/>
    </row>
    <row r="14076" spans="8:8" x14ac:dyDescent="0.3">
      <c r="H14076" s="78"/>
    </row>
    <row r="14077" spans="8:8" x14ac:dyDescent="0.3">
      <c r="H14077" s="78"/>
    </row>
    <row r="14078" spans="8:8" x14ac:dyDescent="0.3">
      <c r="H14078" s="78"/>
    </row>
    <row r="14079" spans="8:8" x14ac:dyDescent="0.3">
      <c r="H14079" s="78"/>
    </row>
    <row r="14080" spans="8:8" x14ac:dyDescent="0.3">
      <c r="H14080" s="78"/>
    </row>
    <row r="14081" spans="8:8" x14ac:dyDescent="0.3">
      <c r="H14081" s="78"/>
    </row>
    <row r="14082" spans="8:8" x14ac:dyDescent="0.3">
      <c r="H14082" s="78"/>
    </row>
    <row r="14083" spans="8:8" x14ac:dyDescent="0.3">
      <c r="H14083" s="78"/>
    </row>
    <row r="14084" spans="8:8" x14ac:dyDescent="0.3">
      <c r="H14084" s="78"/>
    </row>
    <row r="14085" spans="8:8" x14ac:dyDescent="0.3">
      <c r="H14085" s="78"/>
    </row>
    <row r="14086" spans="8:8" x14ac:dyDescent="0.3">
      <c r="H14086" s="78"/>
    </row>
    <row r="14087" spans="8:8" x14ac:dyDescent="0.3">
      <c r="H14087" s="78"/>
    </row>
    <row r="14088" spans="8:8" x14ac:dyDescent="0.3">
      <c r="H14088" s="78"/>
    </row>
    <row r="14089" spans="8:8" x14ac:dyDescent="0.3">
      <c r="H14089" s="78"/>
    </row>
    <row r="14090" spans="8:8" x14ac:dyDescent="0.3">
      <c r="H14090" s="78"/>
    </row>
    <row r="14091" spans="8:8" x14ac:dyDescent="0.3">
      <c r="H14091" s="78"/>
    </row>
    <row r="14092" spans="8:8" x14ac:dyDescent="0.3">
      <c r="H14092" s="78"/>
    </row>
    <row r="14093" spans="8:8" x14ac:dyDescent="0.3">
      <c r="H14093" s="78"/>
    </row>
    <row r="14094" spans="8:8" x14ac:dyDescent="0.3">
      <c r="H14094" s="78"/>
    </row>
    <row r="14095" spans="8:8" x14ac:dyDescent="0.3">
      <c r="H14095" s="78"/>
    </row>
    <row r="14096" spans="8:8" x14ac:dyDescent="0.3">
      <c r="H14096" s="78"/>
    </row>
    <row r="14097" spans="8:8" x14ac:dyDescent="0.3">
      <c r="H14097" s="78"/>
    </row>
    <row r="14098" spans="8:8" x14ac:dyDescent="0.3">
      <c r="H14098" s="78"/>
    </row>
    <row r="14099" spans="8:8" x14ac:dyDescent="0.3">
      <c r="H14099" s="78"/>
    </row>
    <row r="14100" spans="8:8" x14ac:dyDescent="0.3">
      <c r="H14100" s="78"/>
    </row>
    <row r="14101" spans="8:8" x14ac:dyDescent="0.3">
      <c r="H14101" s="78"/>
    </row>
    <row r="14102" spans="8:8" x14ac:dyDescent="0.3">
      <c r="H14102" s="78"/>
    </row>
    <row r="14103" spans="8:8" x14ac:dyDescent="0.3">
      <c r="H14103" s="78"/>
    </row>
    <row r="14104" spans="8:8" x14ac:dyDescent="0.3">
      <c r="H14104" s="78"/>
    </row>
    <row r="14105" spans="8:8" x14ac:dyDescent="0.3">
      <c r="H14105" s="78"/>
    </row>
    <row r="14106" spans="8:8" x14ac:dyDescent="0.3">
      <c r="H14106" s="78"/>
    </row>
    <row r="14107" spans="8:8" x14ac:dyDescent="0.3">
      <c r="H14107" s="78"/>
    </row>
    <row r="14108" spans="8:8" x14ac:dyDescent="0.3">
      <c r="H14108" s="78"/>
    </row>
    <row r="14109" spans="8:8" x14ac:dyDescent="0.3">
      <c r="H14109" s="78"/>
    </row>
    <row r="14110" spans="8:8" x14ac:dyDescent="0.3">
      <c r="H14110" s="78"/>
    </row>
    <row r="14111" spans="8:8" x14ac:dyDescent="0.3">
      <c r="H14111" s="78"/>
    </row>
    <row r="14112" spans="8:8" x14ac:dyDescent="0.3">
      <c r="H14112" s="78"/>
    </row>
    <row r="14113" spans="8:8" x14ac:dyDescent="0.3">
      <c r="H14113" s="78"/>
    </row>
    <row r="14114" spans="8:8" x14ac:dyDescent="0.3">
      <c r="H14114" s="78"/>
    </row>
    <row r="14115" spans="8:8" x14ac:dyDescent="0.3">
      <c r="H14115" s="78"/>
    </row>
    <row r="14116" spans="8:8" x14ac:dyDescent="0.3">
      <c r="H14116" s="78"/>
    </row>
    <row r="14117" spans="8:8" x14ac:dyDescent="0.3">
      <c r="H14117" s="78"/>
    </row>
    <row r="14118" spans="8:8" x14ac:dyDescent="0.3">
      <c r="H14118" s="78"/>
    </row>
    <row r="14119" spans="8:8" x14ac:dyDescent="0.3">
      <c r="H14119" s="78"/>
    </row>
    <row r="14120" spans="8:8" x14ac:dyDescent="0.3">
      <c r="H14120" s="78"/>
    </row>
    <row r="14121" spans="8:8" x14ac:dyDescent="0.3">
      <c r="H14121" s="78"/>
    </row>
    <row r="14122" spans="8:8" x14ac:dyDescent="0.3">
      <c r="H14122" s="78"/>
    </row>
    <row r="14123" spans="8:8" x14ac:dyDescent="0.3">
      <c r="H14123" s="78"/>
    </row>
    <row r="14124" spans="8:8" x14ac:dyDescent="0.3">
      <c r="H14124" s="78"/>
    </row>
    <row r="14125" spans="8:8" x14ac:dyDescent="0.3">
      <c r="H14125" s="78"/>
    </row>
    <row r="14126" spans="8:8" x14ac:dyDescent="0.3">
      <c r="H14126" s="78"/>
    </row>
    <row r="14127" spans="8:8" x14ac:dyDescent="0.3">
      <c r="H14127" s="78"/>
    </row>
    <row r="14128" spans="8:8" x14ac:dyDescent="0.3">
      <c r="H14128" s="78"/>
    </row>
    <row r="14129" spans="8:8" x14ac:dyDescent="0.3">
      <c r="H14129" s="78"/>
    </row>
    <row r="14130" spans="8:8" x14ac:dyDescent="0.3">
      <c r="H14130" s="78"/>
    </row>
    <row r="14131" spans="8:8" x14ac:dyDescent="0.3">
      <c r="H14131" s="78"/>
    </row>
    <row r="14132" spans="8:8" x14ac:dyDescent="0.3">
      <c r="H14132" s="78"/>
    </row>
    <row r="14133" spans="8:8" x14ac:dyDescent="0.3">
      <c r="H14133" s="78"/>
    </row>
    <row r="14134" spans="8:8" x14ac:dyDescent="0.3">
      <c r="H14134" s="78"/>
    </row>
    <row r="14135" spans="8:8" x14ac:dyDescent="0.3">
      <c r="H14135" s="78"/>
    </row>
    <row r="14136" spans="8:8" x14ac:dyDescent="0.3">
      <c r="H14136" s="78"/>
    </row>
    <row r="14137" spans="8:8" x14ac:dyDescent="0.3">
      <c r="H14137" s="78"/>
    </row>
    <row r="14138" spans="8:8" x14ac:dyDescent="0.3">
      <c r="H14138" s="78"/>
    </row>
    <row r="14139" spans="8:8" x14ac:dyDescent="0.3">
      <c r="H14139" s="78"/>
    </row>
    <row r="14140" spans="8:8" x14ac:dyDescent="0.3">
      <c r="H14140" s="78"/>
    </row>
    <row r="14141" spans="8:8" x14ac:dyDescent="0.3">
      <c r="H14141" s="78"/>
    </row>
    <row r="14142" spans="8:8" x14ac:dyDescent="0.3">
      <c r="H14142" s="78"/>
    </row>
    <row r="14143" spans="8:8" x14ac:dyDescent="0.3">
      <c r="H14143" s="78"/>
    </row>
    <row r="14144" spans="8:8" x14ac:dyDescent="0.3">
      <c r="H14144" s="78"/>
    </row>
    <row r="14145" spans="8:8" x14ac:dyDescent="0.3">
      <c r="H14145" s="78"/>
    </row>
    <row r="14146" spans="8:8" x14ac:dyDescent="0.3">
      <c r="H14146" s="78"/>
    </row>
    <row r="14147" spans="8:8" x14ac:dyDescent="0.3">
      <c r="H14147" s="78"/>
    </row>
    <row r="14148" spans="8:8" x14ac:dyDescent="0.3">
      <c r="H14148" s="78"/>
    </row>
    <row r="14149" spans="8:8" x14ac:dyDescent="0.3">
      <c r="H14149" s="78"/>
    </row>
    <row r="14150" spans="8:8" x14ac:dyDescent="0.3">
      <c r="H14150" s="78"/>
    </row>
    <row r="14151" spans="8:8" x14ac:dyDescent="0.3">
      <c r="H14151" s="78"/>
    </row>
    <row r="14152" spans="8:8" x14ac:dyDescent="0.3">
      <c r="H14152" s="78"/>
    </row>
    <row r="14153" spans="8:8" x14ac:dyDescent="0.3">
      <c r="H14153" s="78"/>
    </row>
    <row r="14154" spans="8:8" x14ac:dyDescent="0.3">
      <c r="H14154" s="78"/>
    </row>
    <row r="14155" spans="8:8" x14ac:dyDescent="0.3">
      <c r="H14155" s="78"/>
    </row>
    <row r="14156" spans="8:8" x14ac:dyDescent="0.3">
      <c r="H14156" s="78"/>
    </row>
    <row r="14157" spans="8:8" x14ac:dyDescent="0.3">
      <c r="H14157" s="78"/>
    </row>
    <row r="14158" spans="8:8" x14ac:dyDescent="0.3">
      <c r="H14158" s="78"/>
    </row>
    <row r="14159" spans="8:8" x14ac:dyDescent="0.3">
      <c r="H14159" s="78"/>
    </row>
    <row r="14160" spans="8:8" x14ac:dyDescent="0.3">
      <c r="H14160" s="78"/>
    </row>
    <row r="14161" spans="8:8" x14ac:dyDescent="0.3">
      <c r="H14161" s="78"/>
    </row>
    <row r="14162" spans="8:8" x14ac:dyDescent="0.3">
      <c r="H14162" s="78"/>
    </row>
    <row r="14163" spans="8:8" x14ac:dyDescent="0.3">
      <c r="H14163" s="78"/>
    </row>
    <row r="14164" spans="8:8" x14ac:dyDescent="0.3">
      <c r="H14164" s="78"/>
    </row>
    <row r="14165" spans="8:8" x14ac:dyDescent="0.3">
      <c r="H14165" s="78"/>
    </row>
    <row r="14166" spans="8:8" x14ac:dyDescent="0.3">
      <c r="H14166" s="78"/>
    </row>
    <row r="14167" spans="8:8" x14ac:dyDescent="0.3">
      <c r="H14167" s="78"/>
    </row>
    <row r="14168" spans="8:8" x14ac:dyDescent="0.3">
      <c r="H14168" s="78"/>
    </row>
    <row r="14169" spans="8:8" x14ac:dyDescent="0.3">
      <c r="H14169" s="78"/>
    </row>
    <row r="14170" spans="8:8" x14ac:dyDescent="0.3">
      <c r="H14170" s="78"/>
    </row>
    <row r="14171" spans="8:8" x14ac:dyDescent="0.3">
      <c r="H14171" s="78"/>
    </row>
    <row r="14172" spans="8:8" x14ac:dyDescent="0.3">
      <c r="H14172" s="78"/>
    </row>
    <row r="14173" spans="8:8" x14ac:dyDescent="0.3">
      <c r="H14173" s="78"/>
    </row>
    <row r="14174" spans="8:8" x14ac:dyDescent="0.3">
      <c r="H14174" s="78"/>
    </row>
    <row r="14175" spans="8:8" x14ac:dyDescent="0.3">
      <c r="H14175" s="78"/>
    </row>
    <row r="14176" spans="8:8" x14ac:dyDescent="0.3">
      <c r="H14176" s="78"/>
    </row>
    <row r="14177" spans="8:8" x14ac:dyDescent="0.3">
      <c r="H14177" s="78"/>
    </row>
    <row r="14178" spans="8:8" x14ac:dyDescent="0.3">
      <c r="H14178" s="78"/>
    </row>
    <row r="14179" spans="8:8" x14ac:dyDescent="0.3">
      <c r="H14179" s="78"/>
    </row>
    <row r="14180" spans="8:8" x14ac:dyDescent="0.3">
      <c r="H14180" s="78"/>
    </row>
    <row r="14181" spans="8:8" x14ac:dyDescent="0.3">
      <c r="H14181" s="78"/>
    </row>
    <row r="14182" spans="8:8" x14ac:dyDescent="0.3">
      <c r="H14182" s="78"/>
    </row>
    <row r="14183" spans="8:8" x14ac:dyDescent="0.3">
      <c r="H14183" s="78"/>
    </row>
    <row r="14184" spans="8:8" x14ac:dyDescent="0.3">
      <c r="H14184" s="78"/>
    </row>
    <row r="14185" spans="8:8" x14ac:dyDescent="0.3">
      <c r="H14185" s="78"/>
    </row>
    <row r="14186" spans="8:8" x14ac:dyDescent="0.3">
      <c r="H14186" s="78"/>
    </row>
    <row r="14187" spans="8:8" x14ac:dyDescent="0.3">
      <c r="H14187" s="78"/>
    </row>
    <row r="14188" spans="8:8" x14ac:dyDescent="0.3">
      <c r="H14188" s="78"/>
    </row>
    <row r="14189" spans="8:8" x14ac:dyDescent="0.3">
      <c r="H14189" s="78"/>
    </row>
    <row r="14190" spans="8:8" x14ac:dyDescent="0.3">
      <c r="H14190" s="78"/>
    </row>
    <row r="14191" spans="8:8" x14ac:dyDescent="0.3">
      <c r="H14191" s="78"/>
    </row>
    <row r="14192" spans="8:8" x14ac:dyDescent="0.3">
      <c r="H14192" s="78"/>
    </row>
    <row r="14193" spans="8:8" x14ac:dyDescent="0.3">
      <c r="H14193" s="78"/>
    </row>
    <row r="14194" spans="8:8" x14ac:dyDescent="0.3">
      <c r="H14194" s="78"/>
    </row>
    <row r="14195" spans="8:8" x14ac:dyDescent="0.3">
      <c r="H14195" s="78"/>
    </row>
    <row r="14196" spans="8:8" x14ac:dyDescent="0.3">
      <c r="H14196" s="78"/>
    </row>
    <row r="14197" spans="8:8" x14ac:dyDescent="0.3">
      <c r="H14197" s="78"/>
    </row>
    <row r="14198" spans="8:8" x14ac:dyDescent="0.3">
      <c r="H14198" s="78"/>
    </row>
    <row r="14199" spans="8:8" x14ac:dyDescent="0.3">
      <c r="H14199" s="78"/>
    </row>
    <row r="14200" spans="8:8" x14ac:dyDescent="0.3">
      <c r="H14200" s="78"/>
    </row>
    <row r="14201" spans="8:8" x14ac:dyDescent="0.3">
      <c r="H14201" s="78"/>
    </row>
    <row r="14202" spans="8:8" x14ac:dyDescent="0.3">
      <c r="H14202" s="78"/>
    </row>
    <row r="14203" spans="8:8" x14ac:dyDescent="0.3">
      <c r="H14203" s="78"/>
    </row>
    <row r="14204" spans="8:8" x14ac:dyDescent="0.3">
      <c r="H14204" s="78"/>
    </row>
    <row r="14205" spans="8:8" x14ac:dyDescent="0.3">
      <c r="H14205" s="78"/>
    </row>
    <row r="14206" spans="8:8" x14ac:dyDescent="0.3">
      <c r="H14206" s="78"/>
    </row>
    <row r="14207" spans="8:8" x14ac:dyDescent="0.3">
      <c r="H14207" s="78"/>
    </row>
    <row r="14208" spans="8:8" x14ac:dyDescent="0.3">
      <c r="H14208" s="78"/>
    </row>
    <row r="14209" spans="8:8" x14ac:dyDescent="0.3">
      <c r="H14209" s="78"/>
    </row>
    <row r="14210" spans="8:8" x14ac:dyDescent="0.3">
      <c r="H14210" s="78"/>
    </row>
    <row r="14211" spans="8:8" x14ac:dyDescent="0.3">
      <c r="H14211" s="78"/>
    </row>
    <row r="14212" spans="8:8" x14ac:dyDescent="0.3">
      <c r="H14212" s="78"/>
    </row>
    <row r="14213" spans="8:8" x14ac:dyDescent="0.3">
      <c r="H14213" s="78"/>
    </row>
    <row r="14214" spans="8:8" x14ac:dyDescent="0.3">
      <c r="H14214" s="78"/>
    </row>
    <row r="14215" spans="8:8" x14ac:dyDescent="0.3">
      <c r="H14215" s="78"/>
    </row>
    <row r="14216" spans="8:8" x14ac:dyDescent="0.3">
      <c r="H14216" s="78"/>
    </row>
    <row r="14217" spans="8:8" x14ac:dyDescent="0.3">
      <c r="H14217" s="78"/>
    </row>
    <row r="14218" spans="8:8" x14ac:dyDescent="0.3">
      <c r="H14218" s="78"/>
    </row>
    <row r="14219" spans="8:8" x14ac:dyDescent="0.3">
      <c r="H14219" s="78"/>
    </row>
    <row r="14220" spans="8:8" x14ac:dyDescent="0.3">
      <c r="H14220" s="78"/>
    </row>
    <row r="14221" spans="8:8" x14ac:dyDescent="0.3">
      <c r="H14221" s="78"/>
    </row>
    <row r="14222" spans="8:8" x14ac:dyDescent="0.3">
      <c r="H14222" s="78"/>
    </row>
    <row r="14223" spans="8:8" x14ac:dyDescent="0.3">
      <c r="H14223" s="78"/>
    </row>
    <row r="14224" spans="8:8" x14ac:dyDescent="0.3">
      <c r="H14224" s="78"/>
    </row>
    <row r="14225" spans="8:8" x14ac:dyDescent="0.3">
      <c r="H14225" s="78"/>
    </row>
    <row r="14226" spans="8:8" x14ac:dyDescent="0.3">
      <c r="H14226" s="78"/>
    </row>
    <row r="14227" spans="8:8" x14ac:dyDescent="0.3">
      <c r="H14227" s="78"/>
    </row>
    <row r="14228" spans="8:8" x14ac:dyDescent="0.3">
      <c r="H14228" s="78"/>
    </row>
    <row r="14229" spans="8:8" x14ac:dyDescent="0.3">
      <c r="H14229" s="78"/>
    </row>
    <row r="14230" spans="8:8" x14ac:dyDescent="0.3">
      <c r="H14230" s="78"/>
    </row>
    <row r="14231" spans="8:8" x14ac:dyDescent="0.3">
      <c r="H14231" s="78"/>
    </row>
    <row r="14232" spans="8:8" x14ac:dyDescent="0.3">
      <c r="H14232" s="78"/>
    </row>
    <row r="14233" spans="8:8" x14ac:dyDescent="0.3">
      <c r="H14233" s="78"/>
    </row>
    <row r="14234" spans="8:8" x14ac:dyDescent="0.3">
      <c r="H14234" s="78"/>
    </row>
    <row r="14235" spans="8:8" x14ac:dyDescent="0.3">
      <c r="H14235" s="78"/>
    </row>
    <row r="14236" spans="8:8" x14ac:dyDescent="0.3">
      <c r="H14236" s="78"/>
    </row>
    <row r="14237" spans="8:8" x14ac:dyDescent="0.3">
      <c r="H14237" s="78"/>
    </row>
    <row r="14238" spans="8:8" x14ac:dyDescent="0.3">
      <c r="H14238" s="78"/>
    </row>
    <row r="14239" spans="8:8" x14ac:dyDescent="0.3">
      <c r="H14239" s="78"/>
    </row>
    <row r="14240" spans="8:8" x14ac:dyDescent="0.3">
      <c r="H14240" s="78"/>
    </row>
    <row r="14241" spans="8:8" x14ac:dyDescent="0.3">
      <c r="H14241" s="78"/>
    </row>
    <row r="14242" spans="8:8" x14ac:dyDescent="0.3">
      <c r="H14242" s="78"/>
    </row>
    <row r="14243" spans="8:8" x14ac:dyDescent="0.3">
      <c r="H14243" s="78"/>
    </row>
    <row r="14244" spans="8:8" x14ac:dyDescent="0.3">
      <c r="H14244" s="78"/>
    </row>
    <row r="14245" spans="8:8" x14ac:dyDescent="0.3">
      <c r="H14245" s="78"/>
    </row>
    <row r="14246" spans="8:8" x14ac:dyDescent="0.3">
      <c r="H14246" s="78"/>
    </row>
    <row r="14247" spans="8:8" x14ac:dyDescent="0.3">
      <c r="H14247" s="78"/>
    </row>
    <row r="14248" spans="8:8" x14ac:dyDescent="0.3">
      <c r="H14248" s="78"/>
    </row>
    <row r="14249" spans="8:8" x14ac:dyDescent="0.3">
      <c r="H14249" s="78"/>
    </row>
    <row r="14250" spans="8:8" x14ac:dyDescent="0.3">
      <c r="H14250" s="78"/>
    </row>
    <row r="14251" spans="8:8" x14ac:dyDescent="0.3">
      <c r="H14251" s="78"/>
    </row>
    <row r="14252" spans="8:8" x14ac:dyDescent="0.3">
      <c r="H14252" s="78"/>
    </row>
    <row r="14253" spans="8:8" x14ac:dyDescent="0.3">
      <c r="H14253" s="78"/>
    </row>
    <row r="14254" spans="8:8" x14ac:dyDescent="0.3">
      <c r="H14254" s="78"/>
    </row>
    <row r="14255" spans="8:8" x14ac:dyDescent="0.3">
      <c r="H14255" s="78"/>
    </row>
    <row r="14256" spans="8:8" x14ac:dyDescent="0.3">
      <c r="H14256" s="78"/>
    </row>
    <row r="14257" spans="8:8" x14ac:dyDescent="0.3">
      <c r="H14257" s="78"/>
    </row>
    <row r="14258" spans="8:8" x14ac:dyDescent="0.3">
      <c r="H14258" s="78"/>
    </row>
    <row r="14259" spans="8:8" x14ac:dyDescent="0.3">
      <c r="H14259" s="78"/>
    </row>
    <row r="14260" spans="8:8" x14ac:dyDescent="0.3">
      <c r="H14260" s="78"/>
    </row>
    <row r="14261" spans="8:8" x14ac:dyDescent="0.3">
      <c r="H14261" s="78"/>
    </row>
    <row r="14262" spans="8:8" x14ac:dyDescent="0.3">
      <c r="H14262" s="78"/>
    </row>
    <row r="14263" spans="8:8" x14ac:dyDescent="0.3">
      <c r="H14263" s="78"/>
    </row>
    <row r="14264" spans="8:8" x14ac:dyDescent="0.3">
      <c r="H14264" s="78"/>
    </row>
    <row r="14265" spans="8:8" x14ac:dyDescent="0.3">
      <c r="H14265" s="78"/>
    </row>
    <row r="14266" spans="8:8" x14ac:dyDescent="0.3">
      <c r="H14266" s="78"/>
    </row>
    <row r="14267" spans="8:8" x14ac:dyDescent="0.3">
      <c r="H14267" s="78"/>
    </row>
    <row r="14268" spans="8:8" x14ac:dyDescent="0.3">
      <c r="H14268" s="78"/>
    </row>
    <row r="14269" spans="8:8" x14ac:dyDescent="0.3">
      <c r="H14269" s="78"/>
    </row>
    <row r="14270" spans="8:8" x14ac:dyDescent="0.3">
      <c r="H14270" s="78"/>
    </row>
    <row r="14271" spans="8:8" x14ac:dyDescent="0.3">
      <c r="H14271" s="78"/>
    </row>
    <row r="14272" spans="8:8" x14ac:dyDescent="0.3">
      <c r="H14272" s="78"/>
    </row>
    <row r="14273" spans="8:8" x14ac:dyDescent="0.3">
      <c r="H14273" s="78"/>
    </row>
    <row r="14274" spans="8:8" x14ac:dyDescent="0.3">
      <c r="H14274" s="78"/>
    </row>
    <row r="14275" spans="8:8" x14ac:dyDescent="0.3">
      <c r="H14275" s="78"/>
    </row>
    <row r="14276" spans="8:8" x14ac:dyDescent="0.3">
      <c r="H14276" s="78"/>
    </row>
    <row r="14277" spans="8:8" x14ac:dyDescent="0.3">
      <c r="H14277" s="78"/>
    </row>
    <row r="14278" spans="8:8" x14ac:dyDescent="0.3">
      <c r="H14278" s="78"/>
    </row>
    <row r="14279" spans="8:8" x14ac:dyDescent="0.3">
      <c r="H14279" s="78"/>
    </row>
    <row r="14280" spans="8:8" x14ac:dyDescent="0.3">
      <c r="H14280" s="78"/>
    </row>
    <row r="14281" spans="8:8" x14ac:dyDescent="0.3">
      <c r="H14281" s="78"/>
    </row>
    <row r="14282" spans="8:8" x14ac:dyDescent="0.3">
      <c r="H14282" s="78"/>
    </row>
    <row r="14283" spans="8:8" x14ac:dyDescent="0.3">
      <c r="H14283" s="78"/>
    </row>
    <row r="14284" spans="8:8" x14ac:dyDescent="0.3">
      <c r="H14284" s="78"/>
    </row>
    <row r="14285" spans="8:8" x14ac:dyDescent="0.3">
      <c r="H14285" s="78"/>
    </row>
    <row r="14286" spans="8:8" x14ac:dyDescent="0.3">
      <c r="H14286" s="78"/>
    </row>
    <row r="14287" spans="8:8" x14ac:dyDescent="0.3">
      <c r="H14287" s="78"/>
    </row>
    <row r="14288" spans="8:8" x14ac:dyDescent="0.3">
      <c r="H14288" s="78"/>
    </row>
    <row r="14289" spans="8:8" x14ac:dyDescent="0.3">
      <c r="H14289" s="78"/>
    </row>
    <row r="14290" spans="8:8" x14ac:dyDescent="0.3">
      <c r="H14290" s="78"/>
    </row>
    <row r="14291" spans="8:8" x14ac:dyDescent="0.3">
      <c r="H14291" s="78"/>
    </row>
    <row r="14292" spans="8:8" x14ac:dyDescent="0.3">
      <c r="H14292" s="78"/>
    </row>
    <row r="14293" spans="8:8" x14ac:dyDescent="0.3">
      <c r="H14293" s="78"/>
    </row>
    <row r="14294" spans="8:8" x14ac:dyDescent="0.3">
      <c r="H14294" s="78"/>
    </row>
    <row r="14295" spans="8:8" x14ac:dyDescent="0.3">
      <c r="H14295" s="78"/>
    </row>
    <row r="14296" spans="8:8" x14ac:dyDescent="0.3">
      <c r="H14296" s="78"/>
    </row>
    <row r="14297" spans="8:8" x14ac:dyDescent="0.3">
      <c r="H14297" s="78"/>
    </row>
    <row r="14298" spans="8:8" x14ac:dyDescent="0.3">
      <c r="H14298" s="78"/>
    </row>
    <row r="14299" spans="8:8" x14ac:dyDescent="0.3">
      <c r="H14299" s="78"/>
    </row>
    <row r="14300" spans="8:8" x14ac:dyDescent="0.3">
      <c r="H14300" s="78"/>
    </row>
    <row r="14301" spans="8:8" x14ac:dyDescent="0.3">
      <c r="H14301" s="78"/>
    </row>
    <row r="14302" spans="8:8" x14ac:dyDescent="0.3">
      <c r="H14302" s="78"/>
    </row>
    <row r="14303" spans="8:8" x14ac:dyDescent="0.3">
      <c r="H14303" s="78"/>
    </row>
    <row r="14304" spans="8:8" x14ac:dyDescent="0.3">
      <c r="H14304" s="78"/>
    </row>
    <row r="14305" spans="8:8" x14ac:dyDescent="0.3">
      <c r="H14305" s="78"/>
    </row>
    <row r="14306" spans="8:8" x14ac:dyDescent="0.3">
      <c r="H14306" s="78"/>
    </row>
    <row r="14307" spans="8:8" x14ac:dyDescent="0.3">
      <c r="H14307" s="78"/>
    </row>
    <row r="14308" spans="8:8" x14ac:dyDescent="0.3">
      <c r="H14308" s="78"/>
    </row>
    <row r="14309" spans="8:8" x14ac:dyDescent="0.3">
      <c r="H14309" s="78"/>
    </row>
    <row r="14310" spans="8:8" x14ac:dyDescent="0.3">
      <c r="H14310" s="78"/>
    </row>
    <row r="14311" spans="8:8" x14ac:dyDescent="0.3">
      <c r="H14311" s="78"/>
    </row>
    <row r="14312" spans="8:8" x14ac:dyDescent="0.3">
      <c r="H14312" s="78"/>
    </row>
    <row r="14313" spans="8:8" x14ac:dyDescent="0.3">
      <c r="H14313" s="78"/>
    </row>
    <row r="14314" spans="8:8" x14ac:dyDescent="0.3">
      <c r="H14314" s="78"/>
    </row>
    <row r="14315" spans="8:8" x14ac:dyDescent="0.3">
      <c r="H14315" s="78"/>
    </row>
    <row r="14316" spans="8:8" x14ac:dyDescent="0.3">
      <c r="H14316" s="78"/>
    </row>
    <row r="14317" spans="8:8" x14ac:dyDescent="0.3">
      <c r="H14317" s="78"/>
    </row>
    <row r="14318" spans="8:8" x14ac:dyDescent="0.3">
      <c r="H14318" s="78"/>
    </row>
    <row r="14319" spans="8:8" x14ac:dyDescent="0.3">
      <c r="H14319" s="78"/>
    </row>
    <row r="14320" spans="8:8" x14ac:dyDescent="0.3">
      <c r="H14320" s="78"/>
    </row>
    <row r="14321" spans="8:8" x14ac:dyDescent="0.3">
      <c r="H14321" s="78"/>
    </row>
    <row r="14322" spans="8:8" x14ac:dyDescent="0.3">
      <c r="H14322" s="78"/>
    </row>
    <row r="14323" spans="8:8" x14ac:dyDescent="0.3">
      <c r="H14323" s="78"/>
    </row>
    <row r="14324" spans="8:8" x14ac:dyDescent="0.3">
      <c r="H14324" s="78"/>
    </row>
    <row r="14325" spans="8:8" x14ac:dyDescent="0.3">
      <c r="H14325" s="78"/>
    </row>
    <row r="14326" spans="8:8" x14ac:dyDescent="0.3">
      <c r="H14326" s="78"/>
    </row>
    <row r="14327" spans="8:8" x14ac:dyDescent="0.3">
      <c r="H14327" s="78"/>
    </row>
    <row r="14328" spans="8:8" x14ac:dyDescent="0.3">
      <c r="H14328" s="78"/>
    </row>
    <row r="14329" spans="8:8" x14ac:dyDescent="0.3">
      <c r="H14329" s="78"/>
    </row>
    <row r="14330" spans="8:8" x14ac:dyDescent="0.3">
      <c r="H14330" s="78"/>
    </row>
    <row r="14331" spans="8:8" x14ac:dyDescent="0.3">
      <c r="H14331" s="78"/>
    </row>
    <row r="14332" spans="8:8" x14ac:dyDescent="0.3">
      <c r="H14332" s="78"/>
    </row>
    <row r="14333" spans="8:8" x14ac:dyDescent="0.3">
      <c r="H14333" s="78"/>
    </row>
    <row r="14334" spans="8:8" x14ac:dyDescent="0.3">
      <c r="H14334" s="78"/>
    </row>
    <row r="14335" spans="8:8" x14ac:dyDescent="0.3">
      <c r="H14335" s="78"/>
    </row>
    <row r="14336" spans="8:8" x14ac:dyDescent="0.3">
      <c r="H14336" s="78"/>
    </row>
    <row r="14337" spans="8:8" x14ac:dyDescent="0.3">
      <c r="H14337" s="78"/>
    </row>
    <row r="14338" spans="8:8" x14ac:dyDescent="0.3">
      <c r="H14338" s="78"/>
    </row>
    <row r="14339" spans="8:8" x14ac:dyDescent="0.3">
      <c r="H14339" s="78"/>
    </row>
    <row r="14340" spans="8:8" x14ac:dyDescent="0.3">
      <c r="H14340" s="78"/>
    </row>
    <row r="14341" spans="8:8" x14ac:dyDescent="0.3">
      <c r="H14341" s="78"/>
    </row>
    <row r="14342" spans="8:8" x14ac:dyDescent="0.3">
      <c r="H14342" s="78"/>
    </row>
    <row r="14343" spans="8:8" x14ac:dyDescent="0.3">
      <c r="H14343" s="78"/>
    </row>
    <row r="14344" spans="8:8" x14ac:dyDescent="0.3">
      <c r="H14344" s="78"/>
    </row>
    <row r="14345" spans="8:8" x14ac:dyDescent="0.3">
      <c r="H14345" s="78"/>
    </row>
    <row r="14346" spans="8:8" x14ac:dyDescent="0.3">
      <c r="H14346" s="78"/>
    </row>
    <row r="14347" spans="8:8" x14ac:dyDescent="0.3">
      <c r="H14347" s="78"/>
    </row>
    <row r="14348" spans="8:8" x14ac:dyDescent="0.3">
      <c r="H14348" s="78"/>
    </row>
    <row r="14349" spans="8:8" x14ac:dyDescent="0.3">
      <c r="H14349" s="78"/>
    </row>
    <row r="14350" spans="8:8" x14ac:dyDescent="0.3">
      <c r="H14350" s="78"/>
    </row>
    <row r="14351" spans="8:8" x14ac:dyDescent="0.3">
      <c r="H14351" s="78"/>
    </row>
    <row r="14352" spans="8:8" x14ac:dyDescent="0.3">
      <c r="H14352" s="78"/>
    </row>
    <row r="14353" spans="8:8" x14ac:dyDescent="0.3">
      <c r="H14353" s="78"/>
    </row>
    <row r="14354" spans="8:8" x14ac:dyDescent="0.3">
      <c r="H14354" s="78"/>
    </row>
    <row r="14355" spans="8:8" x14ac:dyDescent="0.3">
      <c r="H14355" s="78"/>
    </row>
    <row r="14356" spans="8:8" x14ac:dyDescent="0.3">
      <c r="H14356" s="78"/>
    </row>
    <row r="14357" spans="8:8" x14ac:dyDescent="0.3">
      <c r="H14357" s="78"/>
    </row>
    <row r="14358" spans="8:8" x14ac:dyDescent="0.3">
      <c r="H14358" s="78"/>
    </row>
    <row r="14359" spans="8:8" x14ac:dyDescent="0.3">
      <c r="H14359" s="78"/>
    </row>
    <row r="14360" spans="8:8" x14ac:dyDescent="0.3">
      <c r="H14360" s="78"/>
    </row>
    <row r="14361" spans="8:8" x14ac:dyDescent="0.3">
      <c r="H14361" s="78"/>
    </row>
    <row r="14362" spans="8:8" x14ac:dyDescent="0.3">
      <c r="H14362" s="78"/>
    </row>
    <row r="14363" spans="8:8" x14ac:dyDescent="0.3">
      <c r="H14363" s="78"/>
    </row>
    <row r="14364" spans="8:8" x14ac:dyDescent="0.3">
      <c r="H14364" s="78"/>
    </row>
    <row r="14365" spans="8:8" x14ac:dyDescent="0.3">
      <c r="H14365" s="78"/>
    </row>
    <row r="14366" spans="8:8" x14ac:dyDescent="0.3">
      <c r="H14366" s="78"/>
    </row>
    <row r="14367" spans="8:8" x14ac:dyDescent="0.3">
      <c r="H14367" s="78"/>
    </row>
    <row r="14368" spans="8:8" x14ac:dyDescent="0.3">
      <c r="H14368" s="78"/>
    </row>
    <row r="14369" spans="8:8" x14ac:dyDescent="0.3">
      <c r="H14369" s="78"/>
    </row>
    <row r="14370" spans="8:8" x14ac:dyDescent="0.3">
      <c r="H14370" s="78"/>
    </row>
    <row r="14371" spans="8:8" x14ac:dyDescent="0.3">
      <c r="H14371" s="78"/>
    </row>
    <row r="14372" spans="8:8" x14ac:dyDescent="0.3">
      <c r="H14372" s="78"/>
    </row>
    <row r="14373" spans="8:8" x14ac:dyDescent="0.3">
      <c r="H14373" s="78"/>
    </row>
    <row r="14374" spans="8:8" x14ac:dyDescent="0.3">
      <c r="H14374" s="78"/>
    </row>
    <row r="14375" spans="8:8" x14ac:dyDescent="0.3">
      <c r="H14375" s="78"/>
    </row>
    <row r="14376" spans="8:8" x14ac:dyDescent="0.3">
      <c r="H14376" s="78"/>
    </row>
    <row r="14377" spans="8:8" x14ac:dyDescent="0.3">
      <c r="H14377" s="78"/>
    </row>
    <row r="14378" spans="8:8" x14ac:dyDescent="0.3">
      <c r="H14378" s="78"/>
    </row>
    <row r="14379" spans="8:8" x14ac:dyDescent="0.3">
      <c r="H14379" s="78"/>
    </row>
    <row r="14380" spans="8:8" x14ac:dyDescent="0.3">
      <c r="H14380" s="78"/>
    </row>
    <row r="14381" spans="8:8" x14ac:dyDescent="0.3">
      <c r="H14381" s="78"/>
    </row>
    <row r="14382" spans="8:8" x14ac:dyDescent="0.3">
      <c r="H14382" s="78"/>
    </row>
    <row r="14383" spans="8:8" x14ac:dyDescent="0.3">
      <c r="H14383" s="78"/>
    </row>
    <row r="14384" spans="8:8" x14ac:dyDescent="0.3">
      <c r="H14384" s="78"/>
    </row>
    <row r="14385" spans="8:8" x14ac:dyDescent="0.3">
      <c r="H14385" s="78"/>
    </row>
    <row r="14386" spans="8:8" x14ac:dyDescent="0.3">
      <c r="H14386" s="78"/>
    </row>
    <row r="14387" spans="8:8" x14ac:dyDescent="0.3">
      <c r="H14387" s="78"/>
    </row>
    <row r="14388" spans="8:8" x14ac:dyDescent="0.3">
      <c r="H14388" s="78"/>
    </row>
    <row r="14389" spans="8:8" x14ac:dyDescent="0.3">
      <c r="H14389" s="78"/>
    </row>
    <row r="14390" spans="8:8" x14ac:dyDescent="0.3">
      <c r="H14390" s="78"/>
    </row>
    <row r="14391" spans="8:8" x14ac:dyDescent="0.3">
      <c r="H14391" s="78"/>
    </row>
    <row r="14392" spans="8:8" x14ac:dyDescent="0.3">
      <c r="H14392" s="78"/>
    </row>
    <row r="14393" spans="8:8" x14ac:dyDescent="0.3">
      <c r="H14393" s="78"/>
    </row>
    <row r="14394" spans="8:8" x14ac:dyDescent="0.3">
      <c r="H14394" s="78"/>
    </row>
    <row r="14395" spans="8:8" x14ac:dyDescent="0.3">
      <c r="H14395" s="78"/>
    </row>
    <row r="14396" spans="8:8" x14ac:dyDescent="0.3">
      <c r="H14396" s="78"/>
    </row>
    <row r="14397" spans="8:8" x14ac:dyDescent="0.3">
      <c r="H14397" s="78"/>
    </row>
    <row r="14398" spans="8:8" x14ac:dyDescent="0.3">
      <c r="H14398" s="78"/>
    </row>
    <row r="14399" spans="8:8" x14ac:dyDescent="0.3">
      <c r="H14399" s="78"/>
    </row>
    <row r="14400" spans="8:8" x14ac:dyDescent="0.3">
      <c r="H14400" s="78"/>
    </row>
    <row r="14401" spans="8:8" x14ac:dyDescent="0.3">
      <c r="H14401" s="78"/>
    </row>
    <row r="14402" spans="8:8" x14ac:dyDescent="0.3">
      <c r="H14402" s="78"/>
    </row>
    <row r="14403" spans="8:8" x14ac:dyDescent="0.3">
      <c r="H14403" s="78"/>
    </row>
    <row r="14404" spans="8:8" x14ac:dyDescent="0.3">
      <c r="H14404" s="78"/>
    </row>
    <row r="14405" spans="8:8" x14ac:dyDescent="0.3">
      <c r="H14405" s="78"/>
    </row>
    <row r="14406" spans="8:8" x14ac:dyDescent="0.3">
      <c r="H14406" s="78"/>
    </row>
    <row r="14407" spans="8:8" x14ac:dyDescent="0.3">
      <c r="H14407" s="78"/>
    </row>
    <row r="14408" spans="8:8" x14ac:dyDescent="0.3">
      <c r="H14408" s="78"/>
    </row>
    <row r="14409" spans="8:8" x14ac:dyDescent="0.3">
      <c r="H14409" s="78"/>
    </row>
    <row r="14410" spans="8:8" x14ac:dyDescent="0.3">
      <c r="H14410" s="78"/>
    </row>
    <row r="14411" spans="8:8" x14ac:dyDescent="0.3">
      <c r="H14411" s="78"/>
    </row>
    <row r="14412" spans="8:8" x14ac:dyDescent="0.3">
      <c r="H14412" s="78"/>
    </row>
    <row r="14413" spans="8:8" x14ac:dyDescent="0.3">
      <c r="H14413" s="78"/>
    </row>
    <row r="14414" spans="8:8" x14ac:dyDescent="0.3">
      <c r="H14414" s="78"/>
    </row>
    <row r="14415" spans="8:8" x14ac:dyDescent="0.3">
      <c r="H14415" s="78"/>
    </row>
    <row r="14416" spans="8:8" x14ac:dyDescent="0.3">
      <c r="H14416" s="78"/>
    </row>
    <row r="14417" spans="8:8" x14ac:dyDescent="0.3">
      <c r="H14417" s="78"/>
    </row>
    <row r="14418" spans="8:8" x14ac:dyDescent="0.3">
      <c r="H14418" s="78"/>
    </row>
    <row r="14419" spans="8:8" x14ac:dyDescent="0.3">
      <c r="H14419" s="78"/>
    </row>
    <row r="14420" spans="8:8" x14ac:dyDescent="0.3">
      <c r="H14420" s="78"/>
    </row>
    <row r="14421" spans="8:8" x14ac:dyDescent="0.3">
      <c r="H14421" s="78"/>
    </row>
    <row r="14422" spans="8:8" x14ac:dyDescent="0.3">
      <c r="H14422" s="78"/>
    </row>
    <row r="14423" spans="8:8" x14ac:dyDescent="0.3">
      <c r="H14423" s="78"/>
    </row>
    <row r="14424" spans="8:8" x14ac:dyDescent="0.3">
      <c r="H14424" s="78"/>
    </row>
    <row r="14425" spans="8:8" x14ac:dyDescent="0.3">
      <c r="H14425" s="78"/>
    </row>
    <row r="14426" spans="8:8" x14ac:dyDescent="0.3">
      <c r="H14426" s="78"/>
    </row>
    <row r="14427" spans="8:8" x14ac:dyDescent="0.3">
      <c r="H14427" s="78"/>
    </row>
    <row r="14428" spans="8:8" x14ac:dyDescent="0.3">
      <c r="H14428" s="78"/>
    </row>
    <row r="14429" spans="8:8" x14ac:dyDescent="0.3">
      <c r="H14429" s="78"/>
    </row>
    <row r="14430" spans="8:8" x14ac:dyDescent="0.3">
      <c r="H14430" s="78"/>
    </row>
    <row r="14431" spans="8:8" x14ac:dyDescent="0.3">
      <c r="H14431" s="78"/>
    </row>
    <row r="14432" spans="8:8" x14ac:dyDescent="0.3">
      <c r="H14432" s="78"/>
    </row>
    <row r="14433" spans="8:8" x14ac:dyDescent="0.3">
      <c r="H14433" s="78"/>
    </row>
    <row r="14434" spans="8:8" x14ac:dyDescent="0.3">
      <c r="H14434" s="78"/>
    </row>
    <row r="14435" spans="8:8" x14ac:dyDescent="0.3">
      <c r="H14435" s="78"/>
    </row>
    <row r="14436" spans="8:8" x14ac:dyDescent="0.3">
      <c r="H14436" s="78"/>
    </row>
    <row r="14437" spans="8:8" x14ac:dyDescent="0.3">
      <c r="H14437" s="78"/>
    </row>
    <row r="14438" spans="8:8" x14ac:dyDescent="0.3">
      <c r="H14438" s="78"/>
    </row>
    <row r="14439" spans="8:8" x14ac:dyDescent="0.3">
      <c r="H14439" s="78"/>
    </row>
    <row r="14440" spans="8:8" x14ac:dyDescent="0.3">
      <c r="H14440" s="78"/>
    </row>
    <row r="14441" spans="8:8" x14ac:dyDescent="0.3">
      <c r="H14441" s="78"/>
    </row>
    <row r="14442" spans="8:8" x14ac:dyDescent="0.3">
      <c r="H14442" s="78"/>
    </row>
    <row r="14443" spans="8:8" x14ac:dyDescent="0.3">
      <c r="H14443" s="78"/>
    </row>
    <row r="14444" spans="8:8" x14ac:dyDescent="0.3">
      <c r="H14444" s="78"/>
    </row>
    <row r="14445" spans="8:8" x14ac:dyDescent="0.3">
      <c r="H14445" s="78"/>
    </row>
    <row r="14446" spans="8:8" x14ac:dyDescent="0.3">
      <c r="H14446" s="78"/>
    </row>
    <row r="14447" spans="8:8" x14ac:dyDescent="0.3">
      <c r="H14447" s="78"/>
    </row>
    <row r="14448" spans="8:8" x14ac:dyDescent="0.3">
      <c r="H14448" s="78"/>
    </row>
    <row r="14449" spans="8:8" x14ac:dyDescent="0.3">
      <c r="H14449" s="78"/>
    </row>
    <row r="14450" spans="8:8" x14ac:dyDescent="0.3">
      <c r="H14450" s="78"/>
    </row>
    <row r="14451" spans="8:8" x14ac:dyDescent="0.3">
      <c r="H14451" s="78"/>
    </row>
    <row r="14452" spans="8:8" x14ac:dyDescent="0.3">
      <c r="H14452" s="78"/>
    </row>
    <row r="14453" spans="8:8" x14ac:dyDescent="0.3">
      <c r="H14453" s="78"/>
    </row>
    <row r="14454" spans="8:8" x14ac:dyDescent="0.3">
      <c r="H14454" s="78"/>
    </row>
    <row r="14455" spans="8:8" x14ac:dyDescent="0.3">
      <c r="H14455" s="78"/>
    </row>
    <row r="14456" spans="8:8" x14ac:dyDescent="0.3">
      <c r="H14456" s="78"/>
    </row>
    <row r="14457" spans="8:8" x14ac:dyDescent="0.3">
      <c r="H14457" s="78"/>
    </row>
    <row r="14458" spans="8:8" x14ac:dyDescent="0.3">
      <c r="H14458" s="78"/>
    </row>
    <row r="14459" spans="8:8" x14ac:dyDescent="0.3">
      <c r="H14459" s="78"/>
    </row>
    <row r="14460" spans="8:8" x14ac:dyDescent="0.3">
      <c r="H14460" s="78"/>
    </row>
    <row r="14461" spans="8:8" x14ac:dyDescent="0.3">
      <c r="H14461" s="78"/>
    </row>
    <row r="14462" spans="8:8" x14ac:dyDescent="0.3">
      <c r="H14462" s="78"/>
    </row>
    <row r="14463" spans="8:8" x14ac:dyDescent="0.3">
      <c r="H14463" s="78"/>
    </row>
    <row r="14464" spans="8:8" x14ac:dyDescent="0.3">
      <c r="H14464" s="78"/>
    </row>
    <row r="14465" spans="8:8" x14ac:dyDescent="0.3">
      <c r="H14465" s="78"/>
    </row>
    <row r="14466" spans="8:8" x14ac:dyDescent="0.3">
      <c r="H14466" s="78"/>
    </row>
    <row r="14467" spans="8:8" x14ac:dyDescent="0.3">
      <c r="H14467" s="78"/>
    </row>
    <row r="14468" spans="8:8" x14ac:dyDescent="0.3">
      <c r="H14468" s="78"/>
    </row>
    <row r="14469" spans="8:8" x14ac:dyDescent="0.3">
      <c r="H14469" s="78"/>
    </row>
    <row r="14470" spans="8:8" x14ac:dyDescent="0.3">
      <c r="H14470" s="78"/>
    </row>
    <row r="14471" spans="8:8" x14ac:dyDescent="0.3">
      <c r="H14471" s="78"/>
    </row>
    <row r="14472" spans="8:8" x14ac:dyDescent="0.3">
      <c r="H14472" s="78"/>
    </row>
    <row r="14473" spans="8:8" x14ac:dyDescent="0.3">
      <c r="H14473" s="78"/>
    </row>
    <row r="14474" spans="8:8" x14ac:dyDescent="0.3">
      <c r="H14474" s="78"/>
    </row>
    <row r="14475" spans="8:8" x14ac:dyDescent="0.3">
      <c r="H14475" s="78"/>
    </row>
    <row r="14476" spans="8:8" x14ac:dyDescent="0.3">
      <c r="H14476" s="78"/>
    </row>
    <row r="14477" spans="8:8" x14ac:dyDescent="0.3">
      <c r="H14477" s="78"/>
    </row>
    <row r="14478" spans="8:8" x14ac:dyDescent="0.3">
      <c r="H14478" s="78"/>
    </row>
    <row r="14479" spans="8:8" x14ac:dyDescent="0.3">
      <c r="H14479" s="78"/>
    </row>
    <row r="14480" spans="8:8" x14ac:dyDescent="0.3">
      <c r="H14480" s="78"/>
    </row>
    <row r="14481" spans="8:8" x14ac:dyDescent="0.3">
      <c r="H14481" s="78"/>
    </row>
    <row r="14482" spans="8:8" x14ac:dyDescent="0.3">
      <c r="H14482" s="78"/>
    </row>
    <row r="14483" spans="8:8" x14ac:dyDescent="0.3">
      <c r="H14483" s="78"/>
    </row>
    <row r="14484" spans="8:8" x14ac:dyDescent="0.3">
      <c r="H14484" s="78"/>
    </row>
    <row r="14485" spans="8:8" x14ac:dyDescent="0.3">
      <c r="H14485" s="78"/>
    </row>
    <row r="14486" spans="8:8" x14ac:dyDescent="0.3">
      <c r="H14486" s="78"/>
    </row>
    <row r="14487" spans="8:8" x14ac:dyDescent="0.3">
      <c r="H14487" s="78"/>
    </row>
    <row r="14488" spans="8:8" x14ac:dyDescent="0.3">
      <c r="H14488" s="78"/>
    </row>
    <row r="14489" spans="8:8" x14ac:dyDescent="0.3">
      <c r="H14489" s="78"/>
    </row>
    <row r="14490" spans="8:8" x14ac:dyDescent="0.3">
      <c r="H14490" s="78"/>
    </row>
    <row r="14491" spans="8:8" x14ac:dyDescent="0.3">
      <c r="H14491" s="78"/>
    </row>
    <row r="14492" spans="8:8" x14ac:dyDescent="0.3">
      <c r="H14492" s="78"/>
    </row>
    <row r="14493" spans="8:8" x14ac:dyDescent="0.3">
      <c r="H14493" s="78"/>
    </row>
    <row r="14494" spans="8:8" x14ac:dyDescent="0.3">
      <c r="H14494" s="78"/>
    </row>
    <row r="14495" spans="8:8" x14ac:dyDescent="0.3">
      <c r="H14495" s="78"/>
    </row>
    <row r="14496" spans="8:8" x14ac:dyDescent="0.3">
      <c r="H14496" s="78"/>
    </row>
    <row r="14497" spans="8:8" x14ac:dyDescent="0.3">
      <c r="H14497" s="78"/>
    </row>
    <row r="14498" spans="8:8" x14ac:dyDescent="0.3">
      <c r="H14498" s="78"/>
    </row>
    <row r="14499" spans="8:8" x14ac:dyDescent="0.3">
      <c r="H14499" s="78"/>
    </row>
    <row r="14500" spans="8:8" x14ac:dyDescent="0.3">
      <c r="H14500" s="78"/>
    </row>
    <row r="14501" spans="8:8" x14ac:dyDescent="0.3">
      <c r="H14501" s="78"/>
    </row>
    <row r="14502" spans="8:8" x14ac:dyDescent="0.3">
      <c r="H14502" s="78"/>
    </row>
    <row r="14503" spans="8:8" x14ac:dyDescent="0.3">
      <c r="H14503" s="78"/>
    </row>
    <row r="14504" spans="8:8" x14ac:dyDescent="0.3">
      <c r="H14504" s="78"/>
    </row>
    <row r="14505" spans="8:8" x14ac:dyDescent="0.3">
      <c r="H14505" s="78"/>
    </row>
    <row r="14506" spans="8:8" x14ac:dyDescent="0.3">
      <c r="H14506" s="78"/>
    </row>
    <row r="14507" spans="8:8" x14ac:dyDescent="0.3">
      <c r="H14507" s="78"/>
    </row>
    <row r="14508" spans="8:8" x14ac:dyDescent="0.3">
      <c r="H14508" s="78"/>
    </row>
    <row r="14509" spans="8:8" x14ac:dyDescent="0.3">
      <c r="H14509" s="78"/>
    </row>
    <row r="14510" spans="8:8" x14ac:dyDescent="0.3">
      <c r="H14510" s="78"/>
    </row>
    <row r="14511" spans="8:8" x14ac:dyDescent="0.3">
      <c r="H14511" s="78"/>
    </row>
    <row r="14512" spans="8:8" x14ac:dyDescent="0.3">
      <c r="H14512" s="78"/>
    </row>
    <row r="14513" spans="8:8" x14ac:dyDescent="0.3">
      <c r="H14513" s="78"/>
    </row>
    <row r="14514" spans="8:8" x14ac:dyDescent="0.3">
      <c r="H14514" s="78"/>
    </row>
    <row r="14515" spans="8:8" x14ac:dyDescent="0.3">
      <c r="H14515" s="78"/>
    </row>
    <row r="14516" spans="8:8" x14ac:dyDescent="0.3">
      <c r="H14516" s="78"/>
    </row>
    <row r="14517" spans="8:8" x14ac:dyDescent="0.3">
      <c r="H14517" s="78"/>
    </row>
    <row r="14518" spans="8:8" x14ac:dyDescent="0.3">
      <c r="H14518" s="78"/>
    </row>
    <row r="14519" spans="8:8" x14ac:dyDescent="0.3">
      <c r="H14519" s="78"/>
    </row>
    <row r="14520" spans="8:8" x14ac:dyDescent="0.3">
      <c r="H14520" s="78"/>
    </row>
    <row r="14521" spans="8:8" x14ac:dyDescent="0.3">
      <c r="H14521" s="78"/>
    </row>
    <row r="14522" spans="8:8" x14ac:dyDescent="0.3">
      <c r="H14522" s="78"/>
    </row>
    <row r="14523" spans="8:8" x14ac:dyDescent="0.3">
      <c r="H14523" s="78"/>
    </row>
    <row r="14524" spans="8:8" x14ac:dyDescent="0.3">
      <c r="H14524" s="78"/>
    </row>
    <row r="14525" spans="8:8" x14ac:dyDescent="0.3">
      <c r="H14525" s="78"/>
    </row>
    <row r="14526" spans="8:8" x14ac:dyDescent="0.3">
      <c r="H14526" s="78"/>
    </row>
    <row r="14527" spans="8:8" x14ac:dyDescent="0.3">
      <c r="H14527" s="78"/>
    </row>
    <row r="14528" spans="8:8" x14ac:dyDescent="0.3">
      <c r="H14528" s="78"/>
    </row>
    <row r="14529" spans="8:8" x14ac:dyDescent="0.3">
      <c r="H14529" s="78"/>
    </row>
    <row r="14530" spans="8:8" x14ac:dyDescent="0.3">
      <c r="H14530" s="78"/>
    </row>
    <row r="14531" spans="8:8" x14ac:dyDescent="0.3">
      <c r="H14531" s="78"/>
    </row>
    <row r="14532" spans="8:8" x14ac:dyDescent="0.3">
      <c r="H14532" s="78"/>
    </row>
    <row r="14533" spans="8:8" x14ac:dyDescent="0.3">
      <c r="H14533" s="78"/>
    </row>
    <row r="14534" spans="8:8" x14ac:dyDescent="0.3">
      <c r="H14534" s="78"/>
    </row>
    <row r="14535" spans="8:8" x14ac:dyDescent="0.3">
      <c r="H14535" s="78"/>
    </row>
    <row r="14536" spans="8:8" x14ac:dyDescent="0.3">
      <c r="H14536" s="78"/>
    </row>
    <row r="14537" spans="8:8" x14ac:dyDescent="0.3">
      <c r="H14537" s="78"/>
    </row>
    <row r="14538" spans="8:8" x14ac:dyDescent="0.3">
      <c r="H14538" s="78"/>
    </row>
    <row r="14539" spans="8:8" x14ac:dyDescent="0.3">
      <c r="H14539" s="78"/>
    </row>
    <row r="14540" spans="8:8" x14ac:dyDescent="0.3">
      <c r="H14540" s="78"/>
    </row>
    <row r="14541" spans="8:8" x14ac:dyDescent="0.3">
      <c r="H14541" s="78"/>
    </row>
    <row r="14542" spans="8:8" x14ac:dyDescent="0.3">
      <c r="H14542" s="78"/>
    </row>
    <row r="14543" spans="8:8" x14ac:dyDescent="0.3">
      <c r="H14543" s="78"/>
    </row>
    <row r="14544" spans="8:8" x14ac:dyDescent="0.3">
      <c r="H14544" s="78"/>
    </row>
    <row r="14545" spans="8:8" x14ac:dyDescent="0.3">
      <c r="H14545" s="78"/>
    </row>
    <row r="14546" spans="8:8" x14ac:dyDescent="0.3">
      <c r="H14546" s="78"/>
    </row>
    <row r="14547" spans="8:8" x14ac:dyDescent="0.3">
      <c r="H14547" s="78"/>
    </row>
    <row r="14548" spans="8:8" x14ac:dyDescent="0.3">
      <c r="H14548" s="78"/>
    </row>
    <row r="14549" spans="8:8" x14ac:dyDescent="0.3">
      <c r="H14549" s="78"/>
    </row>
    <row r="14550" spans="8:8" x14ac:dyDescent="0.3">
      <c r="H14550" s="78"/>
    </row>
    <row r="14551" spans="8:8" x14ac:dyDescent="0.3">
      <c r="H14551" s="78"/>
    </row>
    <row r="14552" spans="8:8" x14ac:dyDescent="0.3">
      <c r="H14552" s="78"/>
    </row>
    <row r="14553" spans="8:8" x14ac:dyDescent="0.3">
      <c r="H14553" s="78"/>
    </row>
    <row r="14554" spans="8:8" x14ac:dyDescent="0.3">
      <c r="H14554" s="78"/>
    </row>
    <row r="14555" spans="8:8" x14ac:dyDescent="0.3">
      <c r="H14555" s="78"/>
    </row>
    <row r="14556" spans="8:8" x14ac:dyDescent="0.3">
      <c r="H14556" s="78"/>
    </row>
    <row r="14557" spans="8:8" x14ac:dyDescent="0.3">
      <c r="H14557" s="78"/>
    </row>
    <row r="14558" spans="8:8" x14ac:dyDescent="0.3">
      <c r="H14558" s="78"/>
    </row>
    <row r="14559" spans="8:8" x14ac:dyDescent="0.3">
      <c r="H14559" s="78"/>
    </row>
    <row r="14560" spans="8:8" x14ac:dyDescent="0.3">
      <c r="H14560" s="78"/>
    </row>
    <row r="14561" spans="8:8" x14ac:dyDescent="0.3">
      <c r="H14561" s="78"/>
    </row>
    <row r="14562" spans="8:8" x14ac:dyDescent="0.3">
      <c r="H14562" s="78"/>
    </row>
    <row r="14563" spans="8:8" x14ac:dyDescent="0.3">
      <c r="H14563" s="78"/>
    </row>
    <row r="14564" spans="8:8" x14ac:dyDescent="0.3">
      <c r="H14564" s="78"/>
    </row>
    <row r="14565" spans="8:8" x14ac:dyDescent="0.3">
      <c r="H14565" s="78"/>
    </row>
    <row r="14566" spans="8:8" x14ac:dyDescent="0.3">
      <c r="H14566" s="78"/>
    </row>
    <row r="14567" spans="8:8" x14ac:dyDescent="0.3">
      <c r="H14567" s="78"/>
    </row>
    <row r="14568" spans="8:8" x14ac:dyDescent="0.3">
      <c r="H14568" s="78"/>
    </row>
    <row r="14569" spans="8:8" x14ac:dyDescent="0.3">
      <c r="H14569" s="78"/>
    </row>
    <row r="14570" spans="8:8" x14ac:dyDescent="0.3">
      <c r="H14570" s="78"/>
    </row>
    <row r="14571" spans="8:8" x14ac:dyDescent="0.3">
      <c r="H14571" s="78"/>
    </row>
    <row r="14572" spans="8:8" x14ac:dyDescent="0.3">
      <c r="H14572" s="78"/>
    </row>
    <row r="14573" spans="8:8" x14ac:dyDescent="0.3">
      <c r="H14573" s="78"/>
    </row>
    <row r="14574" spans="8:8" x14ac:dyDescent="0.3">
      <c r="H14574" s="78"/>
    </row>
    <row r="14575" spans="8:8" x14ac:dyDescent="0.3">
      <c r="H14575" s="78"/>
    </row>
    <row r="14576" spans="8:8" x14ac:dyDescent="0.3">
      <c r="H14576" s="78"/>
    </row>
    <row r="14577" spans="8:8" x14ac:dyDescent="0.3">
      <c r="H14577" s="78"/>
    </row>
    <row r="14578" spans="8:8" x14ac:dyDescent="0.3">
      <c r="H14578" s="78"/>
    </row>
    <row r="14579" spans="8:8" x14ac:dyDescent="0.3">
      <c r="H14579" s="78"/>
    </row>
    <row r="14580" spans="8:8" x14ac:dyDescent="0.3">
      <c r="H14580" s="78"/>
    </row>
    <row r="14581" spans="8:8" x14ac:dyDescent="0.3">
      <c r="H14581" s="78"/>
    </row>
    <row r="14582" spans="8:8" x14ac:dyDescent="0.3">
      <c r="H14582" s="78"/>
    </row>
    <row r="14583" spans="8:8" x14ac:dyDescent="0.3">
      <c r="H14583" s="78"/>
    </row>
    <row r="14584" spans="8:8" x14ac:dyDescent="0.3">
      <c r="H14584" s="78"/>
    </row>
    <row r="14585" spans="8:8" x14ac:dyDescent="0.3">
      <c r="H14585" s="78"/>
    </row>
    <row r="14586" spans="8:8" x14ac:dyDescent="0.3">
      <c r="H14586" s="78"/>
    </row>
    <row r="14587" spans="8:8" x14ac:dyDescent="0.3">
      <c r="H14587" s="78"/>
    </row>
    <row r="14588" spans="8:8" x14ac:dyDescent="0.3">
      <c r="H14588" s="78"/>
    </row>
    <row r="14589" spans="8:8" x14ac:dyDescent="0.3">
      <c r="H14589" s="78"/>
    </row>
    <row r="14590" spans="8:8" x14ac:dyDescent="0.3">
      <c r="H14590" s="78"/>
    </row>
    <row r="14591" spans="8:8" x14ac:dyDescent="0.3">
      <c r="H14591" s="78"/>
    </row>
    <row r="14592" spans="8:8" x14ac:dyDescent="0.3">
      <c r="H14592" s="78"/>
    </row>
    <row r="14593" spans="8:8" x14ac:dyDescent="0.3">
      <c r="H14593" s="78"/>
    </row>
    <row r="14594" spans="8:8" x14ac:dyDescent="0.3">
      <c r="H14594" s="78"/>
    </row>
    <row r="14595" spans="8:8" x14ac:dyDescent="0.3">
      <c r="H14595" s="78"/>
    </row>
    <row r="14596" spans="8:8" x14ac:dyDescent="0.3">
      <c r="H14596" s="78"/>
    </row>
    <row r="14597" spans="8:8" x14ac:dyDescent="0.3">
      <c r="H14597" s="78"/>
    </row>
    <row r="14598" spans="8:8" x14ac:dyDescent="0.3">
      <c r="H14598" s="78"/>
    </row>
    <row r="14599" spans="8:8" x14ac:dyDescent="0.3">
      <c r="H14599" s="78"/>
    </row>
    <row r="14600" spans="8:8" x14ac:dyDescent="0.3">
      <c r="H14600" s="78"/>
    </row>
    <row r="14601" spans="8:8" x14ac:dyDescent="0.3">
      <c r="H14601" s="78"/>
    </row>
    <row r="14602" spans="8:8" x14ac:dyDescent="0.3">
      <c r="H14602" s="78"/>
    </row>
    <row r="14603" spans="8:8" x14ac:dyDescent="0.3">
      <c r="H14603" s="78"/>
    </row>
    <row r="14604" spans="8:8" x14ac:dyDescent="0.3">
      <c r="H14604" s="78"/>
    </row>
    <row r="14605" spans="8:8" x14ac:dyDescent="0.3">
      <c r="H14605" s="78"/>
    </row>
    <row r="14606" spans="8:8" x14ac:dyDescent="0.3">
      <c r="H14606" s="78"/>
    </row>
    <row r="14607" spans="8:8" x14ac:dyDescent="0.3">
      <c r="H14607" s="78"/>
    </row>
    <row r="14608" spans="8:8" x14ac:dyDescent="0.3">
      <c r="H14608" s="78"/>
    </row>
    <row r="14609" spans="8:8" x14ac:dyDescent="0.3">
      <c r="H14609" s="78"/>
    </row>
    <row r="14610" spans="8:8" x14ac:dyDescent="0.3">
      <c r="H14610" s="78"/>
    </row>
    <row r="14611" spans="8:8" x14ac:dyDescent="0.3">
      <c r="H14611" s="78"/>
    </row>
    <row r="14612" spans="8:8" x14ac:dyDescent="0.3">
      <c r="H14612" s="78"/>
    </row>
    <row r="14613" spans="8:8" x14ac:dyDescent="0.3">
      <c r="H14613" s="78"/>
    </row>
    <row r="14614" spans="8:8" x14ac:dyDescent="0.3">
      <c r="H14614" s="78"/>
    </row>
    <row r="14615" spans="8:8" x14ac:dyDescent="0.3">
      <c r="H14615" s="78"/>
    </row>
    <row r="14616" spans="8:8" x14ac:dyDescent="0.3">
      <c r="H14616" s="78"/>
    </row>
    <row r="14617" spans="8:8" x14ac:dyDescent="0.3">
      <c r="H14617" s="78"/>
    </row>
    <row r="14618" spans="8:8" x14ac:dyDescent="0.3">
      <c r="H14618" s="78"/>
    </row>
    <row r="14619" spans="8:8" x14ac:dyDescent="0.3">
      <c r="H14619" s="78"/>
    </row>
    <row r="14620" spans="8:8" x14ac:dyDescent="0.3">
      <c r="H14620" s="78"/>
    </row>
    <row r="14621" spans="8:8" x14ac:dyDescent="0.3">
      <c r="H14621" s="78"/>
    </row>
    <row r="14622" spans="8:8" x14ac:dyDescent="0.3">
      <c r="H14622" s="78"/>
    </row>
    <row r="14623" spans="8:8" x14ac:dyDescent="0.3">
      <c r="H14623" s="78"/>
    </row>
    <row r="14624" spans="8:8" x14ac:dyDescent="0.3">
      <c r="H14624" s="78"/>
    </row>
    <row r="14625" spans="8:8" x14ac:dyDescent="0.3">
      <c r="H14625" s="78"/>
    </row>
    <row r="14626" spans="8:8" x14ac:dyDescent="0.3">
      <c r="H14626" s="78"/>
    </row>
    <row r="14627" spans="8:8" x14ac:dyDescent="0.3">
      <c r="H14627" s="78"/>
    </row>
    <row r="14628" spans="8:8" x14ac:dyDescent="0.3">
      <c r="H14628" s="78"/>
    </row>
    <row r="14629" spans="8:8" x14ac:dyDescent="0.3">
      <c r="H14629" s="78"/>
    </row>
    <row r="14630" spans="8:8" x14ac:dyDescent="0.3">
      <c r="H14630" s="78"/>
    </row>
    <row r="14631" spans="8:8" x14ac:dyDescent="0.3">
      <c r="H14631" s="78"/>
    </row>
    <row r="14632" spans="8:8" x14ac:dyDescent="0.3">
      <c r="H14632" s="78"/>
    </row>
    <row r="14633" spans="8:8" x14ac:dyDescent="0.3">
      <c r="H14633" s="78"/>
    </row>
    <row r="14634" spans="8:8" x14ac:dyDescent="0.3">
      <c r="H14634" s="78"/>
    </row>
    <row r="14635" spans="8:8" x14ac:dyDescent="0.3">
      <c r="H14635" s="78"/>
    </row>
    <row r="14636" spans="8:8" x14ac:dyDescent="0.3">
      <c r="H14636" s="78"/>
    </row>
    <row r="14637" spans="8:8" x14ac:dyDescent="0.3">
      <c r="H14637" s="78"/>
    </row>
    <row r="14638" spans="8:8" x14ac:dyDescent="0.3">
      <c r="H14638" s="78"/>
    </row>
    <row r="14639" spans="8:8" x14ac:dyDescent="0.3">
      <c r="H14639" s="78"/>
    </row>
    <row r="14640" spans="8:8" x14ac:dyDescent="0.3">
      <c r="H14640" s="78"/>
    </row>
    <row r="14641" spans="8:8" x14ac:dyDescent="0.3">
      <c r="H14641" s="78"/>
    </row>
    <row r="14642" spans="8:8" x14ac:dyDescent="0.3">
      <c r="H14642" s="78"/>
    </row>
    <row r="14643" spans="8:8" x14ac:dyDescent="0.3">
      <c r="H14643" s="78"/>
    </row>
    <row r="14644" spans="8:8" x14ac:dyDescent="0.3">
      <c r="H14644" s="78"/>
    </row>
    <row r="14645" spans="8:8" x14ac:dyDescent="0.3">
      <c r="H14645" s="78"/>
    </row>
    <row r="14646" spans="8:8" x14ac:dyDescent="0.3">
      <c r="H14646" s="78"/>
    </row>
    <row r="14647" spans="8:8" x14ac:dyDescent="0.3">
      <c r="H14647" s="78"/>
    </row>
    <row r="14648" spans="8:8" x14ac:dyDescent="0.3">
      <c r="H14648" s="78"/>
    </row>
    <row r="14649" spans="8:8" x14ac:dyDescent="0.3">
      <c r="H14649" s="78"/>
    </row>
    <row r="14650" spans="8:8" x14ac:dyDescent="0.3">
      <c r="H14650" s="78"/>
    </row>
    <row r="14651" spans="8:8" x14ac:dyDescent="0.3">
      <c r="H14651" s="78"/>
    </row>
    <row r="14652" spans="8:8" x14ac:dyDescent="0.3">
      <c r="H14652" s="78"/>
    </row>
    <row r="14653" spans="8:8" x14ac:dyDescent="0.3">
      <c r="H14653" s="78"/>
    </row>
    <row r="14654" spans="8:8" x14ac:dyDescent="0.3">
      <c r="H14654" s="78"/>
    </row>
    <row r="14655" spans="8:8" x14ac:dyDescent="0.3">
      <c r="H14655" s="78"/>
    </row>
    <row r="14656" spans="8:8" x14ac:dyDescent="0.3">
      <c r="H14656" s="78"/>
    </row>
    <row r="14657" spans="8:8" x14ac:dyDescent="0.3">
      <c r="H14657" s="78"/>
    </row>
    <row r="14658" spans="8:8" x14ac:dyDescent="0.3">
      <c r="H14658" s="78"/>
    </row>
    <row r="14659" spans="8:8" x14ac:dyDescent="0.3">
      <c r="H14659" s="78"/>
    </row>
    <row r="14660" spans="8:8" x14ac:dyDescent="0.3">
      <c r="H14660" s="78"/>
    </row>
    <row r="14661" spans="8:8" x14ac:dyDescent="0.3">
      <c r="H14661" s="78"/>
    </row>
    <row r="14662" spans="8:8" x14ac:dyDescent="0.3">
      <c r="H14662" s="78"/>
    </row>
    <row r="14663" spans="8:8" x14ac:dyDescent="0.3">
      <c r="H14663" s="78"/>
    </row>
    <row r="14664" spans="8:8" x14ac:dyDescent="0.3">
      <c r="H14664" s="78"/>
    </row>
    <row r="14665" spans="8:8" x14ac:dyDescent="0.3">
      <c r="H14665" s="78"/>
    </row>
    <row r="14666" spans="8:8" x14ac:dyDescent="0.3">
      <c r="H14666" s="78"/>
    </row>
    <row r="14667" spans="8:8" x14ac:dyDescent="0.3">
      <c r="H14667" s="78"/>
    </row>
    <row r="14668" spans="8:8" x14ac:dyDescent="0.3">
      <c r="H14668" s="78"/>
    </row>
    <row r="14669" spans="8:8" x14ac:dyDescent="0.3">
      <c r="H14669" s="78"/>
    </row>
    <row r="14670" spans="8:8" x14ac:dyDescent="0.3">
      <c r="H14670" s="78"/>
    </row>
    <row r="14671" spans="8:8" x14ac:dyDescent="0.3">
      <c r="H14671" s="78"/>
    </row>
    <row r="14672" spans="8:8" x14ac:dyDescent="0.3">
      <c r="H14672" s="78"/>
    </row>
    <row r="14673" spans="8:8" x14ac:dyDescent="0.3">
      <c r="H14673" s="78"/>
    </row>
    <row r="14674" spans="8:8" x14ac:dyDescent="0.3">
      <c r="H14674" s="78"/>
    </row>
    <row r="14675" spans="8:8" x14ac:dyDescent="0.3">
      <c r="H14675" s="78"/>
    </row>
    <row r="14676" spans="8:8" x14ac:dyDescent="0.3">
      <c r="H14676" s="78"/>
    </row>
    <row r="14677" spans="8:8" x14ac:dyDescent="0.3">
      <c r="H14677" s="78"/>
    </row>
    <row r="14678" spans="8:8" x14ac:dyDescent="0.3">
      <c r="H14678" s="78"/>
    </row>
    <row r="14679" spans="8:8" x14ac:dyDescent="0.3">
      <c r="H14679" s="78"/>
    </row>
    <row r="14680" spans="8:8" x14ac:dyDescent="0.3">
      <c r="H14680" s="78"/>
    </row>
    <row r="14681" spans="8:8" x14ac:dyDescent="0.3">
      <c r="H14681" s="78"/>
    </row>
    <row r="14682" spans="8:8" x14ac:dyDescent="0.3">
      <c r="H14682" s="78"/>
    </row>
    <row r="14683" spans="8:8" x14ac:dyDescent="0.3">
      <c r="H14683" s="78"/>
    </row>
    <row r="14684" spans="8:8" x14ac:dyDescent="0.3">
      <c r="H14684" s="78"/>
    </row>
    <row r="14685" spans="8:8" x14ac:dyDescent="0.3">
      <c r="H14685" s="78"/>
    </row>
    <row r="14686" spans="8:8" x14ac:dyDescent="0.3">
      <c r="H14686" s="78"/>
    </row>
    <row r="14687" spans="8:8" x14ac:dyDescent="0.3">
      <c r="H14687" s="78"/>
    </row>
    <row r="14688" spans="8:8" x14ac:dyDescent="0.3">
      <c r="H14688" s="78"/>
    </row>
    <row r="14689" spans="8:8" x14ac:dyDescent="0.3">
      <c r="H14689" s="78"/>
    </row>
    <row r="14690" spans="8:8" x14ac:dyDescent="0.3">
      <c r="H14690" s="78"/>
    </row>
    <row r="14691" spans="8:8" x14ac:dyDescent="0.3">
      <c r="H14691" s="78"/>
    </row>
    <row r="14692" spans="8:8" x14ac:dyDescent="0.3">
      <c r="H14692" s="78"/>
    </row>
    <row r="14693" spans="8:8" x14ac:dyDescent="0.3">
      <c r="H14693" s="78"/>
    </row>
    <row r="14694" spans="8:8" x14ac:dyDescent="0.3">
      <c r="H14694" s="78"/>
    </row>
    <row r="14695" spans="8:8" x14ac:dyDescent="0.3">
      <c r="H14695" s="78"/>
    </row>
    <row r="14696" spans="8:8" x14ac:dyDescent="0.3">
      <c r="H14696" s="78"/>
    </row>
    <row r="14697" spans="8:8" x14ac:dyDescent="0.3">
      <c r="H14697" s="78"/>
    </row>
    <row r="14698" spans="8:8" x14ac:dyDescent="0.3">
      <c r="H14698" s="78"/>
    </row>
    <row r="14699" spans="8:8" x14ac:dyDescent="0.3">
      <c r="H14699" s="78"/>
    </row>
    <row r="14700" spans="8:8" x14ac:dyDescent="0.3">
      <c r="H14700" s="78"/>
    </row>
    <row r="14701" spans="8:8" x14ac:dyDescent="0.3">
      <c r="H14701" s="78"/>
    </row>
    <row r="14702" spans="8:8" x14ac:dyDescent="0.3">
      <c r="H14702" s="78"/>
    </row>
    <row r="14703" spans="8:8" x14ac:dyDescent="0.3">
      <c r="H14703" s="78"/>
    </row>
    <row r="14704" spans="8:8" x14ac:dyDescent="0.3">
      <c r="H14704" s="78"/>
    </row>
    <row r="14705" spans="8:8" x14ac:dyDescent="0.3">
      <c r="H14705" s="78"/>
    </row>
    <row r="14706" spans="8:8" x14ac:dyDescent="0.3">
      <c r="H14706" s="78"/>
    </row>
    <row r="14707" spans="8:8" x14ac:dyDescent="0.3">
      <c r="H14707" s="78"/>
    </row>
    <row r="14708" spans="8:8" x14ac:dyDescent="0.3">
      <c r="H14708" s="78"/>
    </row>
    <row r="14709" spans="8:8" x14ac:dyDescent="0.3">
      <c r="H14709" s="78"/>
    </row>
    <row r="14710" spans="8:8" x14ac:dyDescent="0.3">
      <c r="H14710" s="78"/>
    </row>
    <row r="14711" spans="8:8" x14ac:dyDescent="0.3">
      <c r="H14711" s="78"/>
    </row>
    <row r="14712" spans="8:8" x14ac:dyDescent="0.3">
      <c r="H14712" s="78"/>
    </row>
    <row r="14713" spans="8:8" x14ac:dyDescent="0.3">
      <c r="H14713" s="78"/>
    </row>
    <row r="14714" spans="8:8" x14ac:dyDescent="0.3">
      <c r="H14714" s="78"/>
    </row>
    <row r="14715" spans="8:8" x14ac:dyDescent="0.3">
      <c r="H14715" s="78"/>
    </row>
    <row r="14716" spans="8:8" x14ac:dyDescent="0.3">
      <c r="H14716" s="78"/>
    </row>
    <row r="14717" spans="8:8" x14ac:dyDescent="0.3">
      <c r="H14717" s="78"/>
    </row>
    <row r="14718" spans="8:8" x14ac:dyDescent="0.3">
      <c r="H14718" s="78"/>
    </row>
    <row r="14719" spans="8:8" x14ac:dyDescent="0.3">
      <c r="H14719" s="78"/>
    </row>
    <row r="14720" spans="8:8" x14ac:dyDescent="0.3">
      <c r="H14720" s="78"/>
    </row>
    <row r="14721" spans="8:8" x14ac:dyDescent="0.3">
      <c r="H14721" s="78"/>
    </row>
    <row r="14722" spans="8:8" x14ac:dyDescent="0.3">
      <c r="H14722" s="78"/>
    </row>
    <row r="14723" spans="8:8" x14ac:dyDescent="0.3">
      <c r="H14723" s="78"/>
    </row>
    <row r="14724" spans="8:8" x14ac:dyDescent="0.3">
      <c r="H14724" s="78"/>
    </row>
    <row r="14725" spans="8:8" x14ac:dyDescent="0.3">
      <c r="H14725" s="78"/>
    </row>
    <row r="14726" spans="8:8" x14ac:dyDescent="0.3">
      <c r="H14726" s="78"/>
    </row>
    <row r="14727" spans="8:8" x14ac:dyDescent="0.3">
      <c r="H14727" s="78"/>
    </row>
    <row r="14728" spans="8:8" x14ac:dyDescent="0.3">
      <c r="H14728" s="78"/>
    </row>
    <row r="14729" spans="8:8" x14ac:dyDescent="0.3">
      <c r="H14729" s="78"/>
    </row>
    <row r="14730" spans="8:8" x14ac:dyDescent="0.3">
      <c r="H14730" s="78"/>
    </row>
    <row r="14731" spans="8:8" x14ac:dyDescent="0.3">
      <c r="H14731" s="78"/>
    </row>
    <row r="14732" spans="8:8" x14ac:dyDescent="0.3">
      <c r="H14732" s="78"/>
    </row>
    <row r="14733" spans="8:8" x14ac:dyDescent="0.3">
      <c r="H14733" s="78"/>
    </row>
    <row r="14734" spans="8:8" x14ac:dyDescent="0.3">
      <c r="H14734" s="78"/>
    </row>
    <row r="14735" spans="8:8" x14ac:dyDescent="0.3">
      <c r="H14735" s="78"/>
    </row>
    <row r="14736" spans="8:8" x14ac:dyDescent="0.3">
      <c r="H14736" s="78"/>
    </row>
    <row r="14737" spans="8:8" x14ac:dyDescent="0.3">
      <c r="H14737" s="78"/>
    </row>
    <row r="14738" spans="8:8" x14ac:dyDescent="0.3">
      <c r="H14738" s="78"/>
    </row>
    <row r="14739" spans="8:8" x14ac:dyDescent="0.3">
      <c r="H14739" s="78"/>
    </row>
    <row r="14740" spans="8:8" x14ac:dyDescent="0.3">
      <c r="H14740" s="78"/>
    </row>
    <row r="14741" spans="8:8" x14ac:dyDescent="0.3">
      <c r="H14741" s="78"/>
    </row>
    <row r="14742" spans="8:8" x14ac:dyDescent="0.3">
      <c r="H14742" s="78"/>
    </row>
    <row r="14743" spans="8:8" x14ac:dyDescent="0.3">
      <c r="H14743" s="78"/>
    </row>
    <row r="14744" spans="8:8" x14ac:dyDescent="0.3">
      <c r="H14744" s="78"/>
    </row>
    <row r="14745" spans="8:8" x14ac:dyDescent="0.3">
      <c r="H14745" s="78"/>
    </row>
    <row r="14746" spans="8:8" x14ac:dyDescent="0.3">
      <c r="H14746" s="78"/>
    </row>
    <row r="14747" spans="8:8" x14ac:dyDescent="0.3">
      <c r="H14747" s="78"/>
    </row>
    <row r="14748" spans="8:8" x14ac:dyDescent="0.3">
      <c r="H14748" s="78"/>
    </row>
    <row r="14749" spans="8:8" x14ac:dyDescent="0.3">
      <c r="H14749" s="78"/>
    </row>
    <row r="14750" spans="8:8" x14ac:dyDescent="0.3">
      <c r="H14750" s="78"/>
    </row>
    <row r="14751" spans="8:8" x14ac:dyDescent="0.3">
      <c r="H14751" s="78"/>
    </row>
    <row r="14752" spans="8:8" x14ac:dyDescent="0.3">
      <c r="H14752" s="78"/>
    </row>
    <row r="14753" spans="8:8" x14ac:dyDescent="0.3">
      <c r="H14753" s="78"/>
    </row>
    <row r="14754" spans="8:8" x14ac:dyDescent="0.3">
      <c r="H14754" s="78"/>
    </row>
    <row r="14755" spans="8:8" x14ac:dyDescent="0.3">
      <c r="H14755" s="78"/>
    </row>
    <row r="14756" spans="8:8" x14ac:dyDescent="0.3">
      <c r="H14756" s="78"/>
    </row>
    <row r="14757" spans="8:8" x14ac:dyDescent="0.3">
      <c r="H14757" s="78"/>
    </row>
    <row r="14758" spans="8:8" x14ac:dyDescent="0.3">
      <c r="H14758" s="78"/>
    </row>
    <row r="14759" spans="8:8" x14ac:dyDescent="0.3">
      <c r="H14759" s="78"/>
    </row>
    <row r="14760" spans="8:8" x14ac:dyDescent="0.3">
      <c r="H14760" s="78"/>
    </row>
    <row r="14761" spans="8:8" x14ac:dyDescent="0.3">
      <c r="H14761" s="78"/>
    </row>
    <row r="14762" spans="8:8" x14ac:dyDescent="0.3">
      <c r="H14762" s="78"/>
    </row>
    <row r="14763" spans="8:8" x14ac:dyDescent="0.3">
      <c r="H14763" s="78"/>
    </row>
    <row r="14764" spans="8:8" x14ac:dyDescent="0.3">
      <c r="H14764" s="78"/>
    </row>
    <row r="14765" spans="8:8" x14ac:dyDescent="0.3">
      <c r="H14765" s="78"/>
    </row>
    <row r="14766" spans="8:8" x14ac:dyDescent="0.3">
      <c r="H14766" s="78"/>
    </row>
    <row r="14767" spans="8:8" x14ac:dyDescent="0.3">
      <c r="H14767" s="78"/>
    </row>
    <row r="14768" spans="8:8" x14ac:dyDescent="0.3">
      <c r="H14768" s="78"/>
    </row>
    <row r="14769" spans="8:8" x14ac:dyDescent="0.3">
      <c r="H14769" s="78"/>
    </row>
    <row r="14770" spans="8:8" x14ac:dyDescent="0.3">
      <c r="H14770" s="78"/>
    </row>
    <row r="14771" spans="8:8" x14ac:dyDescent="0.3">
      <c r="H14771" s="78"/>
    </row>
    <row r="14772" spans="8:8" x14ac:dyDescent="0.3">
      <c r="H14772" s="78"/>
    </row>
    <row r="14773" spans="8:8" x14ac:dyDescent="0.3">
      <c r="H14773" s="78"/>
    </row>
    <row r="14774" spans="8:8" x14ac:dyDescent="0.3">
      <c r="H14774" s="78"/>
    </row>
    <row r="14775" spans="8:8" x14ac:dyDescent="0.3">
      <c r="H14775" s="78"/>
    </row>
    <row r="14776" spans="8:8" x14ac:dyDescent="0.3">
      <c r="H14776" s="78"/>
    </row>
    <row r="14777" spans="8:8" x14ac:dyDescent="0.3">
      <c r="H14777" s="78"/>
    </row>
    <row r="14778" spans="8:8" x14ac:dyDescent="0.3">
      <c r="H14778" s="78"/>
    </row>
    <row r="14779" spans="8:8" x14ac:dyDescent="0.3">
      <c r="H14779" s="78"/>
    </row>
    <row r="14780" spans="8:8" x14ac:dyDescent="0.3">
      <c r="H14780" s="78"/>
    </row>
    <row r="14781" spans="8:8" x14ac:dyDescent="0.3">
      <c r="H14781" s="78"/>
    </row>
    <row r="14782" spans="8:8" x14ac:dyDescent="0.3">
      <c r="H14782" s="78"/>
    </row>
    <row r="14783" spans="8:8" x14ac:dyDescent="0.3">
      <c r="H14783" s="78"/>
    </row>
    <row r="14784" spans="8:8" x14ac:dyDescent="0.3">
      <c r="H14784" s="78"/>
    </row>
    <row r="14785" spans="8:8" x14ac:dyDescent="0.3">
      <c r="H14785" s="78"/>
    </row>
    <row r="14786" spans="8:8" x14ac:dyDescent="0.3">
      <c r="H14786" s="78"/>
    </row>
    <row r="14787" spans="8:8" x14ac:dyDescent="0.3">
      <c r="H14787" s="78"/>
    </row>
    <row r="14788" spans="8:8" x14ac:dyDescent="0.3">
      <c r="H14788" s="78"/>
    </row>
    <row r="14789" spans="8:8" x14ac:dyDescent="0.3">
      <c r="H14789" s="78"/>
    </row>
    <row r="14790" spans="8:8" x14ac:dyDescent="0.3">
      <c r="H14790" s="78"/>
    </row>
    <row r="14791" spans="8:8" x14ac:dyDescent="0.3">
      <c r="H14791" s="78"/>
    </row>
    <row r="14792" spans="8:8" x14ac:dyDescent="0.3">
      <c r="H14792" s="78"/>
    </row>
    <row r="14793" spans="8:8" x14ac:dyDescent="0.3">
      <c r="H14793" s="78"/>
    </row>
    <row r="14794" spans="8:8" x14ac:dyDescent="0.3">
      <c r="H14794" s="78"/>
    </row>
    <row r="14795" spans="8:8" x14ac:dyDescent="0.3">
      <c r="H14795" s="78"/>
    </row>
    <row r="14796" spans="8:8" x14ac:dyDescent="0.3">
      <c r="H14796" s="78"/>
    </row>
    <row r="14797" spans="8:8" x14ac:dyDescent="0.3">
      <c r="H14797" s="78"/>
    </row>
    <row r="14798" spans="8:8" x14ac:dyDescent="0.3">
      <c r="H14798" s="78"/>
    </row>
    <row r="14799" spans="8:8" x14ac:dyDescent="0.3">
      <c r="H14799" s="78"/>
    </row>
    <row r="14800" spans="8:8" x14ac:dyDescent="0.3">
      <c r="H14800" s="78"/>
    </row>
    <row r="14801" spans="8:8" x14ac:dyDescent="0.3">
      <c r="H14801" s="78"/>
    </row>
    <row r="14802" spans="8:8" x14ac:dyDescent="0.3">
      <c r="H14802" s="78"/>
    </row>
    <row r="14803" spans="8:8" x14ac:dyDescent="0.3">
      <c r="H14803" s="78"/>
    </row>
    <row r="14804" spans="8:8" x14ac:dyDescent="0.3">
      <c r="H14804" s="78"/>
    </row>
    <row r="14805" spans="8:8" x14ac:dyDescent="0.3">
      <c r="H14805" s="78"/>
    </row>
    <row r="14806" spans="8:8" x14ac:dyDescent="0.3">
      <c r="H14806" s="78"/>
    </row>
    <row r="14807" spans="8:8" x14ac:dyDescent="0.3">
      <c r="H14807" s="78"/>
    </row>
    <row r="14808" spans="8:8" x14ac:dyDescent="0.3">
      <c r="H14808" s="78"/>
    </row>
    <row r="14809" spans="8:8" x14ac:dyDescent="0.3">
      <c r="H14809" s="78"/>
    </row>
    <row r="14810" spans="8:8" x14ac:dyDescent="0.3">
      <c r="H14810" s="78"/>
    </row>
    <row r="14811" spans="8:8" x14ac:dyDescent="0.3">
      <c r="H14811" s="78"/>
    </row>
    <row r="14812" spans="8:8" x14ac:dyDescent="0.3">
      <c r="H14812" s="78"/>
    </row>
    <row r="14813" spans="8:8" x14ac:dyDescent="0.3">
      <c r="H14813" s="78"/>
    </row>
    <row r="14814" spans="8:8" x14ac:dyDescent="0.3">
      <c r="H14814" s="78"/>
    </row>
    <row r="14815" spans="8:8" x14ac:dyDescent="0.3">
      <c r="H14815" s="78"/>
    </row>
    <row r="14816" spans="8:8" x14ac:dyDescent="0.3">
      <c r="H14816" s="78"/>
    </row>
    <row r="14817" spans="8:8" x14ac:dyDescent="0.3">
      <c r="H14817" s="78"/>
    </row>
    <row r="14818" spans="8:8" x14ac:dyDescent="0.3">
      <c r="H14818" s="78"/>
    </row>
    <row r="14819" spans="8:8" x14ac:dyDescent="0.3">
      <c r="H14819" s="78"/>
    </row>
    <row r="14820" spans="8:8" x14ac:dyDescent="0.3">
      <c r="H14820" s="78"/>
    </row>
    <row r="14821" spans="8:8" x14ac:dyDescent="0.3">
      <c r="H14821" s="78"/>
    </row>
    <row r="14822" spans="8:8" x14ac:dyDescent="0.3">
      <c r="H14822" s="78"/>
    </row>
    <row r="14823" spans="8:8" x14ac:dyDescent="0.3">
      <c r="H14823" s="78"/>
    </row>
    <row r="14824" spans="8:8" x14ac:dyDescent="0.3">
      <c r="H14824" s="78"/>
    </row>
    <row r="14825" spans="8:8" x14ac:dyDescent="0.3">
      <c r="H14825" s="78"/>
    </row>
    <row r="14826" spans="8:8" x14ac:dyDescent="0.3">
      <c r="H14826" s="78"/>
    </row>
    <row r="14827" spans="8:8" x14ac:dyDescent="0.3">
      <c r="H14827" s="78"/>
    </row>
    <row r="14828" spans="8:8" x14ac:dyDescent="0.3">
      <c r="H14828" s="78"/>
    </row>
    <row r="14829" spans="8:8" x14ac:dyDescent="0.3">
      <c r="H14829" s="78"/>
    </row>
    <row r="14830" spans="8:8" x14ac:dyDescent="0.3">
      <c r="H14830" s="78"/>
    </row>
    <row r="14831" spans="8:8" x14ac:dyDescent="0.3">
      <c r="H14831" s="78"/>
    </row>
    <row r="14832" spans="8:8" x14ac:dyDescent="0.3">
      <c r="H14832" s="78"/>
    </row>
    <row r="14833" spans="8:8" x14ac:dyDescent="0.3">
      <c r="H14833" s="78"/>
    </row>
    <row r="14834" spans="8:8" x14ac:dyDescent="0.3">
      <c r="H14834" s="78"/>
    </row>
    <row r="14835" spans="8:8" x14ac:dyDescent="0.3">
      <c r="H14835" s="78"/>
    </row>
    <row r="14836" spans="8:8" x14ac:dyDescent="0.3">
      <c r="H14836" s="78"/>
    </row>
    <row r="14837" spans="8:8" x14ac:dyDescent="0.3">
      <c r="H14837" s="78"/>
    </row>
    <row r="14838" spans="8:8" x14ac:dyDescent="0.3">
      <c r="H14838" s="78"/>
    </row>
    <row r="14839" spans="8:8" x14ac:dyDescent="0.3">
      <c r="H14839" s="78"/>
    </row>
    <row r="14840" spans="8:8" x14ac:dyDescent="0.3">
      <c r="H14840" s="78"/>
    </row>
    <row r="14841" spans="8:8" x14ac:dyDescent="0.3">
      <c r="H14841" s="78"/>
    </row>
    <row r="14842" spans="8:8" x14ac:dyDescent="0.3">
      <c r="H14842" s="78"/>
    </row>
    <row r="14843" spans="8:8" x14ac:dyDescent="0.3">
      <c r="H14843" s="78"/>
    </row>
    <row r="14844" spans="8:8" x14ac:dyDescent="0.3">
      <c r="H14844" s="78"/>
    </row>
    <row r="14845" spans="8:8" x14ac:dyDescent="0.3">
      <c r="H14845" s="78"/>
    </row>
    <row r="14846" spans="8:8" x14ac:dyDescent="0.3">
      <c r="H14846" s="78"/>
    </row>
    <row r="14847" spans="8:8" x14ac:dyDescent="0.3">
      <c r="H14847" s="78"/>
    </row>
    <row r="14848" spans="8:8" x14ac:dyDescent="0.3">
      <c r="H14848" s="78"/>
    </row>
    <row r="14849" spans="8:8" x14ac:dyDescent="0.3">
      <c r="H14849" s="78"/>
    </row>
    <row r="14850" spans="8:8" x14ac:dyDescent="0.3">
      <c r="H14850" s="78"/>
    </row>
    <row r="14851" spans="8:8" x14ac:dyDescent="0.3">
      <c r="H14851" s="78"/>
    </row>
    <row r="14852" spans="8:8" x14ac:dyDescent="0.3">
      <c r="H14852" s="78"/>
    </row>
    <row r="14853" spans="8:8" x14ac:dyDescent="0.3">
      <c r="H14853" s="78"/>
    </row>
    <row r="14854" spans="8:8" x14ac:dyDescent="0.3">
      <c r="H14854" s="78"/>
    </row>
    <row r="14855" spans="8:8" x14ac:dyDescent="0.3">
      <c r="H14855" s="78"/>
    </row>
    <row r="14856" spans="8:8" x14ac:dyDescent="0.3">
      <c r="H14856" s="78"/>
    </row>
    <row r="14857" spans="8:8" x14ac:dyDescent="0.3">
      <c r="H14857" s="78"/>
    </row>
    <row r="14858" spans="8:8" x14ac:dyDescent="0.3">
      <c r="H14858" s="78"/>
    </row>
    <row r="14859" spans="8:8" x14ac:dyDescent="0.3">
      <c r="H14859" s="78"/>
    </row>
    <row r="14860" spans="8:8" x14ac:dyDescent="0.3">
      <c r="H14860" s="78"/>
    </row>
    <row r="14861" spans="8:8" x14ac:dyDescent="0.3">
      <c r="H14861" s="78"/>
    </row>
    <row r="14862" spans="8:8" x14ac:dyDescent="0.3">
      <c r="H14862" s="78"/>
    </row>
    <row r="14863" spans="8:8" x14ac:dyDescent="0.3">
      <c r="H14863" s="78"/>
    </row>
    <row r="14864" spans="8:8" x14ac:dyDescent="0.3">
      <c r="H14864" s="78"/>
    </row>
    <row r="14865" spans="8:8" x14ac:dyDescent="0.3">
      <c r="H14865" s="78"/>
    </row>
    <row r="14866" spans="8:8" x14ac:dyDescent="0.3">
      <c r="H14866" s="78"/>
    </row>
    <row r="14867" spans="8:8" x14ac:dyDescent="0.3">
      <c r="H14867" s="78"/>
    </row>
    <row r="14868" spans="8:8" x14ac:dyDescent="0.3">
      <c r="H14868" s="78"/>
    </row>
    <row r="14869" spans="8:8" x14ac:dyDescent="0.3">
      <c r="H14869" s="78"/>
    </row>
    <row r="14870" spans="8:8" x14ac:dyDescent="0.3">
      <c r="H14870" s="78"/>
    </row>
    <row r="14871" spans="8:8" x14ac:dyDescent="0.3">
      <c r="H14871" s="78"/>
    </row>
    <row r="14872" spans="8:8" x14ac:dyDescent="0.3">
      <c r="H14872" s="78"/>
    </row>
    <row r="14873" spans="8:8" x14ac:dyDescent="0.3">
      <c r="H14873" s="78"/>
    </row>
    <row r="14874" spans="8:8" x14ac:dyDescent="0.3">
      <c r="H14874" s="78"/>
    </row>
    <row r="14875" spans="8:8" x14ac:dyDescent="0.3">
      <c r="H14875" s="78"/>
    </row>
    <row r="14876" spans="8:8" x14ac:dyDescent="0.3">
      <c r="H14876" s="78"/>
    </row>
    <row r="14877" spans="8:8" x14ac:dyDescent="0.3">
      <c r="H14877" s="78"/>
    </row>
    <row r="14878" spans="8:8" x14ac:dyDescent="0.3">
      <c r="H14878" s="78"/>
    </row>
    <row r="14879" spans="8:8" x14ac:dyDescent="0.3">
      <c r="H14879" s="78"/>
    </row>
    <row r="14880" spans="8:8" x14ac:dyDescent="0.3">
      <c r="H14880" s="78"/>
    </row>
    <row r="14881" spans="8:8" x14ac:dyDescent="0.3">
      <c r="H14881" s="78"/>
    </row>
    <row r="14882" spans="8:8" x14ac:dyDescent="0.3">
      <c r="H14882" s="78"/>
    </row>
    <row r="14883" spans="8:8" x14ac:dyDescent="0.3">
      <c r="H14883" s="78"/>
    </row>
    <row r="14884" spans="8:8" x14ac:dyDescent="0.3">
      <c r="H14884" s="78"/>
    </row>
    <row r="14885" spans="8:8" x14ac:dyDescent="0.3">
      <c r="H14885" s="78"/>
    </row>
    <row r="14886" spans="8:8" x14ac:dyDescent="0.3">
      <c r="H14886" s="78"/>
    </row>
    <row r="14887" spans="8:8" x14ac:dyDescent="0.3">
      <c r="H14887" s="78"/>
    </row>
    <row r="14888" spans="8:8" x14ac:dyDescent="0.3">
      <c r="H14888" s="78"/>
    </row>
    <row r="14889" spans="8:8" x14ac:dyDescent="0.3">
      <c r="H14889" s="78"/>
    </row>
    <row r="14890" spans="8:8" x14ac:dyDescent="0.3">
      <c r="H14890" s="78"/>
    </row>
    <row r="14891" spans="8:8" x14ac:dyDescent="0.3">
      <c r="H14891" s="78"/>
    </row>
    <row r="14892" spans="8:8" x14ac:dyDescent="0.3">
      <c r="H14892" s="78"/>
    </row>
    <row r="14893" spans="8:8" x14ac:dyDescent="0.3">
      <c r="H14893" s="78"/>
    </row>
    <row r="14894" spans="8:8" x14ac:dyDescent="0.3">
      <c r="H14894" s="78"/>
    </row>
    <row r="14895" spans="8:8" x14ac:dyDescent="0.3">
      <c r="H14895" s="78"/>
    </row>
    <row r="14896" spans="8:8" x14ac:dyDescent="0.3">
      <c r="H14896" s="78"/>
    </row>
    <row r="14897" spans="8:8" x14ac:dyDescent="0.3">
      <c r="H14897" s="78"/>
    </row>
    <row r="14898" spans="8:8" x14ac:dyDescent="0.3">
      <c r="H14898" s="78"/>
    </row>
    <row r="14899" spans="8:8" x14ac:dyDescent="0.3">
      <c r="H14899" s="78"/>
    </row>
    <row r="14900" spans="8:8" x14ac:dyDescent="0.3">
      <c r="H14900" s="78"/>
    </row>
    <row r="14901" spans="8:8" x14ac:dyDescent="0.3">
      <c r="H14901" s="78"/>
    </row>
    <row r="14902" spans="8:8" x14ac:dyDescent="0.3">
      <c r="H14902" s="78"/>
    </row>
    <row r="14903" spans="8:8" x14ac:dyDescent="0.3">
      <c r="H14903" s="78"/>
    </row>
    <row r="14904" spans="8:8" x14ac:dyDescent="0.3">
      <c r="H14904" s="78"/>
    </row>
    <row r="14905" spans="8:8" x14ac:dyDescent="0.3">
      <c r="H14905" s="78"/>
    </row>
    <row r="14906" spans="8:8" x14ac:dyDescent="0.3">
      <c r="H14906" s="78"/>
    </row>
    <row r="14907" spans="8:8" x14ac:dyDescent="0.3">
      <c r="H14907" s="78"/>
    </row>
    <row r="14908" spans="8:8" x14ac:dyDescent="0.3">
      <c r="H14908" s="78"/>
    </row>
    <row r="14909" spans="8:8" x14ac:dyDescent="0.3">
      <c r="H14909" s="78"/>
    </row>
    <row r="14910" spans="8:8" x14ac:dyDescent="0.3">
      <c r="H14910" s="78"/>
    </row>
    <row r="14911" spans="8:8" x14ac:dyDescent="0.3">
      <c r="H14911" s="78"/>
    </row>
    <row r="14912" spans="8:8" x14ac:dyDescent="0.3">
      <c r="H14912" s="78"/>
    </row>
    <row r="14913" spans="8:8" x14ac:dyDescent="0.3">
      <c r="H14913" s="78"/>
    </row>
    <row r="14914" spans="8:8" x14ac:dyDescent="0.3">
      <c r="H14914" s="78"/>
    </row>
    <row r="14915" spans="8:8" x14ac:dyDescent="0.3">
      <c r="H14915" s="78"/>
    </row>
    <row r="14916" spans="8:8" x14ac:dyDescent="0.3">
      <c r="H14916" s="78"/>
    </row>
    <row r="14917" spans="8:8" x14ac:dyDescent="0.3">
      <c r="H14917" s="78"/>
    </row>
    <row r="14918" spans="8:8" x14ac:dyDescent="0.3">
      <c r="H14918" s="78"/>
    </row>
    <row r="14919" spans="8:8" x14ac:dyDescent="0.3">
      <c r="H14919" s="78"/>
    </row>
    <row r="14920" spans="8:8" x14ac:dyDescent="0.3">
      <c r="H14920" s="78"/>
    </row>
    <row r="14921" spans="8:8" x14ac:dyDescent="0.3">
      <c r="H14921" s="78"/>
    </row>
    <row r="14922" spans="8:8" x14ac:dyDescent="0.3">
      <c r="H14922" s="78"/>
    </row>
    <row r="14923" spans="8:8" x14ac:dyDescent="0.3">
      <c r="H14923" s="78"/>
    </row>
    <row r="14924" spans="8:8" x14ac:dyDescent="0.3">
      <c r="H14924" s="78"/>
    </row>
    <row r="14925" spans="8:8" x14ac:dyDescent="0.3">
      <c r="H14925" s="78"/>
    </row>
    <row r="14926" spans="8:8" x14ac:dyDescent="0.3">
      <c r="H14926" s="78"/>
    </row>
    <row r="14927" spans="8:8" x14ac:dyDescent="0.3">
      <c r="H14927" s="78"/>
    </row>
    <row r="14928" spans="8:8" x14ac:dyDescent="0.3">
      <c r="H14928" s="78"/>
    </row>
    <row r="14929" spans="8:8" x14ac:dyDescent="0.3">
      <c r="H14929" s="78"/>
    </row>
    <row r="14930" spans="8:8" x14ac:dyDescent="0.3">
      <c r="H14930" s="78"/>
    </row>
    <row r="14931" spans="8:8" x14ac:dyDescent="0.3">
      <c r="H14931" s="78"/>
    </row>
    <row r="14932" spans="8:8" x14ac:dyDescent="0.3">
      <c r="H14932" s="78"/>
    </row>
    <row r="14933" spans="8:8" x14ac:dyDescent="0.3">
      <c r="H14933" s="78"/>
    </row>
    <row r="14934" spans="8:8" x14ac:dyDescent="0.3">
      <c r="H14934" s="78"/>
    </row>
    <row r="14935" spans="8:8" x14ac:dyDescent="0.3">
      <c r="H14935" s="78"/>
    </row>
    <row r="14936" spans="8:8" x14ac:dyDescent="0.3">
      <c r="H14936" s="78"/>
    </row>
    <row r="14937" spans="8:8" x14ac:dyDescent="0.3">
      <c r="H14937" s="78"/>
    </row>
    <row r="14938" spans="8:8" x14ac:dyDescent="0.3">
      <c r="H14938" s="78"/>
    </row>
    <row r="14939" spans="8:8" x14ac:dyDescent="0.3">
      <c r="H14939" s="78"/>
    </row>
    <row r="14940" spans="8:8" x14ac:dyDescent="0.3">
      <c r="H14940" s="78"/>
    </row>
    <row r="14941" spans="8:8" x14ac:dyDescent="0.3">
      <c r="H14941" s="78"/>
    </row>
    <row r="14942" spans="8:8" x14ac:dyDescent="0.3">
      <c r="H14942" s="78"/>
    </row>
    <row r="14943" spans="8:8" x14ac:dyDescent="0.3">
      <c r="H14943" s="78"/>
    </row>
    <row r="14944" spans="8:8" x14ac:dyDescent="0.3">
      <c r="H14944" s="78"/>
    </row>
    <row r="14945" spans="8:8" x14ac:dyDescent="0.3">
      <c r="H14945" s="78"/>
    </row>
    <row r="14946" spans="8:8" x14ac:dyDescent="0.3">
      <c r="H14946" s="78"/>
    </row>
    <row r="14947" spans="8:8" x14ac:dyDescent="0.3">
      <c r="H14947" s="78"/>
    </row>
    <row r="14948" spans="8:8" x14ac:dyDescent="0.3">
      <c r="H14948" s="78"/>
    </row>
    <row r="14949" spans="8:8" x14ac:dyDescent="0.3">
      <c r="H14949" s="78"/>
    </row>
    <row r="14950" spans="8:8" x14ac:dyDescent="0.3">
      <c r="H14950" s="78"/>
    </row>
    <row r="14951" spans="8:8" x14ac:dyDescent="0.3">
      <c r="H14951" s="78"/>
    </row>
    <row r="14952" spans="8:8" x14ac:dyDescent="0.3">
      <c r="H14952" s="78"/>
    </row>
    <row r="14953" spans="8:8" x14ac:dyDescent="0.3">
      <c r="H14953" s="78"/>
    </row>
    <row r="14954" spans="8:8" x14ac:dyDescent="0.3">
      <c r="H14954" s="78"/>
    </row>
    <row r="14955" spans="8:8" x14ac:dyDescent="0.3">
      <c r="H14955" s="78"/>
    </row>
    <row r="14956" spans="8:8" x14ac:dyDescent="0.3">
      <c r="H14956" s="78"/>
    </row>
    <row r="14957" spans="8:8" x14ac:dyDescent="0.3">
      <c r="H14957" s="78"/>
    </row>
    <row r="14958" spans="8:8" x14ac:dyDescent="0.3">
      <c r="H14958" s="78"/>
    </row>
    <row r="14959" spans="8:8" x14ac:dyDescent="0.3">
      <c r="H14959" s="78"/>
    </row>
    <row r="14960" spans="8:8" x14ac:dyDescent="0.3">
      <c r="H14960" s="78"/>
    </row>
    <row r="14961" spans="8:8" x14ac:dyDescent="0.3">
      <c r="H14961" s="78"/>
    </row>
    <row r="14962" spans="8:8" x14ac:dyDescent="0.3">
      <c r="H14962" s="78"/>
    </row>
    <row r="14963" spans="8:8" x14ac:dyDescent="0.3">
      <c r="H14963" s="78"/>
    </row>
    <row r="14964" spans="8:8" x14ac:dyDescent="0.3">
      <c r="H14964" s="78"/>
    </row>
    <row r="14965" spans="8:8" x14ac:dyDescent="0.3">
      <c r="H14965" s="78"/>
    </row>
    <row r="14966" spans="8:8" x14ac:dyDescent="0.3">
      <c r="H14966" s="78"/>
    </row>
    <row r="14967" spans="8:8" x14ac:dyDescent="0.3">
      <c r="H14967" s="78"/>
    </row>
    <row r="14968" spans="8:8" x14ac:dyDescent="0.3">
      <c r="H14968" s="78"/>
    </row>
    <row r="14969" spans="8:8" x14ac:dyDescent="0.3">
      <c r="H14969" s="78"/>
    </row>
    <row r="14970" spans="8:8" x14ac:dyDescent="0.3">
      <c r="H14970" s="78"/>
    </row>
    <row r="14971" spans="8:8" x14ac:dyDescent="0.3">
      <c r="H14971" s="78"/>
    </row>
    <row r="14972" spans="8:8" x14ac:dyDescent="0.3">
      <c r="H14972" s="78"/>
    </row>
    <row r="14973" spans="8:8" x14ac:dyDescent="0.3">
      <c r="H14973" s="78"/>
    </row>
    <row r="14974" spans="8:8" x14ac:dyDescent="0.3">
      <c r="H14974" s="78"/>
    </row>
    <row r="14975" spans="8:8" x14ac:dyDescent="0.3">
      <c r="H14975" s="78"/>
    </row>
    <row r="14976" spans="8:8" x14ac:dyDescent="0.3">
      <c r="H14976" s="78"/>
    </row>
    <row r="14977" spans="8:8" x14ac:dyDescent="0.3">
      <c r="H14977" s="78"/>
    </row>
    <row r="14978" spans="8:8" x14ac:dyDescent="0.3">
      <c r="H14978" s="78"/>
    </row>
    <row r="14979" spans="8:8" x14ac:dyDescent="0.3">
      <c r="H14979" s="78"/>
    </row>
    <row r="14980" spans="8:8" x14ac:dyDescent="0.3">
      <c r="H14980" s="78"/>
    </row>
    <row r="14981" spans="8:8" x14ac:dyDescent="0.3">
      <c r="H14981" s="78"/>
    </row>
    <row r="14982" spans="8:8" x14ac:dyDescent="0.3">
      <c r="H14982" s="78"/>
    </row>
    <row r="14983" spans="8:8" x14ac:dyDescent="0.3">
      <c r="H14983" s="78"/>
    </row>
    <row r="14984" spans="8:8" x14ac:dyDescent="0.3">
      <c r="H14984" s="78"/>
    </row>
    <row r="14985" spans="8:8" x14ac:dyDescent="0.3">
      <c r="H14985" s="78"/>
    </row>
    <row r="14986" spans="8:8" x14ac:dyDescent="0.3">
      <c r="H14986" s="78"/>
    </row>
    <row r="14987" spans="8:8" x14ac:dyDescent="0.3">
      <c r="H14987" s="78"/>
    </row>
    <row r="14988" spans="8:8" x14ac:dyDescent="0.3">
      <c r="H14988" s="78"/>
    </row>
    <row r="14989" spans="8:8" x14ac:dyDescent="0.3">
      <c r="H14989" s="78"/>
    </row>
    <row r="14990" spans="8:8" x14ac:dyDescent="0.3">
      <c r="H14990" s="78"/>
    </row>
    <row r="14991" spans="8:8" x14ac:dyDescent="0.3">
      <c r="H14991" s="78"/>
    </row>
    <row r="14992" spans="8:8" x14ac:dyDescent="0.3">
      <c r="H14992" s="78"/>
    </row>
    <row r="14993" spans="8:8" x14ac:dyDescent="0.3">
      <c r="H14993" s="78"/>
    </row>
    <row r="14994" spans="8:8" x14ac:dyDescent="0.3">
      <c r="H14994" s="78"/>
    </row>
    <row r="14995" spans="8:8" x14ac:dyDescent="0.3">
      <c r="H14995" s="78"/>
    </row>
    <row r="14996" spans="8:8" x14ac:dyDescent="0.3">
      <c r="H14996" s="78"/>
    </row>
    <row r="14997" spans="8:8" x14ac:dyDescent="0.3">
      <c r="H14997" s="78"/>
    </row>
    <row r="14998" spans="8:8" x14ac:dyDescent="0.3">
      <c r="H14998" s="78"/>
    </row>
    <row r="14999" spans="8:8" x14ac:dyDescent="0.3">
      <c r="H14999" s="78"/>
    </row>
    <row r="15000" spans="8:8" x14ac:dyDescent="0.3">
      <c r="H15000" s="78"/>
    </row>
    <row r="15001" spans="8:8" x14ac:dyDescent="0.3">
      <c r="H15001" s="78"/>
    </row>
    <row r="15002" spans="8:8" x14ac:dyDescent="0.3">
      <c r="H15002" s="78"/>
    </row>
    <row r="15003" spans="8:8" x14ac:dyDescent="0.3">
      <c r="H15003" s="78"/>
    </row>
    <row r="15004" spans="8:8" x14ac:dyDescent="0.3">
      <c r="H15004" s="78"/>
    </row>
    <row r="15005" spans="8:8" x14ac:dyDescent="0.3">
      <c r="H15005" s="78"/>
    </row>
    <row r="15006" spans="8:8" x14ac:dyDescent="0.3">
      <c r="H15006" s="78"/>
    </row>
    <row r="15007" spans="8:8" x14ac:dyDescent="0.3">
      <c r="H15007" s="78"/>
    </row>
    <row r="15008" spans="8:8" x14ac:dyDescent="0.3">
      <c r="H15008" s="78"/>
    </row>
    <row r="15009" spans="8:8" x14ac:dyDescent="0.3">
      <c r="H15009" s="78"/>
    </row>
    <row r="15010" spans="8:8" x14ac:dyDescent="0.3">
      <c r="H15010" s="78"/>
    </row>
    <row r="15011" spans="8:8" x14ac:dyDescent="0.3">
      <c r="H15011" s="78"/>
    </row>
    <row r="15012" spans="8:8" x14ac:dyDescent="0.3">
      <c r="H15012" s="78"/>
    </row>
    <row r="15013" spans="8:8" x14ac:dyDescent="0.3">
      <c r="H15013" s="78"/>
    </row>
    <row r="15014" spans="8:8" x14ac:dyDescent="0.3">
      <c r="H15014" s="78"/>
    </row>
    <row r="15015" spans="8:8" x14ac:dyDescent="0.3">
      <c r="H15015" s="78"/>
    </row>
    <row r="15016" spans="8:8" x14ac:dyDescent="0.3">
      <c r="H15016" s="78"/>
    </row>
    <row r="15017" spans="8:8" x14ac:dyDescent="0.3">
      <c r="H15017" s="78"/>
    </row>
    <row r="15018" spans="8:8" x14ac:dyDescent="0.3">
      <c r="H15018" s="78"/>
    </row>
    <row r="15019" spans="8:8" x14ac:dyDescent="0.3">
      <c r="H15019" s="78"/>
    </row>
    <row r="15020" spans="8:8" x14ac:dyDescent="0.3">
      <c r="H15020" s="78"/>
    </row>
    <row r="15021" spans="8:8" x14ac:dyDescent="0.3">
      <c r="H15021" s="78"/>
    </row>
    <row r="15022" spans="8:8" x14ac:dyDescent="0.3">
      <c r="H15022" s="78"/>
    </row>
    <row r="15023" spans="8:8" x14ac:dyDescent="0.3">
      <c r="H15023" s="78"/>
    </row>
    <row r="15024" spans="8:8" x14ac:dyDescent="0.3">
      <c r="H15024" s="78"/>
    </row>
    <row r="15025" spans="8:8" x14ac:dyDescent="0.3">
      <c r="H15025" s="78"/>
    </row>
    <row r="15026" spans="8:8" x14ac:dyDescent="0.3">
      <c r="H15026" s="78"/>
    </row>
    <row r="15027" spans="8:8" x14ac:dyDescent="0.3">
      <c r="H15027" s="78"/>
    </row>
    <row r="15028" spans="8:8" x14ac:dyDescent="0.3">
      <c r="H15028" s="78"/>
    </row>
    <row r="15029" spans="8:8" x14ac:dyDescent="0.3">
      <c r="H15029" s="78"/>
    </row>
    <row r="15030" spans="8:8" x14ac:dyDescent="0.3">
      <c r="H15030" s="78"/>
    </row>
    <row r="15031" spans="8:8" x14ac:dyDescent="0.3">
      <c r="H15031" s="78"/>
    </row>
    <row r="15032" spans="8:8" x14ac:dyDescent="0.3">
      <c r="H15032" s="78"/>
    </row>
    <row r="15033" spans="8:8" x14ac:dyDescent="0.3">
      <c r="H15033" s="78"/>
    </row>
    <row r="15034" spans="8:8" x14ac:dyDescent="0.3">
      <c r="H15034" s="78"/>
    </row>
    <row r="15035" spans="8:8" x14ac:dyDescent="0.3">
      <c r="H15035" s="78"/>
    </row>
    <row r="15036" spans="8:8" x14ac:dyDescent="0.3">
      <c r="H15036" s="78"/>
    </row>
    <row r="15037" spans="8:8" x14ac:dyDescent="0.3">
      <c r="H15037" s="78"/>
    </row>
    <row r="15038" spans="8:8" x14ac:dyDescent="0.3">
      <c r="H15038" s="78"/>
    </row>
    <row r="15039" spans="8:8" x14ac:dyDescent="0.3">
      <c r="H15039" s="78"/>
    </row>
    <row r="15040" spans="8:8" x14ac:dyDescent="0.3">
      <c r="H15040" s="78"/>
    </row>
    <row r="15041" spans="8:8" x14ac:dyDescent="0.3">
      <c r="H15041" s="78"/>
    </row>
    <row r="15042" spans="8:8" x14ac:dyDescent="0.3">
      <c r="H15042" s="78"/>
    </row>
    <row r="15043" spans="8:8" x14ac:dyDescent="0.3">
      <c r="H15043" s="78"/>
    </row>
    <row r="15044" spans="8:8" x14ac:dyDescent="0.3">
      <c r="H15044" s="78"/>
    </row>
    <row r="15045" spans="8:8" x14ac:dyDescent="0.3">
      <c r="H15045" s="78"/>
    </row>
    <row r="15046" spans="8:8" x14ac:dyDescent="0.3">
      <c r="H15046" s="78"/>
    </row>
    <row r="15047" spans="8:8" x14ac:dyDescent="0.3">
      <c r="H15047" s="78"/>
    </row>
    <row r="15048" spans="8:8" x14ac:dyDescent="0.3">
      <c r="H15048" s="78"/>
    </row>
    <row r="15049" spans="8:8" x14ac:dyDescent="0.3">
      <c r="H15049" s="78"/>
    </row>
    <row r="15050" spans="8:8" x14ac:dyDescent="0.3">
      <c r="H15050" s="78"/>
    </row>
    <row r="15051" spans="8:8" x14ac:dyDescent="0.3">
      <c r="H15051" s="78"/>
    </row>
    <row r="15052" spans="8:8" x14ac:dyDescent="0.3">
      <c r="H15052" s="78"/>
    </row>
    <row r="15053" spans="8:8" x14ac:dyDescent="0.3">
      <c r="H15053" s="78"/>
    </row>
    <row r="15054" spans="8:8" x14ac:dyDescent="0.3">
      <c r="H15054" s="78"/>
    </row>
    <row r="15055" spans="8:8" x14ac:dyDescent="0.3">
      <c r="H15055" s="78"/>
    </row>
    <row r="15056" spans="8:8" x14ac:dyDescent="0.3">
      <c r="H15056" s="78"/>
    </row>
    <row r="15057" spans="8:8" x14ac:dyDescent="0.3">
      <c r="H15057" s="78"/>
    </row>
    <row r="15058" spans="8:8" x14ac:dyDescent="0.3">
      <c r="H15058" s="78"/>
    </row>
    <row r="15059" spans="8:8" x14ac:dyDescent="0.3">
      <c r="H15059" s="78"/>
    </row>
    <row r="15060" spans="8:8" x14ac:dyDescent="0.3">
      <c r="H15060" s="78"/>
    </row>
    <row r="15061" spans="8:8" x14ac:dyDescent="0.3">
      <c r="H15061" s="78"/>
    </row>
    <row r="15062" spans="8:8" x14ac:dyDescent="0.3">
      <c r="H15062" s="78"/>
    </row>
    <row r="15063" spans="8:8" x14ac:dyDescent="0.3">
      <c r="H15063" s="78"/>
    </row>
    <row r="15064" spans="8:8" x14ac:dyDescent="0.3">
      <c r="H15064" s="78"/>
    </row>
    <row r="15065" spans="8:8" x14ac:dyDescent="0.3">
      <c r="H15065" s="78"/>
    </row>
    <row r="15066" spans="8:8" x14ac:dyDescent="0.3">
      <c r="H15066" s="78"/>
    </row>
    <row r="15067" spans="8:8" x14ac:dyDescent="0.3">
      <c r="H15067" s="78"/>
    </row>
    <row r="15068" spans="8:8" x14ac:dyDescent="0.3">
      <c r="H15068" s="78"/>
    </row>
    <row r="15069" spans="8:8" x14ac:dyDescent="0.3">
      <c r="H15069" s="78"/>
    </row>
    <row r="15070" spans="8:8" x14ac:dyDescent="0.3">
      <c r="H15070" s="78"/>
    </row>
    <row r="15071" spans="8:8" x14ac:dyDescent="0.3">
      <c r="H15071" s="78"/>
    </row>
    <row r="15072" spans="8:8" x14ac:dyDescent="0.3">
      <c r="H15072" s="78"/>
    </row>
    <row r="15073" spans="8:8" x14ac:dyDescent="0.3">
      <c r="H15073" s="78"/>
    </row>
    <row r="15074" spans="8:8" x14ac:dyDescent="0.3">
      <c r="H15074" s="78"/>
    </row>
    <row r="15075" spans="8:8" x14ac:dyDescent="0.3">
      <c r="H15075" s="78"/>
    </row>
    <row r="15076" spans="8:8" x14ac:dyDescent="0.3">
      <c r="H15076" s="78"/>
    </row>
    <row r="15077" spans="8:8" x14ac:dyDescent="0.3">
      <c r="H15077" s="78"/>
    </row>
    <row r="15078" spans="8:8" x14ac:dyDescent="0.3">
      <c r="H15078" s="78"/>
    </row>
    <row r="15079" spans="8:8" x14ac:dyDescent="0.3">
      <c r="H15079" s="78"/>
    </row>
    <row r="15080" spans="8:8" x14ac:dyDescent="0.3">
      <c r="H15080" s="78"/>
    </row>
    <row r="15081" spans="8:8" x14ac:dyDescent="0.3">
      <c r="H15081" s="78"/>
    </row>
    <row r="15082" spans="8:8" x14ac:dyDescent="0.3">
      <c r="H15082" s="78"/>
    </row>
    <row r="15083" spans="8:8" x14ac:dyDescent="0.3">
      <c r="H15083" s="78"/>
    </row>
    <row r="15084" spans="8:8" x14ac:dyDescent="0.3">
      <c r="H15084" s="78"/>
    </row>
    <row r="15085" spans="8:8" x14ac:dyDescent="0.3">
      <c r="H15085" s="78"/>
    </row>
    <row r="15086" spans="8:8" x14ac:dyDescent="0.3">
      <c r="H15086" s="78"/>
    </row>
    <row r="15087" spans="8:8" x14ac:dyDescent="0.3">
      <c r="H15087" s="78"/>
    </row>
    <row r="15088" spans="8:8" x14ac:dyDescent="0.3">
      <c r="H15088" s="78"/>
    </row>
    <row r="15089" spans="8:8" x14ac:dyDescent="0.3">
      <c r="H15089" s="78"/>
    </row>
    <row r="15090" spans="8:8" x14ac:dyDescent="0.3">
      <c r="H15090" s="78"/>
    </row>
    <row r="15091" spans="8:8" x14ac:dyDescent="0.3">
      <c r="H15091" s="78"/>
    </row>
    <row r="15092" spans="8:8" x14ac:dyDescent="0.3">
      <c r="H15092" s="78"/>
    </row>
    <row r="15093" spans="8:8" x14ac:dyDescent="0.3">
      <c r="H15093" s="78"/>
    </row>
    <row r="15094" spans="8:8" x14ac:dyDescent="0.3">
      <c r="H15094" s="78"/>
    </row>
    <row r="15095" spans="8:8" x14ac:dyDescent="0.3">
      <c r="H15095" s="78"/>
    </row>
    <row r="15096" spans="8:8" x14ac:dyDescent="0.3">
      <c r="H15096" s="78"/>
    </row>
    <row r="15097" spans="8:8" x14ac:dyDescent="0.3">
      <c r="H15097" s="78"/>
    </row>
    <row r="15098" spans="8:8" x14ac:dyDescent="0.3">
      <c r="H15098" s="78"/>
    </row>
    <row r="15099" spans="8:8" x14ac:dyDescent="0.3">
      <c r="H15099" s="78"/>
    </row>
    <row r="15100" spans="8:8" x14ac:dyDescent="0.3">
      <c r="H15100" s="78"/>
    </row>
    <row r="15101" spans="8:8" x14ac:dyDescent="0.3">
      <c r="H15101" s="78"/>
    </row>
    <row r="15102" spans="8:8" x14ac:dyDescent="0.3">
      <c r="H15102" s="78"/>
    </row>
    <row r="15103" spans="8:8" x14ac:dyDescent="0.3">
      <c r="H15103" s="78"/>
    </row>
    <row r="15104" spans="8:8" x14ac:dyDescent="0.3">
      <c r="H15104" s="78"/>
    </row>
    <row r="15105" spans="8:8" x14ac:dyDescent="0.3">
      <c r="H15105" s="78"/>
    </row>
    <row r="15106" spans="8:8" x14ac:dyDescent="0.3">
      <c r="H15106" s="78"/>
    </row>
    <row r="15107" spans="8:8" x14ac:dyDescent="0.3">
      <c r="H15107" s="78"/>
    </row>
    <row r="15108" spans="8:8" x14ac:dyDescent="0.3">
      <c r="H15108" s="78"/>
    </row>
    <row r="15109" spans="8:8" x14ac:dyDescent="0.3">
      <c r="H15109" s="78"/>
    </row>
    <row r="15110" spans="8:8" x14ac:dyDescent="0.3">
      <c r="H15110" s="78"/>
    </row>
    <row r="15111" spans="8:8" x14ac:dyDescent="0.3">
      <c r="H15111" s="78"/>
    </row>
    <row r="15112" spans="8:8" x14ac:dyDescent="0.3">
      <c r="H15112" s="78"/>
    </row>
    <row r="15113" spans="8:8" x14ac:dyDescent="0.3">
      <c r="H15113" s="78"/>
    </row>
    <row r="15114" spans="8:8" x14ac:dyDescent="0.3">
      <c r="H15114" s="78"/>
    </row>
    <row r="15115" spans="8:8" x14ac:dyDescent="0.3">
      <c r="H15115" s="78"/>
    </row>
    <row r="15116" spans="8:8" x14ac:dyDescent="0.3">
      <c r="H15116" s="78"/>
    </row>
    <row r="15117" spans="8:8" x14ac:dyDescent="0.3">
      <c r="H15117" s="78"/>
    </row>
    <row r="15118" spans="8:8" x14ac:dyDescent="0.3">
      <c r="H15118" s="78"/>
    </row>
    <row r="15119" spans="8:8" x14ac:dyDescent="0.3">
      <c r="H15119" s="78"/>
    </row>
    <row r="15120" spans="8:8" x14ac:dyDescent="0.3">
      <c r="H15120" s="78"/>
    </row>
    <row r="15121" spans="8:8" x14ac:dyDescent="0.3">
      <c r="H15121" s="78"/>
    </row>
    <row r="15122" spans="8:8" x14ac:dyDescent="0.3">
      <c r="H15122" s="78"/>
    </row>
    <row r="15123" spans="8:8" x14ac:dyDescent="0.3">
      <c r="H15123" s="78"/>
    </row>
    <row r="15124" spans="8:8" x14ac:dyDescent="0.3">
      <c r="H15124" s="78"/>
    </row>
    <row r="15125" spans="8:8" x14ac:dyDescent="0.3">
      <c r="H15125" s="78"/>
    </row>
    <row r="15126" spans="8:8" x14ac:dyDescent="0.3">
      <c r="H15126" s="78"/>
    </row>
    <row r="15127" spans="8:8" x14ac:dyDescent="0.3">
      <c r="H15127" s="78"/>
    </row>
    <row r="15128" spans="8:8" x14ac:dyDescent="0.3">
      <c r="H15128" s="78"/>
    </row>
    <row r="15129" spans="8:8" x14ac:dyDescent="0.3">
      <c r="H15129" s="78"/>
    </row>
    <row r="15130" spans="8:8" x14ac:dyDescent="0.3">
      <c r="H15130" s="78"/>
    </row>
    <row r="15131" spans="8:8" x14ac:dyDescent="0.3">
      <c r="H15131" s="78"/>
    </row>
    <row r="15132" spans="8:8" x14ac:dyDescent="0.3">
      <c r="H15132" s="78"/>
    </row>
    <row r="15133" spans="8:8" x14ac:dyDescent="0.3">
      <c r="H15133" s="78"/>
    </row>
    <row r="15134" spans="8:8" x14ac:dyDescent="0.3">
      <c r="H15134" s="78"/>
    </row>
    <row r="15135" spans="8:8" x14ac:dyDescent="0.3">
      <c r="H15135" s="78"/>
    </row>
    <row r="15136" spans="8:8" x14ac:dyDescent="0.3">
      <c r="H15136" s="78"/>
    </row>
    <row r="15137" spans="8:8" x14ac:dyDescent="0.3">
      <c r="H15137" s="78"/>
    </row>
    <row r="15138" spans="8:8" x14ac:dyDescent="0.3">
      <c r="H15138" s="78"/>
    </row>
    <row r="15139" spans="8:8" x14ac:dyDescent="0.3">
      <c r="H15139" s="78"/>
    </row>
    <row r="15140" spans="8:8" x14ac:dyDescent="0.3">
      <c r="H15140" s="78"/>
    </row>
    <row r="15141" spans="8:8" x14ac:dyDescent="0.3">
      <c r="H15141" s="78"/>
    </row>
    <row r="15142" spans="8:8" x14ac:dyDescent="0.3">
      <c r="H15142" s="78"/>
    </row>
    <row r="15143" spans="8:8" x14ac:dyDescent="0.3">
      <c r="H15143" s="78"/>
    </row>
    <row r="15144" spans="8:8" x14ac:dyDescent="0.3">
      <c r="H15144" s="78"/>
    </row>
    <row r="15145" spans="8:8" x14ac:dyDescent="0.3">
      <c r="H15145" s="78"/>
    </row>
    <row r="15146" spans="8:8" x14ac:dyDescent="0.3">
      <c r="H15146" s="78"/>
    </row>
    <row r="15147" spans="8:8" x14ac:dyDescent="0.3">
      <c r="H15147" s="78"/>
    </row>
    <row r="15148" spans="8:8" x14ac:dyDescent="0.3">
      <c r="H15148" s="78"/>
    </row>
    <row r="15149" spans="8:8" x14ac:dyDescent="0.3">
      <c r="H15149" s="78"/>
    </row>
    <row r="15150" spans="8:8" x14ac:dyDescent="0.3">
      <c r="H15150" s="78"/>
    </row>
    <row r="15151" spans="8:8" x14ac:dyDescent="0.3">
      <c r="H15151" s="78"/>
    </row>
    <row r="15152" spans="8:8" x14ac:dyDescent="0.3">
      <c r="H15152" s="78"/>
    </row>
    <row r="15153" spans="8:8" x14ac:dyDescent="0.3">
      <c r="H15153" s="78"/>
    </row>
    <row r="15154" spans="8:8" x14ac:dyDescent="0.3">
      <c r="H15154" s="78"/>
    </row>
    <row r="15155" spans="8:8" x14ac:dyDescent="0.3">
      <c r="H15155" s="78"/>
    </row>
    <row r="15156" spans="8:8" x14ac:dyDescent="0.3">
      <c r="H15156" s="78"/>
    </row>
    <row r="15157" spans="8:8" x14ac:dyDescent="0.3">
      <c r="H15157" s="78"/>
    </row>
    <row r="15158" spans="8:8" x14ac:dyDescent="0.3">
      <c r="H15158" s="78"/>
    </row>
    <row r="15159" spans="8:8" x14ac:dyDescent="0.3">
      <c r="H15159" s="78"/>
    </row>
    <row r="15160" spans="8:8" x14ac:dyDescent="0.3">
      <c r="H15160" s="78"/>
    </row>
    <row r="15161" spans="8:8" x14ac:dyDescent="0.3">
      <c r="H15161" s="78"/>
    </row>
    <row r="15162" spans="8:8" x14ac:dyDescent="0.3">
      <c r="H15162" s="78"/>
    </row>
    <row r="15163" spans="8:8" x14ac:dyDescent="0.3">
      <c r="H15163" s="78"/>
    </row>
    <row r="15164" spans="8:8" x14ac:dyDescent="0.3">
      <c r="H15164" s="78"/>
    </row>
    <row r="15165" spans="8:8" x14ac:dyDescent="0.3">
      <c r="H15165" s="78"/>
    </row>
    <row r="15166" spans="8:8" x14ac:dyDescent="0.3">
      <c r="H15166" s="78"/>
    </row>
    <row r="15167" spans="8:8" x14ac:dyDescent="0.3">
      <c r="H15167" s="78"/>
    </row>
    <row r="15168" spans="8:8" x14ac:dyDescent="0.3">
      <c r="H15168" s="78"/>
    </row>
    <row r="15169" spans="8:8" x14ac:dyDescent="0.3">
      <c r="H15169" s="78"/>
    </row>
    <row r="15170" spans="8:8" x14ac:dyDescent="0.3">
      <c r="H15170" s="78"/>
    </row>
    <row r="15171" spans="8:8" x14ac:dyDescent="0.3">
      <c r="H15171" s="78"/>
    </row>
    <row r="15172" spans="8:8" x14ac:dyDescent="0.3">
      <c r="H15172" s="78"/>
    </row>
    <row r="15173" spans="8:8" x14ac:dyDescent="0.3">
      <c r="H15173" s="78"/>
    </row>
    <row r="15174" spans="8:8" x14ac:dyDescent="0.3">
      <c r="H15174" s="78"/>
    </row>
    <row r="15175" spans="8:8" x14ac:dyDescent="0.3">
      <c r="H15175" s="78"/>
    </row>
    <row r="15176" spans="8:8" x14ac:dyDescent="0.3">
      <c r="H15176" s="78"/>
    </row>
    <row r="15177" spans="8:8" x14ac:dyDescent="0.3">
      <c r="H15177" s="78"/>
    </row>
    <row r="15178" spans="8:8" x14ac:dyDescent="0.3">
      <c r="H15178" s="78"/>
    </row>
    <row r="15179" spans="8:8" x14ac:dyDescent="0.3">
      <c r="H15179" s="78"/>
    </row>
    <row r="15180" spans="8:8" x14ac:dyDescent="0.3">
      <c r="H15180" s="78"/>
    </row>
    <row r="15181" spans="8:8" x14ac:dyDescent="0.3">
      <c r="H15181" s="78"/>
    </row>
    <row r="15182" spans="8:8" x14ac:dyDescent="0.3">
      <c r="H15182" s="78"/>
    </row>
    <row r="15183" spans="8:8" x14ac:dyDescent="0.3">
      <c r="H15183" s="78"/>
    </row>
    <row r="15184" spans="8:8" x14ac:dyDescent="0.3">
      <c r="H15184" s="78"/>
    </row>
    <row r="15185" spans="8:8" x14ac:dyDescent="0.3">
      <c r="H15185" s="78"/>
    </row>
    <row r="15186" spans="8:8" x14ac:dyDescent="0.3">
      <c r="H15186" s="78"/>
    </row>
    <row r="15187" spans="8:8" x14ac:dyDescent="0.3">
      <c r="H15187" s="78"/>
    </row>
    <row r="15188" spans="8:8" x14ac:dyDescent="0.3">
      <c r="H15188" s="78"/>
    </row>
    <row r="15189" spans="8:8" x14ac:dyDescent="0.3">
      <c r="H15189" s="78"/>
    </row>
    <row r="15190" spans="8:8" x14ac:dyDescent="0.3">
      <c r="H15190" s="78"/>
    </row>
    <row r="15191" spans="8:8" x14ac:dyDescent="0.3">
      <c r="H15191" s="78"/>
    </row>
    <row r="15192" spans="8:8" x14ac:dyDescent="0.3">
      <c r="H15192" s="78"/>
    </row>
    <row r="15193" spans="8:8" x14ac:dyDescent="0.3">
      <c r="H15193" s="78"/>
    </row>
    <row r="15194" spans="8:8" x14ac:dyDescent="0.3">
      <c r="H15194" s="78"/>
    </row>
    <row r="15195" spans="8:8" x14ac:dyDescent="0.3">
      <c r="H15195" s="78"/>
    </row>
    <row r="15196" spans="8:8" x14ac:dyDescent="0.3">
      <c r="H15196" s="78"/>
    </row>
    <row r="15197" spans="8:8" x14ac:dyDescent="0.3">
      <c r="H15197" s="78"/>
    </row>
    <row r="15198" spans="8:8" x14ac:dyDescent="0.3">
      <c r="H15198" s="78"/>
    </row>
    <row r="15199" spans="8:8" x14ac:dyDescent="0.3">
      <c r="H15199" s="78"/>
    </row>
    <row r="15200" spans="8:8" x14ac:dyDescent="0.3">
      <c r="H15200" s="78"/>
    </row>
    <row r="15201" spans="8:8" x14ac:dyDescent="0.3">
      <c r="H15201" s="78"/>
    </row>
    <row r="15202" spans="8:8" x14ac:dyDescent="0.3">
      <c r="H15202" s="78"/>
    </row>
    <row r="15203" spans="8:8" x14ac:dyDescent="0.3">
      <c r="H15203" s="78"/>
    </row>
    <row r="15204" spans="8:8" x14ac:dyDescent="0.3">
      <c r="H15204" s="78"/>
    </row>
    <row r="15205" spans="8:8" x14ac:dyDescent="0.3">
      <c r="H15205" s="78"/>
    </row>
    <row r="15206" spans="8:8" x14ac:dyDescent="0.3">
      <c r="H15206" s="78"/>
    </row>
    <row r="15207" spans="8:8" x14ac:dyDescent="0.3">
      <c r="H15207" s="78"/>
    </row>
    <row r="15208" spans="8:8" x14ac:dyDescent="0.3">
      <c r="H15208" s="78"/>
    </row>
    <row r="15209" spans="8:8" x14ac:dyDescent="0.3">
      <c r="H15209" s="78"/>
    </row>
    <row r="15210" spans="8:8" x14ac:dyDescent="0.3">
      <c r="H15210" s="78"/>
    </row>
    <row r="15211" spans="8:8" x14ac:dyDescent="0.3">
      <c r="H15211" s="78"/>
    </row>
    <row r="15212" spans="8:8" x14ac:dyDescent="0.3">
      <c r="H15212" s="78"/>
    </row>
    <row r="15213" spans="8:8" x14ac:dyDescent="0.3">
      <c r="H15213" s="78"/>
    </row>
    <row r="15214" spans="8:8" x14ac:dyDescent="0.3">
      <c r="H15214" s="78"/>
    </row>
    <row r="15215" spans="8:8" x14ac:dyDescent="0.3">
      <c r="H15215" s="78"/>
    </row>
    <row r="15216" spans="8:8" x14ac:dyDescent="0.3">
      <c r="H15216" s="78"/>
    </row>
    <row r="15217" spans="8:8" x14ac:dyDescent="0.3">
      <c r="H15217" s="78"/>
    </row>
    <row r="15218" spans="8:8" x14ac:dyDescent="0.3">
      <c r="H15218" s="78"/>
    </row>
    <row r="15219" spans="8:8" x14ac:dyDescent="0.3">
      <c r="H15219" s="78"/>
    </row>
    <row r="15220" spans="8:8" x14ac:dyDescent="0.3">
      <c r="H15220" s="78"/>
    </row>
    <row r="15221" spans="8:8" x14ac:dyDescent="0.3">
      <c r="H15221" s="78"/>
    </row>
    <row r="15222" spans="8:8" x14ac:dyDescent="0.3">
      <c r="H15222" s="78"/>
    </row>
    <row r="15223" spans="8:8" x14ac:dyDescent="0.3">
      <c r="H15223" s="78"/>
    </row>
    <row r="15224" spans="8:8" x14ac:dyDescent="0.3">
      <c r="H15224" s="78"/>
    </row>
    <row r="15225" spans="8:8" x14ac:dyDescent="0.3">
      <c r="H15225" s="78"/>
    </row>
    <row r="15226" spans="8:8" x14ac:dyDescent="0.3">
      <c r="H15226" s="78"/>
    </row>
    <row r="15227" spans="8:8" x14ac:dyDescent="0.3">
      <c r="H15227" s="78"/>
    </row>
    <row r="15228" spans="8:8" x14ac:dyDescent="0.3">
      <c r="H15228" s="78"/>
    </row>
    <row r="15229" spans="8:8" x14ac:dyDescent="0.3">
      <c r="H15229" s="78"/>
    </row>
    <row r="15230" spans="8:8" x14ac:dyDescent="0.3">
      <c r="H15230" s="78"/>
    </row>
    <row r="15231" spans="8:8" x14ac:dyDescent="0.3">
      <c r="H15231" s="78"/>
    </row>
    <row r="15232" spans="8:8" x14ac:dyDescent="0.3">
      <c r="H15232" s="78"/>
    </row>
    <row r="15233" spans="8:8" x14ac:dyDescent="0.3">
      <c r="H15233" s="78"/>
    </row>
    <row r="15234" spans="8:8" x14ac:dyDescent="0.3">
      <c r="H15234" s="78"/>
    </row>
    <row r="15235" spans="8:8" x14ac:dyDescent="0.3">
      <c r="H15235" s="78"/>
    </row>
    <row r="15236" spans="8:8" x14ac:dyDescent="0.3">
      <c r="H15236" s="78"/>
    </row>
    <row r="15237" spans="8:8" x14ac:dyDescent="0.3">
      <c r="H15237" s="78"/>
    </row>
    <row r="15238" spans="8:8" x14ac:dyDescent="0.3">
      <c r="H15238" s="78"/>
    </row>
    <row r="15239" spans="8:8" x14ac:dyDescent="0.3">
      <c r="H15239" s="78"/>
    </row>
    <row r="15240" spans="8:8" x14ac:dyDescent="0.3">
      <c r="H15240" s="78"/>
    </row>
    <row r="15241" spans="8:8" x14ac:dyDescent="0.3">
      <c r="H15241" s="78"/>
    </row>
    <row r="15242" spans="8:8" x14ac:dyDescent="0.3">
      <c r="H15242" s="78"/>
    </row>
    <row r="15243" spans="8:8" x14ac:dyDescent="0.3">
      <c r="H15243" s="78"/>
    </row>
    <row r="15244" spans="8:8" x14ac:dyDescent="0.3">
      <c r="H15244" s="78"/>
    </row>
    <row r="15245" spans="8:8" x14ac:dyDescent="0.3">
      <c r="H15245" s="78"/>
    </row>
    <row r="15246" spans="8:8" x14ac:dyDescent="0.3">
      <c r="H15246" s="78"/>
    </row>
    <row r="15247" spans="8:8" x14ac:dyDescent="0.3">
      <c r="H15247" s="78"/>
    </row>
    <row r="15248" spans="8:8" x14ac:dyDescent="0.3">
      <c r="H15248" s="78"/>
    </row>
    <row r="15249" spans="8:8" x14ac:dyDescent="0.3">
      <c r="H15249" s="78"/>
    </row>
    <row r="15250" spans="8:8" x14ac:dyDescent="0.3">
      <c r="H15250" s="78"/>
    </row>
    <row r="15251" spans="8:8" x14ac:dyDescent="0.3">
      <c r="H15251" s="78"/>
    </row>
    <row r="15252" spans="8:8" x14ac:dyDescent="0.3">
      <c r="H15252" s="78"/>
    </row>
    <row r="15253" spans="8:8" x14ac:dyDescent="0.3">
      <c r="H15253" s="78"/>
    </row>
    <row r="15254" spans="8:8" x14ac:dyDescent="0.3">
      <c r="H15254" s="78"/>
    </row>
    <row r="15255" spans="8:8" x14ac:dyDescent="0.3">
      <c r="H15255" s="78"/>
    </row>
    <row r="15256" spans="8:8" x14ac:dyDescent="0.3">
      <c r="H15256" s="78"/>
    </row>
    <row r="15257" spans="8:8" x14ac:dyDescent="0.3">
      <c r="H15257" s="78"/>
    </row>
    <row r="15258" spans="8:8" x14ac:dyDescent="0.3">
      <c r="H15258" s="78"/>
    </row>
    <row r="15259" spans="8:8" x14ac:dyDescent="0.3">
      <c r="H15259" s="78"/>
    </row>
    <row r="15260" spans="8:8" x14ac:dyDescent="0.3">
      <c r="H15260" s="78"/>
    </row>
    <row r="15261" spans="8:8" x14ac:dyDescent="0.3">
      <c r="H15261" s="78"/>
    </row>
    <row r="15262" spans="8:8" x14ac:dyDescent="0.3">
      <c r="H15262" s="78"/>
    </row>
    <row r="15263" spans="8:8" x14ac:dyDescent="0.3">
      <c r="H15263" s="78"/>
    </row>
    <row r="15264" spans="8:8" x14ac:dyDescent="0.3">
      <c r="H15264" s="78"/>
    </row>
    <row r="15265" spans="8:8" x14ac:dyDescent="0.3">
      <c r="H15265" s="78"/>
    </row>
    <row r="15266" spans="8:8" x14ac:dyDescent="0.3">
      <c r="H15266" s="78"/>
    </row>
    <row r="15267" spans="8:8" x14ac:dyDescent="0.3">
      <c r="H15267" s="78"/>
    </row>
    <row r="15268" spans="8:8" x14ac:dyDescent="0.3">
      <c r="H15268" s="78"/>
    </row>
    <row r="15269" spans="8:8" x14ac:dyDescent="0.3">
      <c r="H15269" s="78"/>
    </row>
    <row r="15270" spans="8:8" x14ac:dyDescent="0.3">
      <c r="H15270" s="78"/>
    </row>
    <row r="15271" spans="8:8" x14ac:dyDescent="0.3">
      <c r="H15271" s="78"/>
    </row>
    <row r="15272" spans="8:8" x14ac:dyDescent="0.3">
      <c r="H15272" s="78"/>
    </row>
    <row r="15273" spans="8:8" x14ac:dyDescent="0.3">
      <c r="H15273" s="78"/>
    </row>
    <row r="15274" spans="8:8" x14ac:dyDescent="0.3">
      <c r="H15274" s="78"/>
    </row>
    <row r="15275" spans="8:8" x14ac:dyDescent="0.3">
      <c r="H15275" s="78"/>
    </row>
    <row r="15276" spans="8:8" x14ac:dyDescent="0.3">
      <c r="H15276" s="78"/>
    </row>
    <row r="15277" spans="8:8" x14ac:dyDescent="0.3">
      <c r="H15277" s="78"/>
    </row>
    <row r="15278" spans="8:8" x14ac:dyDescent="0.3">
      <c r="H15278" s="78"/>
    </row>
    <row r="15279" spans="8:8" x14ac:dyDescent="0.3">
      <c r="H15279" s="78"/>
    </row>
    <row r="15280" spans="8:8" x14ac:dyDescent="0.3">
      <c r="H15280" s="78"/>
    </row>
    <row r="15281" spans="8:8" x14ac:dyDescent="0.3">
      <c r="H15281" s="78"/>
    </row>
    <row r="15282" spans="8:8" x14ac:dyDescent="0.3">
      <c r="H15282" s="78"/>
    </row>
    <row r="15283" spans="8:8" x14ac:dyDescent="0.3">
      <c r="H15283" s="78"/>
    </row>
    <row r="15284" spans="8:8" x14ac:dyDescent="0.3">
      <c r="H15284" s="78"/>
    </row>
    <row r="15285" spans="8:8" x14ac:dyDescent="0.3">
      <c r="H15285" s="78"/>
    </row>
    <row r="15286" spans="8:8" x14ac:dyDescent="0.3">
      <c r="H15286" s="78"/>
    </row>
    <row r="15287" spans="8:8" x14ac:dyDescent="0.3">
      <c r="H15287" s="78"/>
    </row>
    <row r="15288" spans="8:8" x14ac:dyDescent="0.3">
      <c r="H15288" s="78"/>
    </row>
    <row r="15289" spans="8:8" x14ac:dyDescent="0.3">
      <c r="H15289" s="78"/>
    </row>
    <row r="15290" spans="8:8" x14ac:dyDescent="0.3">
      <c r="H15290" s="78"/>
    </row>
    <row r="15291" spans="8:8" x14ac:dyDescent="0.3">
      <c r="H15291" s="78"/>
    </row>
    <row r="15292" spans="8:8" x14ac:dyDescent="0.3">
      <c r="H15292" s="78"/>
    </row>
    <row r="15293" spans="8:8" x14ac:dyDescent="0.3">
      <c r="H15293" s="78"/>
    </row>
    <row r="15294" spans="8:8" x14ac:dyDescent="0.3">
      <c r="H15294" s="78"/>
    </row>
    <row r="15295" spans="8:8" x14ac:dyDescent="0.3">
      <c r="H15295" s="78"/>
    </row>
    <row r="15296" spans="8:8" x14ac:dyDescent="0.3">
      <c r="H15296" s="78"/>
    </row>
    <row r="15297" spans="8:8" x14ac:dyDescent="0.3">
      <c r="H15297" s="78"/>
    </row>
    <row r="15298" spans="8:8" x14ac:dyDescent="0.3">
      <c r="H15298" s="78"/>
    </row>
    <row r="15299" spans="8:8" x14ac:dyDescent="0.3">
      <c r="H15299" s="78"/>
    </row>
    <row r="15300" spans="8:8" x14ac:dyDescent="0.3">
      <c r="H15300" s="78"/>
    </row>
    <row r="15301" spans="8:8" x14ac:dyDescent="0.3">
      <c r="H15301" s="78"/>
    </row>
    <row r="15302" spans="8:8" x14ac:dyDescent="0.3">
      <c r="H15302" s="78"/>
    </row>
    <row r="15303" spans="8:8" x14ac:dyDescent="0.3">
      <c r="H15303" s="78"/>
    </row>
    <row r="15304" spans="8:8" x14ac:dyDescent="0.3">
      <c r="H15304" s="78"/>
    </row>
    <row r="15305" spans="8:8" x14ac:dyDescent="0.3">
      <c r="H15305" s="78"/>
    </row>
    <row r="15306" spans="8:8" x14ac:dyDescent="0.3">
      <c r="H15306" s="78"/>
    </row>
    <row r="15307" spans="8:8" x14ac:dyDescent="0.3">
      <c r="H15307" s="78"/>
    </row>
    <row r="15308" spans="8:8" x14ac:dyDescent="0.3">
      <c r="H15308" s="78"/>
    </row>
    <row r="15309" spans="8:8" x14ac:dyDescent="0.3">
      <c r="H15309" s="78"/>
    </row>
    <row r="15310" spans="8:8" x14ac:dyDescent="0.3">
      <c r="H15310" s="78"/>
    </row>
    <row r="15311" spans="8:8" x14ac:dyDescent="0.3">
      <c r="H15311" s="78"/>
    </row>
    <row r="15312" spans="8:8" x14ac:dyDescent="0.3">
      <c r="H15312" s="78"/>
    </row>
    <row r="15313" spans="8:8" x14ac:dyDescent="0.3">
      <c r="H15313" s="78"/>
    </row>
    <row r="15314" spans="8:8" x14ac:dyDescent="0.3">
      <c r="H15314" s="78"/>
    </row>
    <row r="15315" spans="8:8" x14ac:dyDescent="0.3">
      <c r="H15315" s="78"/>
    </row>
    <row r="15316" spans="8:8" x14ac:dyDescent="0.3">
      <c r="H15316" s="78"/>
    </row>
    <row r="15317" spans="8:8" x14ac:dyDescent="0.3">
      <c r="H15317" s="78"/>
    </row>
    <row r="15318" spans="8:8" x14ac:dyDescent="0.3">
      <c r="H15318" s="78"/>
    </row>
    <row r="15319" spans="8:8" x14ac:dyDescent="0.3">
      <c r="H15319" s="78"/>
    </row>
    <row r="15320" spans="8:8" x14ac:dyDescent="0.3">
      <c r="H15320" s="78"/>
    </row>
    <row r="15321" spans="8:8" x14ac:dyDescent="0.3">
      <c r="H15321" s="78"/>
    </row>
    <row r="15322" spans="8:8" x14ac:dyDescent="0.3">
      <c r="H15322" s="78"/>
    </row>
    <row r="15323" spans="8:8" x14ac:dyDescent="0.3">
      <c r="H15323" s="78"/>
    </row>
    <row r="15324" spans="8:8" x14ac:dyDescent="0.3">
      <c r="H15324" s="78"/>
    </row>
    <row r="15325" spans="8:8" x14ac:dyDescent="0.3">
      <c r="H15325" s="78"/>
    </row>
    <row r="15326" spans="8:8" x14ac:dyDescent="0.3">
      <c r="H15326" s="78"/>
    </row>
    <row r="15327" spans="8:8" x14ac:dyDescent="0.3">
      <c r="H15327" s="78"/>
    </row>
    <row r="15328" spans="8:8" x14ac:dyDescent="0.3">
      <c r="H15328" s="78"/>
    </row>
    <row r="15329" spans="8:8" x14ac:dyDescent="0.3">
      <c r="H15329" s="78"/>
    </row>
    <row r="15330" spans="8:8" x14ac:dyDescent="0.3">
      <c r="H15330" s="78"/>
    </row>
    <row r="15331" spans="8:8" x14ac:dyDescent="0.3">
      <c r="H15331" s="78"/>
    </row>
    <row r="15332" spans="8:8" x14ac:dyDescent="0.3">
      <c r="H15332" s="78"/>
    </row>
    <row r="15333" spans="8:8" x14ac:dyDescent="0.3">
      <c r="H15333" s="78"/>
    </row>
    <row r="15334" spans="8:8" x14ac:dyDescent="0.3">
      <c r="H15334" s="78"/>
    </row>
    <row r="15335" spans="8:8" x14ac:dyDescent="0.3">
      <c r="H15335" s="78"/>
    </row>
    <row r="15336" spans="8:8" x14ac:dyDescent="0.3">
      <c r="H15336" s="78"/>
    </row>
    <row r="15337" spans="8:8" x14ac:dyDescent="0.3">
      <c r="H15337" s="78"/>
    </row>
    <row r="15338" spans="8:8" x14ac:dyDescent="0.3">
      <c r="H15338" s="78"/>
    </row>
    <row r="15339" spans="8:8" x14ac:dyDescent="0.3">
      <c r="H15339" s="78"/>
    </row>
    <row r="15340" spans="8:8" x14ac:dyDescent="0.3">
      <c r="H15340" s="78"/>
    </row>
    <row r="15341" spans="8:8" x14ac:dyDescent="0.3">
      <c r="H15341" s="78"/>
    </row>
    <row r="15342" spans="8:8" x14ac:dyDescent="0.3">
      <c r="H15342" s="78"/>
    </row>
    <row r="15343" spans="8:8" x14ac:dyDescent="0.3">
      <c r="H15343" s="78"/>
    </row>
    <row r="15344" spans="8:8" x14ac:dyDescent="0.3">
      <c r="H15344" s="78"/>
    </row>
    <row r="15345" spans="8:8" x14ac:dyDescent="0.3">
      <c r="H15345" s="78"/>
    </row>
    <row r="15346" spans="8:8" x14ac:dyDescent="0.3">
      <c r="H15346" s="78"/>
    </row>
    <row r="15347" spans="8:8" x14ac:dyDescent="0.3">
      <c r="H15347" s="78"/>
    </row>
    <row r="15348" spans="8:8" x14ac:dyDescent="0.3">
      <c r="H15348" s="78"/>
    </row>
    <row r="15349" spans="8:8" x14ac:dyDescent="0.3">
      <c r="H15349" s="78"/>
    </row>
    <row r="15350" spans="8:8" x14ac:dyDescent="0.3">
      <c r="H15350" s="78"/>
    </row>
    <row r="15351" spans="8:8" x14ac:dyDescent="0.3">
      <c r="H15351" s="78"/>
    </row>
    <row r="15352" spans="8:8" x14ac:dyDescent="0.3">
      <c r="H15352" s="78"/>
    </row>
    <row r="15353" spans="8:8" x14ac:dyDescent="0.3">
      <c r="H15353" s="78"/>
    </row>
    <row r="15354" spans="8:8" x14ac:dyDescent="0.3">
      <c r="H15354" s="78"/>
    </row>
    <row r="15355" spans="8:8" x14ac:dyDescent="0.3">
      <c r="H15355" s="78"/>
    </row>
    <row r="15356" spans="8:8" x14ac:dyDescent="0.3">
      <c r="H15356" s="78"/>
    </row>
    <row r="15357" spans="8:8" x14ac:dyDescent="0.3">
      <c r="H15357" s="78"/>
    </row>
    <row r="15358" spans="8:8" x14ac:dyDescent="0.3">
      <c r="H15358" s="78"/>
    </row>
    <row r="15359" spans="8:8" x14ac:dyDescent="0.3">
      <c r="H15359" s="78"/>
    </row>
    <row r="15360" spans="8:8" x14ac:dyDescent="0.3">
      <c r="H15360" s="78"/>
    </row>
    <row r="15361" spans="8:8" x14ac:dyDescent="0.3">
      <c r="H15361" s="78"/>
    </row>
    <row r="15362" spans="8:8" x14ac:dyDescent="0.3">
      <c r="H15362" s="78"/>
    </row>
    <row r="15363" spans="8:8" x14ac:dyDescent="0.3">
      <c r="H15363" s="78"/>
    </row>
    <row r="15364" spans="8:8" x14ac:dyDescent="0.3">
      <c r="H15364" s="78"/>
    </row>
    <row r="15365" spans="8:8" x14ac:dyDescent="0.3">
      <c r="H15365" s="78"/>
    </row>
    <row r="15366" spans="8:8" x14ac:dyDescent="0.3">
      <c r="H15366" s="78"/>
    </row>
    <row r="15367" spans="8:8" x14ac:dyDescent="0.3">
      <c r="H15367" s="78"/>
    </row>
    <row r="15368" spans="8:8" x14ac:dyDescent="0.3">
      <c r="H15368" s="78"/>
    </row>
    <row r="15369" spans="8:8" x14ac:dyDescent="0.3">
      <c r="H15369" s="78"/>
    </row>
    <row r="15370" spans="8:8" x14ac:dyDescent="0.3">
      <c r="H15370" s="78"/>
    </row>
    <row r="15371" spans="8:8" x14ac:dyDescent="0.3">
      <c r="H15371" s="78"/>
    </row>
    <row r="15372" spans="8:8" x14ac:dyDescent="0.3">
      <c r="H15372" s="78"/>
    </row>
    <row r="15373" spans="8:8" x14ac:dyDescent="0.3">
      <c r="H15373" s="78"/>
    </row>
    <row r="15374" spans="8:8" x14ac:dyDescent="0.3">
      <c r="H15374" s="78"/>
    </row>
    <row r="15375" spans="8:8" x14ac:dyDescent="0.3">
      <c r="H15375" s="78"/>
    </row>
    <row r="15376" spans="8:8" x14ac:dyDescent="0.3">
      <c r="H15376" s="78"/>
    </row>
    <row r="15377" spans="8:8" x14ac:dyDescent="0.3">
      <c r="H15377" s="78"/>
    </row>
    <row r="15378" spans="8:8" x14ac:dyDescent="0.3">
      <c r="H15378" s="78"/>
    </row>
    <row r="15379" spans="8:8" x14ac:dyDescent="0.3">
      <c r="H15379" s="78"/>
    </row>
    <row r="15380" spans="8:8" x14ac:dyDescent="0.3">
      <c r="H15380" s="78"/>
    </row>
    <row r="15381" spans="8:8" x14ac:dyDescent="0.3">
      <c r="H15381" s="78"/>
    </row>
    <row r="15382" spans="8:8" x14ac:dyDescent="0.3">
      <c r="H15382" s="78"/>
    </row>
    <row r="15383" spans="8:8" x14ac:dyDescent="0.3">
      <c r="H15383" s="78"/>
    </row>
    <row r="15384" spans="8:8" x14ac:dyDescent="0.3">
      <c r="H15384" s="78"/>
    </row>
    <row r="15385" spans="8:8" x14ac:dyDescent="0.3">
      <c r="H15385" s="78"/>
    </row>
    <row r="15386" spans="8:8" x14ac:dyDescent="0.3">
      <c r="H15386" s="78"/>
    </row>
    <row r="15387" spans="8:8" x14ac:dyDescent="0.3">
      <c r="H15387" s="78"/>
    </row>
    <row r="15388" spans="8:8" x14ac:dyDescent="0.3">
      <c r="H15388" s="78"/>
    </row>
    <row r="15389" spans="8:8" x14ac:dyDescent="0.3">
      <c r="H15389" s="78"/>
    </row>
    <row r="15390" spans="8:8" x14ac:dyDescent="0.3">
      <c r="H15390" s="78"/>
    </row>
    <row r="15391" spans="8:8" x14ac:dyDescent="0.3">
      <c r="H15391" s="78"/>
    </row>
    <row r="15392" spans="8:8" x14ac:dyDescent="0.3">
      <c r="H15392" s="78"/>
    </row>
    <row r="15393" spans="8:8" x14ac:dyDescent="0.3">
      <c r="H15393" s="78"/>
    </row>
    <row r="15394" spans="8:8" x14ac:dyDescent="0.3">
      <c r="H15394" s="78"/>
    </row>
    <row r="15395" spans="8:8" x14ac:dyDescent="0.3">
      <c r="H15395" s="78"/>
    </row>
    <row r="15396" spans="8:8" x14ac:dyDescent="0.3">
      <c r="H15396" s="78"/>
    </row>
    <row r="15397" spans="8:8" x14ac:dyDescent="0.3">
      <c r="H15397" s="78"/>
    </row>
    <row r="15398" spans="8:8" x14ac:dyDescent="0.3">
      <c r="H15398" s="78"/>
    </row>
    <row r="15399" spans="8:8" x14ac:dyDescent="0.3">
      <c r="H15399" s="78"/>
    </row>
    <row r="15400" spans="8:8" x14ac:dyDescent="0.3">
      <c r="H15400" s="78"/>
    </row>
    <row r="15401" spans="8:8" x14ac:dyDescent="0.3">
      <c r="H15401" s="78"/>
    </row>
    <row r="15402" spans="8:8" x14ac:dyDescent="0.3">
      <c r="H15402" s="78"/>
    </row>
    <row r="15403" spans="8:8" x14ac:dyDescent="0.3">
      <c r="H15403" s="78"/>
    </row>
    <row r="15404" spans="8:8" x14ac:dyDescent="0.3">
      <c r="H15404" s="78"/>
    </row>
    <row r="15405" spans="8:8" x14ac:dyDescent="0.3">
      <c r="H15405" s="78"/>
    </row>
    <row r="15406" spans="8:8" x14ac:dyDescent="0.3">
      <c r="H15406" s="78"/>
    </row>
    <row r="15407" spans="8:8" x14ac:dyDescent="0.3">
      <c r="H15407" s="78"/>
    </row>
    <row r="15408" spans="8:8" x14ac:dyDescent="0.3">
      <c r="H15408" s="78"/>
    </row>
    <row r="15409" spans="8:8" x14ac:dyDescent="0.3">
      <c r="H15409" s="78"/>
    </row>
    <row r="15410" spans="8:8" x14ac:dyDescent="0.3">
      <c r="H15410" s="78"/>
    </row>
    <row r="15411" spans="8:8" x14ac:dyDescent="0.3">
      <c r="H15411" s="78"/>
    </row>
    <row r="15412" spans="8:8" x14ac:dyDescent="0.3">
      <c r="H15412" s="78"/>
    </row>
    <row r="15413" spans="8:8" x14ac:dyDescent="0.3">
      <c r="H15413" s="78"/>
    </row>
    <row r="15414" spans="8:8" x14ac:dyDescent="0.3">
      <c r="H15414" s="78"/>
    </row>
    <row r="15415" spans="8:8" x14ac:dyDescent="0.3">
      <c r="H15415" s="78"/>
    </row>
    <row r="15416" spans="8:8" x14ac:dyDescent="0.3">
      <c r="H15416" s="78"/>
    </row>
    <row r="15417" spans="8:8" x14ac:dyDescent="0.3">
      <c r="H15417" s="78"/>
    </row>
    <row r="15418" spans="8:8" x14ac:dyDescent="0.3">
      <c r="H15418" s="78"/>
    </row>
    <row r="15419" spans="8:8" x14ac:dyDescent="0.3">
      <c r="H15419" s="78"/>
    </row>
    <row r="15420" spans="8:8" x14ac:dyDescent="0.3">
      <c r="H15420" s="78"/>
    </row>
    <row r="15421" spans="8:8" x14ac:dyDescent="0.3">
      <c r="H15421" s="78"/>
    </row>
    <row r="15422" spans="8:8" x14ac:dyDescent="0.3">
      <c r="H15422" s="78"/>
    </row>
    <row r="15423" spans="8:8" x14ac:dyDescent="0.3">
      <c r="H15423" s="78"/>
    </row>
    <row r="15424" spans="8:8" x14ac:dyDescent="0.3">
      <c r="H15424" s="78"/>
    </row>
    <row r="15425" spans="8:8" x14ac:dyDescent="0.3">
      <c r="H15425" s="78"/>
    </row>
    <row r="15426" spans="8:8" x14ac:dyDescent="0.3">
      <c r="H15426" s="78"/>
    </row>
    <row r="15427" spans="8:8" x14ac:dyDescent="0.3">
      <c r="H15427" s="78"/>
    </row>
    <row r="15428" spans="8:8" x14ac:dyDescent="0.3">
      <c r="H15428" s="78"/>
    </row>
    <row r="15429" spans="8:8" x14ac:dyDescent="0.3">
      <c r="H15429" s="78"/>
    </row>
    <row r="15430" spans="8:8" x14ac:dyDescent="0.3">
      <c r="H15430" s="78"/>
    </row>
    <row r="15431" spans="8:8" x14ac:dyDescent="0.3">
      <c r="H15431" s="78"/>
    </row>
    <row r="15432" spans="8:8" x14ac:dyDescent="0.3">
      <c r="H15432" s="78"/>
    </row>
    <row r="15433" spans="8:8" x14ac:dyDescent="0.3">
      <c r="H15433" s="78"/>
    </row>
    <row r="15434" spans="8:8" x14ac:dyDescent="0.3">
      <c r="H15434" s="78"/>
    </row>
    <row r="15435" spans="8:8" x14ac:dyDescent="0.3">
      <c r="H15435" s="78"/>
    </row>
    <row r="15436" spans="8:8" x14ac:dyDescent="0.3">
      <c r="H15436" s="78"/>
    </row>
    <row r="15437" spans="8:8" x14ac:dyDescent="0.3">
      <c r="H15437" s="78"/>
    </row>
    <row r="15438" spans="8:8" x14ac:dyDescent="0.3">
      <c r="H15438" s="78"/>
    </row>
    <row r="15439" spans="8:8" x14ac:dyDescent="0.3">
      <c r="H15439" s="78"/>
    </row>
    <row r="15440" spans="8:8" x14ac:dyDescent="0.3">
      <c r="H15440" s="78"/>
    </row>
    <row r="15441" spans="8:8" x14ac:dyDescent="0.3">
      <c r="H15441" s="78"/>
    </row>
    <row r="15442" spans="8:8" x14ac:dyDescent="0.3">
      <c r="H15442" s="78"/>
    </row>
    <row r="15443" spans="8:8" x14ac:dyDescent="0.3">
      <c r="H15443" s="78"/>
    </row>
    <row r="15444" spans="8:8" x14ac:dyDescent="0.3">
      <c r="H15444" s="78"/>
    </row>
    <row r="15445" spans="8:8" x14ac:dyDescent="0.3">
      <c r="H15445" s="78"/>
    </row>
    <row r="15446" spans="8:8" x14ac:dyDescent="0.3">
      <c r="H15446" s="78"/>
    </row>
    <row r="15447" spans="8:8" x14ac:dyDescent="0.3">
      <c r="H15447" s="78"/>
    </row>
    <row r="15448" spans="8:8" x14ac:dyDescent="0.3">
      <c r="H15448" s="78"/>
    </row>
    <row r="15449" spans="8:8" x14ac:dyDescent="0.3">
      <c r="H15449" s="78"/>
    </row>
    <row r="15450" spans="8:8" x14ac:dyDescent="0.3">
      <c r="H15450" s="78"/>
    </row>
    <row r="15451" spans="8:8" x14ac:dyDescent="0.3">
      <c r="H15451" s="78"/>
    </row>
    <row r="15452" spans="8:8" x14ac:dyDescent="0.3">
      <c r="H15452" s="78"/>
    </row>
    <row r="15453" spans="8:8" x14ac:dyDescent="0.3">
      <c r="H15453" s="78"/>
    </row>
    <row r="15454" spans="8:8" x14ac:dyDescent="0.3">
      <c r="H15454" s="78"/>
    </row>
    <row r="15455" spans="8:8" x14ac:dyDescent="0.3">
      <c r="H15455" s="78"/>
    </row>
    <row r="15456" spans="8:8" x14ac:dyDescent="0.3">
      <c r="H15456" s="78"/>
    </row>
    <row r="15457" spans="8:8" x14ac:dyDescent="0.3">
      <c r="H15457" s="78"/>
    </row>
    <row r="15458" spans="8:8" x14ac:dyDescent="0.3">
      <c r="H15458" s="78"/>
    </row>
    <row r="15459" spans="8:8" x14ac:dyDescent="0.3">
      <c r="H15459" s="78"/>
    </row>
    <row r="15460" spans="8:8" x14ac:dyDescent="0.3">
      <c r="H15460" s="78"/>
    </row>
    <row r="15461" spans="8:8" x14ac:dyDescent="0.3">
      <c r="H15461" s="78"/>
    </row>
    <row r="15462" spans="8:8" x14ac:dyDescent="0.3">
      <c r="H15462" s="78"/>
    </row>
    <row r="15463" spans="8:8" x14ac:dyDescent="0.3">
      <c r="H15463" s="78"/>
    </row>
    <row r="15464" spans="8:8" x14ac:dyDescent="0.3">
      <c r="H15464" s="78"/>
    </row>
    <row r="15465" spans="8:8" x14ac:dyDescent="0.3">
      <c r="H15465" s="78"/>
    </row>
    <row r="15466" spans="8:8" x14ac:dyDescent="0.3">
      <c r="H15466" s="78"/>
    </row>
    <row r="15467" spans="8:8" x14ac:dyDescent="0.3">
      <c r="H15467" s="78"/>
    </row>
    <row r="15468" spans="8:8" x14ac:dyDescent="0.3">
      <c r="H15468" s="78"/>
    </row>
    <row r="15469" spans="8:8" x14ac:dyDescent="0.3">
      <c r="H15469" s="78"/>
    </row>
    <row r="15470" spans="8:8" x14ac:dyDescent="0.3">
      <c r="H15470" s="78"/>
    </row>
    <row r="15471" spans="8:8" x14ac:dyDescent="0.3">
      <c r="H15471" s="78"/>
    </row>
    <row r="15472" spans="8:8" x14ac:dyDescent="0.3">
      <c r="H15472" s="78"/>
    </row>
    <row r="15473" spans="8:8" x14ac:dyDescent="0.3">
      <c r="H15473" s="78"/>
    </row>
    <row r="15474" spans="8:8" x14ac:dyDescent="0.3">
      <c r="H15474" s="78"/>
    </row>
    <row r="15475" spans="8:8" x14ac:dyDescent="0.3">
      <c r="H15475" s="78"/>
    </row>
    <row r="15476" spans="8:8" x14ac:dyDescent="0.3">
      <c r="H15476" s="78"/>
    </row>
    <row r="15477" spans="8:8" x14ac:dyDescent="0.3">
      <c r="H15477" s="78"/>
    </row>
    <row r="15478" spans="8:8" x14ac:dyDescent="0.3">
      <c r="H15478" s="78"/>
    </row>
    <row r="15479" spans="8:8" x14ac:dyDescent="0.3">
      <c r="H15479" s="78"/>
    </row>
    <row r="15480" spans="8:8" x14ac:dyDescent="0.3">
      <c r="H15480" s="78"/>
    </row>
    <row r="15481" spans="8:8" x14ac:dyDescent="0.3">
      <c r="H15481" s="78"/>
    </row>
    <row r="15482" spans="8:8" x14ac:dyDescent="0.3">
      <c r="H15482" s="78"/>
    </row>
    <row r="15483" spans="8:8" x14ac:dyDescent="0.3">
      <c r="H15483" s="78"/>
    </row>
    <row r="15484" spans="8:8" x14ac:dyDescent="0.3">
      <c r="H15484" s="78"/>
    </row>
    <row r="15485" spans="8:8" x14ac:dyDescent="0.3">
      <c r="H15485" s="78"/>
    </row>
    <row r="15486" spans="8:8" x14ac:dyDescent="0.3">
      <c r="H15486" s="78"/>
    </row>
    <row r="15487" spans="8:8" x14ac:dyDescent="0.3">
      <c r="H15487" s="78"/>
    </row>
    <row r="15488" spans="8:8" x14ac:dyDescent="0.3">
      <c r="H15488" s="78"/>
    </row>
    <row r="15489" spans="8:8" x14ac:dyDescent="0.3">
      <c r="H15489" s="78"/>
    </row>
    <row r="15490" spans="8:8" x14ac:dyDescent="0.3">
      <c r="H15490" s="78"/>
    </row>
    <row r="15491" spans="8:8" x14ac:dyDescent="0.3">
      <c r="H15491" s="78"/>
    </row>
    <row r="15492" spans="8:8" x14ac:dyDescent="0.3">
      <c r="H15492" s="78"/>
    </row>
    <row r="15493" spans="8:8" x14ac:dyDescent="0.3">
      <c r="H15493" s="78"/>
    </row>
    <row r="15494" spans="8:8" x14ac:dyDescent="0.3">
      <c r="H15494" s="78"/>
    </row>
    <row r="15495" spans="8:8" x14ac:dyDescent="0.3">
      <c r="H15495" s="78"/>
    </row>
    <row r="15496" spans="8:8" x14ac:dyDescent="0.3">
      <c r="H15496" s="78"/>
    </row>
    <row r="15497" spans="8:8" x14ac:dyDescent="0.3">
      <c r="H15497" s="78"/>
    </row>
    <row r="15498" spans="8:8" x14ac:dyDescent="0.3">
      <c r="H15498" s="78"/>
    </row>
    <row r="15499" spans="8:8" x14ac:dyDescent="0.3">
      <c r="H15499" s="78"/>
    </row>
    <row r="15500" spans="8:8" x14ac:dyDescent="0.3">
      <c r="H15500" s="78"/>
    </row>
    <row r="15501" spans="8:8" x14ac:dyDescent="0.3">
      <c r="H15501" s="78"/>
    </row>
    <row r="15502" spans="8:8" x14ac:dyDescent="0.3">
      <c r="H15502" s="78"/>
    </row>
    <row r="15503" spans="8:8" x14ac:dyDescent="0.3">
      <c r="H15503" s="78"/>
    </row>
    <row r="15504" spans="8:8" x14ac:dyDescent="0.3">
      <c r="H15504" s="78"/>
    </row>
    <row r="15505" spans="8:8" x14ac:dyDescent="0.3">
      <c r="H15505" s="78"/>
    </row>
    <row r="15506" spans="8:8" x14ac:dyDescent="0.3">
      <c r="H15506" s="78"/>
    </row>
    <row r="15507" spans="8:8" x14ac:dyDescent="0.3">
      <c r="H15507" s="78"/>
    </row>
    <row r="15508" spans="8:8" x14ac:dyDescent="0.3">
      <c r="H15508" s="78"/>
    </row>
    <row r="15509" spans="8:8" x14ac:dyDescent="0.3">
      <c r="H15509" s="78"/>
    </row>
    <row r="15510" spans="8:8" x14ac:dyDescent="0.3">
      <c r="H15510" s="78"/>
    </row>
    <row r="15511" spans="8:8" x14ac:dyDescent="0.3">
      <c r="H15511" s="78"/>
    </row>
    <row r="15512" spans="8:8" x14ac:dyDescent="0.3">
      <c r="H15512" s="78"/>
    </row>
    <row r="15513" spans="8:8" x14ac:dyDescent="0.3">
      <c r="H15513" s="78"/>
    </row>
    <row r="15514" spans="8:8" x14ac:dyDescent="0.3">
      <c r="H15514" s="78"/>
    </row>
    <row r="15515" spans="8:8" x14ac:dyDescent="0.3">
      <c r="H15515" s="78"/>
    </row>
    <row r="15516" spans="8:8" x14ac:dyDescent="0.3">
      <c r="H15516" s="78"/>
    </row>
    <row r="15517" spans="8:8" x14ac:dyDescent="0.3">
      <c r="H15517" s="78"/>
    </row>
    <row r="15518" spans="8:8" x14ac:dyDescent="0.3">
      <c r="H15518" s="78"/>
    </row>
    <row r="15519" spans="8:8" x14ac:dyDescent="0.3">
      <c r="H15519" s="78"/>
    </row>
    <row r="15520" spans="8:8" x14ac:dyDescent="0.3">
      <c r="H15520" s="78"/>
    </row>
    <row r="15521" spans="8:8" x14ac:dyDescent="0.3">
      <c r="H15521" s="78"/>
    </row>
    <row r="15522" spans="8:8" x14ac:dyDescent="0.3">
      <c r="H15522" s="78"/>
    </row>
    <row r="15523" spans="8:8" x14ac:dyDescent="0.3">
      <c r="H15523" s="78"/>
    </row>
    <row r="15524" spans="8:8" x14ac:dyDescent="0.3">
      <c r="H15524" s="78"/>
    </row>
    <row r="15525" spans="8:8" x14ac:dyDescent="0.3">
      <c r="H15525" s="78"/>
    </row>
    <row r="15526" spans="8:8" x14ac:dyDescent="0.3">
      <c r="H15526" s="78"/>
    </row>
    <row r="15527" spans="8:8" x14ac:dyDescent="0.3">
      <c r="H15527" s="78"/>
    </row>
    <row r="15528" spans="8:8" x14ac:dyDescent="0.3">
      <c r="H15528" s="78"/>
    </row>
    <row r="15529" spans="8:8" x14ac:dyDescent="0.3">
      <c r="H15529" s="78"/>
    </row>
    <row r="15530" spans="8:8" x14ac:dyDescent="0.3">
      <c r="H15530" s="78"/>
    </row>
    <row r="15531" spans="8:8" x14ac:dyDescent="0.3">
      <c r="H15531" s="78"/>
    </row>
    <row r="15532" spans="8:8" x14ac:dyDescent="0.3">
      <c r="H15532" s="78"/>
    </row>
    <row r="15533" spans="8:8" x14ac:dyDescent="0.3">
      <c r="H15533" s="78"/>
    </row>
    <row r="15534" spans="8:8" x14ac:dyDescent="0.3">
      <c r="H15534" s="78"/>
    </row>
    <row r="15535" spans="8:8" x14ac:dyDescent="0.3">
      <c r="H15535" s="78"/>
    </row>
    <row r="15536" spans="8:8" x14ac:dyDescent="0.3">
      <c r="H15536" s="78"/>
    </row>
    <row r="15537" spans="8:8" x14ac:dyDescent="0.3">
      <c r="H15537" s="78"/>
    </row>
    <row r="15538" spans="8:8" x14ac:dyDescent="0.3">
      <c r="H15538" s="78"/>
    </row>
    <row r="15539" spans="8:8" x14ac:dyDescent="0.3">
      <c r="H15539" s="78"/>
    </row>
    <row r="15540" spans="8:8" x14ac:dyDescent="0.3">
      <c r="H15540" s="78"/>
    </row>
    <row r="15541" spans="8:8" x14ac:dyDescent="0.3">
      <c r="H15541" s="78"/>
    </row>
    <row r="15542" spans="8:8" x14ac:dyDescent="0.3">
      <c r="H15542" s="78"/>
    </row>
    <row r="15543" spans="8:8" x14ac:dyDescent="0.3">
      <c r="H15543" s="78"/>
    </row>
    <row r="15544" spans="8:8" x14ac:dyDescent="0.3">
      <c r="H15544" s="78"/>
    </row>
    <row r="15545" spans="8:8" x14ac:dyDescent="0.3">
      <c r="H15545" s="78"/>
    </row>
    <row r="15546" spans="8:8" x14ac:dyDescent="0.3">
      <c r="H15546" s="78"/>
    </row>
    <row r="15547" spans="8:8" x14ac:dyDescent="0.3">
      <c r="H15547" s="78"/>
    </row>
    <row r="15548" spans="8:8" x14ac:dyDescent="0.3">
      <c r="H15548" s="78"/>
    </row>
    <row r="15549" spans="8:8" x14ac:dyDescent="0.3">
      <c r="H15549" s="78"/>
    </row>
    <row r="15550" spans="8:8" x14ac:dyDescent="0.3">
      <c r="H15550" s="78"/>
    </row>
    <row r="15551" spans="8:8" x14ac:dyDescent="0.3">
      <c r="H15551" s="78"/>
    </row>
    <row r="15552" spans="8:8" x14ac:dyDescent="0.3">
      <c r="H15552" s="78"/>
    </row>
    <row r="15553" spans="8:8" x14ac:dyDescent="0.3">
      <c r="H15553" s="78"/>
    </row>
    <row r="15554" spans="8:8" x14ac:dyDescent="0.3">
      <c r="H15554" s="78"/>
    </row>
    <row r="15555" spans="8:8" x14ac:dyDescent="0.3">
      <c r="H15555" s="78"/>
    </row>
    <row r="15556" spans="8:8" x14ac:dyDescent="0.3">
      <c r="H15556" s="78"/>
    </row>
    <row r="15557" spans="8:8" x14ac:dyDescent="0.3">
      <c r="H15557" s="78"/>
    </row>
    <row r="15558" spans="8:8" x14ac:dyDescent="0.3">
      <c r="H15558" s="78"/>
    </row>
    <row r="15559" spans="8:8" x14ac:dyDescent="0.3">
      <c r="H15559" s="78"/>
    </row>
    <row r="15560" spans="8:8" x14ac:dyDescent="0.3">
      <c r="H15560" s="78"/>
    </row>
    <row r="15561" spans="8:8" x14ac:dyDescent="0.3">
      <c r="H15561" s="78"/>
    </row>
    <row r="15562" spans="8:8" x14ac:dyDescent="0.3">
      <c r="H15562" s="78"/>
    </row>
    <row r="15563" spans="8:8" x14ac:dyDescent="0.3">
      <c r="H15563" s="78"/>
    </row>
    <row r="15564" spans="8:8" x14ac:dyDescent="0.3">
      <c r="H15564" s="78"/>
    </row>
    <row r="15565" spans="8:8" x14ac:dyDescent="0.3">
      <c r="H15565" s="78"/>
    </row>
    <row r="15566" spans="8:8" x14ac:dyDescent="0.3">
      <c r="H15566" s="78"/>
    </row>
    <row r="15567" spans="8:8" x14ac:dyDescent="0.3">
      <c r="H15567" s="78"/>
    </row>
    <row r="15568" spans="8:8" x14ac:dyDescent="0.3">
      <c r="H15568" s="78"/>
    </row>
    <row r="15569" spans="8:8" x14ac:dyDescent="0.3">
      <c r="H15569" s="78"/>
    </row>
    <row r="15570" spans="8:8" x14ac:dyDescent="0.3">
      <c r="H15570" s="78"/>
    </row>
    <row r="15571" spans="8:8" x14ac:dyDescent="0.3">
      <c r="H15571" s="78"/>
    </row>
    <row r="15572" spans="8:8" x14ac:dyDescent="0.3">
      <c r="H15572" s="78"/>
    </row>
    <row r="15573" spans="8:8" x14ac:dyDescent="0.3">
      <c r="H15573" s="78"/>
    </row>
    <row r="15574" spans="8:8" x14ac:dyDescent="0.3">
      <c r="H15574" s="78"/>
    </row>
    <row r="15575" spans="8:8" x14ac:dyDescent="0.3">
      <c r="H15575" s="78"/>
    </row>
    <row r="15576" spans="8:8" x14ac:dyDescent="0.3">
      <c r="H15576" s="78"/>
    </row>
    <row r="15577" spans="8:8" x14ac:dyDescent="0.3">
      <c r="H15577" s="78"/>
    </row>
    <row r="15578" spans="8:8" x14ac:dyDescent="0.3">
      <c r="H15578" s="78"/>
    </row>
    <row r="15579" spans="8:8" x14ac:dyDescent="0.3">
      <c r="H15579" s="78"/>
    </row>
    <row r="15580" spans="8:8" x14ac:dyDescent="0.3">
      <c r="H15580" s="78"/>
    </row>
    <row r="15581" spans="8:8" x14ac:dyDescent="0.3">
      <c r="H15581" s="78"/>
    </row>
    <row r="15582" spans="8:8" x14ac:dyDescent="0.3">
      <c r="H15582" s="78"/>
    </row>
    <row r="15583" spans="8:8" x14ac:dyDescent="0.3">
      <c r="H15583" s="78"/>
    </row>
    <row r="15584" spans="8:8" x14ac:dyDescent="0.3">
      <c r="H15584" s="78"/>
    </row>
    <row r="15585" spans="8:8" x14ac:dyDescent="0.3">
      <c r="H15585" s="78"/>
    </row>
    <row r="15586" spans="8:8" x14ac:dyDescent="0.3">
      <c r="H15586" s="78"/>
    </row>
    <row r="15587" spans="8:8" x14ac:dyDescent="0.3">
      <c r="H15587" s="78"/>
    </row>
    <row r="15588" spans="8:8" x14ac:dyDescent="0.3">
      <c r="H15588" s="78"/>
    </row>
    <row r="15589" spans="8:8" x14ac:dyDescent="0.3">
      <c r="H15589" s="78"/>
    </row>
    <row r="15590" spans="8:8" x14ac:dyDescent="0.3">
      <c r="H15590" s="78"/>
    </row>
    <row r="15591" spans="8:8" x14ac:dyDescent="0.3">
      <c r="H15591" s="78"/>
    </row>
    <row r="15592" spans="8:8" x14ac:dyDescent="0.3">
      <c r="H15592" s="78"/>
    </row>
    <row r="15593" spans="8:8" x14ac:dyDescent="0.3">
      <c r="H15593" s="78"/>
    </row>
    <row r="15594" spans="8:8" x14ac:dyDescent="0.3">
      <c r="H15594" s="78"/>
    </row>
    <row r="15595" spans="8:8" x14ac:dyDescent="0.3">
      <c r="H15595" s="78"/>
    </row>
    <row r="15596" spans="8:8" x14ac:dyDescent="0.3">
      <c r="H15596" s="78"/>
    </row>
    <row r="15597" spans="8:8" x14ac:dyDescent="0.3">
      <c r="H15597" s="78"/>
    </row>
    <row r="15598" spans="8:8" x14ac:dyDescent="0.3">
      <c r="H15598" s="78"/>
    </row>
    <row r="15599" spans="8:8" x14ac:dyDescent="0.3">
      <c r="H15599" s="78"/>
    </row>
    <row r="15600" spans="8:8" x14ac:dyDescent="0.3">
      <c r="H15600" s="78"/>
    </row>
    <row r="15601" spans="8:8" x14ac:dyDescent="0.3">
      <c r="H15601" s="78"/>
    </row>
    <row r="15602" spans="8:8" x14ac:dyDescent="0.3">
      <c r="H15602" s="78"/>
    </row>
    <row r="15603" spans="8:8" x14ac:dyDescent="0.3">
      <c r="H15603" s="78"/>
    </row>
    <row r="15604" spans="8:8" x14ac:dyDescent="0.3">
      <c r="H15604" s="78"/>
    </row>
    <row r="15605" spans="8:8" x14ac:dyDescent="0.3">
      <c r="H15605" s="78"/>
    </row>
    <row r="15606" spans="8:8" x14ac:dyDescent="0.3">
      <c r="H15606" s="78"/>
    </row>
    <row r="15607" spans="8:8" x14ac:dyDescent="0.3">
      <c r="H15607" s="78"/>
    </row>
    <row r="15608" spans="8:8" x14ac:dyDescent="0.3">
      <c r="H15608" s="78"/>
    </row>
    <row r="15609" spans="8:8" x14ac:dyDescent="0.3">
      <c r="H15609" s="78"/>
    </row>
    <row r="15610" spans="8:8" x14ac:dyDescent="0.3">
      <c r="H15610" s="78"/>
    </row>
    <row r="15611" spans="8:8" x14ac:dyDescent="0.3">
      <c r="H15611" s="78"/>
    </row>
    <row r="15612" spans="8:8" x14ac:dyDescent="0.3">
      <c r="H15612" s="78"/>
    </row>
    <row r="15613" spans="8:8" x14ac:dyDescent="0.3">
      <c r="H15613" s="78"/>
    </row>
    <row r="15614" spans="8:8" x14ac:dyDescent="0.3">
      <c r="H15614" s="78"/>
    </row>
    <row r="15615" spans="8:8" x14ac:dyDescent="0.3">
      <c r="H15615" s="78"/>
    </row>
    <row r="15616" spans="8:8" x14ac:dyDescent="0.3">
      <c r="H15616" s="78"/>
    </row>
    <row r="15617" spans="8:8" x14ac:dyDescent="0.3">
      <c r="H15617" s="78"/>
    </row>
    <row r="15618" spans="8:8" x14ac:dyDescent="0.3">
      <c r="H15618" s="78"/>
    </row>
    <row r="15619" spans="8:8" x14ac:dyDescent="0.3">
      <c r="H15619" s="78"/>
    </row>
    <row r="15620" spans="8:8" x14ac:dyDescent="0.3">
      <c r="H15620" s="78"/>
    </row>
    <row r="15621" spans="8:8" x14ac:dyDescent="0.3">
      <c r="H15621" s="78"/>
    </row>
    <row r="15622" spans="8:8" x14ac:dyDescent="0.3">
      <c r="H15622" s="78"/>
    </row>
    <row r="15623" spans="8:8" x14ac:dyDescent="0.3">
      <c r="H15623" s="78"/>
    </row>
    <row r="15624" spans="8:8" x14ac:dyDescent="0.3">
      <c r="H15624" s="78"/>
    </row>
    <row r="15625" spans="8:8" x14ac:dyDescent="0.3">
      <c r="H15625" s="78"/>
    </row>
    <row r="15626" spans="8:8" x14ac:dyDescent="0.3">
      <c r="H15626" s="78"/>
    </row>
    <row r="15627" spans="8:8" x14ac:dyDescent="0.3">
      <c r="H15627" s="78"/>
    </row>
    <row r="15628" spans="8:8" x14ac:dyDescent="0.3">
      <c r="H15628" s="78"/>
    </row>
    <row r="15629" spans="8:8" x14ac:dyDescent="0.3">
      <c r="H15629" s="78"/>
    </row>
    <row r="15630" spans="8:8" x14ac:dyDescent="0.3">
      <c r="H15630" s="78"/>
    </row>
    <row r="15631" spans="8:8" x14ac:dyDescent="0.3">
      <c r="H15631" s="78"/>
    </row>
    <row r="15632" spans="8:8" x14ac:dyDescent="0.3">
      <c r="H15632" s="78"/>
    </row>
    <row r="15633" spans="8:8" x14ac:dyDescent="0.3">
      <c r="H15633" s="78"/>
    </row>
    <row r="15634" spans="8:8" x14ac:dyDescent="0.3">
      <c r="H15634" s="78"/>
    </row>
    <row r="15635" spans="8:8" x14ac:dyDescent="0.3">
      <c r="H15635" s="78"/>
    </row>
    <row r="15636" spans="8:8" x14ac:dyDescent="0.3">
      <c r="H15636" s="78"/>
    </row>
    <row r="15637" spans="8:8" x14ac:dyDescent="0.3">
      <c r="H15637" s="78"/>
    </row>
    <row r="15638" spans="8:8" x14ac:dyDescent="0.3">
      <c r="H15638" s="78"/>
    </row>
    <row r="15639" spans="8:8" x14ac:dyDescent="0.3">
      <c r="H15639" s="78"/>
    </row>
    <row r="15640" spans="8:8" x14ac:dyDescent="0.3">
      <c r="H15640" s="78"/>
    </row>
    <row r="15641" spans="8:8" x14ac:dyDescent="0.3">
      <c r="H15641" s="78"/>
    </row>
    <row r="15642" spans="8:8" x14ac:dyDescent="0.3">
      <c r="H15642" s="78"/>
    </row>
    <row r="15643" spans="8:8" x14ac:dyDescent="0.3">
      <c r="H15643" s="78"/>
    </row>
    <row r="15644" spans="8:8" x14ac:dyDescent="0.3">
      <c r="H15644" s="78"/>
    </row>
    <row r="15645" spans="8:8" x14ac:dyDescent="0.3">
      <c r="H15645" s="78"/>
    </row>
    <row r="15646" spans="8:8" x14ac:dyDescent="0.3">
      <c r="H15646" s="78"/>
    </row>
    <row r="15647" spans="8:8" x14ac:dyDescent="0.3">
      <c r="H15647" s="78"/>
    </row>
    <row r="15648" spans="8:8" x14ac:dyDescent="0.3">
      <c r="H15648" s="78"/>
    </row>
    <row r="15649" spans="8:8" x14ac:dyDescent="0.3">
      <c r="H15649" s="78"/>
    </row>
    <row r="15650" spans="8:8" x14ac:dyDescent="0.3">
      <c r="H15650" s="78"/>
    </row>
    <row r="15651" spans="8:8" x14ac:dyDescent="0.3">
      <c r="H15651" s="78"/>
    </row>
    <row r="15652" spans="8:8" x14ac:dyDescent="0.3">
      <c r="H15652" s="78"/>
    </row>
    <row r="15653" spans="8:8" x14ac:dyDescent="0.3">
      <c r="H15653" s="78"/>
    </row>
    <row r="15654" spans="8:8" x14ac:dyDescent="0.3">
      <c r="H15654" s="78"/>
    </row>
    <row r="15655" spans="8:8" x14ac:dyDescent="0.3">
      <c r="H15655" s="78"/>
    </row>
    <row r="15656" spans="8:8" x14ac:dyDescent="0.3">
      <c r="H15656" s="78"/>
    </row>
    <row r="15657" spans="8:8" x14ac:dyDescent="0.3">
      <c r="H15657" s="78"/>
    </row>
    <row r="15658" spans="8:8" x14ac:dyDescent="0.3">
      <c r="H15658" s="78"/>
    </row>
    <row r="15659" spans="8:8" x14ac:dyDescent="0.3">
      <c r="H15659" s="78"/>
    </row>
    <row r="15660" spans="8:8" x14ac:dyDescent="0.3">
      <c r="H15660" s="78"/>
    </row>
    <row r="15661" spans="8:8" x14ac:dyDescent="0.3">
      <c r="H15661" s="78"/>
    </row>
    <row r="15662" spans="8:8" x14ac:dyDescent="0.3">
      <c r="H15662" s="78"/>
    </row>
    <row r="15663" spans="8:8" x14ac:dyDescent="0.3">
      <c r="H15663" s="78"/>
    </row>
    <row r="15664" spans="8:8" x14ac:dyDescent="0.3">
      <c r="H15664" s="78"/>
    </row>
    <row r="15665" spans="8:8" x14ac:dyDescent="0.3">
      <c r="H15665" s="78"/>
    </row>
    <row r="15666" spans="8:8" x14ac:dyDescent="0.3">
      <c r="H15666" s="78"/>
    </row>
    <row r="15667" spans="8:8" x14ac:dyDescent="0.3">
      <c r="H15667" s="78"/>
    </row>
    <row r="15668" spans="8:8" x14ac:dyDescent="0.3">
      <c r="H15668" s="78"/>
    </row>
    <row r="15669" spans="8:8" x14ac:dyDescent="0.3">
      <c r="H15669" s="78"/>
    </row>
    <row r="15670" spans="8:8" x14ac:dyDescent="0.3">
      <c r="H15670" s="78"/>
    </row>
    <row r="15671" spans="8:8" x14ac:dyDescent="0.3">
      <c r="H15671" s="78"/>
    </row>
    <row r="15672" spans="8:8" x14ac:dyDescent="0.3">
      <c r="H15672" s="78"/>
    </row>
    <row r="15673" spans="8:8" x14ac:dyDescent="0.3">
      <c r="H15673" s="78"/>
    </row>
    <row r="15674" spans="8:8" x14ac:dyDescent="0.3">
      <c r="H15674" s="78"/>
    </row>
    <row r="15675" spans="8:8" x14ac:dyDescent="0.3">
      <c r="H15675" s="78"/>
    </row>
    <row r="15676" spans="8:8" x14ac:dyDescent="0.3">
      <c r="H15676" s="78"/>
    </row>
    <row r="15677" spans="8:8" x14ac:dyDescent="0.3">
      <c r="H15677" s="78"/>
    </row>
    <row r="15678" spans="8:8" x14ac:dyDescent="0.3">
      <c r="H15678" s="78"/>
    </row>
    <row r="15679" spans="8:8" x14ac:dyDescent="0.3">
      <c r="H15679" s="78"/>
    </row>
    <row r="15680" spans="8:8" x14ac:dyDescent="0.3">
      <c r="H15680" s="78"/>
    </row>
    <row r="15681" spans="8:8" x14ac:dyDescent="0.3">
      <c r="H15681" s="78"/>
    </row>
    <row r="15682" spans="8:8" x14ac:dyDescent="0.3">
      <c r="H15682" s="78"/>
    </row>
    <row r="15683" spans="8:8" x14ac:dyDescent="0.3">
      <c r="H15683" s="78"/>
    </row>
    <row r="15684" spans="8:8" x14ac:dyDescent="0.3">
      <c r="H15684" s="78"/>
    </row>
    <row r="15685" spans="8:8" x14ac:dyDescent="0.3">
      <c r="H15685" s="78"/>
    </row>
    <row r="15686" spans="8:8" x14ac:dyDescent="0.3">
      <c r="H15686" s="78"/>
    </row>
    <row r="15687" spans="8:8" x14ac:dyDescent="0.3">
      <c r="H15687" s="78"/>
    </row>
    <row r="15688" spans="8:8" x14ac:dyDescent="0.3">
      <c r="H15688" s="78"/>
    </row>
    <row r="15689" spans="8:8" x14ac:dyDescent="0.3">
      <c r="H15689" s="78"/>
    </row>
    <row r="15690" spans="8:8" x14ac:dyDescent="0.3">
      <c r="H15690" s="78"/>
    </row>
    <row r="15691" spans="8:8" x14ac:dyDescent="0.3">
      <c r="H15691" s="78"/>
    </row>
    <row r="15692" spans="8:8" x14ac:dyDescent="0.3">
      <c r="H15692" s="78"/>
    </row>
    <row r="15693" spans="8:8" x14ac:dyDescent="0.3">
      <c r="H15693" s="78"/>
    </row>
    <row r="15694" spans="8:8" x14ac:dyDescent="0.3">
      <c r="H15694" s="78"/>
    </row>
    <row r="15695" spans="8:8" x14ac:dyDescent="0.3">
      <c r="H15695" s="78"/>
    </row>
    <row r="15696" spans="8:8" x14ac:dyDescent="0.3">
      <c r="H15696" s="78"/>
    </row>
    <row r="15697" spans="8:8" x14ac:dyDescent="0.3">
      <c r="H15697" s="78"/>
    </row>
    <row r="15698" spans="8:8" x14ac:dyDescent="0.3">
      <c r="H15698" s="78"/>
    </row>
    <row r="15699" spans="8:8" x14ac:dyDescent="0.3">
      <c r="H15699" s="78"/>
    </row>
    <row r="15700" spans="8:8" x14ac:dyDescent="0.3">
      <c r="H15700" s="78"/>
    </row>
    <row r="15701" spans="8:8" x14ac:dyDescent="0.3">
      <c r="H15701" s="78"/>
    </row>
    <row r="15702" spans="8:8" x14ac:dyDescent="0.3">
      <c r="H15702" s="78"/>
    </row>
    <row r="15703" spans="8:8" x14ac:dyDescent="0.3">
      <c r="H15703" s="78"/>
    </row>
    <row r="15704" spans="8:8" x14ac:dyDescent="0.3">
      <c r="H15704" s="78"/>
    </row>
    <row r="15705" spans="8:8" x14ac:dyDescent="0.3">
      <c r="H15705" s="78"/>
    </row>
    <row r="15706" spans="8:8" x14ac:dyDescent="0.3">
      <c r="H15706" s="78"/>
    </row>
    <row r="15707" spans="8:8" x14ac:dyDescent="0.3">
      <c r="H15707" s="78"/>
    </row>
    <row r="15708" spans="8:8" x14ac:dyDescent="0.3">
      <c r="H15708" s="78"/>
    </row>
    <row r="15709" spans="8:8" x14ac:dyDescent="0.3">
      <c r="H15709" s="78"/>
    </row>
    <row r="15710" spans="8:8" x14ac:dyDescent="0.3">
      <c r="H15710" s="78"/>
    </row>
    <row r="15711" spans="8:8" x14ac:dyDescent="0.3">
      <c r="H15711" s="78"/>
    </row>
    <row r="15712" spans="8:8" x14ac:dyDescent="0.3">
      <c r="H15712" s="78"/>
    </row>
    <row r="15713" spans="8:8" x14ac:dyDescent="0.3">
      <c r="H15713" s="78"/>
    </row>
    <row r="15714" spans="8:8" x14ac:dyDescent="0.3">
      <c r="H15714" s="78"/>
    </row>
    <row r="15715" spans="8:8" x14ac:dyDescent="0.3">
      <c r="H15715" s="78"/>
    </row>
    <row r="15716" spans="8:8" x14ac:dyDescent="0.3">
      <c r="H15716" s="78"/>
    </row>
    <row r="15717" spans="8:8" x14ac:dyDescent="0.3">
      <c r="H15717" s="78"/>
    </row>
    <row r="15718" spans="8:8" x14ac:dyDescent="0.3">
      <c r="H15718" s="78"/>
    </row>
    <row r="15719" spans="8:8" x14ac:dyDescent="0.3">
      <c r="H15719" s="78"/>
    </row>
    <row r="15720" spans="8:8" x14ac:dyDescent="0.3">
      <c r="H15720" s="78"/>
    </row>
    <row r="15721" spans="8:8" x14ac:dyDescent="0.3">
      <c r="H15721" s="78"/>
    </row>
    <row r="15722" spans="8:8" x14ac:dyDescent="0.3">
      <c r="H15722" s="78"/>
    </row>
    <row r="15723" spans="8:8" x14ac:dyDescent="0.3">
      <c r="H15723" s="78"/>
    </row>
    <row r="15724" spans="8:8" x14ac:dyDescent="0.3">
      <c r="H15724" s="78"/>
    </row>
    <row r="15725" spans="8:8" x14ac:dyDescent="0.3">
      <c r="H15725" s="78"/>
    </row>
    <row r="15726" spans="8:8" x14ac:dyDescent="0.3">
      <c r="H15726" s="78"/>
    </row>
    <row r="15727" spans="8:8" x14ac:dyDescent="0.3">
      <c r="H15727" s="78"/>
    </row>
    <row r="15728" spans="8:8" x14ac:dyDescent="0.3">
      <c r="H15728" s="78"/>
    </row>
    <row r="15729" spans="8:8" x14ac:dyDescent="0.3">
      <c r="H15729" s="78"/>
    </row>
    <row r="15730" spans="8:8" x14ac:dyDescent="0.3">
      <c r="H15730" s="78"/>
    </row>
    <row r="15731" spans="8:8" x14ac:dyDescent="0.3">
      <c r="H15731" s="78"/>
    </row>
    <row r="15732" spans="8:8" x14ac:dyDescent="0.3">
      <c r="H15732" s="78"/>
    </row>
    <row r="15733" spans="8:8" x14ac:dyDescent="0.3">
      <c r="H15733" s="78"/>
    </row>
    <row r="15734" spans="8:8" x14ac:dyDescent="0.3">
      <c r="H15734" s="78"/>
    </row>
    <row r="15735" spans="8:8" x14ac:dyDescent="0.3">
      <c r="H15735" s="78"/>
    </row>
    <row r="15736" spans="8:8" x14ac:dyDescent="0.3">
      <c r="H15736" s="78"/>
    </row>
    <row r="15737" spans="8:8" x14ac:dyDescent="0.3">
      <c r="H15737" s="78"/>
    </row>
    <row r="15738" spans="8:8" x14ac:dyDescent="0.3">
      <c r="H15738" s="78"/>
    </row>
    <row r="15739" spans="8:8" x14ac:dyDescent="0.3">
      <c r="H15739" s="78"/>
    </row>
    <row r="15740" spans="8:8" x14ac:dyDescent="0.3">
      <c r="H15740" s="78"/>
    </row>
    <row r="15741" spans="8:8" x14ac:dyDescent="0.3">
      <c r="H15741" s="78"/>
    </row>
    <row r="15742" spans="8:8" x14ac:dyDescent="0.3">
      <c r="H15742" s="78"/>
    </row>
    <row r="15743" spans="8:8" x14ac:dyDescent="0.3">
      <c r="H15743" s="78"/>
    </row>
    <row r="15744" spans="8:8" x14ac:dyDescent="0.3">
      <c r="H15744" s="78"/>
    </row>
    <row r="15745" spans="8:8" x14ac:dyDescent="0.3">
      <c r="H15745" s="78"/>
    </row>
    <row r="15746" spans="8:8" x14ac:dyDescent="0.3">
      <c r="H15746" s="78"/>
    </row>
    <row r="15747" spans="8:8" x14ac:dyDescent="0.3">
      <c r="H15747" s="78"/>
    </row>
    <row r="15748" spans="8:8" x14ac:dyDescent="0.3">
      <c r="H15748" s="78"/>
    </row>
    <row r="15749" spans="8:8" x14ac:dyDescent="0.3">
      <c r="H15749" s="78"/>
    </row>
    <row r="15750" spans="8:8" x14ac:dyDescent="0.3">
      <c r="H15750" s="78"/>
    </row>
    <row r="15751" spans="8:8" x14ac:dyDescent="0.3">
      <c r="H15751" s="78"/>
    </row>
    <row r="15752" spans="8:8" x14ac:dyDescent="0.3">
      <c r="H15752" s="78"/>
    </row>
    <row r="15753" spans="8:8" x14ac:dyDescent="0.3">
      <c r="H15753" s="78"/>
    </row>
    <row r="15754" spans="8:8" x14ac:dyDescent="0.3">
      <c r="H15754" s="78"/>
    </row>
    <row r="15755" spans="8:8" x14ac:dyDescent="0.3">
      <c r="H15755" s="78"/>
    </row>
    <row r="15756" spans="8:8" x14ac:dyDescent="0.3">
      <c r="H15756" s="78"/>
    </row>
    <row r="15757" spans="8:8" x14ac:dyDescent="0.3">
      <c r="H15757" s="78"/>
    </row>
    <row r="15758" spans="8:8" x14ac:dyDescent="0.3">
      <c r="H15758" s="78"/>
    </row>
    <row r="15759" spans="8:8" x14ac:dyDescent="0.3">
      <c r="H15759" s="78"/>
    </row>
    <row r="15760" spans="8:8" x14ac:dyDescent="0.3">
      <c r="H15760" s="78"/>
    </row>
    <row r="15761" spans="8:8" x14ac:dyDescent="0.3">
      <c r="H15761" s="78"/>
    </row>
    <row r="15762" spans="8:8" x14ac:dyDescent="0.3">
      <c r="H15762" s="78"/>
    </row>
    <row r="15763" spans="8:8" x14ac:dyDescent="0.3">
      <c r="H15763" s="78"/>
    </row>
    <row r="15764" spans="8:8" x14ac:dyDescent="0.3">
      <c r="H15764" s="78"/>
    </row>
    <row r="15765" spans="8:8" x14ac:dyDescent="0.3">
      <c r="H15765" s="78"/>
    </row>
    <row r="15766" spans="8:8" x14ac:dyDescent="0.3">
      <c r="H15766" s="78"/>
    </row>
    <row r="15767" spans="8:8" x14ac:dyDescent="0.3">
      <c r="H15767" s="78"/>
    </row>
    <row r="15768" spans="8:8" x14ac:dyDescent="0.3">
      <c r="H15768" s="78"/>
    </row>
    <row r="15769" spans="8:8" x14ac:dyDescent="0.3">
      <c r="H15769" s="78"/>
    </row>
    <row r="15770" spans="8:8" x14ac:dyDescent="0.3">
      <c r="H15770" s="78"/>
    </row>
    <row r="15771" spans="8:8" x14ac:dyDescent="0.3">
      <c r="H15771" s="78"/>
    </row>
    <row r="15772" spans="8:8" x14ac:dyDescent="0.3">
      <c r="H15772" s="78"/>
    </row>
    <row r="15773" spans="8:8" x14ac:dyDescent="0.3">
      <c r="H15773" s="78"/>
    </row>
    <row r="15774" spans="8:8" x14ac:dyDescent="0.3">
      <c r="H15774" s="78"/>
    </row>
    <row r="15775" spans="8:8" x14ac:dyDescent="0.3">
      <c r="H15775" s="78"/>
    </row>
    <row r="15776" spans="8:8" x14ac:dyDescent="0.3">
      <c r="H15776" s="78"/>
    </row>
    <row r="15777" spans="8:8" x14ac:dyDescent="0.3">
      <c r="H15777" s="78"/>
    </row>
    <row r="15778" spans="8:8" x14ac:dyDescent="0.3">
      <c r="H15778" s="78"/>
    </row>
    <row r="15779" spans="8:8" x14ac:dyDescent="0.3">
      <c r="H15779" s="78"/>
    </row>
    <row r="15780" spans="8:8" x14ac:dyDescent="0.3">
      <c r="H15780" s="78"/>
    </row>
    <row r="15781" spans="8:8" x14ac:dyDescent="0.3">
      <c r="H15781" s="78"/>
    </row>
    <row r="15782" spans="8:8" x14ac:dyDescent="0.3">
      <c r="H15782" s="78"/>
    </row>
    <row r="15783" spans="8:8" x14ac:dyDescent="0.3">
      <c r="H15783" s="78"/>
    </row>
    <row r="15784" spans="8:8" x14ac:dyDescent="0.3">
      <c r="H15784" s="78"/>
    </row>
    <row r="15785" spans="8:8" x14ac:dyDescent="0.3">
      <c r="H15785" s="78"/>
    </row>
    <row r="15786" spans="8:8" x14ac:dyDescent="0.3">
      <c r="H15786" s="78"/>
    </row>
    <row r="15787" spans="8:8" x14ac:dyDescent="0.3">
      <c r="H15787" s="78"/>
    </row>
    <row r="15788" spans="8:8" x14ac:dyDescent="0.3">
      <c r="H15788" s="78"/>
    </row>
    <row r="15789" spans="8:8" x14ac:dyDescent="0.3">
      <c r="H15789" s="78"/>
    </row>
    <row r="15790" spans="8:8" x14ac:dyDescent="0.3">
      <c r="H15790" s="78"/>
    </row>
    <row r="15791" spans="8:8" x14ac:dyDescent="0.3">
      <c r="H15791" s="78"/>
    </row>
    <row r="15792" spans="8:8" x14ac:dyDescent="0.3">
      <c r="H15792" s="78"/>
    </row>
    <row r="15793" spans="8:8" x14ac:dyDescent="0.3">
      <c r="H15793" s="78"/>
    </row>
    <row r="15794" spans="8:8" x14ac:dyDescent="0.3">
      <c r="H15794" s="78"/>
    </row>
    <row r="15795" spans="8:8" x14ac:dyDescent="0.3">
      <c r="H15795" s="78"/>
    </row>
    <row r="15796" spans="8:8" x14ac:dyDescent="0.3">
      <c r="H15796" s="78"/>
    </row>
    <row r="15797" spans="8:8" x14ac:dyDescent="0.3">
      <c r="H15797" s="78"/>
    </row>
    <row r="15798" spans="8:8" x14ac:dyDescent="0.3">
      <c r="H15798" s="78"/>
    </row>
    <row r="15799" spans="8:8" x14ac:dyDescent="0.3">
      <c r="H15799" s="78"/>
    </row>
    <row r="15800" spans="8:8" x14ac:dyDescent="0.3">
      <c r="H15800" s="78"/>
    </row>
    <row r="15801" spans="8:8" x14ac:dyDescent="0.3">
      <c r="H15801" s="78"/>
    </row>
    <row r="15802" spans="8:8" x14ac:dyDescent="0.3">
      <c r="H15802" s="78"/>
    </row>
    <row r="15803" spans="8:8" x14ac:dyDescent="0.3">
      <c r="H15803" s="78"/>
    </row>
    <row r="15804" spans="8:8" x14ac:dyDescent="0.3">
      <c r="H15804" s="78"/>
    </row>
    <row r="15805" spans="8:8" x14ac:dyDescent="0.3">
      <c r="H15805" s="78"/>
    </row>
    <row r="15806" spans="8:8" x14ac:dyDescent="0.3">
      <c r="H15806" s="78"/>
    </row>
    <row r="15807" spans="8:8" x14ac:dyDescent="0.3">
      <c r="H15807" s="78"/>
    </row>
    <row r="15808" spans="8:8" x14ac:dyDescent="0.3">
      <c r="H15808" s="78"/>
    </row>
    <row r="15809" spans="8:8" x14ac:dyDescent="0.3">
      <c r="H15809" s="78"/>
    </row>
    <row r="15810" spans="8:8" x14ac:dyDescent="0.3">
      <c r="H15810" s="78"/>
    </row>
    <row r="15811" spans="8:8" x14ac:dyDescent="0.3">
      <c r="H15811" s="78"/>
    </row>
    <row r="15812" spans="8:8" x14ac:dyDescent="0.3">
      <c r="H15812" s="78"/>
    </row>
    <row r="15813" spans="8:8" x14ac:dyDescent="0.3">
      <c r="H15813" s="78"/>
    </row>
    <row r="15814" spans="8:8" x14ac:dyDescent="0.3">
      <c r="H15814" s="78"/>
    </row>
    <row r="15815" spans="8:8" x14ac:dyDescent="0.3">
      <c r="H15815" s="78"/>
    </row>
    <row r="15816" spans="8:8" x14ac:dyDescent="0.3">
      <c r="H15816" s="78"/>
    </row>
    <row r="15817" spans="8:8" x14ac:dyDescent="0.3">
      <c r="H15817" s="78"/>
    </row>
    <row r="15818" spans="8:8" x14ac:dyDescent="0.3">
      <c r="H15818" s="78"/>
    </row>
    <row r="15819" spans="8:8" x14ac:dyDescent="0.3">
      <c r="H15819" s="78"/>
    </row>
    <row r="15820" spans="8:8" x14ac:dyDescent="0.3">
      <c r="H15820" s="78"/>
    </row>
    <row r="15821" spans="8:8" x14ac:dyDescent="0.3">
      <c r="H15821" s="78"/>
    </row>
    <row r="15822" spans="8:8" x14ac:dyDescent="0.3">
      <c r="H15822" s="78"/>
    </row>
    <row r="15823" spans="8:8" x14ac:dyDescent="0.3">
      <c r="H15823" s="78"/>
    </row>
    <row r="15824" spans="8:8" x14ac:dyDescent="0.3">
      <c r="H15824" s="78"/>
    </row>
    <row r="15825" spans="8:8" x14ac:dyDescent="0.3">
      <c r="H15825" s="78"/>
    </row>
    <row r="15826" spans="8:8" x14ac:dyDescent="0.3">
      <c r="H15826" s="78"/>
    </row>
    <row r="15827" spans="8:8" x14ac:dyDescent="0.3">
      <c r="H15827" s="78"/>
    </row>
    <row r="15828" spans="8:8" x14ac:dyDescent="0.3">
      <c r="H15828" s="78"/>
    </row>
    <row r="15829" spans="8:8" x14ac:dyDescent="0.3">
      <c r="H15829" s="78"/>
    </row>
    <row r="15830" spans="8:8" x14ac:dyDescent="0.3">
      <c r="H15830" s="78"/>
    </row>
    <row r="15831" spans="8:8" x14ac:dyDescent="0.3">
      <c r="H15831" s="78"/>
    </row>
    <row r="15832" spans="8:8" x14ac:dyDescent="0.3">
      <c r="H15832" s="78"/>
    </row>
    <row r="15833" spans="8:8" x14ac:dyDescent="0.3">
      <c r="H15833" s="78"/>
    </row>
    <row r="15834" spans="8:8" x14ac:dyDescent="0.3">
      <c r="H15834" s="78"/>
    </row>
    <row r="15835" spans="8:8" x14ac:dyDescent="0.3">
      <c r="H15835" s="78"/>
    </row>
    <row r="15836" spans="8:8" x14ac:dyDescent="0.3">
      <c r="H15836" s="78"/>
    </row>
    <row r="15837" spans="8:8" x14ac:dyDescent="0.3">
      <c r="H15837" s="78"/>
    </row>
    <row r="15838" spans="8:8" x14ac:dyDescent="0.3">
      <c r="H15838" s="78"/>
    </row>
    <row r="15839" spans="8:8" x14ac:dyDescent="0.3">
      <c r="H15839" s="78"/>
    </row>
    <row r="15840" spans="8:8" x14ac:dyDescent="0.3">
      <c r="H15840" s="78"/>
    </row>
    <row r="15841" spans="8:8" x14ac:dyDescent="0.3">
      <c r="H15841" s="78"/>
    </row>
    <row r="15842" spans="8:8" x14ac:dyDescent="0.3">
      <c r="H15842" s="78"/>
    </row>
    <row r="15843" spans="8:8" x14ac:dyDescent="0.3">
      <c r="H15843" s="78"/>
    </row>
    <row r="15844" spans="8:8" x14ac:dyDescent="0.3">
      <c r="H15844" s="78"/>
    </row>
    <row r="15845" spans="8:8" x14ac:dyDescent="0.3">
      <c r="H15845" s="78"/>
    </row>
    <row r="15846" spans="8:8" x14ac:dyDescent="0.3">
      <c r="H15846" s="78"/>
    </row>
    <row r="15847" spans="8:8" x14ac:dyDescent="0.3">
      <c r="H15847" s="78"/>
    </row>
    <row r="15848" spans="8:8" x14ac:dyDescent="0.3">
      <c r="H15848" s="78"/>
    </row>
    <row r="15849" spans="8:8" x14ac:dyDescent="0.3">
      <c r="H15849" s="78"/>
    </row>
    <row r="15850" spans="8:8" x14ac:dyDescent="0.3">
      <c r="H15850" s="78"/>
    </row>
    <row r="15851" spans="8:8" x14ac:dyDescent="0.3">
      <c r="H15851" s="78"/>
    </row>
    <row r="15852" spans="8:8" x14ac:dyDescent="0.3">
      <c r="H15852" s="78"/>
    </row>
    <row r="15853" spans="8:8" x14ac:dyDescent="0.3">
      <c r="H15853" s="78"/>
    </row>
    <row r="15854" spans="8:8" x14ac:dyDescent="0.3">
      <c r="H15854" s="78"/>
    </row>
    <row r="15855" spans="8:8" x14ac:dyDescent="0.3">
      <c r="H15855" s="78"/>
    </row>
    <row r="15856" spans="8:8" x14ac:dyDescent="0.3">
      <c r="H15856" s="78"/>
    </row>
    <row r="15857" spans="8:8" x14ac:dyDescent="0.3">
      <c r="H15857" s="78"/>
    </row>
    <row r="15858" spans="8:8" x14ac:dyDescent="0.3">
      <c r="H15858" s="78"/>
    </row>
    <row r="15859" spans="8:8" x14ac:dyDescent="0.3">
      <c r="H15859" s="78"/>
    </row>
    <row r="15860" spans="8:8" x14ac:dyDescent="0.3">
      <c r="H15860" s="78"/>
    </row>
    <row r="15861" spans="8:8" x14ac:dyDescent="0.3">
      <c r="H15861" s="78"/>
    </row>
    <row r="15862" spans="8:8" x14ac:dyDescent="0.3">
      <c r="H15862" s="78"/>
    </row>
    <row r="15863" spans="8:8" x14ac:dyDescent="0.3">
      <c r="H15863" s="78"/>
    </row>
    <row r="15864" spans="8:8" x14ac:dyDescent="0.3">
      <c r="H15864" s="78"/>
    </row>
    <row r="15865" spans="8:8" x14ac:dyDescent="0.3">
      <c r="H15865" s="78"/>
    </row>
    <row r="15866" spans="8:8" x14ac:dyDescent="0.3">
      <c r="H15866" s="78"/>
    </row>
    <row r="15867" spans="8:8" x14ac:dyDescent="0.3">
      <c r="H15867" s="78"/>
    </row>
    <row r="15868" spans="8:8" x14ac:dyDescent="0.3">
      <c r="H15868" s="78"/>
    </row>
    <row r="15869" spans="8:8" x14ac:dyDescent="0.3">
      <c r="H15869" s="78"/>
    </row>
    <row r="15870" spans="8:8" x14ac:dyDescent="0.3">
      <c r="H15870" s="78"/>
    </row>
    <row r="15871" spans="8:8" x14ac:dyDescent="0.3">
      <c r="H15871" s="78"/>
    </row>
    <row r="15872" spans="8:8" x14ac:dyDescent="0.3">
      <c r="H15872" s="78"/>
    </row>
    <row r="15873" spans="8:8" x14ac:dyDescent="0.3">
      <c r="H15873" s="78"/>
    </row>
    <row r="15874" spans="8:8" x14ac:dyDescent="0.3">
      <c r="H15874" s="78"/>
    </row>
    <row r="15875" spans="8:8" x14ac:dyDescent="0.3">
      <c r="H15875" s="78"/>
    </row>
    <row r="15876" spans="8:8" x14ac:dyDescent="0.3">
      <c r="H15876" s="78"/>
    </row>
    <row r="15877" spans="8:8" x14ac:dyDescent="0.3">
      <c r="H15877" s="78"/>
    </row>
    <row r="15878" spans="8:8" x14ac:dyDescent="0.3">
      <c r="H15878" s="78"/>
    </row>
    <row r="15879" spans="8:8" x14ac:dyDescent="0.3">
      <c r="H15879" s="78"/>
    </row>
    <row r="15880" spans="8:8" x14ac:dyDescent="0.3">
      <c r="H15880" s="78"/>
    </row>
    <row r="15881" spans="8:8" x14ac:dyDescent="0.3">
      <c r="H15881" s="78"/>
    </row>
    <row r="15882" spans="8:8" x14ac:dyDescent="0.3">
      <c r="H15882" s="78"/>
    </row>
    <row r="15883" spans="8:8" x14ac:dyDescent="0.3">
      <c r="H15883" s="78"/>
    </row>
    <row r="15884" spans="8:8" x14ac:dyDescent="0.3">
      <c r="H15884" s="78"/>
    </row>
    <row r="15885" spans="8:8" x14ac:dyDescent="0.3">
      <c r="H15885" s="78"/>
    </row>
    <row r="15886" spans="8:8" x14ac:dyDescent="0.3">
      <c r="H15886" s="78"/>
    </row>
    <row r="15887" spans="8:8" x14ac:dyDescent="0.3">
      <c r="H15887" s="78"/>
    </row>
    <row r="15888" spans="8:8" x14ac:dyDescent="0.3">
      <c r="H15888" s="78"/>
    </row>
    <row r="15889" spans="8:8" x14ac:dyDescent="0.3">
      <c r="H15889" s="78"/>
    </row>
    <row r="15890" spans="8:8" x14ac:dyDescent="0.3">
      <c r="H15890" s="78"/>
    </row>
    <row r="15891" spans="8:8" x14ac:dyDescent="0.3">
      <c r="H15891" s="78"/>
    </row>
    <row r="15892" spans="8:8" x14ac:dyDescent="0.3">
      <c r="H15892" s="78"/>
    </row>
    <row r="15893" spans="8:8" x14ac:dyDescent="0.3">
      <c r="H15893" s="78"/>
    </row>
    <row r="15894" spans="8:8" x14ac:dyDescent="0.3">
      <c r="H15894" s="78"/>
    </row>
    <row r="15895" spans="8:8" x14ac:dyDescent="0.3">
      <c r="H15895" s="78"/>
    </row>
    <row r="15896" spans="8:8" x14ac:dyDescent="0.3">
      <c r="H15896" s="78"/>
    </row>
    <row r="15897" spans="8:8" x14ac:dyDescent="0.3">
      <c r="H15897" s="78"/>
    </row>
    <row r="15898" spans="8:8" x14ac:dyDescent="0.3">
      <c r="H15898" s="78"/>
    </row>
    <row r="15899" spans="8:8" x14ac:dyDescent="0.3">
      <c r="H15899" s="78"/>
    </row>
    <row r="15900" spans="8:8" x14ac:dyDescent="0.3">
      <c r="H15900" s="78"/>
    </row>
    <row r="15901" spans="8:8" x14ac:dyDescent="0.3">
      <c r="H15901" s="78"/>
    </row>
    <row r="15902" spans="8:8" x14ac:dyDescent="0.3">
      <c r="H15902" s="78"/>
    </row>
    <row r="15903" spans="8:8" x14ac:dyDescent="0.3">
      <c r="H15903" s="78"/>
    </row>
    <row r="15904" spans="8:8" x14ac:dyDescent="0.3">
      <c r="H15904" s="78"/>
    </row>
    <row r="15905" spans="8:8" x14ac:dyDescent="0.3">
      <c r="H15905" s="78"/>
    </row>
    <row r="15906" spans="8:8" x14ac:dyDescent="0.3">
      <c r="H15906" s="78"/>
    </row>
    <row r="15907" spans="8:8" x14ac:dyDescent="0.3">
      <c r="H15907" s="78"/>
    </row>
    <row r="15908" spans="8:8" x14ac:dyDescent="0.3">
      <c r="H15908" s="78"/>
    </row>
    <row r="15909" spans="8:8" x14ac:dyDescent="0.3">
      <c r="H15909" s="78"/>
    </row>
    <row r="15910" spans="8:8" x14ac:dyDescent="0.3">
      <c r="H15910" s="78"/>
    </row>
    <row r="15911" spans="8:8" x14ac:dyDescent="0.3">
      <c r="H15911" s="78"/>
    </row>
    <row r="15912" spans="8:8" x14ac:dyDescent="0.3">
      <c r="H15912" s="78"/>
    </row>
    <row r="15913" spans="8:8" x14ac:dyDescent="0.3">
      <c r="H15913" s="78"/>
    </row>
    <row r="15914" spans="8:8" x14ac:dyDescent="0.3">
      <c r="H15914" s="78"/>
    </row>
    <row r="15915" spans="8:8" x14ac:dyDescent="0.3">
      <c r="H15915" s="78"/>
    </row>
    <row r="15916" spans="8:8" x14ac:dyDescent="0.3">
      <c r="H15916" s="78"/>
    </row>
    <row r="15917" spans="8:8" x14ac:dyDescent="0.3">
      <c r="H15917" s="78"/>
    </row>
    <row r="15918" spans="8:8" x14ac:dyDescent="0.3">
      <c r="H15918" s="78"/>
    </row>
    <row r="15919" spans="8:8" x14ac:dyDescent="0.3">
      <c r="H15919" s="78"/>
    </row>
    <row r="15920" spans="8:8" x14ac:dyDescent="0.3">
      <c r="H15920" s="78"/>
    </row>
    <row r="15921" spans="8:8" x14ac:dyDescent="0.3">
      <c r="H15921" s="78"/>
    </row>
    <row r="15922" spans="8:8" x14ac:dyDescent="0.3">
      <c r="H15922" s="78"/>
    </row>
    <row r="15923" spans="8:8" x14ac:dyDescent="0.3">
      <c r="H15923" s="78"/>
    </row>
    <row r="15924" spans="8:8" x14ac:dyDescent="0.3">
      <c r="H15924" s="78"/>
    </row>
    <row r="15925" spans="8:8" x14ac:dyDescent="0.3">
      <c r="H15925" s="78"/>
    </row>
    <row r="15926" spans="8:8" x14ac:dyDescent="0.3">
      <c r="H15926" s="78"/>
    </row>
    <row r="15927" spans="8:8" x14ac:dyDescent="0.3">
      <c r="H15927" s="78"/>
    </row>
    <row r="15928" spans="8:8" x14ac:dyDescent="0.3">
      <c r="H15928" s="78"/>
    </row>
    <row r="15929" spans="8:8" x14ac:dyDescent="0.3">
      <c r="H15929" s="78"/>
    </row>
    <row r="15930" spans="8:8" x14ac:dyDescent="0.3">
      <c r="H15930" s="78"/>
    </row>
    <row r="15931" spans="8:8" x14ac:dyDescent="0.3">
      <c r="H15931" s="78"/>
    </row>
    <row r="15932" spans="8:8" x14ac:dyDescent="0.3">
      <c r="H15932" s="78"/>
    </row>
    <row r="15933" spans="8:8" x14ac:dyDescent="0.3">
      <c r="H15933" s="78"/>
    </row>
    <row r="15934" spans="8:8" x14ac:dyDescent="0.3">
      <c r="H15934" s="78"/>
    </row>
    <row r="15935" spans="8:8" x14ac:dyDescent="0.3">
      <c r="H15935" s="78"/>
    </row>
    <row r="15936" spans="8:8" x14ac:dyDescent="0.3">
      <c r="H15936" s="78"/>
    </row>
    <row r="15937" spans="8:8" x14ac:dyDescent="0.3">
      <c r="H15937" s="78"/>
    </row>
    <row r="15938" spans="8:8" x14ac:dyDescent="0.3">
      <c r="H15938" s="78"/>
    </row>
    <row r="15939" spans="8:8" x14ac:dyDescent="0.3">
      <c r="H15939" s="78"/>
    </row>
    <row r="15940" spans="8:8" x14ac:dyDescent="0.3">
      <c r="H15940" s="78"/>
    </row>
    <row r="15941" spans="8:8" x14ac:dyDescent="0.3">
      <c r="H15941" s="78"/>
    </row>
    <row r="15942" spans="8:8" x14ac:dyDescent="0.3">
      <c r="H15942" s="78"/>
    </row>
    <row r="15943" spans="8:8" x14ac:dyDescent="0.3">
      <c r="H15943" s="78"/>
    </row>
    <row r="15944" spans="8:8" x14ac:dyDescent="0.3">
      <c r="H15944" s="78"/>
    </row>
    <row r="15945" spans="8:8" x14ac:dyDescent="0.3">
      <c r="H15945" s="78"/>
    </row>
    <row r="15946" spans="8:8" x14ac:dyDescent="0.3">
      <c r="H15946" s="78"/>
    </row>
    <row r="15947" spans="8:8" x14ac:dyDescent="0.3">
      <c r="H15947" s="78"/>
    </row>
    <row r="15948" spans="8:8" x14ac:dyDescent="0.3">
      <c r="H15948" s="78"/>
    </row>
    <row r="15949" spans="8:8" x14ac:dyDescent="0.3">
      <c r="H15949" s="78"/>
    </row>
    <row r="15950" spans="8:8" x14ac:dyDescent="0.3">
      <c r="H15950" s="78"/>
    </row>
    <row r="15951" spans="8:8" x14ac:dyDescent="0.3">
      <c r="H15951" s="78"/>
    </row>
    <row r="15952" spans="8:8" x14ac:dyDescent="0.3">
      <c r="H15952" s="78"/>
    </row>
    <row r="15953" spans="8:8" x14ac:dyDescent="0.3">
      <c r="H15953" s="78"/>
    </row>
    <row r="15954" spans="8:8" x14ac:dyDescent="0.3">
      <c r="H15954" s="78"/>
    </row>
    <row r="15955" spans="8:8" x14ac:dyDescent="0.3">
      <c r="H15955" s="78"/>
    </row>
    <row r="15956" spans="8:8" x14ac:dyDescent="0.3">
      <c r="H15956" s="78"/>
    </row>
    <row r="15957" spans="8:8" x14ac:dyDescent="0.3">
      <c r="H15957" s="78"/>
    </row>
    <row r="15958" spans="8:8" x14ac:dyDescent="0.3">
      <c r="H15958" s="78"/>
    </row>
    <row r="15959" spans="8:8" x14ac:dyDescent="0.3">
      <c r="H15959" s="78"/>
    </row>
    <row r="15960" spans="8:8" x14ac:dyDescent="0.3">
      <c r="H15960" s="78"/>
    </row>
    <row r="15961" spans="8:8" x14ac:dyDescent="0.3">
      <c r="H15961" s="78"/>
    </row>
    <row r="15962" spans="8:8" x14ac:dyDescent="0.3">
      <c r="H15962" s="78"/>
    </row>
    <row r="15963" spans="8:8" x14ac:dyDescent="0.3">
      <c r="H15963" s="78"/>
    </row>
    <row r="15964" spans="8:8" x14ac:dyDescent="0.3">
      <c r="H15964" s="78"/>
    </row>
    <row r="15965" spans="8:8" x14ac:dyDescent="0.3">
      <c r="H15965" s="78"/>
    </row>
    <row r="15966" spans="8:8" x14ac:dyDescent="0.3">
      <c r="H15966" s="78"/>
    </row>
    <row r="15967" spans="8:8" x14ac:dyDescent="0.3">
      <c r="H15967" s="78"/>
    </row>
    <row r="15968" spans="8:8" x14ac:dyDescent="0.3">
      <c r="H15968" s="78"/>
    </row>
    <row r="15969" spans="8:8" x14ac:dyDescent="0.3">
      <c r="H15969" s="78"/>
    </row>
    <row r="15970" spans="8:8" x14ac:dyDescent="0.3">
      <c r="H15970" s="78"/>
    </row>
    <row r="15971" spans="8:8" x14ac:dyDescent="0.3">
      <c r="H15971" s="78"/>
    </row>
    <row r="15972" spans="8:8" x14ac:dyDescent="0.3">
      <c r="H15972" s="78"/>
    </row>
    <row r="15973" spans="8:8" x14ac:dyDescent="0.3">
      <c r="H15973" s="78"/>
    </row>
    <row r="15974" spans="8:8" x14ac:dyDescent="0.3">
      <c r="H15974" s="78"/>
    </row>
    <row r="15975" spans="8:8" x14ac:dyDescent="0.3">
      <c r="H15975" s="78"/>
    </row>
    <row r="15976" spans="8:8" x14ac:dyDescent="0.3">
      <c r="H15976" s="78"/>
    </row>
    <row r="15977" spans="8:8" x14ac:dyDescent="0.3">
      <c r="H15977" s="78"/>
    </row>
    <row r="15978" spans="8:8" x14ac:dyDescent="0.3">
      <c r="H15978" s="78"/>
    </row>
    <row r="15979" spans="8:8" x14ac:dyDescent="0.3">
      <c r="H15979" s="78"/>
    </row>
    <row r="15980" spans="8:8" x14ac:dyDescent="0.3">
      <c r="H15980" s="78"/>
    </row>
    <row r="15981" spans="8:8" x14ac:dyDescent="0.3">
      <c r="H15981" s="78"/>
    </row>
    <row r="15982" spans="8:8" x14ac:dyDescent="0.3">
      <c r="H15982" s="78"/>
    </row>
    <row r="15983" spans="8:8" x14ac:dyDescent="0.3">
      <c r="H15983" s="78"/>
    </row>
    <row r="15984" spans="8:8" x14ac:dyDescent="0.3">
      <c r="H15984" s="78"/>
    </row>
    <row r="15985" spans="8:8" x14ac:dyDescent="0.3">
      <c r="H15985" s="78"/>
    </row>
    <row r="15986" spans="8:8" x14ac:dyDescent="0.3">
      <c r="H15986" s="78"/>
    </row>
    <row r="15987" spans="8:8" x14ac:dyDescent="0.3">
      <c r="H15987" s="78"/>
    </row>
    <row r="15988" spans="8:8" x14ac:dyDescent="0.3">
      <c r="H15988" s="78"/>
    </row>
    <row r="15989" spans="8:8" x14ac:dyDescent="0.3">
      <c r="H15989" s="78"/>
    </row>
    <row r="15990" spans="8:8" x14ac:dyDescent="0.3">
      <c r="H15990" s="78"/>
    </row>
    <row r="15991" spans="8:8" x14ac:dyDescent="0.3">
      <c r="H15991" s="78"/>
    </row>
    <row r="15992" spans="8:8" x14ac:dyDescent="0.3">
      <c r="H15992" s="78"/>
    </row>
    <row r="15993" spans="8:8" x14ac:dyDescent="0.3">
      <c r="H15993" s="78"/>
    </row>
    <row r="15994" spans="8:8" x14ac:dyDescent="0.3">
      <c r="H15994" s="78"/>
    </row>
    <row r="15995" spans="8:8" x14ac:dyDescent="0.3">
      <c r="H15995" s="78"/>
    </row>
    <row r="15996" spans="8:8" x14ac:dyDescent="0.3">
      <c r="H15996" s="78"/>
    </row>
    <row r="15997" spans="8:8" x14ac:dyDescent="0.3">
      <c r="H15997" s="78"/>
    </row>
    <row r="15998" spans="8:8" x14ac:dyDescent="0.3">
      <c r="H15998" s="78"/>
    </row>
    <row r="15999" spans="8:8" x14ac:dyDescent="0.3">
      <c r="H15999" s="78"/>
    </row>
    <row r="16000" spans="8:8" x14ac:dyDescent="0.3">
      <c r="H16000" s="78"/>
    </row>
    <row r="16001" spans="8:8" x14ac:dyDescent="0.3">
      <c r="H16001" s="78"/>
    </row>
    <row r="16002" spans="8:8" x14ac:dyDescent="0.3">
      <c r="H16002" s="78"/>
    </row>
    <row r="16003" spans="8:8" x14ac:dyDescent="0.3">
      <c r="H16003" s="78"/>
    </row>
    <row r="16004" spans="8:8" x14ac:dyDescent="0.3">
      <c r="H16004" s="78"/>
    </row>
    <row r="16005" spans="8:8" x14ac:dyDescent="0.3">
      <c r="H16005" s="78"/>
    </row>
    <row r="16006" spans="8:8" x14ac:dyDescent="0.3">
      <c r="H16006" s="78"/>
    </row>
    <row r="16007" spans="8:8" x14ac:dyDescent="0.3">
      <c r="H16007" s="78"/>
    </row>
    <row r="16008" spans="8:8" x14ac:dyDescent="0.3">
      <c r="H16008" s="78"/>
    </row>
    <row r="16009" spans="8:8" x14ac:dyDescent="0.3">
      <c r="H16009" s="78"/>
    </row>
    <row r="16010" spans="8:8" x14ac:dyDescent="0.3">
      <c r="H16010" s="78"/>
    </row>
    <row r="16011" spans="8:8" x14ac:dyDescent="0.3">
      <c r="H16011" s="78"/>
    </row>
    <row r="16012" spans="8:8" x14ac:dyDescent="0.3">
      <c r="H16012" s="78"/>
    </row>
    <row r="16013" spans="8:8" x14ac:dyDescent="0.3">
      <c r="H16013" s="78"/>
    </row>
    <row r="16014" spans="8:8" x14ac:dyDescent="0.3">
      <c r="H16014" s="78"/>
    </row>
    <row r="16015" spans="8:8" x14ac:dyDescent="0.3">
      <c r="H16015" s="78"/>
    </row>
    <row r="16016" spans="8:8" x14ac:dyDescent="0.3">
      <c r="H16016" s="78"/>
    </row>
    <row r="16017" spans="8:8" x14ac:dyDescent="0.3">
      <c r="H16017" s="78"/>
    </row>
    <row r="16018" spans="8:8" x14ac:dyDescent="0.3">
      <c r="H16018" s="78"/>
    </row>
    <row r="16019" spans="8:8" x14ac:dyDescent="0.3">
      <c r="H16019" s="78"/>
    </row>
    <row r="16020" spans="8:8" x14ac:dyDescent="0.3">
      <c r="H16020" s="78"/>
    </row>
    <row r="16021" spans="8:8" x14ac:dyDescent="0.3">
      <c r="H16021" s="78"/>
    </row>
    <row r="16022" spans="8:8" x14ac:dyDescent="0.3">
      <c r="H16022" s="78"/>
    </row>
    <row r="16023" spans="8:8" x14ac:dyDescent="0.3">
      <c r="H16023" s="78"/>
    </row>
    <row r="16024" spans="8:8" x14ac:dyDescent="0.3">
      <c r="H16024" s="78"/>
    </row>
    <row r="16025" spans="8:8" x14ac:dyDescent="0.3">
      <c r="H16025" s="78"/>
    </row>
    <row r="16026" spans="8:8" x14ac:dyDescent="0.3">
      <c r="H16026" s="78"/>
    </row>
    <row r="16027" spans="8:8" x14ac:dyDescent="0.3">
      <c r="H16027" s="78"/>
    </row>
    <row r="16028" spans="8:8" x14ac:dyDescent="0.3">
      <c r="H16028" s="78"/>
    </row>
    <row r="16029" spans="8:8" x14ac:dyDescent="0.3">
      <c r="H16029" s="78"/>
    </row>
    <row r="16030" spans="8:8" x14ac:dyDescent="0.3">
      <c r="H16030" s="78"/>
    </row>
    <row r="16031" spans="8:8" x14ac:dyDescent="0.3">
      <c r="H16031" s="78"/>
    </row>
    <row r="16032" spans="8:8" x14ac:dyDescent="0.3">
      <c r="H16032" s="78"/>
    </row>
    <row r="16033" spans="8:8" x14ac:dyDescent="0.3">
      <c r="H16033" s="78"/>
    </row>
    <row r="16034" spans="8:8" x14ac:dyDescent="0.3">
      <c r="H16034" s="78"/>
    </row>
    <row r="16035" spans="8:8" x14ac:dyDescent="0.3">
      <c r="H16035" s="78"/>
    </row>
    <row r="16036" spans="8:8" x14ac:dyDescent="0.3">
      <c r="H16036" s="78"/>
    </row>
    <row r="16037" spans="8:8" x14ac:dyDescent="0.3">
      <c r="H16037" s="78"/>
    </row>
    <row r="16038" spans="8:8" x14ac:dyDescent="0.3">
      <c r="H16038" s="78"/>
    </row>
    <row r="16039" spans="8:8" x14ac:dyDescent="0.3">
      <c r="H16039" s="78"/>
    </row>
    <row r="16040" spans="8:8" x14ac:dyDescent="0.3">
      <c r="H16040" s="78"/>
    </row>
    <row r="16041" spans="8:8" x14ac:dyDescent="0.3">
      <c r="H16041" s="78"/>
    </row>
    <row r="16042" spans="8:8" x14ac:dyDescent="0.3">
      <c r="H16042" s="78"/>
    </row>
    <row r="16043" spans="8:8" x14ac:dyDescent="0.3">
      <c r="H16043" s="78"/>
    </row>
    <row r="16044" spans="8:8" x14ac:dyDescent="0.3">
      <c r="H16044" s="78"/>
    </row>
    <row r="16045" spans="8:8" x14ac:dyDescent="0.3">
      <c r="H16045" s="78"/>
    </row>
    <row r="16046" spans="8:8" x14ac:dyDescent="0.3">
      <c r="H16046" s="78"/>
    </row>
    <row r="16047" spans="8:8" x14ac:dyDescent="0.3">
      <c r="H16047" s="78"/>
    </row>
    <row r="16048" spans="8:8" x14ac:dyDescent="0.3">
      <c r="H16048" s="78"/>
    </row>
    <row r="16049" spans="8:8" x14ac:dyDescent="0.3">
      <c r="H16049" s="78"/>
    </row>
    <row r="16050" spans="8:8" x14ac:dyDescent="0.3">
      <c r="H16050" s="78"/>
    </row>
    <row r="16051" spans="8:8" x14ac:dyDescent="0.3">
      <c r="H16051" s="78"/>
    </row>
    <row r="16052" spans="8:8" x14ac:dyDescent="0.3">
      <c r="H16052" s="78"/>
    </row>
    <row r="16053" spans="8:8" x14ac:dyDescent="0.3">
      <c r="H16053" s="78"/>
    </row>
    <row r="16054" spans="8:8" x14ac:dyDescent="0.3">
      <c r="H16054" s="78"/>
    </row>
    <row r="16055" spans="8:8" x14ac:dyDescent="0.3">
      <c r="H16055" s="78"/>
    </row>
    <row r="16056" spans="8:8" x14ac:dyDescent="0.3">
      <c r="H16056" s="78"/>
    </row>
    <row r="16057" spans="8:8" x14ac:dyDescent="0.3">
      <c r="H16057" s="78"/>
    </row>
    <row r="16058" spans="8:8" x14ac:dyDescent="0.3">
      <c r="H16058" s="78"/>
    </row>
    <row r="16059" spans="8:8" x14ac:dyDescent="0.3">
      <c r="H16059" s="78"/>
    </row>
    <row r="16060" spans="8:8" x14ac:dyDescent="0.3">
      <c r="H16060" s="78"/>
    </row>
    <row r="16061" spans="8:8" x14ac:dyDescent="0.3">
      <c r="H16061" s="78"/>
    </row>
    <row r="16062" spans="8:8" x14ac:dyDescent="0.3">
      <c r="H16062" s="78"/>
    </row>
    <row r="16063" spans="8:8" x14ac:dyDescent="0.3">
      <c r="H16063" s="78"/>
    </row>
    <row r="16064" spans="8:8" x14ac:dyDescent="0.3">
      <c r="H16064" s="78"/>
    </row>
    <row r="16065" spans="8:8" x14ac:dyDescent="0.3">
      <c r="H16065" s="78"/>
    </row>
    <row r="16066" spans="8:8" x14ac:dyDescent="0.3">
      <c r="H16066" s="78"/>
    </row>
    <row r="16067" spans="8:8" x14ac:dyDescent="0.3">
      <c r="H16067" s="78"/>
    </row>
    <row r="16068" spans="8:8" x14ac:dyDescent="0.3">
      <c r="H16068" s="78"/>
    </row>
    <row r="16069" spans="8:8" x14ac:dyDescent="0.3">
      <c r="H16069" s="78"/>
    </row>
    <row r="16070" spans="8:8" x14ac:dyDescent="0.3">
      <c r="H16070" s="78"/>
    </row>
    <row r="16071" spans="8:8" x14ac:dyDescent="0.3">
      <c r="H16071" s="78"/>
    </row>
    <row r="16072" spans="8:8" x14ac:dyDescent="0.3">
      <c r="H16072" s="78"/>
    </row>
    <row r="16073" spans="8:8" x14ac:dyDescent="0.3">
      <c r="H16073" s="78"/>
    </row>
    <row r="16074" spans="8:8" x14ac:dyDescent="0.3">
      <c r="H16074" s="78"/>
    </row>
    <row r="16075" spans="8:8" x14ac:dyDescent="0.3">
      <c r="H16075" s="78"/>
    </row>
    <row r="16076" spans="8:8" x14ac:dyDescent="0.3">
      <c r="H16076" s="78"/>
    </row>
    <row r="16077" spans="8:8" x14ac:dyDescent="0.3">
      <c r="H16077" s="78"/>
    </row>
    <row r="16078" spans="8:8" x14ac:dyDescent="0.3">
      <c r="H16078" s="78"/>
    </row>
    <row r="16079" spans="8:8" x14ac:dyDescent="0.3">
      <c r="H16079" s="78"/>
    </row>
    <row r="16080" spans="8:8" x14ac:dyDescent="0.3">
      <c r="H16080" s="78"/>
    </row>
    <row r="16081" spans="8:8" x14ac:dyDescent="0.3">
      <c r="H16081" s="78"/>
    </row>
    <row r="16082" spans="8:8" x14ac:dyDescent="0.3">
      <c r="H16082" s="78"/>
    </row>
    <row r="16083" spans="8:8" x14ac:dyDescent="0.3">
      <c r="H16083" s="78"/>
    </row>
    <row r="16084" spans="8:8" x14ac:dyDescent="0.3">
      <c r="H16084" s="78"/>
    </row>
    <row r="16085" spans="8:8" x14ac:dyDescent="0.3">
      <c r="H16085" s="78"/>
    </row>
    <row r="16086" spans="8:8" x14ac:dyDescent="0.3">
      <c r="H16086" s="78"/>
    </row>
    <row r="16087" spans="8:8" x14ac:dyDescent="0.3">
      <c r="H16087" s="78"/>
    </row>
    <row r="16088" spans="8:8" x14ac:dyDescent="0.3">
      <c r="H16088" s="78"/>
    </row>
    <row r="16089" spans="8:8" x14ac:dyDescent="0.3">
      <c r="H16089" s="78"/>
    </row>
    <row r="16090" spans="8:8" x14ac:dyDescent="0.3">
      <c r="H16090" s="78"/>
    </row>
    <row r="16091" spans="8:8" x14ac:dyDescent="0.3">
      <c r="H16091" s="78"/>
    </row>
    <row r="16092" spans="8:8" x14ac:dyDescent="0.3">
      <c r="H16092" s="78"/>
    </row>
    <row r="16093" spans="8:8" x14ac:dyDescent="0.3">
      <c r="H16093" s="78"/>
    </row>
    <row r="16094" spans="8:8" x14ac:dyDescent="0.3">
      <c r="H16094" s="78"/>
    </row>
    <row r="16095" spans="8:8" x14ac:dyDescent="0.3">
      <c r="H16095" s="78"/>
    </row>
    <row r="16096" spans="8:8" x14ac:dyDescent="0.3">
      <c r="H16096" s="78"/>
    </row>
    <row r="16097" spans="8:8" x14ac:dyDescent="0.3">
      <c r="H16097" s="78"/>
    </row>
    <row r="16098" spans="8:8" x14ac:dyDescent="0.3">
      <c r="H16098" s="78"/>
    </row>
    <row r="16099" spans="8:8" x14ac:dyDescent="0.3">
      <c r="H16099" s="78"/>
    </row>
    <row r="16100" spans="8:8" x14ac:dyDescent="0.3">
      <c r="H16100" s="78"/>
    </row>
    <row r="16101" spans="8:8" x14ac:dyDescent="0.3">
      <c r="H16101" s="78"/>
    </row>
    <row r="16102" spans="8:8" x14ac:dyDescent="0.3">
      <c r="H16102" s="78"/>
    </row>
    <row r="16103" spans="8:8" x14ac:dyDescent="0.3">
      <c r="H16103" s="78"/>
    </row>
    <row r="16104" spans="8:8" x14ac:dyDescent="0.3">
      <c r="H16104" s="78"/>
    </row>
    <row r="16105" spans="8:8" x14ac:dyDescent="0.3">
      <c r="H16105" s="78"/>
    </row>
    <row r="16106" spans="8:8" x14ac:dyDescent="0.3">
      <c r="H16106" s="78"/>
    </row>
    <row r="16107" spans="8:8" x14ac:dyDescent="0.3">
      <c r="H16107" s="78"/>
    </row>
    <row r="16108" spans="8:8" x14ac:dyDescent="0.3">
      <c r="H16108" s="78"/>
    </row>
    <row r="16109" spans="8:8" x14ac:dyDescent="0.3">
      <c r="H16109" s="78"/>
    </row>
    <row r="16110" spans="8:8" x14ac:dyDescent="0.3">
      <c r="H16110" s="78"/>
    </row>
    <row r="16111" spans="8:8" x14ac:dyDescent="0.3">
      <c r="H16111" s="78"/>
    </row>
    <row r="16112" spans="8:8" x14ac:dyDescent="0.3">
      <c r="H16112" s="78"/>
    </row>
    <row r="16113" spans="8:8" x14ac:dyDescent="0.3">
      <c r="H16113" s="78"/>
    </row>
    <row r="16114" spans="8:8" x14ac:dyDescent="0.3">
      <c r="H16114" s="78"/>
    </row>
    <row r="16115" spans="8:8" x14ac:dyDescent="0.3">
      <c r="H16115" s="78"/>
    </row>
    <row r="16116" spans="8:8" x14ac:dyDescent="0.3">
      <c r="H16116" s="78"/>
    </row>
    <row r="16117" spans="8:8" x14ac:dyDescent="0.3">
      <c r="H16117" s="78"/>
    </row>
    <row r="16118" spans="8:8" x14ac:dyDescent="0.3">
      <c r="H16118" s="78"/>
    </row>
    <row r="16119" spans="8:8" x14ac:dyDescent="0.3">
      <c r="H16119" s="78"/>
    </row>
    <row r="16120" spans="8:8" x14ac:dyDescent="0.3">
      <c r="H16120" s="78"/>
    </row>
    <row r="16121" spans="8:8" x14ac:dyDescent="0.3">
      <c r="H16121" s="78"/>
    </row>
    <row r="16122" spans="8:8" x14ac:dyDescent="0.3">
      <c r="H16122" s="78"/>
    </row>
    <row r="16123" spans="8:8" x14ac:dyDescent="0.3">
      <c r="H16123" s="78"/>
    </row>
    <row r="16124" spans="8:8" x14ac:dyDescent="0.3">
      <c r="H16124" s="78"/>
    </row>
    <row r="16125" spans="8:8" x14ac:dyDescent="0.3">
      <c r="H16125" s="78"/>
    </row>
    <row r="16126" spans="8:8" x14ac:dyDescent="0.3">
      <c r="H16126" s="78"/>
    </row>
    <row r="16127" spans="8:8" x14ac:dyDescent="0.3">
      <c r="H16127" s="78"/>
    </row>
    <row r="16128" spans="8:8" x14ac:dyDescent="0.3">
      <c r="H16128" s="78"/>
    </row>
    <row r="16129" spans="8:8" x14ac:dyDescent="0.3">
      <c r="H16129" s="78"/>
    </row>
    <row r="16130" spans="8:8" x14ac:dyDescent="0.3">
      <c r="H16130" s="78"/>
    </row>
    <row r="16131" spans="8:8" x14ac:dyDescent="0.3">
      <c r="H16131" s="78"/>
    </row>
    <row r="16132" spans="8:8" x14ac:dyDescent="0.3">
      <c r="H16132" s="78"/>
    </row>
    <row r="16133" spans="8:8" x14ac:dyDescent="0.3">
      <c r="H16133" s="78"/>
    </row>
    <row r="16134" spans="8:8" x14ac:dyDescent="0.3">
      <c r="H16134" s="78"/>
    </row>
    <row r="16135" spans="8:8" x14ac:dyDescent="0.3">
      <c r="H16135" s="78"/>
    </row>
    <row r="16136" spans="8:8" x14ac:dyDescent="0.3">
      <c r="H16136" s="78"/>
    </row>
    <row r="16137" spans="8:8" x14ac:dyDescent="0.3">
      <c r="H16137" s="78"/>
    </row>
    <row r="16138" spans="8:8" x14ac:dyDescent="0.3">
      <c r="H16138" s="78"/>
    </row>
    <row r="16139" spans="8:8" x14ac:dyDescent="0.3">
      <c r="H16139" s="78"/>
    </row>
    <row r="16140" spans="8:8" x14ac:dyDescent="0.3">
      <c r="H16140" s="78"/>
    </row>
    <row r="16141" spans="8:8" x14ac:dyDescent="0.3">
      <c r="H16141" s="78"/>
    </row>
    <row r="16142" spans="8:8" x14ac:dyDescent="0.3">
      <c r="H16142" s="78"/>
    </row>
    <row r="16143" spans="8:8" x14ac:dyDescent="0.3">
      <c r="H16143" s="78"/>
    </row>
    <row r="16144" spans="8:8" x14ac:dyDescent="0.3">
      <c r="H16144" s="78"/>
    </row>
    <row r="16145" spans="8:8" x14ac:dyDescent="0.3">
      <c r="H16145" s="78"/>
    </row>
    <row r="16146" spans="8:8" x14ac:dyDescent="0.3">
      <c r="H16146" s="78"/>
    </row>
    <row r="16147" spans="8:8" x14ac:dyDescent="0.3">
      <c r="H16147" s="78"/>
    </row>
    <row r="16148" spans="8:8" x14ac:dyDescent="0.3">
      <c r="H16148" s="78"/>
    </row>
    <row r="16149" spans="8:8" x14ac:dyDescent="0.3">
      <c r="H16149" s="78"/>
    </row>
    <row r="16150" spans="8:8" x14ac:dyDescent="0.3">
      <c r="H16150" s="78"/>
    </row>
    <row r="16151" spans="8:8" x14ac:dyDescent="0.3">
      <c r="H16151" s="78"/>
    </row>
    <row r="16152" spans="8:8" x14ac:dyDescent="0.3">
      <c r="H16152" s="78"/>
    </row>
    <row r="16153" spans="8:8" x14ac:dyDescent="0.3">
      <c r="H16153" s="78"/>
    </row>
    <row r="16154" spans="8:8" x14ac:dyDescent="0.3">
      <c r="H16154" s="78"/>
    </row>
    <row r="16155" spans="8:8" x14ac:dyDescent="0.3">
      <c r="H16155" s="78"/>
    </row>
    <row r="16156" spans="8:8" x14ac:dyDescent="0.3">
      <c r="H16156" s="78"/>
    </row>
    <row r="16157" spans="8:8" x14ac:dyDescent="0.3">
      <c r="H16157" s="78"/>
    </row>
    <row r="16158" spans="8:8" x14ac:dyDescent="0.3">
      <c r="H16158" s="78"/>
    </row>
    <row r="16159" spans="8:8" x14ac:dyDescent="0.3">
      <c r="H16159" s="78"/>
    </row>
    <row r="16160" spans="8:8" x14ac:dyDescent="0.3">
      <c r="H16160" s="78"/>
    </row>
    <row r="16161" spans="8:8" x14ac:dyDescent="0.3">
      <c r="H16161" s="78"/>
    </row>
    <row r="16162" spans="8:8" x14ac:dyDescent="0.3">
      <c r="H16162" s="78"/>
    </row>
    <row r="16163" spans="8:8" x14ac:dyDescent="0.3">
      <c r="H16163" s="78"/>
    </row>
    <row r="16164" spans="8:8" x14ac:dyDescent="0.3">
      <c r="H16164" s="78"/>
    </row>
    <row r="16165" spans="8:8" x14ac:dyDescent="0.3">
      <c r="H16165" s="78"/>
    </row>
    <row r="16166" spans="8:8" x14ac:dyDescent="0.3">
      <c r="H16166" s="78"/>
    </row>
    <row r="16167" spans="8:8" x14ac:dyDescent="0.3">
      <c r="H16167" s="78"/>
    </row>
    <row r="16168" spans="8:8" x14ac:dyDescent="0.3">
      <c r="H16168" s="78"/>
    </row>
    <row r="16169" spans="8:8" x14ac:dyDescent="0.3">
      <c r="H16169" s="78"/>
    </row>
    <row r="16170" spans="8:8" x14ac:dyDescent="0.3">
      <c r="H16170" s="78"/>
    </row>
    <row r="16171" spans="8:8" x14ac:dyDescent="0.3">
      <c r="H16171" s="78"/>
    </row>
    <row r="16172" spans="8:8" x14ac:dyDescent="0.3">
      <c r="H16172" s="78"/>
    </row>
    <row r="16173" spans="8:8" x14ac:dyDescent="0.3">
      <c r="H16173" s="78"/>
    </row>
    <row r="16174" spans="8:8" x14ac:dyDescent="0.3">
      <c r="H16174" s="78"/>
    </row>
    <row r="16175" spans="8:8" x14ac:dyDescent="0.3">
      <c r="H16175" s="78"/>
    </row>
    <row r="16176" spans="8:8" x14ac:dyDescent="0.3">
      <c r="H16176" s="78"/>
    </row>
    <row r="16177" spans="8:8" x14ac:dyDescent="0.3">
      <c r="H16177" s="78"/>
    </row>
    <row r="16178" spans="8:8" x14ac:dyDescent="0.3">
      <c r="H16178" s="78"/>
    </row>
    <row r="16179" spans="8:8" x14ac:dyDescent="0.3">
      <c r="H16179" s="78"/>
    </row>
    <row r="16180" spans="8:8" x14ac:dyDescent="0.3">
      <c r="H16180" s="78"/>
    </row>
    <row r="16181" spans="8:8" x14ac:dyDescent="0.3">
      <c r="H16181" s="78"/>
    </row>
    <row r="16182" spans="8:8" x14ac:dyDescent="0.3">
      <c r="H16182" s="78"/>
    </row>
    <row r="16183" spans="8:8" x14ac:dyDescent="0.3">
      <c r="H16183" s="78"/>
    </row>
    <row r="16184" spans="8:8" x14ac:dyDescent="0.3">
      <c r="H16184" s="78"/>
    </row>
    <row r="16185" spans="8:8" x14ac:dyDescent="0.3">
      <c r="H16185" s="78"/>
    </row>
    <row r="16186" spans="8:8" x14ac:dyDescent="0.3">
      <c r="H16186" s="78"/>
    </row>
    <row r="16187" spans="8:8" x14ac:dyDescent="0.3">
      <c r="H16187" s="78"/>
    </row>
    <row r="16188" spans="8:8" x14ac:dyDescent="0.3">
      <c r="H16188" s="78"/>
    </row>
    <row r="16189" spans="8:8" x14ac:dyDescent="0.3">
      <c r="H16189" s="78"/>
    </row>
    <row r="16190" spans="8:8" x14ac:dyDescent="0.3">
      <c r="H16190" s="78"/>
    </row>
    <row r="16191" spans="8:8" x14ac:dyDescent="0.3">
      <c r="H16191" s="78"/>
    </row>
    <row r="16192" spans="8:8" x14ac:dyDescent="0.3">
      <c r="H16192" s="78"/>
    </row>
    <row r="16193" spans="8:8" x14ac:dyDescent="0.3">
      <c r="H16193" s="78"/>
    </row>
    <row r="16194" spans="8:8" x14ac:dyDescent="0.3">
      <c r="H16194" s="78"/>
    </row>
    <row r="16195" spans="8:8" x14ac:dyDescent="0.3">
      <c r="H16195" s="78"/>
    </row>
    <row r="16196" spans="8:8" x14ac:dyDescent="0.3">
      <c r="H16196" s="78"/>
    </row>
    <row r="16197" spans="8:8" x14ac:dyDescent="0.3">
      <c r="H16197" s="78"/>
    </row>
    <row r="16198" spans="8:8" x14ac:dyDescent="0.3">
      <c r="H16198" s="78"/>
    </row>
    <row r="16199" spans="8:8" x14ac:dyDescent="0.3">
      <c r="H16199" s="78"/>
    </row>
    <row r="16200" spans="8:8" x14ac:dyDescent="0.3">
      <c r="H16200" s="78"/>
    </row>
    <row r="16201" spans="8:8" x14ac:dyDescent="0.3">
      <c r="H16201" s="78"/>
    </row>
    <row r="16202" spans="8:8" x14ac:dyDescent="0.3">
      <c r="H16202" s="78"/>
    </row>
    <row r="16203" spans="8:8" x14ac:dyDescent="0.3">
      <c r="H16203" s="78"/>
    </row>
    <row r="16204" spans="8:8" x14ac:dyDescent="0.3">
      <c r="H16204" s="78"/>
    </row>
    <row r="16205" spans="8:8" x14ac:dyDescent="0.3">
      <c r="H16205" s="78"/>
    </row>
    <row r="16206" spans="8:8" x14ac:dyDescent="0.3">
      <c r="H16206" s="78"/>
    </row>
    <row r="16207" spans="8:8" x14ac:dyDescent="0.3">
      <c r="H16207" s="78"/>
    </row>
    <row r="16208" spans="8:8" x14ac:dyDescent="0.3">
      <c r="H16208" s="78"/>
    </row>
    <row r="16209" spans="8:8" x14ac:dyDescent="0.3">
      <c r="H16209" s="78"/>
    </row>
    <row r="16210" spans="8:8" x14ac:dyDescent="0.3">
      <c r="H16210" s="78"/>
    </row>
    <row r="16211" spans="8:8" x14ac:dyDescent="0.3">
      <c r="H16211" s="78"/>
    </row>
    <row r="16212" spans="8:8" x14ac:dyDescent="0.3">
      <c r="H16212" s="78"/>
    </row>
    <row r="16213" spans="8:8" x14ac:dyDescent="0.3">
      <c r="H16213" s="78"/>
    </row>
    <row r="16214" spans="8:8" x14ac:dyDescent="0.3">
      <c r="H16214" s="78"/>
    </row>
    <row r="16215" spans="8:8" x14ac:dyDescent="0.3">
      <c r="H16215" s="78"/>
    </row>
    <row r="16216" spans="8:8" x14ac:dyDescent="0.3">
      <c r="H16216" s="78"/>
    </row>
    <row r="16217" spans="8:8" x14ac:dyDescent="0.3">
      <c r="H16217" s="78"/>
    </row>
    <row r="16218" spans="8:8" x14ac:dyDescent="0.3">
      <c r="H16218" s="78"/>
    </row>
    <row r="16219" spans="8:8" x14ac:dyDescent="0.3">
      <c r="H16219" s="78"/>
    </row>
    <row r="16220" spans="8:8" x14ac:dyDescent="0.3">
      <c r="H16220" s="78"/>
    </row>
    <row r="16221" spans="8:8" x14ac:dyDescent="0.3">
      <c r="H16221" s="78"/>
    </row>
    <row r="16222" spans="8:8" x14ac:dyDescent="0.3">
      <c r="H16222" s="78"/>
    </row>
    <row r="16223" spans="8:8" x14ac:dyDescent="0.3">
      <c r="H16223" s="78"/>
    </row>
    <row r="16224" spans="8:8" x14ac:dyDescent="0.3">
      <c r="H16224" s="78"/>
    </row>
    <row r="16225" spans="8:8" x14ac:dyDescent="0.3">
      <c r="H16225" s="78"/>
    </row>
    <row r="16226" spans="8:8" x14ac:dyDescent="0.3">
      <c r="H16226" s="78"/>
    </row>
    <row r="16227" spans="8:8" x14ac:dyDescent="0.3">
      <c r="H16227" s="78"/>
    </row>
    <row r="16228" spans="8:8" x14ac:dyDescent="0.3">
      <c r="H16228" s="78"/>
    </row>
    <row r="16229" spans="8:8" x14ac:dyDescent="0.3">
      <c r="H16229" s="78"/>
    </row>
    <row r="16230" spans="8:8" x14ac:dyDescent="0.3">
      <c r="H16230" s="78"/>
    </row>
    <row r="16231" spans="8:8" x14ac:dyDescent="0.3">
      <c r="H16231" s="78"/>
    </row>
    <row r="16232" spans="8:8" x14ac:dyDescent="0.3">
      <c r="H16232" s="78"/>
    </row>
    <row r="16233" spans="8:8" x14ac:dyDescent="0.3">
      <c r="H16233" s="78"/>
    </row>
    <row r="16234" spans="8:8" x14ac:dyDescent="0.3">
      <c r="H16234" s="78"/>
    </row>
    <row r="16235" spans="8:8" x14ac:dyDescent="0.3">
      <c r="H16235" s="78"/>
    </row>
    <row r="16236" spans="8:8" x14ac:dyDescent="0.3">
      <c r="H16236" s="78"/>
    </row>
    <row r="16237" spans="8:8" x14ac:dyDescent="0.3">
      <c r="H16237" s="78"/>
    </row>
    <row r="16238" spans="8:8" x14ac:dyDescent="0.3">
      <c r="H16238" s="78"/>
    </row>
    <row r="16239" spans="8:8" x14ac:dyDescent="0.3">
      <c r="H16239" s="78"/>
    </row>
    <row r="16240" spans="8:8" x14ac:dyDescent="0.3">
      <c r="H16240" s="78"/>
    </row>
    <row r="16241" spans="8:8" x14ac:dyDescent="0.3">
      <c r="H16241" s="78"/>
    </row>
    <row r="16242" spans="8:8" x14ac:dyDescent="0.3">
      <c r="H16242" s="78"/>
    </row>
    <row r="16243" spans="8:8" x14ac:dyDescent="0.3">
      <c r="H16243" s="78"/>
    </row>
    <row r="16244" spans="8:8" x14ac:dyDescent="0.3">
      <c r="H16244" s="78"/>
    </row>
    <row r="16245" spans="8:8" x14ac:dyDescent="0.3">
      <c r="H16245" s="78"/>
    </row>
    <row r="16246" spans="8:8" x14ac:dyDescent="0.3">
      <c r="H16246" s="78"/>
    </row>
    <row r="16247" spans="8:8" x14ac:dyDescent="0.3">
      <c r="H16247" s="78"/>
    </row>
    <row r="16248" spans="8:8" x14ac:dyDescent="0.3">
      <c r="H16248" s="78"/>
    </row>
    <row r="16249" spans="8:8" x14ac:dyDescent="0.3">
      <c r="H16249" s="78"/>
    </row>
    <row r="16250" spans="8:8" x14ac:dyDescent="0.3">
      <c r="H16250" s="78"/>
    </row>
    <row r="16251" spans="8:8" x14ac:dyDescent="0.3">
      <c r="H16251" s="78"/>
    </row>
    <row r="16252" spans="8:8" x14ac:dyDescent="0.3">
      <c r="H16252" s="78"/>
    </row>
    <row r="16253" spans="8:8" x14ac:dyDescent="0.3">
      <c r="H16253" s="78"/>
    </row>
    <row r="16254" spans="8:8" x14ac:dyDescent="0.3">
      <c r="H16254" s="78"/>
    </row>
    <row r="16255" spans="8:8" x14ac:dyDescent="0.3">
      <c r="H16255" s="78"/>
    </row>
    <row r="16256" spans="8:8" x14ac:dyDescent="0.3">
      <c r="H16256" s="78"/>
    </row>
    <row r="16257" spans="8:8" x14ac:dyDescent="0.3">
      <c r="H16257" s="78"/>
    </row>
    <row r="16258" spans="8:8" x14ac:dyDescent="0.3">
      <c r="H16258" s="78"/>
    </row>
    <row r="16259" spans="8:8" x14ac:dyDescent="0.3">
      <c r="H16259" s="78"/>
    </row>
    <row r="16260" spans="8:8" x14ac:dyDescent="0.3">
      <c r="H16260" s="78"/>
    </row>
    <row r="16261" spans="8:8" x14ac:dyDescent="0.3">
      <c r="H16261" s="78"/>
    </row>
    <row r="16262" spans="8:8" x14ac:dyDescent="0.3">
      <c r="H16262" s="78"/>
    </row>
    <row r="16263" spans="8:8" x14ac:dyDescent="0.3">
      <c r="H16263" s="78"/>
    </row>
    <row r="16264" spans="8:8" x14ac:dyDescent="0.3">
      <c r="H16264" s="78"/>
    </row>
    <row r="16265" spans="8:8" x14ac:dyDescent="0.3">
      <c r="H16265" s="78"/>
    </row>
    <row r="16266" spans="8:8" x14ac:dyDescent="0.3">
      <c r="H16266" s="78"/>
    </row>
    <row r="16267" spans="8:8" x14ac:dyDescent="0.3">
      <c r="H16267" s="78"/>
    </row>
    <row r="16268" spans="8:8" x14ac:dyDescent="0.3">
      <c r="H16268" s="78"/>
    </row>
    <row r="16269" spans="8:8" x14ac:dyDescent="0.3">
      <c r="H16269" s="78"/>
    </row>
    <row r="16270" spans="8:8" x14ac:dyDescent="0.3">
      <c r="H16270" s="78"/>
    </row>
    <row r="16271" spans="8:8" x14ac:dyDescent="0.3">
      <c r="H16271" s="78"/>
    </row>
    <row r="16272" spans="8:8" x14ac:dyDescent="0.3">
      <c r="H16272" s="78"/>
    </row>
    <row r="16273" spans="8:8" x14ac:dyDescent="0.3">
      <c r="H16273" s="78"/>
    </row>
    <row r="16274" spans="8:8" x14ac:dyDescent="0.3">
      <c r="H16274" s="78"/>
    </row>
    <row r="16275" spans="8:8" x14ac:dyDescent="0.3">
      <c r="H16275" s="78"/>
    </row>
    <row r="16276" spans="8:8" x14ac:dyDescent="0.3">
      <c r="H16276" s="78"/>
    </row>
    <row r="16277" spans="8:8" x14ac:dyDescent="0.3">
      <c r="H16277" s="78"/>
    </row>
    <row r="16278" spans="8:8" x14ac:dyDescent="0.3">
      <c r="H16278" s="78"/>
    </row>
    <row r="16279" spans="8:8" x14ac:dyDescent="0.3">
      <c r="H16279" s="78"/>
    </row>
    <row r="16280" spans="8:8" x14ac:dyDescent="0.3">
      <c r="H16280" s="78"/>
    </row>
    <row r="16281" spans="8:8" x14ac:dyDescent="0.3">
      <c r="H16281" s="78"/>
    </row>
    <row r="16282" spans="8:8" x14ac:dyDescent="0.3">
      <c r="H16282" s="78"/>
    </row>
    <row r="16283" spans="8:8" x14ac:dyDescent="0.3">
      <c r="H16283" s="78"/>
    </row>
    <row r="16284" spans="8:8" x14ac:dyDescent="0.3">
      <c r="H16284" s="78"/>
    </row>
    <row r="16285" spans="8:8" x14ac:dyDescent="0.3">
      <c r="H16285" s="78"/>
    </row>
    <row r="16286" spans="8:8" x14ac:dyDescent="0.3">
      <c r="H16286" s="78"/>
    </row>
    <row r="16287" spans="8:8" x14ac:dyDescent="0.3">
      <c r="H16287" s="78"/>
    </row>
    <row r="16288" spans="8:8" x14ac:dyDescent="0.3">
      <c r="H16288" s="78"/>
    </row>
    <row r="16289" spans="8:8" x14ac:dyDescent="0.3">
      <c r="H16289" s="78"/>
    </row>
    <row r="16290" spans="8:8" x14ac:dyDescent="0.3">
      <c r="H16290" s="78"/>
    </row>
    <row r="16291" spans="8:8" x14ac:dyDescent="0.3">
      <c r="H16291" s="78"/>
    </row>
    <row r="16292" spans="8:8" x14ac:dyDescent="0.3">
      <c r="H16292" s="78"/>
    </row>
    <row r="16293" spans="8:8" x14ac:dyDescent="0.3">
      <c r="H16293" s="78"/>
    </row>
    <row r="16294" spans="8:8" x14ac:dyDescent="0.3">
      <c r="H16294" s="78"/>
    </row>
    <row r="16295" spans="8:8" x14ac:dyDescent="0.3">
      <c r="H16295" s="78"/>
    </row>
    <row r="16296" spans="8:8" x14ac:dyDescent="0.3">
      <c r="H16296" s="78"/>
    </row>
    <row r="16297" spans="8:8" x14ac:dyDescent="0.3">
      <c r="H16297" s="78"/>
    </row>
    <row r="16298" spans="8:8" x14ac:dyDescent="0.3">
      <c r="H16298" s="78"/>
    </row>
    <row r="16299" spans="8:8" x14ac:dyDescent="0.3">
      <c r="H16299" s="78"/>
    </row>
    <row r="16300" spans="8:8" x14ac:dyDescent="0.3">
      <c r="H16300" s="78"/>
    </row>
    <row r="16301" spans="8:8" x14ac:dyDescent="0.3">
      <c r="H16301" s="78"/>
    </row>
    <row r="16302" spans="8:8" x14ac:dyDescent="0.3">
      <c r="H16302" s="78"/>
    </row>
    <row r="16303" spans="8:8" x14ac:dyDescent="0.3">
      <c r="H16303" s="78"/>
    </row>
    <row r="16304" spans="8:8" x14ac:dyDescent="0.3">
      <c r="H16304" s="78"/>
    </row>
    <row r="16305" spans="8:8" x14ac:dyDescent="0.3">
      <c r="H16305" s="78"/>
    </row>
    <row r="16306" spans="8:8" x14ac:dyDescent="0.3">
      <c r="H16306" s="78"/>
    </row>
    <row r="16307" spans="8:8" x14ac:dyDescent="0.3">
      <c r="H16307" s="78"/>
    </row>
    <row r="16308" spans="8:8" x14ac:dyDescent="0.3">
      <c r="H16308" s="78"/>
    </row>
    <row r="16309" spans="8:8" x14ac:dyDescent="0.3">
      <c r="H16309" s="78"/>
    </row>
    <row r="16310" spans="8:8" x14ac:dyDescent="0.3">
      <c r="H16310" s="78"/>
    </row>
    <row r="16311" spans="8:8" x14ac:dyDescent="0.3">
      <c r="H16311" s="78"/>
    </row>
    <row r="16312" spans="8:8" x14ac:dyDescent="0.3">
      <c r="H16312" s="78"/>
    </row>
    <row r="16313" spans="8:8" x14ac:dyDescent="0.3">
      <c r="H16313" s="78"/>
    </row>
    <row r="16314" spans="8:8" x14ac:dyDescent="0.3">
      <c r="H16314" s="78"/>
    </row>
    <row r="16315" spans="8:8" x14ac:dyDescent="0.3">
      <c r="H16315" s="78"/>
    </row>
    <row r="16316" spans="8:8" x14ac:dyDescent="0.3">
      <c r="H16316" s="78"/>
    </row>
    <row r="16317" spans="8:8" x14ac:dyDescent="0.3">
      <c r="H16317" s="78"/>
    </row>
    <row r="16318" spans="8:8" x14ac:dyDescent="0.3">
      <c r="H16318" s="78"/>
    </row>
    <row r="16319" spans="8:8" x14ac:dyDescent="0.3">
      <c r="H16319" s="78"/>
    </row>
    <row r="16320" spans="8:8" x14ac:dyDescent="0.3">
      <c r="H16320" s="78"/>
    </row>
    <row r="16321" spans="8:8" x14ac:dyDescent="0.3">
      <c r="H16321" s="78"/>
    </row>
    <row r="16322" spans="8:8" x14ac:dyDescent="0.3">
      <c r="H16322" s="78"/>
    </row>
    <row r="16323" spans="8:8" x14ac:dyDescent="0.3">
      <c r="H16323" s="78"/>
    </row>
    <row r="16324" spans="8:8" x14ac:dyDescent="0.3">
      <c r="H16324" s="78"/>
    </row>
    <row r="16325" spans="8:8" x14ac:dyDescent="0.3">
      <c r="H16325" s="78"/>
    </row>
    <row r="16326" spans="8:8" x14ac:dyDescent="0.3">
      <c r="H16326" s="78"/>
    </row>
    <row r="16327" spans="8:8" x14ac:dyDescent="0.3">
      <c r="H16327" s="78"/>
    </row>
    <row r="16328" spans="8:8" x14ac:dyDescent="0.3">
      <c r="H16328" s="78"/>
    </row>
    <row r="16329" spans="8:8" x14ac:dyDescent="0.3">
      <c r="H16329" s="78"/>
    </row>
    <row r="16330" spans="8:8" x14ac:dyDescent="0.3">
      <c r="H16330" s="78"/>
    </row>
    <row r="16331" spans="8:8" x14ac:dyDescent="0.3">
      <c r="H16331" s="78"/>
    </row>
    <row r="16332" spans="8:8" x14ac:dyDescent="0.3">
      <c r="H16332" s="78"/>
    </row>
    <row r="16333" spans="8:8" x14ac:dyDescent="0.3">
      <c r="H16333" s="78"/>
    </row>
    <row r="16334" spans="8:8" x14ac:dyDescent="0.3">
      <c r="H16334" s="78"/>
    </row>
    <row r="16335" spans="8:8" x14ac:dyDescent="0.3">
      <c r="H16335" s="78"/>
    </row>
    <row r="16336" spans="8:8" x14ac:dyDescent="0.3">
      <c r="H16336" s="78"/>
    </row>
    <row r="16337" spans="8:8" x14ac:dyDescent="0.3">
      <c r="H16337" s="78"/>
    </row>
    <row r="16338" spans="8:8" x14ac:dyDescent="0.3">
      <c r="H16338" s="78"/>
    </row>
    <row r="16339" spans="8:8" x14ac:dyDescent="0.3">
      <c r="H16339" s="78"/>
    </row>
    <row r="16340" spans="8:8" x14ac:dyDescent="0.3">
      <c r="H16340" s="78"/>
    </row>
    <row r="16341" spans="8:8" x14ac:dyDescent="0.3">
      <c r="H16341" s="78"/>
    </row>
    <row r="16342" spans="8:8" x14ac:dyDescent="0.3">
      <c r="H16342" s="78"/>
    </row>
    <row r="16343" spans="8:8" x14ac:dyDescent="0.3">
      <c r="H16343" s="78"/>
    </row>
    <row r="16344" spans="8:8" x14ac:dyDescent="0.3">
      <c r="H16344" s="78"/>
    </row>
    <row r="16345" spans="8:8" x14ac:dyDescent="0.3">
      <c r="H16345" s="78"/>
    </row>
    <row r="16346" spans="8:8" x14ac:dyDescent="0.3">
      <c r="H16346" s="78"/>
    </row>
    <row r="16347" spans="8:8" x14ac:dyDescent="0.3">
      <c r="H16347" s="78"/>
    </row>
    <row r="16348" spans="8:8" x14ac:dyDescent="0.3">
      <c r="H16348" s="78"/>
    </row>
    <row r="16349" spans="8:8" x14ac:dyDescent="0.3">
      <c r="H16349" s="78"/>
    </row>
    <row r="16350" spans="8:8" x14ac:dyDescent="0.3">
      <c r="H16350" s="78"/>
    </row>
    <row r="16351" spans="8:8" x14ac:dyDescent="0.3">
      <c r="H16351" s="78"/>
    </row>
    <row r="16352" spans="8:8" x14ac:dyDescent="0.3">
      <c r="H16352" s="78"/>
    </row>
    <row r="16353" spans="8:8" x14ac:dyDescent="0.3">
      <c r="H16353" s="78"/>
    </row>
    <row r="16354" spans="8:8" x14ac:dyDescent="0.3">
      <c r="H16354" s="78"/>
    </row>
  </sheetData>
  <autoFilter ref="A1:F57" xr:uid="{DBCD5708-4C66-48E8-B2DC-E152EB4E0B3A}">
    <filterColumn colId="1">
      <filters>
        <filter val="Bourg 3i"/>
      </filters>
    </filterColumn>
    <filterColumn colId="2">
      <filters>
        <filter val="D&amp;F"/>
      </filters>
    </filterColumn>
  </autoFilter>
  <conditionalFormatting sqref="D37">
    <cfRule type="containsText" dxfId="5" priority="4" operator="containsText" text="DI">
      <formula>NOT(ISERROR(SEARCH("DI",D37)))</formula>
    </cfRule>
    <cfRule type="cellIs" dxfId="4" priority="5" operator="equal">
      <formula>"RH"</formula>
    </cfRule>
    <cfRule type="cellIs" dxfId="3" priority="6" operator="equal">
      <formula>"R"</formula>
    </cfRule>
  </conditionalFormatting>
  <conditionalFormatting sqref="D36">
    <cfRule type="containsText" dxfId="2" priority="3" operator="containsText" text="DI">
      <formula>NOT(ISERROR(SEARCH("DI",D36)))</formula>
    </cfRule>
  </conditionalFormatting>
  <conditionalFormatting sqref="D36">
    <cfRule type="cellIs" dxfId="1" priority="1" operator="equal">
      <formula>"RH"</formula>
    </cfRule>
    <cfRule type="cellIs" dxfId="0" priority="2" operator="equal">
      <formula>"R"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D52D8D-036C-4060-A01A-386F452DDE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planning-Aout V2</vt:lpstr>
      <vt:lpstr>Matelot 5</vt:lpstr>
      <vt:lpstr>Feuil1</vt:lpstr>
      <vt:lpstr>PS-FS</vt:lpstr>
      <vt:lpstr>_19_août</vt:lpstr>
      <vt:lpstr>'Matelot 5'!Zone_d_impression</vt:lpstr>
      <vt:lpstr>'planning-Aout V2'!Zone_d_impression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LEGER</dc:creator>
  <cp:lastModifiedBy>Damaste .</cp:lastModifiedBy>
  <dcterms:created xsi:type="dcterms:W3CDTF">2024-08-27T11:16:03Z</dcterms:created>
  <dcterms:modified xsi:type="dcterms:W3CDTF">2024-08-27T12:51:55Z</dcterms:modified>
</cp:coreProperties>
</file>