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82D98F5A-014B-4255-BF17-663491335A50}" xr6:coauthVersionLast="47" xr6:coauthVersionMax="47" xr10:uidLastSave="{00000000-0000-0000-0000-000000000000}"/>
  <bookViews>
    <workbookView xWindow="-108" yWindow="-108" windowWidth="23256" windowHeight="12576" activeTab="1" xr2:uid="{B3237644-0857-45C6-85B9-F0AB5EAF22BA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7" i="1" a="1"/>
  <c r="E6" i="1" a="1"/>
  <c r="E6" i="1" s="1"/>
  <c r="E5" i="1" a="1"/>
  <c r="E5" i="1" s="1"/>
  <c r="E4" i="1" a="1"/>
  <c r="E4" i="1" s="1"/>
  <c r="H4" i="1" a="1"/>
  <c r="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<sst xmlns="http://schemas.openxmlformats.org/spreadsheetml/2006/main" count="22" uniqueCount="15">
  <si>
    <t>Equipment</t>
  </si>
  <si>
    <t>Cat966H.2</t>
  </si>
  <si>
    <t>WO No</t>
  </si>
  <si>
    <t>Date</t>
  </si>
  <si>
    <t>Total</t>
  </si>
  <si>
    <t>TOTAL</t>
  </si>
  <si>
    <t>Sheet1</t>
  </si>
  <si>
    <t>La valeur cherchée est dans la feuille Sheet2</t>
  </si>
  <si>
    <t>Sheet2</t>
  </si>
  <si>
    <t>CAT12K.2</t>
  </si>
  <si>
    <t>Tipper Truck 20m3 / F32</t>
  </si>
  <si>
    <t>Tipper Truck 20m3 / F30</t>
  </si>
  <si>
    <t>La valeur cherchée est dans la feuille Sheet3</t>
  </si>
  <si>
    <t>La valeur cherchée est dans la feuille Sheet4</t>
  </si>
  <si>
    <t>La valeur cherchée est dans la feuille Sheet5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</si>
</sst>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409]dd\-mmm\-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4472C4"/>
        <bgColor theme="4" tint="0.79995117038483843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vertical="center"/>
    </xf>
    <xf numFmtId="165" fontId="0" fillId="4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" fillId="6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9FE5D2ED-B229-49BE-B212-ED1F25596895}"/>
  </cellStyles>
  <dxfs count="3"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4472C4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456F6-3074-4AC2-8577-3CE95450C7DA}">
  <dimension ref="C1:I7"/>
  <sheetViews>
    <sheetView workbookViewId="0">
      <selection activeCell="E5" sqref="E5:E7"/>
    </sheetView>
  </sheetViews>
  <sheetFormatPr baseColWidth="10" defaultColWidth="8.88671875" defaultRowHeight="14.4" x14ac:dyDescent="0.3"/>
  <cols>
    <col min="3" max="3" width="21.21875" bestFit="1" customWidth="1"/>
    <col min="4" max="4" width="9.21875" bestFit="1" customWidth="1"/>
    <col min="5" max="5" width="10.109375" bestFit="1" customWidth="1"/>
    <col min="6" max="6" width="6.109375" customWidth="1"/>
    <col min="7" max="7" width="6.21875" bestFit="1" customWidth="1"/>
    <col min="8" max="8" width="10.77734375" customWidth="1"/>
    <col min="9" max="9" width="37.77734375" bestFit="1" customWidth="1"/>
  </cols>
  <sheetData>
    <row r="1" spans="3:9" x14ac:dyDescent="0.3">
      <c r="C1" s="11" t="s">
        <v>6</v>
      </c>
      <c r="D1" s="11"/>
      <c r="E1" s="11"/>
      <c r="F1" s="11"/>
      <c r="G1" s="11"/>
      <c r="H1" s="6"/>
    </row>
    <row r="3" spans="3:9" x14ac:dyDescent="0.3">
      <c r="C3" s="1" t="s">
        <v>0</v>
      </c>
      <c r="D3" s="1" t="s">
        <v>2</v>
      </c>
      <c r="E3" s="7">
        <v>45519</v>
      </c>
      <c r="G3" t="s">
        <v>5</v>
      </c>
    </row>
    <row r="4" spans="3:9" x14ac:dyDescent="0.3">
      <c r="C4" s="4" t="s">
        <v>1</v>
      </c>
      <c r="D4" s="5">
        <v>5198487</v>
      </c>
      <c r="E4" s="10" cm="1">
        <f t="array" ref="E4">SUMPRODUCT((Sheet2!$D$4:$D$8=C4)*(Sheet2!$E$4:$E$8=D4)*(Sheet2!$C$4:$C$8=$E$3)*(Sheet2!$F$4:$F$8))</f>
        <v>20</v>
      </c>
      <c r="G4" s="6">
        <v>20</v>
      </c>
      <c r="H4" s="9" cm="1">
        <f t="array" ref="H4:H5">_xlfn._xlws.FILTER(Sheet2!$F$4:$F$7,(Sheet2!$D$4:$D$7=C4)*(Sheet2!$E$4:$E$7=D4))</f>
        <v>8</v>
      </c>
      <c r="I4" t="s">
        <v>7</v>
      </c>
    </row>
    <row r="5" spans="3:9" x14ac:dyDescent="0.3">
      <c r="C5" s="4" t="s">
        <v>9</v>
      </c>
      <c r="D5" s="5">
        <v>5257366</v>
      </c>
      <c r="E5" s="8" cm="1">
        <f t="array" ref="E5">SUMPRODUCT((Sheet2!$D$4:$D$8=C5)*(Sheet2!$E$4:$E$8=D5)*(Sheet2!$C$4:$C$8=$E$3)*(Sheet2!$F$4:$F$8))</f>
        <v>12</v>
      </c>
      <c r="G5" s="6">
        <v>12</v>
      </c>
      <c r="H5" s="6">
        <v>12</v>
      </c>
      <c r="I5" t="s">
        <v>12</v>
      </c>
    </row>
    <row r="6" spans="3:9" x14ac:dyDescent="0.3">
      <c r="C6" s="4" t="s">
        <v>10</v>
      </c>
      <c r="D6" s="5">
        <v>5246134</v>
      </c>
      <c r="E6" s="8" cm="1">
        <f t="array" ref="E6">SUMPRODUCT((Sheet2!$D$4:$D$8=C6)*(Sheet2!$E$4:$E$8=D6)*(Sheet2!$C$4:$C$8=$E$3)*(Sheet2!$F$4:$F$8))</f>
        <v>11</v>
      </c>
      <c r="G6" s="6">
        <v>11</v>
      </c>
      <c r="H6" s="6"/>
      <c r="I6" t="s">
        <v>13</v>
      </c>
    </row>
    <row r="7" spans="3:9" x14ac:dyDescent="0.3">
      <c r="C7" s="4" t="s">
        <v>11</v>
      </c>
      <c r="D7" s="5">
        <v>5254073</v>
      </c>
      <c r="E7" s="8" cm="1">
        <f t="array" ref="E7">SUMPRODUCT((Sheet2!$D$4:$D$8=C7)*(Sheet2!$E$4:$E$8=D7)*(Sheet2!$C$4:$C$8=$E$3)*(Sheet2!$F$4:$F$8))</f>
        <v>5</v>
      </c>
      <c r="G7" s="6">
        <v>5</v>
      </c>
      <c r="H7" s="6"/>
      <c r="I7" t="s">
        <v>14</v>
      </c>
    </row>
  </sheetData>
  <mergeCells count="1">
    <mergeCell ref="C1:G1"/>
  </mergeCells>
  <phoneticPr fontId="3" type="noConversion"/>
  <conditionalFormatting sqref="C4:E7">
    <cfRule type="expression" dxfId="0" priority="1">
      <formula>$J4&gt;1</formula>
    </cfRule>
  </conditionalFormatting>
  <conditionalFormatting sqref="E3">
    <cfRule type="expression" dxfId="2" priority="3">
      <formula>$J3&gt;1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54F23-6CDD-4FAD-9275-FAB0C68F0FBD}">
  <dimension ref="C1:G8"/>
  <sheetViews>
    <sheetView tabSelected="1" workbookViewId="0">
      <selection activeCell="F7" sqref="F7"/>
    </sheetView>
  </sheetViews>
  <sheetFormatPr baseColWidth="10" defaultColWidth="33.77734375" defaultRowHeight="14.4" x14ac:dyDescent="0.3"/>
  <cols>
    <col min="2" max="2" width="3.77734375" customWidth="1"/>
    <col min="3" max="3" width="9.21875" bestFit="1" customWidth="1"/>
    <col min="4" max="4" width="21.21875" bestFit="1" customWidth="1"/>
    <col min="5" max="5" width="8.44140625" bestFit="1" customWidth="1"/>
    <col min="6" max="6" width="5.109375" bestFit="1" customWidth="1"/>
    <col min="7" max="7" width="3.77734375" customWidth="1"/>
  </cols>
  <sheetData>
    <row r="1" spans="3:7" x14ac:dyDescent="0.3">
      <c r="C1" s="11" t="s">
        <v>8</v>
      </c>
      <c r="D1" s="11"/>
      <c r="E1" s="11"/>
      <c r="F1" s="11"/>
      <c r="G1" s="11"/>
    </row>
    <row r="3" spans="3:7" x14ac:dyDescent="0.3">
      <c r="C3" s="1" t="s">
        <v>3</v>
      </c>
      <c r="D3" s="1" t="s">
        <v>0</v>
      </c>
      <c r="E3" s="2" t="s">
        <v>2</v>
      </c>
      <c r="F3" s="3" t="s">
        <v>4</v>
      </c>
    </row>
    <row r="4" spans="3:7" x14ac:dyDescent="0.3">
      <c r="C4" s="4">
        <v>45519</v>
      </c>
      <c r="D4" s="4" t="s">
        <v>1</v>
      </c>
      <c r="E4" s="5">
        <v>5198487</v>
      </c>
      <c r="F4" s="5">
        <v>8</v>
      </c>
    </row>
    <row r="5" spans="3:7" x14ac:dyDescent="0.3">
      <c r="C5" s="4">
        <v>45519</v>
      </c>
      <c r="D5" s="4" t="s">
        <v>1</v>
      </c>
      <c r="E5" s="5">
        <v>5198487</v>
      </c>
      <c r="F5" s="5">
        <v>12</v>
      </c>
    </row>
    <row r="6" spans="3:7" x14ac:dyDescent="0.3">
      <c r="C6" s="4">
        <v>45519</v>
      </c>
      <c r="D6" s="4" t="s">
        <v>9</v>
      </c>
      <c r="E6" s="5">
        <v>5257366</v>
      </c>
      <c r="F6" s="5">
        <v>12</v>
      </c>
    </row>
    <row r="7" spans="3:7" x14ac:dyDescent="0.3">
      <c r="C7" s="4">
        <v>45519</v>
      </c>
      <c r="D7" s="4" t="s">
        <v>10</v>
      </c>
      <c r="E7" s="5">
        <v>5246134</v>
      </c>
      <c r="F7" s="5">
        <v>11</v>
      </c>
    </row>
    <row r="8" spans="3:7" x14ac:dyDescent="0.3">
      <c r="C8" s="4">
        <v>45519</v>
      </c>
      <c r="D8" s="4" t="s">
        <v>11</v>
      </c>
      <c r="E8" s="5">
        <v>5254073</v>
      </c>
      <c r="F8" s="5">
        <v>5</v>
      </c>
    </row>
  </sheetData>
  <mergeCells count="1">
    <mergeCell ref="C1:G1"/>
  </mergeCells>
  <conditionalFormatting sqref="C4:F8">
    <cfRule type="expression" dxfId="1" priority="1">
      <formula>$I4&gt;1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Damaste .</cp:lastModifiedBy>
  <dcterms:created xsi:type="dcterms:W3CDTF">2024-08-24T19:48:12Z</dcterms:created>
  <dcterms:modified xsi:type="dcterms:W3CDTF">2024-08-27T01:08:07Z</dcterms:modified>
</cp:coreProperties>
</file>