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2F20604C-D6A9-434B-8798-1F4CDBA43FB5}" xr6:coauthVersionLast="47" xr6:coauthVersionMax="47" xr10:uidLastSave="{00000000-0000-0000-0000-000000000000}"/>
  <bookViews>
    <workbookView xWindow="-108" yWindow="-108" windowWidth="23256" windowHeight="12576" xr2:uid="{E83BF44F-EE52-4821-8D08-44C263C4AF01}"/>
  </bookViews>
  <sheets>
    <sheet name="Base" sheetId="1" r:id="rId1"/>
    <sheet name="Résultat" sheetId="2" r:id="rId2"/>
    <sheet name="Graphique" sheetId="3" r:id="rId3"/>
  </sheets>
  <definedNames>
    <definedName name="Segment_Année">#N/A</definedName>
    <definedName name="Segment_Entité">#N/A</definedName>
    <definedName name="Segment_Lotissement">#N/A</definedName>
    <definedName name="Segment_Responsable_secteur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  <x14:slicerCache r:id="rId5"/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</calcChain>
</file>

<file path=xl/sharedStrings.xml><?xml version="1.0" encoding="utf-8"?>
<sst xmlns="http://schemas.openxmlformats.org/spreadsheetml/2006/main" count="105" uniqueCount="34">
  <si>
    <t>Date résa</t>
  </si>
  <si>
    <t>Entité</t>
  </si>
  <si>
    <t>Responsable secteur</t>
  </si>
  <si>
    <t>Lotissement</t>
  </si>
  <si>
    <t>N° de lot</t>
  </si>
  <si>
    <t>Nom du client</t>
  </si>
  <si>
    <t>Prix</t>
  </si>
  <si>
    <t>Date AA</t>
  </si>
  <si>
    <t>Terravia</t>
  </si>
  <si>
    <t>Jimmy</t>
  </si>
  <si>
    <t>BAULON - Le pré de la Noe</t>
  </si>
  <si>
    <t>A</t>
  </si>
  <si>
    <t>Adrien</t>
  </si>
  <si>
    <t>Berric - les landes dorées</t>
  </si>
  <si>
    <t>B</t>
  </si>
  <si>
    <t>C</t>
  </si>
  <si>
    <t>D</t>
  </si>
  <si>
    <t>EON</t>
  </si>
  <si>
    <t>F</t>
  </si>
  <si>
    <t>f</t>
  </si>
  <si>
    <t>k</t>
  </si>
  <si>
    <t>t</t>
  </si>
  <si>
    <t>y</t>
  </si>
  <si>
    <t>BERRIC-OREA</t>
  </si>
  <si>
    <t>h</t>
  </si>
  <si>
    <t>j</t>
  </si>
  <si>
    <t>u</t>
  </si>
  <si>
    <t>i</t>
  </si>
  <si>
    <t>o</t>
  </si>
  <si>
    <t>l</t>
  </si>
  <si>
    <t>Terraloire</t>
  </si>
  <si>
    <t>Alexis</t>
  </si>
  <si>
    <t>BLAIN - Les rives de l'Isac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</si>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</sst>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3" fontId="0" fillId="0" borderId="0" xfId="0" applyNumberFormat="1" applyFill="1" applyBorder="1" applyAlignment="1">
      <alignment vertical="center"/>
    </xf>
  </cellXfs>
  <cellStyles count="1">
    <cellStyle name="Normal" xfId="0" builtinId="0"/>
  </cellStyles>
  <dxfs count="11">
    <dxf>
      <numFmt numFmtId="3" formatCode="#,##0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175260</xdr:colOff>
      <xdr:row>6</xdr:row>
      <xdr:rowOff>1</xdr:rowOff>
    </xdr:from>
    <xdr:to>
      <xdr:col>1</xdr:col>
      <xdr:colOff>2144760</xdr:colOff>
      <xdr:row>12</xdr:row>
      <xdr:rowOff>152401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Entité">
              <a:extLst>
                <a:ext uri="{FF2B5EF4-FFF2-40B4-BE49-F238E27FC236}">
                  <a16:creationId xmlns:a16="http://schemas.microsoft.com/office/drawing/2014/main" id="{DA65E9CF-35E4-F240-988F-BD9281B80EB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nt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5260" y="1097281"/>
              <a:ext cx="2160000" cy="12496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175260</xdr:colOff>
      <xdr:row>13</xdr:row>
      <xdr:rowOff>7621</xdr:rowOff>
    </xdr:from>
    <xdr:to>
      <xdr:col>1</xdr:col>
      <xdr:colOff>2144760</xdr:colOff>
      <xdr:row>20</xdr:row>
      <xdr:rowOff>167641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Responsable secteur">
              <a:extLst>
                <a:ext uri="{FF2B5EF4-FFF2-40B4-BE49-F238E27FC236}">
                  <a16:creationId xmlns:a16="http://schemas.microsoft.com/office/drawing/2014/main" id="{F2DAEF98-E84C-835B-6B31-38565DB430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sponsable sect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5260" y="2385061"/>
              <a:ext cx="2160000" cy="14401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175260</xdr:colOff>
      <xdr:row>21</xdr:row>
      <xdr:rowOff>7620</xdr:rowOff>
    </xdr:from>
    <xdr:to>
      <xdr:col>1</xdr:col>
      <xdr:colOff>2144760</xdr:colOff>
      <xdr:row>34</xdr:row>
      <xdr:rowOff>97155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Lotissement">
              <a:extLst>
                <a:ext uri="{FF2B5EF4-FFF2-40B4-BE49-F238E27FC236}">
                  <a16:creationId xmlns:a16="http://schemas.microsoft.com/office/drawing/2014/main" id="{6ECD0FFD-B5A9-AFE3-10D1-922AFABA9F1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otissem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5260" y="3848100"/>
              <a:ext cx="21600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175260</xdr:colOff>
      <xdr:row>1</xdr:row>
      <xdr:rowOff>15240</xdr:rowOff>
    </xdr:from>
    <xdr:to>
      <xdr:col>1</xdr:col>
      <xdr:colOff>2144760</xdr:colOff>
      <xdr:row>5</xdr:row>
      <xdr:rowOff>167640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Année">
              <a:extLst>
                <a:ext uri="{FF2B5EF4-FFF2-40B4-BE49-F238E27FC236}">
                  <a16:creationId xmlns:a16="http://schemas.microsoft.com/office/drawing/2014/main" id="{4C03E8B1-C0A8-6C11-AD3A-058EFAEABFF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5260" y="198120"/>
              <a:ext cx="2160000" cy="8839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Entité" xr10:uid="{1E7E93A7-14A6-4C54-8B0A-C29E0E298D2C}" sourceName="Entité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sponsable_secteur" xr10:uid="{44C446A3-3F36-4DCE-905F-3033EADEF8DA}" sourceName="Responsable secteur">
  <extLst>
    <x:ext xmlns:x15="http://schemas.microsoft.com/office/spreadsheetml/2010/11/main" uri="{2F2917AC-EB37-4324-AD4E-5DD8C200BD13}">
      <x15:tableSlicerCache tableId="1" column="3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otissement" xr10:uid="{3129A33A-75BA-42E9-A73B-C03E2D4FA20D}" sourceName="Lotissement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AE6CAF65-BE03-4FC6-89E3-55DB840F1315}" sourceName="Année">
  <extLst>
    <x:ext xmlns:x15="http://schemas.microsoft.com/office/spreadsheetml/2010/11/main" uri="{2F2917AC-EB37-4324-AD4E-5DD8C200BD13}">
      <x15:tableSlicerCache tableId="1" column="9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Entité" xr10:uid="{73CB6C1B-49E6-49FE-B554-0B3D910D9B27}" cache="Segment_Entité" caption="Entité" columnCount="2" rowHeight="234950"/>
  <slicer name="Responsable secteur" xr10:uid="{82A4B390-D663-4625-95D1-63A353DD0748}" cache="Segment_Responsable_secteur" caption="Responsable secteur" columnCount="2" rowHeight="234950"/>
  <slicer name="Lotissement" xr10:uid="{43513222-50E2-4A20-B2DE-08CE072BF230}" cache="Segment_Lotissement" caption="Lotissement" rowHeight="234950"/>
  <slicer name="Année" xr10:uid="{F6030CC2-9028-460A-9111-6613B517B713}" cache="Segment_Année" caption="Année" columnCount="3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246B36-D7A0-46E8-8888-56649E9FCA03}" name="Tableau1" displayName="Tableau1" ref="D2:L26" totalsRowShown="0" headerRowDxfId="2" dataDxfId="1">
  <autoFilter ref="D2:L26" xr:uid="{19246B36-D7A0-46E8-8888-56649E9FCA0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6800A89-CF02-40A9-ABE2-8C158EF19DD3}" name="Date résa" dataDxfId="10"/>
    <tableColumn id="2" xr3:uid="{4EB2CD8D-9925-4BD0-B4AF-AEF0A5542EF5}" name="Entité" dataDxfId="9"/>
    <tableColumn id="3" xr3:uid="{0446681D-384C-47BD-B00B-80E8E813C1D0}" name="Responsable secteur" dataDxfId="8"/>
    <tableColumn id="4" xr3:uid="{1403EDED-5D85-4A69-B746-48C1A7624CA2}" name="Lotissement" dataDxfId="7"/>
    <tableColumn id="5" xr3:uid="{FD6E1836-A9D1-4553-9A3A-48F2A2AD6613}" name="N° de lot" dataDxfId="6"/>
    <tableColumn id="6" xr3:uid="{EB43ACD5-7223-4E0D-A81D-F486F0C92DCD}" name="Nom du client" dataDxfId="5"/>
    <tableColumn id="7" xr3:uid="{A5DF7DFC-2A74-4777-8B3D-B5ECE2480600}" name="Prix" dataDxfId="0"/>
    <tableColumn id="8" xr3:uid="{EC2B59E6-19C9-4BE3-A483-FD96376AFE5D}" name="Date AA" dataDxfId="4"/>
    <tableColumn id="9" xr3:uid="{B9013751-D000-469B-B94B-7FEA75997C6A}" name="Année" dataDxfId="3">
      <calculatedColumnFormula>YEAR(Tableau1[[#This Row],[Date résa]])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B781E-6CC1-481E-88C7-80586C528043}">
  <dimension ref="D2:M26"/>
  <sheetViews>
    <sheetView showGridLines="0" tabSelected="1" workbookViewId="0">
      <selection activeCell="O11" sqref="O11"/>
    </sheetView>
  </sheetViews>
  <sheetFormatPr baseColWidth="10" defaultRowHeight="14.4" outlineLevelCol="1" x14ac:dyDescent="0.3"/>
  <cols>
    <col min="1" max="1" width="2.77734375" style="1" customWidth="1"/>
    <col min="2" max="2" width="31.88671875" style="1" customWidth="1"/>
    <col min="3" max="3" width="2.77734375" style="1" customWidth="1"/>
    <col min="4" max="4" width="10.6640625" style="1" customWidth="1"/>
    <col min="5" max="5" width="9" style="1" bestFit="1" customWidth="1"/>
    <col min="6" max="6" width="20" style="1" customWidth="1"/>
    <col min="7" max="7" width="23.109375" style="1" bestFit="1" customWidth="1"/>
    <col min="8" max="8" width="10.109375" style="1" customWidth="1"/>
    <col min="9" max="9" width="14.6640625" style="1" customWidth="1"/>
    <col min="10" max="10" width="10.109375" style="1" customWidth="1"/>
    <col min="11" max="11" width="10.5546875" style="1" bestFit="1" customWidth="1"/>
    <col min="12" max="12" width="0" style="2" hidden="1" customWidth="1" outlineLevel="1"/>
    <col min="13" max="13" width="11.5546875" style="1" collapsed="1"/>
    <col min="14" max="16384" width="11.5546875" style="1"/>
  </cols>
  <sheetData>
    <row r="2" spans="4:12" x14ac:dyDescent="0.3">
      <c r="D2" s="3" t="s">
        <v>0</v>
      </c>
      <c r="E2" s="3" t="s">
        <v>1</v>
      </c>
      <c r="F2" s="3" t="s">
        <v>2</v>
      </c>
      <c r="G2" s="3" t="s">
        <v>3</v>
      </c>
      <c r="H2" s="3" t="s">
        <v>4</v>
      </c>
      <c r="I2" s="3" t="s">
        <v>5</v>
      </c>
      <c r="J2" s="3" t="s">
        <v>6</v>
      </c>
      <c r="K2" s="3" t="s">
        <v>7</v>
      </c>
      <c r="L2" s="3" t="s">
        <v>33</v>
      </c>
    </row>
    <row r="3" spans="4:12" x14ac:dyDescent="0.3">
      <c r="D3" s="4">
        <v>45345</v>
      </c>
      <c r="E3" s="4" t="s">
        <v>8</v>
      </c>
      <c r="F3" s="4" t="s">
        <v>9</v>
      </c>
      <c r="G3" s="5" t="s">
        <v>10</v>
      </c>
      <c r="H3" s="6">
        <v>8</v>
      </c>
      <c r="I3" s="7" t="s">
        <v>11</v>
      </c>
      <c r="J3" s="8">
        <v>69000</v>
      </c>
      <c r="K3" s="4">
        <v>45464</v>
      </c>
      <c r="L3" s="6">
        <f>YEAR(Tableau1[[#This Row],[Date résa]])</f>
        <v>2024</v>
      </c>
    </row>
    <row r="4" spans="4:12" x14ac:dyDescent="0.3">
      <c r="D4" s="4">
        <v>45343</v>
      </c>
      <c r="E4" s="4" t="s">
        <v>8</v>
      </c>
      <c r="F4" s="4" t="s">
        <v>12</v>
      </c>
      <c r="G4" s="5" t="s">
        <v>13</v>
      </c>
      <c r="H4" s="6">
        <v>2</v>
      </c>
      <c r="I4" s="7" t="s">
        <v>14</v>
      </c>
      <c r="J4" s="8">
        <v>69000</v>
      </c>
      <c r="K4" s="4"/>
      <c r="L4" s="6">
        <f>YEAR(Tableau1[[#This Row],[Date résa]])</f>
        <v>2024</v>
      </c>
    </row>
    <row r="5" spans="4:12" x14ac:dyDescent="0.3">
      <c r="D5" s="4">
        <v>45133</v>
      </c>
      <c r="E5" s="4" t="s">
        <v>8</v>
      </c>
      <c r="F5" s="4" t="s">
        <v>12</v>
      </c>
      <c r="G5" s="5" t="s">
        <v>13</v>
      </c>
      <c r="H5" s="6">
        <v>3</v>
      </c>
      <c r="I5" s="7" t="s">
        <v>15</v>
      </c>
      <c r="J5" s="8">
        <v>68000</v>
      </c>
      <c r="K5" s="4">
        <v>45272</v>
      </c>
      <c r="L5" s="6">
        <f>YEAR(Tableau1[[#This Row],[Date résa]])</f>
        <v>2023</v>
      </c>
    </row>
    <row r="6" spans="4:12" x14ac:dyDescent="0.3">
      <c r="D6" s="4">
        <v>44981</v>
      </c>
      <c r="E6" s="4" t="s">
        <v>8</v>
      </c>
      <c r="F6" s="4" t="s">
        <v>12</v>
      </c>
      <c r="G6" s="5" t="s">
        <v>13</v>
      </c>
      <c r="H6" s="6">
        <v>4</v>
      </c>
      <c r="I6" s="7" t="s">
        <v>16</v>
      </c>
      <c r="J6" s="8">
        <v>60000</v>
      </c>
      <c r="K6" s="4">
        <v>45230</v>
      </c>
      <c r="L6" s="6">
        <f>YEAR(Tableau1[[#This Row],[Date résa]])</f>
        <v>2023</v>
      </c>
    </row>
    <row r="7" spans="4:12" x14ac:dyDescent="0.3">
      <c r="D7" s="4">
        <v>44963</v>
      </c>
      <c r="E7" s="4" t="s">
        <v>8</v>
      </c>
      <c r="F7" s="4" t="s">
        <v>12</v>
      </c>
      <c r="G7" s="5" t="s">
        <v>13</v>
      </c>
      <c r="H7" s="6">
        <v>5</v>
      </c>
      <c r="I7" s="7" t="s">
        <v>17</v>
      </c>
      <c r="J7" s="8">
        <v>85000</v>
      </c>
      <c r="K7" s="4">
        <v>45224</v>
      </c>
      <c r="L7" s="6">
        <f>YEAR(Tableau1[[#This Row],[Date résa]])</f>
        <v>2023</v>
      </c>
    </row>
    <row r="8" spans="4:12" x14ac:dyDescent="0.3">
      <c r="D8" s="4">
        <v>44932</v>
      </c>
      <c r="E8" s="4" t="s">
        <v>8</v>
      </c>
      <c r="F8" s="4" t="s">
        <v>12</v>
      </c>
      <c r="G8" s="5" t="s">
        <v>13</v>
      </c>
      <c r="H8" s="6">
        <v>6</v>
      </c>
      <c r="I8" s="7" t="s">
        <v>18</v>
      </c>
      <c r="J8" s="8">
        <v>75000</v>
      </c>
      <c r="K8" s="4">
        <v>45230</v>
      </c>
      <c r="L8" s="6">
        <f>YEAR(Tableau1[[#This Row],[Date résa]])</f>
        <v>2023</v>
      </c>
    </row>
    <row r="9" spans="4:12" x14ac:dyDescent="0.3">
      <c r="D9" s="4">
        <v>44942</v>
      </c>
      <c r="E9" s="4" t="s">
        <v>8</v>
      </c>
      <c r="F9" s="4" t="s">
        <v>12</v>
      </c>
      <c r="G9" s="5" t="s">
        <v>13</v>
      </c>
      <c r="H9" s="6">
        <v>7</v>
      </c>
      <c r="I9" s="7" t="s">
        <v>19</v>
      </c>
      <c r="J9" s="8">
        <v>76000</v>
      </c>
      <c r="K9" s="4">
        <v>45273</v>
      </c>
      <c r="L9" s="6">
        <f>YEAR(Tableau1[[#This Row],[Date résa]])</f>
        <v>2023</v>
      </c>
    </row>
    <row r="10" spans="4:12" x14ac:dyDescent="0.3">
      <c r="D10" s="4">
        <v>45394</v>
      </c>
      <c r="E10" s="4" t="s">
        <v>8</v>
      </c>
      <c r="F10" s="4" t="s">
        <v>12</v>
      </c>
      <c r="G10" s="5" t="s">
        <v>13</v>
      </c>
      <c r="H10" s="6">
        <v>8</v>
      </c>
      <c r="I10" s="7" t="s">
        <v>20</v>
      </c>
      <c r="J10" s="8">
        <v>75000</v>
      </c>
      <c r="K10" s="4"/>
      <c r="L10" s="6">
        <f>YEAR(Tableau1[[#This Row],[Date résa]])</f>
        <v>2024</v>
      </c>
    </row>
    <row r="11" spans="4:12" x14ac:dyDescent="0.3">
      <c r="D11" s="4">
        <v>44959</v>
      </c>
      <c r="E11" s="4" t="s">
        <v>8</v>
      </c>
      <c r="F11" s="4" t="s">
        <v>12</v>
      </c>
      <c r="G11" s="5" t="s">
        <v>13</v>
      </c>
      <c r="H11" s="6">
        <v>9</v>
      </c>
      <c r="I11" s="7" t="s">
        <v>21</v>
      </c>
      <c r="J11" s="8">
        <v>71000</v>
      </c>
      <c r="K11" s="4">
        <v>45244</v>
      </c>
      <c r="L11" s="6">
        <f>YEAR(Tableau1[[#This Row],[Date résa]])</f>
        <v>2023</v>
      </c>
    </row>
    <row r="12" spans="4:12" x14ac:dyDescent="0.3">
      <c r="D12" s="4">
        <v>44993</v>
      </c>
      <c r="E12" s="4" t="s">
        <v>8</v>
      </c>
      <c r="F12" s="4" t="s">
        <v>12</v>
      </c>
      <c r="G12" s="5" t="s">
        <v>13</v>
      </c>
      <c r="H12" s="6">
        <v>10</v>
      </c>
      <c r="I12" s="7" t="s">
        <v>22</v>
      </c>
      <c r="J12" s="8">
        <v>99000</v>
      </c>
      <c r="K12" s="4">
        <v>45247</v>
      </c>
      <c r="L12" s="6">
        <f>YEAR(Tableau1[[#This Row],[Date résa]])</f>
        <v>2023</v>
      </c>
    </row>
    <row r="13" spans="4:12" x14ac:dyDescent="0.3">
      <c r="D13" s="4">
        <v>45058</v>
      </c>
      <c r="E13" s="4" t="s">
        <v>8</v>
      </c>
      <c r="F13" s="4" t="s">
        <v>12</v>
      </c>
      <c r="G13" s="5" t="s">
        <v>13</v>
      </c>
      <c r="H13" s="6">
        <v>11</v>
      </c>
      <c r="I13" s="7" t="s">
        <v>22</v>
      </c>
      <c r="J13" s="8">
        <v>100000</v>
      </c>
      <c r="K13" s="4">
        <v>45287</v>
      </c>
      <c r="L13" s="6">
        <f>YEAR(Tableau1[[#This Row],[Date résa]])</f>
        <v>2023</v>
      </c>
    </row>
    <row r="14" spans="4:12" x14ac:dyDescent="0.3">
      <c r="D14" s="4">
        <v>45260</v>
      </c>
      <c r="E14" s="4" t="s">
        <v>8</v>
      </c>
      <c r="F14" s="4" t="s">
        <v>12</v>
      </c>
      <c r="G14" s="5" t="s">
        <v>23</v>
      </c>
      <c r="H14" s="6">
        <v>1</v>
      </c>
      <c r="I14" s="7" t="s">
        <v>24</v>
      </c>
      <c r="J14" s="8">
        <v>68000</v>
      </c>
      <c r="K14" s="5"/>
      <c r="L14" s="6">
        <f>YEAR(Tableau1[[#This Row],[Date résa]])</f>
        <v>2023</v>
      </c>
    </row>
    <row r="15" spans="4:12" x14ac:dyDescent="0.3">
      <c r="D15" s="4">
        <v>45261</v>
      </c>
      <c r="E15" s="4" t="s">
        <v>8</v>
      </c>
      <c r="F15" s="4" t="s">
        <v>12</v>
      </c>
      <c r="G15" s="5" t="s">
        <v>23</v>
      </c>
      <c r="H15" s="6">
        <v>2</v>
      </c>
      <c r="I15" s="7" t="s">
        <v>25</v>
      </c>
      <c r="J15" s="8">
        <v>81000</v>
      </c>
      <c r="K15" s="5"/>
      <c r="L15" s="6">
        <f>YEAR(Tableau1[[#This Row],[Date résa]])</f>
        <v>2023</v>
      </c>
    </row>
    <row r="16" spans="4:12" x14ac:dyDescent="0.3">
      <c r="D16" s="4">
        <v>45226</v>
      </c>
      <c r="E16" s="4" t="s">
        <v>8</v>
      </c>
      <c r="F16" s="4" t="s">
        <v>12</v>
      </c>
      <c r="G16" s="5" t="s">
        <v>23</v>
      </c>
      <c r="H16" s="6">
        <v>3</v>
      </c>
      <c r="I16" s="7" t="s">
        <v>19</v>
      </c>
      <c r="J16" s="8">
        <v>60000</v>
      </c>
      <c r="K16" s="5"/>
      <c r="L16" s="6">
        <f>YEAR(Tableau1[[#This Row],[Date résa]])</f>
        <v>2023</v>
      </c>
    </row>
    <row r="17" spans="4:12" x14ac:dyDescent="0.3">
      <c r="D17" s="4">
        <v>45273</v>
      </c>
      <c r="E17" s="4" t="s">
        <v>8</v>
      </c>
      <c r="F17" s="4" t="s">
        <v>12</v>
      </c>
      <c r="G17" s="5" t="s">
        <v>23</v>
      </c>
      <c r="H17" s="6">
        <v>4</v>
      </c>
      <c r="I17" s="7" t="s">
        <v>17</v>
      </c>
      <c r="J17" s="8">
        <v>59000</v>
      </c>
      <c r="K17" s="5"/>
      <c r="L17" s="6">
        <f>YEAR(Tableau1[[#This Row],[Date résa]])</f>
        <v>2023</v>
      </c>
    </row>
    <row r="18" spans="4:12" x14ac:dyDescent="0.3">
      <c r="D18" s="4">
        <v>45281</v>
      </c>
      <c r="E18" s="4" t="s">
        <v>8</v>
      </c>
      <c r="F18" s="4" t="s">
        <v>12</v>
      </c>
      <c r="G18" s="5" t="s">
        <v>23</v>
      </c>
      <c r="H18" s="6">
        <v>5</v>
      </c>
      <c r="I18" s="7" t="s">
        <v>21</v>
      </c>
      <c r="J18" s="8">
        <v>59000</v>
      </c>
      <c r="K18" s="5"/>
      <c r="L18" s="6">
        <f>YEAR(Tableau1[[#This Row],[Date résa]])</f>
        <v>2023</v>
      </c>
    </row>
    <row r="19" spans="4:12" x14ac:dyDescent="0.3">
      <c r="D19" s="4">
        <v>45239</v>
      </c>
      <c r="E19" s="4" t="s">
        <v>8</v>
      </c>
      <c r="F19" s="4" t="s">
        <v>12</v>
      </c>
      <c r="G19" s="5" t="s">
        <v>23</v>
      </c>
      <c r="H19" s="6">
        <v>6</v>
      </c>
      <c r="I19" s="7" t="s">
        <v>22</v>
      </c>
      <c r="J19" s="8">
        <v>70000</v>
      </c>
      <c r="K19" s="5"/>
      <c r="L19" s="6">
        <f>YEAR(Tableau1[[#This Row],[Date résa]])</f>
        <v>2023</v>
      </c>
    </row>
    <row r="20" spans="4:12" x14ac:dyDescent="0.3">
      <c r="D20" s="4">
        <v>45345</v>
      </c>
      <c r="E20" s="4" t="s">
        <v>8</v>
      </c>
      <c r="F20" s="4" t="s">
        <v>12</v>
      </c>
      <c r="G20" s="5" t="s">
        <v>23</v>
      </c>
      <c r="H20" s="6">
        <v>7</v>
      </c>
      <c r="I20" s="7" t="s">
        <v>26</v>
      </c>
      <c r="J20" s="8">
        <v>91000</v>
      </c>
      <c r="K20" s="5"/>
      <c r="L20" s="6">
        <f>YEAR(Tableau1[[#This Row],[Date résa]])</f>
        <v>2024</v>
      </c>
    </row>
    <row r="21" spans="4:12" x14ac:dyDescent="0.3">
      <c r="D21" s="4">
        <v>45373</v>
      </c>
      <c r="E21" s="4" t="s">
        <v>8</v>
      </c>
      <c r="F21" s="4" t="s">
        <v>12</v>
      </c>
      <c r="G21" s="5" t="s">
        <v>23</v>
      </c>
      <c r="H21" s="6">
        <v>8</v>
      </c>
      <c r="I21" s="7" t="s">
        <v>26</v>
      </c>
      <c r="J21" s="8">
        <v>91000</v>
      </c>
      <c r="K21" s="5"/>
      <c r="L21" s="6">
        <f>YEAR(Tableau1[[#This Row],[Date résa]])</f>
        <v>2024</v>
      </c>
    </row>
    <row r="22" spans="4:12" x14ac:dyDescent="0.3">
      <c r="D22" s="4">
        <v>45440</v>
      </c>
      <c r="E22" s="4" t="s">
        <v>8</v>
      </c>
      <c r="F22" s="4" t="s">
        <v>12</v>
      </c>
      <c r="G22" s="5" t="s">
        <v>23</v>
      </c>
      <c r="H22" s="6">
        <v>12</v>
      </c>
      <c r="I22" s="7" t="s">
        <v>27</v>
      </c>
      <c r="J22" s="8">
        <v>69000</v>
      </c>
      <c r="K22" s="5"/>
      <c r="L22" s="6">
        <f>YEAR(Tableau1[[#This Row],[Date résa]])</f>
        <v>2024</v>
      </c>
    </row>
    <row r="23" spans="4:12" x14ac:dyDescent="0.3">
      <c r="D23" s="4">
        <v>45211</v>
      </c>
      <c r="E23" s="4" t="s">
        <v>8</v>
      </c>
      <c r="F23" s="4" t="s">
        <v>12</v>
      </c>
      <c r="G23" s="5" t="s">
        <v>23</v>
      </c>
      <c r="H23" s="6">
        <v>14</v>
      </c>
      <c r="I23" s="7" t="s">
        <v>28</v>
      </c>
      <c r="J23" s="8">
        <v>71000</v>
      </c>
      <c r="K23" s="5"/>
      <c r="L23" s="6">
        <f>YEAR(Tableau1[[#This Row],[Date résa]])</f>
        <v>2023</v>
      </c>
    </row>
    <row r="24" spans="4:12" x14ac:dyDescent="0.3">
      <c r="D24" s="4">
        <v>45461</v>
      </c>
      <c r="E24" s="4" t="s">
        <v>8</v>
      </c>
      <c r="F24" s="4" t="s">
        <v>12</v>
      </c>
      <c r="G24" s="5" t="s">
        <v>23</v>
      </c>
      <c r="H24" s="6">
        <v>16</v>
      </c>
      <c r="I24" s="7" t="s">
        <v>29</v>
      </c>
      <c r="J24" s="8">
        <v>63000</v>
      </c>
      <c r="K24" s="5"/>
      <c r="L24" s="6">
        <f>YEAR(Tableau1[[#This Row],[Date résa]])</f>
        <v>2024</v>
      </c>
    </row>
    <row r="25" spans="4:12" x14ac:dyDescent="0.3">
      <c r="D25" s="4">
        <v>45124</v>
      </c>
      <c r="E25" s="4" t="s">
        <v>30</v>
      </c>
      <c r="F25" s="4" t="s">
        <v>31</v>
      </c>
      <c r="G25" s="5" t="s">
        <v>32</v>
      </c>
      <c r="H25" s="6">
        <v>1</v>
      </c>
      <c r="I25" s="7" t="s">
        <v>25</v>
      </c>
      <c r="J25" s="8">
        <v>78324</v>
      </c>
      <c r="K25" s="5"/>
      <c r="L25" s="6">
        <f>YEAR(Tableau1[[#This Row],[Date résa]])</f>
        <v>2023</v>
      </c>
    </row>
    <row r="26" spans="4:12" x14ac:dyDescent="0.3">
      <c r="D26" s="4">
        <v>45173</v>
      </c>
      <c r="E26" s="4" t="s">
        <v>30</v>
      </c>
      <c r="F26" s="4" t="s">
        <v>31</v>
      </c>
      <c r="G26" s="5" t="s">
        <v>32</v>
      </c>
      <c r="H26" s="6">
        <v>2</v>
      </c>
      <c r="I26" s="7" t="s">
        <v>20</v>
      </c>
      <c r="J26" s="8">
        <v>65824</v>
      </c>
      <c r="K26" s="5"/>
      <c r="L26" s="6">
        <f>YEAR(Tableau1[[#This Row],[Date résa]])</f>
        <v>2023</v>
      </c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7EFBE4-C0C8-4F12-95CF-1ADDBB05FDD1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8EBD9D-7FC5-4E04-88E2-87308EB4F6A7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Résultat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FALIGOT</dc:creator>
  <cp:lastModifiedBy>Damaste .</cp:lastModifiedBy>
  <dcterms:created xsi:type="dcterms:W3CDTF">2024-07-08T14:17:01Z</dcterms:created>
  <dcterms:modified xsi:type="dcterms:W3CDTF">2024-07-08T14:47:41Z</dcterms:modified>
</cp:coreProperties>
</file>