
<file path=[Content_Types].xml><?xml version="1.0" encoding="utf-8"?>
<Types xmlns="http://schemas.openxmlformats.org/package/2006/content-types">
  <Default Extension="bin" ContentType="application/vnd.ms-office.vbaProject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Ex1.xml" ContentType="application/vnd.ms-office.chartex+xml"/>
  <Override PartName="/xl/charts/style2.xml" ContentType="application/vnd.ms-office.chartstyle+xml"/>
  <Override PartName="/xl/charts/colors2.xml" ContentType="application/vnd.ms-office.chartcolorsty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EACDCF7-D89E-4F68-B66A-E1D4925A0319}" xr6:coauthVersionLast="47" xr6:coauthVersionMax="47" xr10:uidLastSave="{00000000-0000-0000-0000-000000000000}"/>
  <bookViews>
    <workbookView xWindow="-108" yWindow="-108" windowWidth="23256" windowHeight="12576" xr2:uid="{823F5BA6-2A80-45E8-B4AA-7587310F1662}"/>
  </bookViews>
  <sheets>
    <sheet name="Dépenses Mensuelles" sheetId="1" r:id="rId1"/>
    <sheet name="Détails" sheetId="2" r:id="rId2"/>
  </sheets>
  <definedNames>
    <definedName name="_xlchart.v1.0" hidden="1">'Dépenses Mensuelles'!$B$12:$B$23</definedName>
    <definedName name="_xlchart.v1.1" hidden="1">'Dépenses Mensuelles'!$C$12:$C$23</definedName>
    <definedName name="anneeselect">'Dépenses Mensuelles'!$W$10</definedName>
    <definedName name="catégories">'Dépenses Mensuelles'!$B$12:$B$23</definedName>
    <definedName name="Mois">'Dépenses Mensuelles'!$X$12:$X$23</definedName>
    <definedName name="MoisSelec">'Dépenses Mensuelles'!$W$11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1" l="1" a="1"/>
  <c r="C23" i="1" s="1"/>
  <c r="C22" i="1" a="1"/>
  <c r="C22" i="1" s="1"/>
  <c r="C21" i="1" a="1"/>
  <c r="C21" i="1" s="1"/>
  <c r="C20" i="1" a="1"/>
  <c r="C20" i="1" s="1"/>
  <c r="C19" i="1" a="1"/>
  <c r="C19" i="1" s="1"/>
  <c r="C18" i="1" a="1"/>
  <c r="C18" i="1" s="1"/>
  <c r="C17" i="1" a="1"/>
  <c r="C17" i="1" s="1"/>
  <c r="C16" i="1" a="1"/>
  <c r="C16" i="1" s="1"/>
  <c r="C15" i="1" a="1"/>
  <c r="C15" i="1" s="1"/>
  <c r="C14" i="1" a="1"/>
  <c r="C14" i="1" s="1"/>
  <c r="C13" i="1" a="1"/>
  <c r="C13" i="1" s="1"/>
  <c r="C12" i="1" a="1"/>
  <c r="C12" i="1" s="1"/>
  <c r="W11" i="1" l="1"/>
  <c r="C25" i="1"/>
  <c r="D7" i="1"/>
  <c r="C24" i="1" l="1"/>
  <c r="C26" i="1" s="1"/>
  <c r="C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<sst xmlns="http://schemas.openxmlformats.org/spreadsheetml/2006/main" count="68" uniqueCount="37">
  <si>
    <t>Le mois :</t>
  </si>
  <si>
    <t>Le budget :</t>
  </si>
  <si>
    <t>Logement</t>
  </si>
  <si>
    <t>Factures</t>
  </si>
  <si>
    <t>Education</t>
  </si>
  <si>
    <t>Santé</t>
  </si>
  <si>
    <t>Enfants</t>
  </si>
  <si>
    <t>Divers</t>
  </si>
  <si>
    <t>Auto &amp; Transports</t>
  </si>
  <si>
    <t>Alimentation &amp; Restauration</t>
  </si>
  <si>
    <t>Loisirs &amp; Sorties</t>
  </si>
  <si>
    <t>Voyages &amp; Vacances</t>
  </si>
  <si>
    <t>Achats &amp; Shopping</t>
  </si>
  <si>
    <t>Investissements / Epargne</t>
  </si>
  <si>
    <t xml:space="preserve">Total : </t>
  </si>
  <si>
    <t>Budget :</t>
  </si>
  <si>
    <t>Reste :</t>
  </si>
  <si>
    <t>Dépenses</t>
  </si>
  <si>
    <t>Date</t>
  </si>
  <si>
    <t>Catégories</t>
  </si>
  <si>
    <t>Montant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</si>
  <si>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</si>
  <si>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</si>
  <si>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</si>
  <si>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</si>
  <si>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</si>
  <si>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</si>
  <si>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</si>
  <si>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</si>
  <si>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</si>
  <si>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</si>
  <si>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</si>
  <si>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</si>
  <si>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</si>
  <si>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</si>
  <si>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RESTE :</t>
  </si>
  <si>
    <t>Dépenses par catégories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</si>
</sst>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9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color theme="0"/>
      <name val="Aharoni"/>
      <charset val="177"/>
    </font>
    <font>
      <sz val="8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22"/>
      <color rgb="FF83CCEB"/>
      <name val="Aptos Narrow"/>
      <family val="2"/>
      <scheme val="minor"/>
    </font>
    <font>
      <b/>
      <sz val="18"/>
      <color rgb="FF83CCEB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83CCEB"/>
        <bgColor indexed="64"/>
      </patternFill>
    </fill>
  </fills>
  <borders count="11">
    <border>
      <left/>
      <right/>
      <top/>
      <bottom/>
      <diagonal/>
    </border>
    <border>
      <left style="thick">
        <color rgb="FF92D050"/>
      </left>
      <right style="thick">
        <color rgb="FF92D050"/>
      </right>
      <top style="thick">
        <color rgb="FF92D050"/>
      </top>
      <bottom style="thick">
        <color rgb="FF92D050"/>
      </bottom>
      <diagonal/>
    </border>
    <border>
      <left/>
      <right/>
      <top/>
      <bottom style="double">
        <color theme="3" tint="0.749961851863155"/>
      </bottom>
      <diagonal/>
    </border>
    <border>
      <left/>
      <right/>
      <top style="double">
        <color theme="3" tint="0.749961851863155"/>
      </top>
      <bottom style="double">
        <color theme="3" tint="0.749961851863155"/>
      </bottom>
      <diagonal/>
    </border>
    <border>
      <left/>
      <right/>
      <top style="thick">
        <color theme="3" tint="0.749961851863155"/>
      </top>
      <bottom style="thick">
        <color theme="3" tint="0.749961851863155"/>
      </bottom>
      <diagonal/>
    </border>
    <border>
      <left style="thick">
        <color rgb="FF92D050"/>
      </left>
      <right style="thin">
        <color rgb="FF92D050"/>
      </right>
      <top style="thick">
        <color rgb="FF92D050"/>
      </top>
      <bottom style="thick">
        <color rgb="FF92D050"/>
      </bottom>
      <diagonal/>
    </border>
    <border>
      <left style="thin">
        <color rgb="FF92D050"/>
      </left>
      <right style="thin">
        <color rgb="FF92D050"/>
      </right>
      <top style="thick">
        <color rgb="FF92D050"/>
      </top>
      <bottom style="thick">
        <color rgb="FF92D050"/>
      </bottom>
      <diagonal/>
    </border>
    <border>
      <left style="thin">
        <color rgb="FF92D050"/>
      </left>
      <right style="thick">
        <color rgb="FF92D050"/>
      </right>
      <top style="thick">
        <color rgb="FF92D050"/>
      </top>
      <bottom style="thick">
        <color rgb="FF92D050"/>
      </bottom>
      <diagonal/>
    </border>
    <border>
      <left style="medium">
        <color rgb="FF92D050"/>
      </left>
      <right style="medium">
        <color rgb="FF92D050"/>
      </right>
      <top style="medium">
        <color rgb="FF92D050"/>
      </top>
      <bottom style="medium">
        <color rgb="FF92D050"/>
      </bottom>
      <diagonal/>
    </border>
    <border>
      <left/>
      <right/>
      <top/>
      <bottom style="thick">
        <color theme="3" tint="0.749961851863155"/>
      </bottom>
      <diagonal/>
    </border>
    <border>
      <left style="thick">
        <color rgb="FF92D050"/>
      </left>
      <right style="thick">
        <color rgb="FF92D050"/>
      </right>
      <top/>
      <bottom style="thick">
        <color rgb="FF92D05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4">
    <xf numFmtId="0" fontId="0" fillId="0" borderId="0" xfId="0"/>
    <xf numFmtId="0" fontId="0" fillId="2" borderId="0" xfId="0" applyFill="1"/>
    <xf numFmtId="0" fontId="0" fillId="3" borderId="0" xfId="0" applyFill="1"/>
    <xf numFmtId="0" fontId="3" fillId="2" borderId="0" xfId="0" applyFont="1" applyFill="1" applyAlignment="1">
      <alignment horizontal="center" vertical="center"/>
    </xf>
    <xf numFmtId="164" fontId="0" fillId="0" borderId="0" xfId="0" applyNumberFormat="1"/>
    <xf numFmtId="0" fontId="5" fillId="0" borderId="1" xfId="0" applyFont="1" applyBorder="1" applyAlignment="1">
      <alignment horizontal="center" vertical="center"/>
    </xf>
    <xf numFmtId="0" fontId="0" fillId="4" borderId="0" xfId="0" applyFill="1"/>
    <xf numFmtId="0" fontId="7" fillId="0" borderId="0" xfId="0" applyFont="1" applyAlignment="1">
      <alignment horizontal="right" vertical="center"/>
    </xf>
    <xf numFmtId="44" fontId="7" fillId="0" borderId="8" xfId="0" applyNumberFormat="1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164" fontId="5" fillId="0" borderId="1" xfId="1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4" fontId="8" fillId="2" borderId="10" xfId="0" applyNumberFormat="1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/>
    </xf>
    <xf numFmtId="164" fontId="8" fillId="2" borderId="10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left" indent="1"/>
    </xf>
    <xf numFmtId="0" fontId="0" fillId="0" borderId="3" xfId="0" applyBorder="1" applyAlignment="1">
      <alignment horizontal="left" indent="1"/>
    </xf>
    <xf numFmtId="0" fontId="2" fillId="0" borderId="9" xfId="0" applyFont="1" applyBorder="1" applyAlignment="1">
      <alignment horizontal="left" indent="1"/>
    </xf>
    <xf numFmtId="0" fontId="2" fillId="0" borderId="4" xfId="0" applyFont="1" applyBorder="1" applyAlignment="1">
      <alignment horizontal="left" indent="1"/>
    </xf>
    <xf numFmtId="44" fontId="0" fillId="0" borderId="2" xfId="1" applyFont="1" applyBorder="1" applyAlignment="1">
      <alignment horizontal="right" indent="1"/>
    </xf>
    <xf numFmtId="44" fontId="2" fillId="0" borderId="4" xfId="1" applyFont="1" applyBorder="1" applyAlignment="1">
      <alignment horizontal="right" indent="1"/>
    </xf>
    <xf numFmtId="0" fontId="6" fillId="0" borderId="0" xfId="0" applyFont="1" applyAlignment="1">
      <alignment horizontal="center" vertical="center"/>
    </xf>
    <xf numFmtId="0" fontId="8" fillId="2" borderId="5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/>
    </xf>
    <xf numFmtId="0" fontId="8" fillId="2" borderId="7" xfId="0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 indent="1"/>
    </xf>
    <xf numFmtId="164" fontId="0" fillId="0" borderId="0" xfId="0" applyNumberFormat="1" applyFont="1" applyAlignment="1">
      <alignment horizontal="right" vertical="center" indent="1"/>
    </xf>
    <xf numFmtId="164" fontId="0" fillId="0" borderId="0" xfId="0" applyNumberFormat="1" applyFont="1" applyAlignment="1">
      <alignment horizontal="right" vertical="center" indent="2"/>
    </xf>
  </cellXfs>
  <cellStyles count="3">
    <cellStyle name="Monétaire" xfId="1" builtinId="4"/>
    <cellStyle name="Monétaire 2" xfId="2" xr:uid="{1461E5F4-8CA4-46C2-BD55-05CA2C411800}"/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64" formatCode="_-* #,##0.00\ [$€-40C]_-;\-* #,##0.00\ [$€-40C]_-;_-* &quot;-&quot;??\ [$€-40C]_-;_-@_-"/>
      <alignment horizontal="righ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rgb="FF92D050"/>
        </top>
      </border>
    </dxf>
    <dxf>
      <alignment vertical="center" textRotation="0" wrapText="0" indent="0" justifyLastLine="0" shrinkToFit="0" readingOrder="0"/>
    </dxf>
    <dxf>
      <border outline="0">
        <bottom style="thick">
          <color rgb="FF92D050"/>
        </bottom>
      </border>
    </dxf>
    <dxf>
      <alignment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83CCE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Ex1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percentStacked"/>
        <c:varyColors val="0"/>
        <c:ser>
          <c:idx val="0"/>
          <c:order val="0"/>
          <c:spPr>
            <a:solidFill>
              <a:srgbClr val="83CCEB"/>
            </a:solidFill>
            <a:ln>
              <a:noFill/>
            </a:ln>
            <a:effectLst/>
          </c:spPr>
          <c:invertIfNegative val="0"/>
          <c:val>
            <c:numRef>
              <c:f>'Dépenses Mensuelles'!$C$24</c:f>
              <c:numCache>
                <c:formatCode>_("€"* #,##0.00_);_("€"* \(#,##0.00\);_("€"* "-"??_);_(@_)</c:formatCode>
                <c:ptCount val="1"/>
                <c:pt idx="0">
                  <c:v>196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FB1-461D-B5E1-53C6AAAB421C}"/>
            </c:ext>
          </c:extLst>
        </c:ser>
        <c:ser>
          <c:idx val="1"/>
          <c:order val="1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val>
            <c:numRef>
              <c:f>'Dépenses Mensuelles'!$C$25</c:f>
              <c:numCache>
                <c:formatCode>_("€"* #,##0.00_);_("€"* \(#,##0.00\);_("€"* "-"??_);_(@_)</c:formatCode>
                <c:ptCount val="1"/>
                <c:pt idx="0">
                  <c:v>500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FB1-461D-B5E1-53C6AAAB421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54676832"/>
        <c:axId val="255510432"/>
      </c:barChart>
      <c:catAx>
        <c:axId val="254676832"/>
        <c:scaling>
          <c:orientation val="minMax"/>
        </c:scaling>
        <c:delete val="1"/>
        <c:axPos val="l"/>
        <c:numFmt formatCode="General" sourceLinked="1"/>
        <c:majorTickMark val="none"/>
        <c:minorTickMark val="none"/>
        <c:tickLblPos val="nextTo"/>
        <c:crossAx val="255510432"/>
        <c:crosses val="autoZero"/>
        <c:auto val="1"/>
        <c:lblAlgn val="ctr"/>
        <c:lblOffset val="100"/>
        <c:noMultiLvlLbl val="0"/>
      </c:catAx>
      <c:valAx>
        <c:axId val="255510432"/>
        <c:scaling>
          <c:orientation val="minMax"/>
        </c:scaling>
        <c:delete val="1"/>
        <c:axPos val="b"/>
        <c:numFmt formatCode="0%" sourceLinked="1"/>
        <c:majorTickMark val="none"/>
        <c:minorTickMark val="none"/>
        <c:tickLblPos val="nextTo"/>
        <c:crossAx val="2546768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Ex1.xml><?xml version="1.0" encoding="utf-8"?>
<cx:chartSpace xmlns:a="http://schemas.openxmlformats.org/drawingml/2006/main" xmlns:r="http://schemas.openxmlformats.org/officeDocument/2006/relationships" xmlns:cx="http://schemas.microsoft.com/office/drawing/2014/chartex">
  <cx:chartData>
    <cx:data id="0">
      <cx:strDim type="cat">
        <cx:f>_xlchart.v1.0</cx:f>
      </cx:strDim>
      <cx:numDim type="size">
        <cx:f>_xlchart.v1.1</cx:f>
      </cx:numDim>
    </cx:data>
  </cx:chartData>
  <cx:chart>
    <cx:plotArea>
      <cx:plotAreaRegion>
        <cx:series layoutId="treemap" uniqueId="{D2D6C331-8856-466D-B806-29410DC4554B}">
          <cx:dataLabels pos="inEnd">
            <cx:visibility seriesName="0" categoryName="1" value="1"/>
            <cx:separator> </cx:separator>
          </cx:dataLabels>
          <cx:dataId val="0"/>
          <cx:layoutPr>
            <cx:parentLabelLayout val="overlapping"/>
          </cx:layoutPr>
        </cx:series>
      </cx:plotAreaRegion>
    </cx:plotArea>
  </cx:chart>
</cx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410">
  <cs:axisTitle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bg1">
          <a:lumMod val="65000"/>
        </a:schemeClr>
      </a:solidFill>
      <a:ln w="19050">
        <a:solidFill>
          <a:schemeClr val="bg1"/>
        </a:solidFill>
      </a:ln>
    </cs:spPr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/>
  </cs:chartArea>
  <cs:dataLabel>
    <cs:lnRef idx="0"/>
    <cs:fillRef idx="0"/>
    <cs:effectRef idx="0"/>
    <cs:fontRef idx="minor">
      <a:schemeClr val="lt1"/>
    </cs:fontRef>
    <cs:defRPr sz="9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19050">
        <a:solidFill>
          <a:schemeClr val="lt1"/>
        </a:solidFill>
      </a:ln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png"/><Relationship Id="rId13" Type="http://schemas.openxmlformats.org/officeDocument/2006/relationships/image" Target="../media/image11.svg"/><Relationship Id="rId18" Type="http://schemas.openxmlformats.org/officeDocument/2006/relationships/image" Target="../media/image16.png"/><Relationship Id="rId26" Type="http://schemas.openxmlformats.org/officeDocument/2006/relationships/image" Target="../media/image24.png"/><Relationship Id="rId3" Type="http://schemas.openxmlformats.org/officeDocument/2006/relationships/hyperlink" Target="https://creativecommons.org/licenses/by-nc/3.0/" TargetMode="External"/><Relationship Id="rId21" Type="http://schemas.openxmlformats.org/officeDocument/2006/relationships/image" Target="../media/image19.svg"/><Relationship Id="rId7" Type="http://schemas.openxmlformats.org/officeDocument/2006/relationships/image" Target="../media/image5.svg"/><Relationship Id="rId12" Type="http://schemas.openxmlformats.org/officeDocument/2006/relationships/image" Target="../media/image10.png"/><Relationship Id="rId17" Type="http://schemas.openxmlformats.org/officeDocument/2006/relationships/image" Target="../media/image15.svg"/><Relationship Id="rId25" Type="http://schemas.openxmlformats.org/officeDocument/2006/relationships/image" Target="../media/image23.svg"/><Relationship Id="rId2" Type="http://schemas.openxmlformats.org/officeDocument/2006/relationships/hyperlink" Target="https://pngimg.com/download/7503" TargetMode="External"/><Relationship Id="rId16" Type="http://schemas.openxmlformats.org/officeDocument/2006/relationships/image" Target="../media/image14.png"/><Relationship Id="rId20" Type="http://schemas.openxmlformats.org/officeDocument/2006/relationships/image" Target="../media/image18.png"/><Relationship Id="rId29" Type="http://schemas.microsoft.com/office/2014/relationships/chartEx" Target="../charts/chartEx1.xml"/><Relationship Id="rId1" Type="http://schemas.openxmlformats.org/officeDocument/2006/relationships/image" Target="../media/image1.png"/><Relationship Id="rId6" Type="http://schemas.openxmlformats.org/officeDocument/2006/relationships/image" Target="../media/image4.png"/><Relationship Id="rId11" Type="http://schemas.openxmlformats.org/officeDocument/2006/relationships/image" Target="../media/image9.svg"/><Relationship Id="rId24" Type="http://schemas.openxmlformats.org/officeDocument/2006/relationships/image" Target="../media/image22.png"/><Relationship Id="rId5" Type="http://schemas.openxmlformats.org/officeDocument/2006/relationships/image" Target="../media/image3.svg"/><Relationship Id="rId15" Type="http://schemas.openxmlformats.org/officeDocument/2006/relationships/image" Target="../media/image13.svg"/><Relationship Id="rId23" Type="http://schemas.openxmlformats.org/officeDocument/2006/relationships/image" Target="../media/image21.svg"/><Relationship Id="rId28" Type="http://schemas.openxmlformats.org/officeDocument/2006/relationships/chart" Target="../charts/chart1.xml"/><Relationship Id="rId10" Type="http://schemas.openxmlformats.org/officeDocument/2006/relationships/image" Target="../media/image8.png"/><Relationship Id="rId19" Type="http://schemas.openxmlformats.org/officeDocument/2006/relationships/image" Target="../media/image17.svg"/><Relationship Id="rId4" Type="http://schemas.openxmlformats.org/officeDocument/2006/relationships/image" Target="../media/image2.png"/><Relationship Id="rId9" Type="http://schemas.openxmlformats.org/officeDocument/2006/relationships/image" Target="../media/image7.svg"/><Relationship Id="rId14" Type="http://schemas.openxmlformats.org/officeDocument/2006/relationships/image" Target="../media/image12.png"/><Relationship Id="rId22" Type="http://schemas.openxmlformats.org/officeDocument/2006/relationships/image" Target="../media/image20.png"/><Relationship Id="rId27" Type="http://schemas.openxmlformats.org/officeDocument/2006/relationships/image" Target="../media/image25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104776</xdr:colOff>
      <xdr:row>0</xdr:row>
      <xdr:rowOff>66675</xdr:rowOff>
    </xdr:from>
    <xdr:to>
      <xdr:col>0</xdr:col>
      <xdr:colOff>647700</xdr:colOff>
      <xdr:row>2</xdr:row>
      <xdr:rowOff>122425</xdr:rowOff>
    </xdr:to>
    <xdr:pic>
      <xdr:nvPicPr>
        <xdr:cNvPr id="3" name="Image 2" descr="Une image contenant texte, Produit en papier, papier, accessoire&#10;&#10;Description générée automatiquement">
          <a:extLst>
            <a:ext uri="{FF2B5EF4-FFF2-40B4-BE49-F238E27FC236}">
              <a16:creationId xmlns:a16="http://schemas.microsoft.com/office/drawing/2014/main" id="{1857F302-060B-BE99-B1C4-4FF8070283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tretch>
          <a:fillRect/>
        </a:stretch>
      </xdr:blipFill>
      <xdr:spPr>
        <a:xfrm>
          <a:off x="104776" y="66675"/>
          <a:ext cx="542924" cy="551050"/>
        </a:xfrm>
        <a:prstGeom prst="rect">
          <a:avLst/>
        </a:prstGeom>
      </xdr:spPr>
    </xdr:pic>
    <xdr:clientData/>
  </xdr:twoCellAnchor>
  <xdr:oneCellAnchor>
    <xdr:from>
      <xdr:col>6</xdr:col>
      <xdr:colOff>0</xdr:colOff>
      <xdr:row>54</xdr:row>
      <xdr:rowOff>78239</xdr:rowOff>
    </xdr:from>
    <xdr:ext cx="7772400" cy="233205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8C862444-ECFC-39B0-E491-F5B2E82B9014}"/>
            </a:ext>
          </a:extLst>
        </xdr:cNvPr>
        <xdr:cNvSpPr txBox="1"/>
      </xdr:nvSpPr>
      <xdr:spPr>
        <a:xfrm>
          <a:off x="4572000" y="10393814"/>
          <a:ext cx="7772400" cy="23320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900">
              <a:hlinkClick xmlns:r="http://schemas.openxmlformats.org/officeDocument/2006/relationships" r:id="rId2" tooltip="https://pngimg.com/download/7503"/>
            </a:rPr>
            <a:t>Cette photo</a:t>
          </a:r>
          <a:r>
            <a:rPr lang="fr-FR" sz="900"/>
            <a:t> par Auteur inconnu est soumise à la licence </a:t>
          </a:r>
          <a:r>
            <a:rPr lang="fr-FR" sz="900">
              <a:hlinkClick xmlns:r="http://schemas.openxmlformats.org/officeDocument/2006/relationships" r:id="rId3" tooltip="https://creativecommons.org/licenses/by-nc/3.0/"/>
            </a:rPr>
            <a:t>CC BY-NC</a:t>
          </a:r>
          <a:endParaRPr lang="fr-FR" sz="900"/>
        </a:p>
      </xdr:txBody>
    </xdr:sp>
    <xdr:clientData/>
  </xdr:oneCellAnchor>
  <xdr:twoCellAnchor editAs="absolute">
    <xdr:from>
      <xdr:col>0</xdr:col>
      <xdr:colOff>653750</xdr:colOff>
      <xdr:row>0</xdr:row>
      <xdr:rowOff>0</xdr:rowOff>
    </xdr:from>
    <xdr:to>
      <xdr:col>5</xdr:col>
      <xdr:colOff>333375</xdr:colOff>
      <xdr:row>3</xdr:row>
      <xdr:rowOff>23205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75BCDFAC-A74A-C4F3-2C1B-AEB84D6B556B}"/>
            </a:ext>
          </a:extLst>
        </xdr:cNvPr>
        <xdr:cNvSpPr/>
      </xdr:nvSpPr>
      <xdr:spPr>
        <a:xfrm>
          <a:off x="653750" y="0"/>
          <a:ext cx="5156500" cy="718530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r>
            <a:rPr lang="fr-FR" sz="4000" b="1" cap="none" spc="0">
              <a:ln w="9525">
                <a:solidFill>
                  <a:srgbClr val="92D050"/>
                </a:solidFill>
                <a:prstDash val="solid"/>
              </a:ln>
              <a:solidFill>
                <a:schemeClr val="bg1"/>
              </a:solidFill>
              <a:effectLst>
                <a:outerShdw blurRad="12700" dist="38100" dir="2700000" algn="tl" rotWithShape="0">
                  <a:schemeClr val="bg1">
                    <a:lumMod val="50000"/>
                  </a:schemeClr>
                </a:outerShdw>
              </a:effectLst>
            </a:rPr>
            <a:t>Dépenses Mensuelles</a:t>
          </a:r>
        </a:p>
      </xdr:txBody>
    </xdr:sp>
    <xdr:clientData/>
  </xdr:twoCellAnchor>
  <xdr:twoCellAnchor editAs="absolute">
    <xdr:from>
      <xdr:col>3</xdr:col>
      <xdr:colOff>614190</xdr:colOff>
      <xdr:row>10</xdr:row>
      <xdr:rowOff>128587</xdr:rowOff>
    </xdr:from>
    <xdr:to>
      <xdr:col>8</xdr:col>
      <xdr:colOff>100012</xdr:colOff>
      <xdr:row>23</xdr:row>
      <xdr:rowOff>28575</xdr:rowOff>
    </xdr:to>
    <xdr:grpSp>
      <xdr:nvGrpSpPr>
        <xdr:cNvPr id="67" name="Groupe 66">
          <a:extLst>
            <a:ext uri="{FF2B5EF4-FFF2-40B4-BE49-F238E27FC236}">
              <a16:creationId xmlns:a16="http://schemas.microsoft.com/office/drawing/2014/main" id="{40115C2B-F3B1-D227-4FEE-18B5C723356E}"/>
            </a:ext>
          </a:extLst>
        </xdr:cNvPr>
        <xdr:cNvGrpSpPr/>
      </xdr:nvGrpSpPr>
      <xdr:grpSpPr>
        <a:xfrm>
          <a:off x="4690890" y="2224087"/>
          <a:ext cx="3448222" cy="2452688"/>
          <a:chOff x="4567065" y="2290762"/>
          <a:chExt cx="3295822" cy="2595563"/>
        </a:xfrm>
      </xdr:grpSpPr>
      <xdr:pic>
        <xdr:nvPicPr>
          <xdr:cNvPr id="20" name="Graphique 19" descr="Logement avec un remplissage uni">
            <a:extLst>
              <a:ext uri="{FF2B5EF4-FFF2-40B4-BE49-F238E27FC236}">
                <a16:creationId xmlns:a16="http://schemas.microsoft.com/office/drawing/2014/main" id="{0A22005D-62DB-F4DE-ED93-AD211464F653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4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5"/>
              </a:ext>
            </a:extLst>
          </a:blip>
          <a:stretch>
            <a:fillRect/>
          </a:stretch>
        </xdr:blipFill>
        <xdr:spPr>
          <a:xfrm>
            <a:off x="4796639" y="2290762"/>
            <a:ext cx="360000" cy="360000"/>
          </a:xfrm>
          <a:prstGeom prst="rect">
            <a:avLst/>
          </a:prstGeom>
        </xdr:spPr>
      </xdr:pic>
      <xdr:pic>
        <xdr:nvPicPr>
          <xdr:cNvPr id="22" name="Graphique 21" descr="Voiture avec un remplissage uni">
            <a:extLst>
              <a:ext uri="{FF2B5EF4-FFF2-40B4-BE49-F238E27FC236}">
                <a16:creationId xmlns:a16="http://schemas.microsoft.com/office/drawing/2014/main" id="{EEDE0DD4-208C-4310-0014-DD98A39B354D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6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7"/>
              </a:ext>
            </a:extLst>
          </a:blip>
          <a:stretch>
            <a:fillRect/>
          </a:stretch>
        </xdr:blipFill>
        <xdr:spPr>
          <a:xfrm>
            <a:off x="5663587" y="2290762"/>
            <a:ext cx="360000" cy="360000"/>
          </a:xfrm>
          <a:prstGeom prst="rect">
            <a:avLst/>
          </a:prstGeom>
        </xdr:spPr>
      </xdr:pic>
      <xdr:pic>
        <xdr:nvPicPr>
          <xdr:cNvPr id="24" name="Graphique 23" descr="Argent volant contour">
            <a:extLst>
              <a:ext uri="{FF2B5EF4-FFF2-40B4-BE49-F238E27FC236}">
                <a16:creationId xmlns:a16="http://schemas.microsoft.com/office/drawing/2014/main" id="{E9D8A98F-97AE-3BE1-056B-E569FE1C2D2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8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9"/>
              </a:ext>
            </a:extLst>
          </a:blip>
          <a:stretch>
            <a:fillRect/>
          </a:stretch>
        </xdr:blipFill>
        <xdr:spPr>
          <a:xfrm>
            <a:off x="6492262" y="2290762"/>
            <a:ext cx="360000" cy="360000"/>
          </a:xfrm>
          <a:prstGeom prst="rect">
            <a:avLst/>
          </a:prstGeom>
        </xdr:spPr>
      </xdr:pic>
      <xdr:pic>
        <xdr:nvPicPr>
          <xdr:cNvPr id="26" name="Graphique 25" descr="Chariot de courses avec un remplissage uni">
            <a:extLst>
              <a:ext uri="{FF2B5EF4-FFF2-40B4-BE49-F238E27FC236}">
                <a16:creationId xmlns:a16="http://schemas.microsoft.com/office/drawing/2014/main" id="{D4491E50-68F1-CC14-893C-0B1A5CFFE6AB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0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1"/>
              </a:ext>
            </a:extLst>
          </a:blip>
          <a:stretch>
            <a:fillRect/>
          </a:stretch>
        </xdr:blipFill>
        <xdr:spPr>
          <a:xfrm>
            <a:off x="4796639" y="4248150"/>
            <a:ext cx="360000" cy="360000"/>
          </a:xfrm>
          <a:prstGeom prst="rect">
            <a:avLst/>
          </a:prstGeom>
        </xdr:spPr>
      </xdr:pic>
      <xdr:pic>
        <xdr:nvPicPr>
          <xdr:cNvPr id="28" name="Graphique 27" descr="Toque d'étudiant avec un remplissage uni">
            <a:extLst>
              <a:ext uri="{FF2B5EF4-FFF2-40B4-BE49-F238E27FC236}">
                <a16:creationId xmlns:a16="http://schemas.microsoft.com/office/drawing/2014/main" id="{11CECD28-75EA-F020-6353-E30CAC951805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2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3"/>
              </a:ext>
            </a:extLst>
          </a:blip>
          <a:stretch>
            <a:fillRect/>
          </a:stretch>
        </xdr:blipFill>
        <xdr:spPr>
          <a:xfrm>
            <a:off x="7273312" y="2290762"/>
            <a:ext cx="360000" cy="360000"/>
          </a:xfrm>
          <a:prstGeom prst="rect">
            <a:avLst/>
          </a:prstGeom>
        </xdr:spPr>
      </xdr:pic>
      <xdr:pic>
        <xdr:nvPicPr>
          <xdr:cNvPr id="30" name="Graphique 29" descr="Homme médecin contour">
            <a:extLst>
              <a:ext uri="{FF2B5EF4-FFF2-40B4-BE49-F238E27FC236}">
                <a16:creationId xmlns:a16="http://schemas.microsoft.com/office/drawing/2014/main" id="{A80744C7-0E52-ECAF-F7E7-3856F1ACC784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4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5"/>
              </a:ext>
            </a:extLst>
          </a:blip>
          <a:stretch>
            <a:fillRect/>
          </a:stretch>
        </xdr:blipFill>
        <xdr:spPr>
          <a:xfrm>
            <a:off x="4796639" y="3216275"/>
            <a:ext cx="360000" cy="360000"/>
          </a:xfrm>
          <a:prstGeom prst="rect">
            <a:avLst/>
          </a:prstGeom>
        </xdr:spPr>
      </xdr:pic>
      <xdr:pic>
        <xdr:nvPicPr>
          <xdr:cNvPr id="32" name="Graphique 31" descr="Avion avec un remplissage uni">
            <a:extLst>
              <a:ext uri="{FF2B5EF4-FFF2-40B4-BE49-F238E27FC236}">
                <a16:creationId xmlns:a16="http://schemas.microsoft.com/office/drawing/2014/main" id="{E75F33D1-2D04-FF59-AF9F-2D236AB628C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6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7"/>
              </a:ext>
            </a:extLst>
          </a:blip>
          <a:stretch>
            <a:fillRect/>
          </a:stretch>
        </xdr:blipFill>
        <xdr:spPr>
          <a:xfrm>
            <a:off x="7273312" y="3216275"/>
            <a:ext cx="360000" cy="360000"/>
          </a:xfrm>
          <a:prstGeom prst="rect">
            <a:avLst/>
          </a:prstGeom>
        </xdr:spPr>
      </xdr:pic>
      <xdr:pic>
        <xdr:nvPicPr>
          <xdr:cNvPr id="34" name="Graphique 33" descr="Menu avec un remplissage uni">
            <a:extLst>
              <a:ext uri="{FF2B5EF4-FFF2-40B4-BE49-F238E27FC236}">
                <a16:creationId xmlns:a16="http://schemas.microsoft.com/office/drawing/2014/main" id="{47E4C8C2-2695-3998-5105-A8368B9D51F1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8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19"/>
              </a:ext>
            </a:extLst>
          </a:blip>
          <a:stretch>
            <a:fillRect/>
          </a:stretch>
        </xdr:blipFill>
        <xdr:spPr>
          <a:xfrm>
            <a:off x="5663587" y="3216275"/>
            <a:ext cx="360000" cy="360000"/>
          </a:xfrm>
          <a:prstGeom prst="rect">
            <a:avLst/>
          </a:prstGeom>
        </xdr:spPr>
      </xdr:pic>
      <xdr:pic>
        <xdr:nvPicPr>
          <xdr:cNvPr id="36" name="Graphique 35" descr="Feux d’artifice avec un remplissage uni">
            <a:extLst>
              <a:ext uri="{FF2B5EF4-FFF2-40B4-BE49-F238E27FC236}">
                <a16:creationId xmlns:a16="http://schemas.microsoft.com/office/drawing/2014/main" id="{0B6E7834-8CE6-1A19-7B30-888716CD7167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0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1"/>
              </a:ext>
            </a:extLst>
          </a:blip>
          <a:stretch>
            <a:fillRect/>
          </a:stretch>
        </xdr:blipFill>
        <xdr:spPr>
          <a:xfrm>
            <a:off x="6492262" y="3216275"/>
            <a:ext cx="360000" cy="360000"/>
          </a:xfrm>
          <a:prstGeom prst="rect">
            <a:avLst/>
          </a:prstGeom>
        </xdr:spPr>
      </xdr:pic>
      <xdr:pic>
        <xdr:nvPicPr>
          <xdr:cNvPr id="38" name="Graphique 37" descr="Hochet avec un remplissage uni">
            <a:extLst>
              <a:ext uri="{FF2B5EF4-FFF2-40B4-BE49-F238E27FC236}">
                <a16:creationId xmlns:a16="http://schemas.microsoft.com/office/drawing/2014/main" id="{12F32291-A03E-72C3-DCCE-AEC5E99B9BB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2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3"/>
              </a:ext>
            </a:extLst>
          </a:blip>
          <a:stretch>
            <a:fillRect/>
          </a:stretch>
        </xdr:blipFill>
        <xdr:spPr>
          <a:xfrm>
            <a:off x="5663587" y="4248150"/>
            <a:ext cx="360000" cy="360000"/>
          </a:xfrm>
          <a:prstGeom prst="rect">
            <a:avLst/>
          </a:prstGeom>
        </xdr:spPr>
      </xdr:pic>
      <xdr:pic>
        <xdr:nvPicPr>
          <xdr:cNvPr id="40" name="Graphique 39" descr="Offre et demande avec un remplissage uni">
            <a:extLst>
              <a:ext uri="{FF2B5EF4-FFF2-40B4-BE49-F238E27FC236}">
                <a16:creationId xmlns:a16="http://schemas.microsoft.com/office/drawing/2014/main" id="{49BA5AF2-7132-EF17-5C0A-F8F8C17F550C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4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5"/>
              </a:ext>
            </a:extLst>
          </a:blip>
          <a:stretch>
            <a:fillRect/>
          </a:stretch>
        </xdr:blipFill>
        <xdr:spPr>
          <a:xfrm>
            <a:off x="7273312" y="4248150"/>
            <a:ext cx="360000" cy="360000"/>
          </a:xfrm>
          <a:prstGeom prst="rect">
            <a:avLst/>
          </a:prstGeom>
        </xdr:spPr>
      </xdr:pic>
      <xdr:pic>
        <xdr:nvPicPr>
          <xdr:cNvPr id="42" name="Graphique 41" descr="Gribouillis avec un remplissage uni">
            <a:extLst>
              <a:ext uri="{FF2B5EF4-FFF2-40B4-BE49-F238E27FC236}">
                <a16:creationId xmlns:a16="http://schemas.microsoft.com/office/drawing/2014/main" id="{1FA93184-1512-AE6F-8ABF-329C71CD6FF2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26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27"/>
              </a:ext>
            </a:extLst>
          </a:blip>
          <a:stretch>
            <a:fillRect/>
          </a:stretch>
        </xdr:blipFill>
        <xdr:spPr>
          <a:xfrm>
            <a:off x="6492262" y="4248150"/>
            <a:ext cx="360000" cy="360000"/>
          </a:xfrm>
          <a:prstGeom prst="rect">
            <a:avLst/>
          </a:prstGeom>
        </xdr:spPr>
      </xdr:pic>
      <xdr:sp macro="" textlink="$C$12">
        <xdr:nvSpPr>
          <xdr:cNvPr id="44" name="ZoneTexte 43">
            <a:extLst>
              <a:ext uri="{FF2B5EF4-FFF2-40B4-BE49-F238E27FC236}">
                <a16:creationId xmlns:a16="http://schemas.microsoft.com/office/drawing/2014/main" id="{E4B337F8-95C1-8172-E4DD-4C586F0A3629}"/>
              </a:ext>
            </a:extLst>
          </xdr:cNvPr>
          <xdr:cNvSpPr txBox="1"/>
        </xdr:nvSpPr>
        <xdr:spPr>
          <a:xfrm>
            <a:off x="4567065" y="26384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1F2E2D4F-8CAC-4A2F-A6C2-19BBD0EE6FED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75,00 € </a:t>
            </a:fld>
            <a:endParaRPr lang="fr-FR" sz="1000" b="1"/>
          </a:p>
        </xdr:txBody>
      </xdr:sp>
      <xdr:sp macro="" textlink="$C$13">
        <xdr:nvSpPr>
          <xdr:cNvPr id="48" name="ZoneTexte 47">
            <a:extLst>
              <a:ext uri="{FF2B5EF4-FFF2-40B4-BE49-F238E27FC236}">
                <a16:creationId xmlns:a16="http://schemas.microsoft.com/office/drawing/2014/main" id="{333485FC-04A1-4406-948A-4AF0F4DB0254}"/>
              </a:ext>
            </a:extLst>
          </xdr:cNvPr>
          <xdr:cNvSpPr txBox="1"/>
        </xdr:nvSpPr>
        <xdr:spPr>
          <a:xfrm>
            <a:off x="5434013" y="26384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F922DFF0-A6ED-4CD1-A43A-C4F836A31C0C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26,00 € </a:t>
            </a:fld>
            <a:endParaRPr lang="fr-FR" sz="1000" b="1"/>
          </a:p>
        </xdr:txBody>
      </xdr:sp>
      <xdr:sp macro="" textlink="$C$14">
        <xdr:nvSpPr>
          <xdr:cNvPr id="53" name="ZoneTexte 52">
            <a:extLst>
              <a:ext uri="{FF2B5EF4-FFF2-40B4-BE49-F238E27FC236}">
                <a16:creationId xmlns:a16="http://schemas.microsoft.com/office/drawing/2014/main" id="{F7C77AA9-7ABE-4000-B5D4-3672C187576A}"/>
              </a:ext>
            </a:extLst>
          </xdr:cNvPr>
          <xdr:cNvSpPr txBox="1"/>
        </xdr:nvSpPr>
        <xdr:spPr>
          <a:xfrm>
            <a:off x="6262688" y="2638425"/>
            <a:ext cx="819149" cy="190500"/>
          </a:xfrm>
          <a:prstGeom prst="rect">
            <a:avLst/>
          </a:prstGeom>
          <a:solidFill>
            <a:sysClr val="window" lastClr="FFFFFF"/>
          </a:solidFill>
          <a:ln w="9525" cmpd="sng">
            <a:noFill/>
          </a:ln>
          <a:effectLst/>
        </xdr:spPr>
        <xdr:txBody>
          <a:bodyPr vertOverflow="clip" horzOverflow="clip" wrap="square" rtlCol="0" anchor="t"/>
          <a:lstStyle/>
          <a:p>
            <a:pPr marL="0" marR="0" lvl="0" indent="0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fld id="{99D6866B-602E-49C2-BBFE-50A56EB8D04E}" type="TxLink">
              <a:rPr kumimoji="0" lang="en-US" sz="1000" b="1" i="0" u="none" strike="noStrike" kern="0" cap="none" spc="0" normalizeH="0" baseline="0" noProof="0" smtClean="0">
                <a:ln>
                  <a:noFill/>
                </a:ln>
                <a:solidFill>
                  <a:srgbClr val="000000"/>
                </a:solidFill>
                <a:effectLst/>
                <a:uLnTx/>
                <a:uFillTx/>
                <a:latin typeface="Aptos Narrow"/>
                <a:ea typeface="+mn-ea"/>
                <a:cs typeface="+mn-cs"/>
              </a:rPr>
              <a:pPr marL="0" marR="0" lvl="0" indent="0" defTabSz="914400" eaLnBrk="1" fontAlgn="auto" latinLnBrk="0" hangingPunct="1">
                <a:lnSpc>
                  <a:spcPct val="100000"/>
                </a:lnSpc>
                <a:spcBef>
                  <a:spcPts val="0"/>
                </a:spcBef>
                <a:spcAft>
                  <a:spcPts val="0"/>
                </a:spcAft>
                <a:buClrTx/>
                <a:buSzTx/>
                <a:buFontTx/>
                <a:buNone/>
                <a:tabLst/>
                <a:defRPr/>
              </a:pPr>
              <a:t> -   € </a:t>
            </a:fld>
            <a:endParaRPr kumimoji="0" lang="fr-FR" sz="8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ptos Narrow" panose="02110004020202020204"/>
              <a:ea typeface="+mn-ea"/>
              <a:cs typeface="+mn-cs"/>
            </a:endParaRPr>
          </a:p>
        </xdr:txBody>
      </xdr:sp>
      <xdr:sp macro="" textlink="$C$15">
        <xdr:nvSpPr>
          <xdr:cNvPr id="56" name="ZoneTexte 55">
            <a:extLst>
              <a:ext uri="{FF2B5EF4-FFF2-40B4-BE49-F238E27FC236}">
                <a16:creationId xmlns:a16="http://schemas.microsoft.com/office/drawing/2014/main" id="{70656489-802D-446F-AA37-8E60B89B930D}"/>
              </a:ext>
            </a:extLst>
          </xdr:cNvPr>
          <xdr:cNvSpPr txBox="1"/>
        </xdr:nvSpPr>
        <xdr:spPr>
          <a:xfrm>
            <a:off x="7043738" y="2647950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E526B128-62CD-435F-89A6-691DB16DC09E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800" b="1"/>
          </a:p>
        </xdr:txBody>
      </xdr:sp>
      <xdr:sp macro="" textlink="$C$16">
        <xdr:nvSpPr>
          <xdr:cNvPr id="58" name="ZoneTexte 57">
            <a:extLst>
              <a:ext uri="{FF2B5EF4-FFF2-40B4-BE49-F238E27FC236}">
                <a16:creationId xmlns:a16="http://schemas.microsoft.com/office/drawing/2014/main" id="{21B5005E-447B-4F7F-8387-BE0922024827}"/>
              </a:ext>
            </a:extLst>
          </xdr:cNvPr>
          <xdr:cNvSpPr txBox="1"/>
        </xdr:nvSpPr>
        <xdr:spPr>
          <a:xfrm>
            <a:off x="4567065" y="3662362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3B923582-C7E2-4877-A6F8-710B112DF644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  <xdr:sp macro="" textlink="$C$17">
        <xdr:nvSpPr>
          <xdr:cNvPr id="59" name="ZoneTexte 58">
            <a:extLst>
              <a:ext uri="{FF2B5EF4-FFF2-40B4-BE49-F238E27FC236}">
                <a16:creationId xmlns:a16="http://schemas.microsoft.com/office/drawing/2014/main" id="{EE5675F3-A626-4A1F-987F-479BFF4773F1}"/>
              </a:ext>
            </a:extLst>
          </xdr:cNvPr>
          <xdr:cNvSpPr txBox="1"/>
        </xdr:nvSpPr>
        <xdr:spPr>
          <a:xfrm>
            <a:off x="5434013" y="3662362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CC049BA8-1929-4F72-A31D-C525DB19D16E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65,00 € </a:t>
            </a:fld>
            <a:endParaRPr lang="fr-FR" sz="800" b="1"/>
          </a:p>
        </xdr:txBody>
      </xdr:sp>
      <xdr:sp macro="" textlink="$C$18">
        <xdr:nvSpPr>
          <xdr:cNvPr id="61" name="ZoneTexte 60">
            <a:extLst>
              <a:ext uri="{FF2B5EF4-FFF2-40B4-BE49-F238E27FC236}">
                <a16:creationId xmlns:a16="http://schemas.microsoft.com/office/drawing/2014/main" id="{90E2D0A3-95EC-4445-AC43-97C64075DD3D}"/>
              </a:ext>
            </a:extLst>
          </xdr:cNvPr>
          <xdr:cNvSpPr txBox="1"/>
        </xdr:nvSpPr>
        <xdr:spPr>
          <a:xfrm>
            <a:off x="6262688" y="3662362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18EFC3A7-6528-41B6-B685-1822578ABF3A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30,00 € </a:t>
            </a:fld>
            <a:endParaRPr lang="fr-FR" sz="600" b="1"/>
          </a:p>
        </xdr:txBody>
      </xdr:sp>
      <xdr:sp macro="" textlink="$C$19">
        <xdr:nvSpPr>
          <xdr:cNvPr id="62" name="ZoneTexte 61">
            <a:extLst>
              <a:ext uri="{FF2B5EF4-FFF2-40B4-BE49-F238E27FC236}">
                <a16:creationId xmlns:a16="http://schemas.microsoft.com/office/drawing/2014/main" id="{191994E0-7F9A-47DE-A038-8E3BA701B55B}"/>
              </a:ext>
            </a:extLst>
          </xdr:cNvPr>
          <xdr:cNvSpPr txBox="1"/>
        </xdr:nvSpPr>
        <xdr:spPr>
          <a:xfrm>
            <a:off x="7043738" y="3662362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4F5932CB-D296-445E-A5D0-6B23065CA0DF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  <xdr:sp macro="" textlink="$C$20">
        <xdr:nvSpPr>
          <xdr:cNvPr id="63" name="ZoneTexte 62">
            <a:extLst>
              <a:ext uri="{FF2B5EF4-FFF2-40B4-BE49-F238E27FC236}">
                <a16:creationId xmlns:a16="http://schemas.microsoft.com/office/drawing/2014/main" id="{33335AE3-1AE4-4366-83B0-F9C12DCB4380}"/>
              </a:ext>
            </a:extLst>
          </xdr:cNvPr>
          <xdr:cNvSpPr txBox="1"/>
        </xdr:nvSpPr>
        <xdr:spPr>
          <a:xfrm>
            <a:off x="4567065" y="46958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956E4AB8-0A80-4A28-8E04-5125A9F8DF5B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  <xdr:sp macro="" textlink="$C$21">
        <xdr:nvSpPr>
          <xdr:cNvPr id="64" name="ZoneTexte 63">
            <a:extLst>
              <a:ext uri="{FF2B5EF4-FFF2-40B4-BE49-F238E27FC236}">
                <a16:creationId xmlns:a16="http://schemas.microsoft.com/office/drawing/2014/main" id="{110E3809-244B-41B9-AD52-45064BA9C377}"/>
              </a:ext>
            </a:extLst>
          </xdr:cNvPr>
          <xdr:cNvSpPr txBox="1"/>
        </xdr:nvSpPr>
        <xdr:spPr>
          <a:xfrm>
            <a:off x="5434013" y="46958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E1BDB246-7518-45CF-8E35-3D50C71A55BE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  <xdr:sp macro="" textlink="$C$22">
        <xdr:nvSpPr>
          <xdr:cNvPr id="65" name="ZoneTexte 64">
            <a:extLst>
              <a:ext uri="{FF2B5EF4-FFF2-40B4-BE49-F238E27FC236}">
                <a16:creationId xmlns:a16="http://schemas.microsoft.com/office/drawing/2014/main" id="{1E788641-F1F7-432E-8E99-8D33353DF799}"/>
              </a:ext>
            </a:extLst>
          </xdr:cNvPr>
          <xdr:cNvSpPr txBox="1"/>
        </xdr:nvSpPr>
        <xdr:spPr>
          <a:xfrm>
            <a:off x="6262688" y="46958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79E24A65-1A3B-41F6-93C1-4A7469F6E9A7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  <xdr:sp macro="" textlink="$C$23">
        <xdr:nvSpPr>
          <xdr:cNvPr id="66" name="ZoneTexte 65">
            <a:extLst>
              <a:ext uri="{FF2B5EF4-FFF2-40B4-BE49-F238E27FC236}">
                <a16:creationId xmlns:a16="http://schemas.microsoft.com/office/drawing/2014/main" id="{3AB14159-14E2-4B33-A2FD-319CD18B2F7F}"/>
              </a:ext>
            </a:extLst>
          </xdr:cNvPr>
          <xdr:cNvSpPr txBox="1"/>
        </xdr:nvSpPr>
        <xdr:spPr>
          <a:xfrm>
            <a:off x="7043738" y="4695825"/>
            <a:ext cx="819149" cy="190500"/>
          </a:xfrm>
          <a:prstGeom prst="rect">
            <a:avLst/>
          </a:prstGeom>
          <a:solidFill>
            <a:schemeClr val="lt1"/>
          </a:solidFill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fld id="{BE60B7CA-6921-4260-987C-1A17F0813AF0}" type="TxLink">
              <a:rPr lang="en-US" sz="1000" b="1" i="0" u="none" strike="noStrike">
                <a:solidFill>
                  <a:srgbClr val="000000"/>
                </a:solidFill>
                <a:latin typeface="Aptos Narrow"/>
              </a:rPr>
              <a:pPr/>
              <a:t> -   € </a:t>
            </a:fld>
            <a:endParaRPr lang="fr-FR" sz="600" b="1"/>
          </a:p>
        </xdr:txBody>
      </xdr:sp>
    </xdr:grpSp>
    <xdr:clientData/>
  </xdr:twoCellAnchor>
  <xdr:twoCellAnchor>
    <xdr:from>
      <xdr:col>1</xdr:col>
      <xdr:colOff>733425</xdr:colOff>
      <xdr:row>7</xdr:row>
      <xdr:rowOff>104774</xdr:rowOff>
    </xdr:from>
    <xdr:to>
      <xdr:col>3</xdr:col>
      <xdr:colOff>9525</xdr:colOff>
      <xdr:row>9</xdr:row>
      <xdr:rowOff>123825</xdr:rowOff>
    </xdr:to>
    <xdr:sp macro="[0]!ajouterDépense" textlink="">
      <xdr:nvSpPr>
        <xdr:cNvPr id="2" name="Rectangle 1">
          <a:extLst>
            <a:ext uri="{FF2B5EF4-FFF2-40B4-BE49-F238E27FC236}">
              <a16:creationId xmlns:a16="http://schemas.microsoft.com/office/drawing/2014/main" id="{57EF5FDB-629C-E599-183E-3B57F7A4125A}"/>
            </a:ext>
          </a:extLst>
        </xdr:cNvPr>
        <xdr:cNvSpPr/>
      </xdr:nvSpPr>
      <xdr:spPr>
        <a:xfrm>
          <a:off x="1495425" y="1695449"/>
          <a:ext cx="2466975" cy="400051"/>
        </a:xfrm>
        <a:prstGeom prst="rect">
          <a:avLst/>
        </a:prstGeom>
        <a:solidFill>
          <a:srgbClr val="83CCEB"/>
        </a:solidFill>
        <a:ln>
          <a:solidFill>
            <a:srgbClr val="83CCEB"/>
          </a:solidFill>
        </a:ln>
        <a:scene3d>
          <a:camera prst="orthographicFront"/>
          <a:lightRig rig="threePt" dir="t"/>
        </a:scene3d>
        <a:sp3d>
          <a:bevelT w="165100" prst="coolSlan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2000" b="1"/>
            <a:t>Ajouter une dépense</a:t>
          </a:r>
        </a:p>
      </xdr:txBody>
    </xdr:sp>
    <xdr:clientData/>
  </xdr:twoCellAnchor>
  <xdr:twoCellAnchor>
    <xdr:from>
      <xdr:col>3</xdr:col>
      <xdr:colOff>257175</xdr:colOff>
      <xdr:row>6</xdr:row>
      <xdr:rowOff>228601</xdr:rowOff>
    </xdr:from>
    <xdr:to>
      <xdr:col>8</xdr:col>
      <xdr:colOff>133350</xdr:colOff>
      <xdr:row>11</xdr:row>
      <xdr:rowOff>9526</xdr:rowOff>
    </xdr:to>
    <xdr:graphicFrame macro="">
      <xdr:nvGraphicFramePr>
        <xdr:cNvPr id="19" name="Graphique 18">
          <a:extLst>
            <a:ext uri="{FF2B5EF4-FFF2-40B4-BE49-F238E27FC236}">
              <a16:creationId xmlns:a16="http://schemas.microsoft.com/office/drawing/2014/main" id="{F290F225-5C80-39FC-1B92-266EE715F31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8"/>
        </a:graphicData>
      </a:graphic>
    </xdr:graphicFrame>
    <xdr:clientData/>
  </xdr:twoCellAnchor>
  <xdr:twoCellAnchor>
    <xdr:from>
      <xdr:col>0</xdr:col>
      <xdr:colOff>0</xdr:colOff>
      <xdr:row>4</xdr:row>
      <xdr:rowOff>0</xdr:rowOff>
    </xdr:from>
    <xdr:to>
      <xdr:col>12</xdr:col>
      <xdr:colOff>308475</xdr:colOff>
      <xdr:row>5</xdr:row>
      <xdr:rowOff>123825</xdr:rowOff>
    </xdr:to>
    <xdr:grpSp>
      <xdr:nvGrpSpPr>
        <xdr:cNvPr id="21" name="Groupe 20">
          <a:extLst>
            <a:ext uri="{FF2B5EF4-FFF2-40B4-BE49-F238E27FC236}">
              <a16:creationId xmlns:a16="http://schemas.microsoft.com/office/drawing/2014/main" id="{E981364F-887A-4F4A-0D22-E4FABFEFDD42}"/>
            </a:ext>
          </a:extLst>
        </xdr:cNvPr>
        <xdr:cNvGrpSpPr/>
      </xdr:nvGrpSpPr>
      <xdr:grpSpPr>
        <a:xfrm>
          <a:off x="0" y="784860"/>
          <a:ext cx="13140555" cy="306705"/>
          <a:chOff x="0" y="809625"/>
          <a:chExt cx="12729075" cy="314325"/>
        </a:xfrm>
      </xdr:grpSpPr>
      <xdr:sp macro="[0]!Module1.Mois" textlink="">
        <xdr:nvSpPr>
          <xdr:cNvPr id="6" name="Janvier">
            <a:extLst>
              <a:ext uri="{FF2B5EF4-FFF2-40B4-BE49-F238E27FC236}">
                <a16:creationId xmlns:a16="http://schemas.microsoft.com/office/drawing/2014/main" id="{6CA0F6D7-FCDA-01D1-32B5-7153196C2A6A}"/>
              </a:ext>
            </a:extLst>
          </xdr:cNvPr>
          <xdr:cNvSpPr/>
        </xdr:nvSpPr>
        <xdr:spPr>
          <a:xfrm>
            <a:off x="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Janvier</a:t>
            </a:r>
          </a:p>
        </xdr:txBody>
      </xdr:sp>
      <xdr:sp macro="[0]!Module1.Mois" textlink="">
        <xdr:nvSpPr>
          <xdr:cNvPr id="7" name="Février">
            <a:extLst>
              <a:ext uri="{FF2B5EF4-FFF2-40B4-BE49-F238E27FC236}">
                <a16:creationId xmlns:a16="http://schemas.microsoft.com/office/drawing/2014/main" id="{DB2AFB27-22C8-4B12-9B17-310094830F4E}"/>
              </a:ext>
            </a:extLst>
          </xdr:cNvPr>
          <xdr:cNvSpPr/>
        </xdr:nvSpPr>
        <xdr:spPr>
          <a:xfrm>
            <a:off x="106680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Février</a:t>
            </a:r>
          </a:p>
        </xdr:txBody>
      </xdr:sp>
      <xdr:sp macro="[0]!Module1.Mois" textlink="">
        <xdr:nvSpPr>
          <xdr:cNvPr id="8" name="Mars">
            <a:extLst>
              <a:ext uri="{FF2B5EF4-FFF2-40B4-BE49-F238E27FC236}">
                <a16:creationId xmlns:a16="http://schemas.microsoft.com/office/drawing/2014/main" id="{32066059-83B9-4594-8678-BB1866184D59}"/>
              </a:ext>
            </a:extLst>
          </xdr:cNvPr>
          <xdr:cNvSpPr/>
        </xdr:nvSpPr>
        <xdr:spPr>
          <a:xfrm>
            <a:off x="213360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Mars</a:t>
            </a:r>
          </a:p>
        </xdr:txBody>
      </xdr:sp>
      <xdr:sp macro="[0]!Module1.Mois" textlink="">
        <xdr:nvSpPr>
          <xdr:cNvPr id="9" name="Avril">
            <a:extLst>
              <a:ext uri="{FF2B5EF4-FFF2-40B4-BE49-F238E27FC236}">
                <a16:creationId xmlns:a16="http://schemas.microsoft.com/office/drawing/2014/main" id="{1AC826DC-B1D9-4A0D-A0EA-39EB3F1E2D7F}"/>
              </a:ext>
            </a:extLst>
          </xdr:cNvPr>
          <xdr:cNvSpPr/>
        </xdr:nvSpPr>
        <xdr:spPr>
          <a:xfrm>
            <a:off x="3190875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Avril</a:t>
            </a:r>
          </a:p>
        </xdr:txBody>
      </xdr:sp>
      <xdr:sp macro="[0]!Module1.Mois" textlink="">
        <xdr:nvSpPr>
          <xdr:cNvPr id="11" name="Mai">
            <a:extLst>
              <a:ext uri="{FF2B5EF4-FFF2-40B4-BE49-F238E27FC236}">
                <a16:creationId xmlns:a16="http://schemas.microsoft.com/office/drawing/2014/main" id="{EC3C8946-7563-4F22-A216-15BC141E412B}"/>
              </a:ext>
            </a:extLst>
          </xdr:cNvPr>
          <xdr:cNvSpPr/>
        </xdr:nvSpPr>
        <xdr:spPr>
          <a:xfrm>
            <a:off x="424815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Mai</a:t>
            </a:r>
          </a:p>
        </xdr:txBody>
      </xdr:sp>
      <xdr:sp macro="[0]!Module1.Mois" textlink="">
        <xdr:nvSpPr>
          <xdr:cNvPr id="13" name="Août">
            <a:extLst>
              <a:ext uri="{FF2B5EF4-FFF2-40B4-BE49-F238E27FC236}">
                <a16:creationId xmlns:a16="http://schemas.microsoft.com/office/drawing/2014/main" id="{15065B4B-41FB-4050-8EC6-74A8ED13625F}"/>
              </a:ext>
            </a:extLst>
          </xdr:cNvPr>
          <xdr:cNvSpPr/>
        </xdr:nvSpPr>
        <xdr:spPr>
          <a:xfrm>
            <a:off x="741045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Août</a:t>
            </a:r>
          </a:p>
        </xdr:txBody>
      </xdr:sp>
      <xdr:sp macro="[0]!Module1.Mois" textlink="">
        <xdr:nvSpPr>
          <xdr:cNvPr id="14" name="Décembre">
            <a:extLst>
              <a:ext uri="{FF2B5EF4-FFF2-40B4-BE49-F238E27FC236}">
                <a16:creationId xmlns:a16="http://schemas.microsoft.com/office/drawing/2014/main" id="{DB03547D-AA33-424F-97D9-009C89BE9719}"/>
              </a:ext>
            </a:extLst>
          </xdr:cNvPr>
          <xdr:cNvSpPr/>
        </xdr:nvSpPr>
        <xdr:spPr>
          <a:xfrm>
            <a:off x="11649075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Décembre</a:t>
            </a:r>
          </a:p>
        </xdr:txBody>
      </xdr:sp>
      <xdr:sp macro="[0]!Module1.Mois" textlink="">
        <xdr:nvSpPr>
          <xdr:cNvPr id="15" name="Novembre">
            <a:extLst>
              <a:ext uri="{FF2B5EF4-FFF2-40B4-BE49-F238E27FC236}">
                <a16:creationId xmlns:a16="http://schemas.microsoft.com/office/drawing/2014/main" id="{C8C2CD87-23A2-4CE1-8707-433176352945}"/>
              </a:ext>
            </a:extLst>
          </xdr:cNvPr>
          <xdr:cNvSpPr/>
        </xdr:nvSpPr>
        <xdr:spPr>
          <a:xfrm>
            <a:off x="10582275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Novembre</a:t>
            </a:r>
          </a:p>
        </xdr:txBody>
      </xdr:sp>
      <xdr:sp macro="[0]!Module1.Mois" textlink="">
        <xdr:nvSpPr>
          <xdr:cNvPr id="16" name="Octobre">
            <a:extLst>
              <a:ext uri="{FF2B5EF4-FFF2-40B4-BE49-F238E27FC236}">
                <a16:creationId xmlns:a16="http://schemas.microsoft.com/office/drawing/2014/main" id="{C5C3E10B-BA9A-4DF4-BA88-95FA0D5BDF81}"/>
              </a:ext>
            </a:extLst>
          </xdr:cNvPr>
          <xdr:cNvSpPr/>
        </xdr:nvSpPr>
        <xdr:spPr>
          <a:xfrm>
            <a:off x="952500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Octobre</a:t>
            </a:r>
          </a:p>
        </xdr:txBody>
      </xdr:sp>
      <xdr:sp macro="[0]!Module1.Mois" textlink="">
        <xdr:nvSpPr>
          <xdr:cNvPr id="17" name="Septembre">
            <a:extLst>
              <a:ext uri="{FF2B5EF4-FFF2-40B4-BE49-F238E27FC236}">
                <a16:creationId xmlns:a16="http://schemas.microsoft.com/office/drawing/2014/main" id="{A6AD01F6-9838-4A41-ADA1-5E65963DB4DF}"/>
              </a:ext>
            </a:extLst>
          </xdr:cNvPr>
          <xdr:cNvSpPr/>
        </xdr:nvSpPr>
        <xdr:spPr>
          <a:xfrm>
            <a:off x="8467725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Septembre</a:t>
            </a:r>
          </a:p>
        </xdr:txBody>
      </xdr:sp>
      <xdr:sp macro="[0]!Module1.Mois" textlink="">
        <xdr:nvSpPr>
          <xdr:cNvPr id="18" name="Juillet">
            <a:extLst>
              <a:ext uri="{FF2B5EF4-FFF2-40B4-BE49-F238E27FC236}">
                <a16:creationId xmlns:a16="http://schemas.microsoft.com/office/drawing/2014/main" id="{4D3469F5-FEDF-4625-BC8F-2B3167EE7D8A}"/>
              </a:ext>
            </a:extLst>
          </xdr:cNvPr>
          <xdr:cNvSpPr/>
        </xdr:nvSpPr>
        <xdr:spPr>
          <a:xfrm>
            <a:off x="6353175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Juillet</a:t>
            </a:r>
          </a:p>
        </xdr:txBody>
      </xdr:sp>
      <xdr:sp macro="[0]!Module1.Mois" textlink="">
        <xdr:nvSpPr>
          <xdr:cNvPr id="10" name="Juin">
            <a:extLst>
              <a:ext uri="{FF2B5EF4-FFF2-40B4-BE49-F238E27FC236}">
                <a16:creationId xmlns:a16="http://schemas.microsoft.com/office/drawing/2014/main" id="{C30267E4-22F4-4F6F-B9F0-0EA74308B964}"/>
              </a:ext>
            </a:extLst>
          </xdr:cNvPr>
          <xdr:cNvSpPr/>
        </xdr:nvSpPr>
        <xdr:spPr>
          <a:xfrm>
            <a:off x="5295900" y="809625"/>
            <a:ext cx="1080000" cy="314325"/>
          </a:xfrm>
          <a:prstGeom prst="roundRect">
            <a:avLst/>
          </a:prstGeom>
          <a:solidFill>
            <a:schemeClr val="accent1">
              <a:lumMod val="40000"/>
              <a:lumOff val="60000"/>
            </a:schemeClr>
          </a:solidFill>
          <a:ln>
            <a:noFill/>
          </a:ln>
          <a:effectLst>
            <a:innerShdw blurRad="63500" dist="50800" dir="5400000">
              <a:prstClr val="black">
                <a:alpha val="50000"/>
              </a:prstClr>
            </a:innerShdw>
          </a:effectLst>
        </xdr:spPr>
        <xdr:style>
          <a:lnRef idx="2">
            <a:schemeClr val="accent1">
              <a:shade val="15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400" b="1"/>
              <a:t>Juin</a:t>
            </a:r>
          </a:p>
        </xdr:txBody>
      </xdr:sp>
    </xdr:grpSp>
    <xdr:clientData/>
  </xdr:twoCellAnchor>
  <xdr:twoCellAnchor>
    <xdr:from>
      <xdr:col>8</xdr:col>
      <xdr:colOff>1310640</xdr:colOff>
      <xdr:row>8</xdr:row>
      <xdr:rowOff>95250</xdr:rowOff>
    </xdr:from>
    <xdr:to>
      <xdr:col>13</xdr:col>
      <xdr:colOff>297180</xdr:colOff>
      <xdr:row>24</xdr:row>
      <xdr:rowOff>182880</xdr:rowOff>
    </xdr:to>
    <mc:AlternateContent xmlns:mc="http://schemas.openxmlformats.org/markup-compatibility/2006">
      <mc:Choice xmlns:cx1="http://schemas.microsoft.com/office/drawing/2015/9/8/chartex" Requires="cx1">
        <xdr:graphicFrame macro="">
          <xdr:nvGraphicFramePr>
            <xdr:cNvPr id="12" name="Graphique 11">
              <a:extLst>
                <a:ext uri="{FF2B5EF4-FFF2-40B4-BE49-F238E27FC236}">
                  <a16:creationId xmlns:a16="http://schemas.microsoft.com/office/drawing/2014/main" id="{43BAD894-9117-C327-EAE2-707CE37F8DD1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4/chartex">
              <cx:chart xmlns:cx="http://schemas.microsoft.com/office/drawing/2014/chartex" xmlns:r="http://schemas.openxmlformats.org/officeDocument/2006/relationships" r:id="rId29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49740" y="1824990"/>
              <a:ext cx="4572000" cy="320421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 graphique n’est pas disponible dans votre version d’Excel.
La modification de cette forme ou l’enregistrement de ce classeur dans un autre format de fichier endommagera le graphique de façon irréparable.</a:t>
              </a:r>
            </a:p>
          </xdr:txBody>
        </xdr:sp>
      </mc:Fallback>
    </mc:AlternateContent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82922DB-CB2C-4EBC-A791-A91BAFDF828F}" name="t_Depenses" displayName="t_Depenses" ref="B3:D20" totalsRowShown="0" headerRowDxfId="6" dataDxfId="4" headerRowBorderDxfId="5" tableBorderDxfId="3">
  <autoFilter ref="B3:D20" xr:uid="{982922DB-CB2C-4EBC-A791-A91BAFDF828F}">
    <filterColumn colId="0" hiddenButton="1"/>
    <filterColumn colId="1" hiddenButton="1"/>
    <filterColumn colId="2" hiddenButton="1"/>
  </autoFilter>
  <sortState xmlns:xlrd2="http://schemas.microsoft.com/office/spreadsheetml/2017/richdata2" ref="B4:D18">
    <sortCondition ref="B3:B18"/>
  </sortState>
  <tableColumns count="3">
    <tableColumn id="1" xr3:uid="{6C7E057A-B7CC-4EC4-910F-46454FF7087E}" name="Date" dataDxfId="2"/>
    <tableColumn id="2" xr3:uid="{EA532F32-062E-4FF5-A1C0-F7278E115BC4}" name="Catégories" dataDxfId="0"/>
    <tableColumn id="3" xr3:uid="{788DCF34-9B59-4280-A4C3-D791B17DEFD9}" name="Montant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F254E3-883F-4D49-ADB2-F8823FDD6163}">
  <sheetPr codeName="Feuil1"/>
  <dimension ref="A1:X27"/>
  <sheetViews>
    <sheetView showGridLines="0" tabSelected="1" topLeftCell="A7" workbookViewId="0">
      <selection activeCell="C12" sqref="C12"/>
    </sheetView>
  </sheetViews>
  <sheetFormatPr baseColWidth="10" defaultRowHeight="14.4" x14ac:dyDescent="0.3"/>
  <cols>
    <col min="2" max="2" width="27" customWidth="1"/>
    <col min="3" max="3" width="20.88671875" customWidth="1"/>
    <col min="9" max="9" width="20.6640625" customWidth="1"/>
    <col min="11" max="11" width="17" customWidth="1"/>
    <col min="12" max="12" width="20.6640625" customWidth="1"/>
    <col min="22" max="22" width="26" bestFit="1" customWidth="1"/>
    <col min="23" max="23" width="17.5546875" customWidth="1"/>
  </cols>
  <sheetData>
    <row r="1" spans="1:24" ht="15" thickBot="1" x14ac:dyDescent="0.3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4" ht="23.25" customHeight="1" thickTop="1" thickBot="1" x14ac:dyDescent="0.35">
      <c r="A2" s="1"/>
      <c r="B2" s="1"/>
      <c r="C2" s="1"/>
      <c r="D2" s="1"/>
      <c r="E2" s="1"/>
      <c r="F2" s="6"/>
      <c r="G2" s="1"/>
      <c r="H2" s="3" t="s">
        <v>0</v>
      </c>
      <c r="I2" s="5" t="s">
        <v>34</v>
      </c>
      <c r="J2" s="1"/>
      <c r="K2" s="3" t="s">
        <v>1</v>
      </c>
      <c r="L2" s="10">
        <v>500</v>
      </c>
      <c r="M2" s="1" t="s">
        <v>33</v>
      </c>
      <c r="N2" s="1"/>
      <c r="O2" s="1"/>
      <c r="P2" s="1"/>
      <c r="Q2" s="1"/>
      <c r="R2" s="1"/>
      <c r="S2" s="1"/>
      <c r="T2" s="1"/>
      <c r="U2" s="1"/>
    </row>
    <row r="3" spans="1:24" ht="15" thickTop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4" ht="9" customHeight="1" x14ac:dyDescent="0.3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6" spans="1:24" ht="15" thickBot="1" x14ac:dyDescent="0.35"/>
    <row r="7" spans="1:24" ht="30.75" customHeight="1" thickBot="1" x14ac:dyDescent="0.35">
      <c r="B7" s="7" t="s">
        <v>35</v>
      </c>
      <c r="C7" s="8">
        <f>C26</f>
        <v>304</v>
      </c>
      <c r="D7" s="26" t="str">
        <f>"Budget du mois de "&amp;I2</f>
        <v>Budget du mois de Décembre</v>
      </c>
      <c r="E7" s="26"/>
      <c r="F7" s="26"/>
      <c r="G7" s="26"/>
      <c r="H7" s="26"/>
      <c r="K7" s="9" t="s">
        <v>36</v>
      </c>
    </row>
    <row r="10" spans="1:24" x14ac:dyDescent="0.3">
      <c r="V10" t="s">
        <v>22</v>
      </c>
      <c r="W10">
        <v>2023</v>
      </c>
    </row>
    <row r="11" spans="1:24" x14ac:dyDescent="0.3">
      <c r="V11" t="s">
        <v>21</v>
      </c>
      <c r="W11">
        <f>IFERROR(MATCH(I2,Mois,0),"")</f>
        <v>12</v>
      </c>
    </row>
    <row r="12" spans="1:24" ht="15" thickBot="1" x14ac:dyDescent="0.35">
      <c r="B12" s="20" t="s">
        <v>2</v>
      </c>
      <c r="C12" s="24" cm="1">
        <f t="array" ref="C12">SUMPRODUCT((MONTH(t_Depenses[Date])=MONTH($I$2&amp;1))*(t_Depenses[Catégories]=B12)*(t_Depenses[Montant]))</f>
        <v>75</v>
      </c>
      <c r="V12" t="s">
        <v>2</v>
      </c>
      <c r="W12" s="4"/>
      <c r="X12" t="s">
        <v>23</v>
      </c>
    </row>
    <row r="13" spans="1:24" ht="15.6" thickTop="1" thickBot="1" x14ac:dyDescent="0.35">
      <c r="B13" s="21" t="s">
        <v>8</v>
      </c>
      <c r="C13" s="24" cm="1">
        <f t="array" ref="C13">SUMPRODUCT((MONTH(t_Depenses[Date])=MONTH($I$2&amp;1))*(t_Depenses[Catégories]=B13)*(t_Depenses[Montant]))</f>
        <v>26</v>
      </c>
      <c r="V13" t="s">
        <v>8</v>
      </c>
      <c r="W13" s="4"/>
      <c r="X13" t="s">
        <v>24</v>
      </c>
    </row>
    <row r="14" spans="1:24" ht="15.6" thickTop="1" thickBot="1" x14ac:dyDescent="0.35">
      <c r="B14" s="21" t="s">
        <v>3</v>
      </c>
      <c r="C14" s="24" cm="1">
        <f t="array" ref="C14">SUMPRODUCT((MONTH(t_Depenses[Date])=MONTH($I$2&amp;1))*(t_Depenses[Catégories]=B14)*(t_Depenses[Montant]))</f>
        <v>0</v>
      </c>
      <c r="V14" t="s">
        <v>3</v>
      </c>
      <c r="W14" s="4"/>
      <c r="X14" t="s">
        <v>25</v>
      </c>
    </row>
    <row r="15" spans="1:24" ht="15.6" thickTop="1" thickBot="1" x14ac:dyDescent="0.35">
      <c r="B15" s="21" t="s">
        <v>4</v>
      </c>
      <c r="C15" s="24" cm="1">
        <f t="array" ref="C15">SUMPRODUCT((MONTH(t_Depenses[Date])=MONTH($I$2&amp;1))*(t_Depenses[Catégories]=B15)*(t_Depenses[Montant]))</f>
        <v>0</v>
      </c>
      <c r="V15" t="s">
        <v>4</v>
      </c>
      <c r="W15" s="4"/>
      <c r="X15" t="s">
        <v>26</v>
      </c>
    </row>
    <row r="16" spans="1:24" ht="15.6" thickTop="1" thickBot="1" x14ac:dyDescent="0.35">
      <c r="B16" s="21" t="s">
        <v>5</v>
      </c>
      <c r="C16" s="24" cm="1">
        <f t="array" ref="C16">SUMPRODUCT((MONTH(t_Depenses[Date])=MONTH($I$2&amp;1))*(t_Depenses[Catégories]=B16)*(t_Depenses[Montant]))</f>
        <v>0</v>
      </c>
      <c r="V16" t="s">
        <v>5</v>
      </c>
      <c r="W16" s="4"/>
      <c r="X16" t="s">
        <v>27</v>
      </c>
    </row>
    <row r="17" spans="2:24" ht="15.6" thickTop="1" thickBot="1" x14ac:dyDescent="0.35">
      <c r="B17" s="21" t="s">
        <v>9</v>
      </c>
      <c r="C17" s="24" cm="1">
        <f t="array" ref="C17">SUMPRODUCT((MONTH(t_Depenses[Date])=MONTH($I$2&amp;1))*(t_Depenses[Catégories]=B17)*(t_Depenses[Montant]))</f>
        <v>65</v>
      </c>
      <c r="V17" t="s">
        <v>9</v>
      </c>
      <c r="W17" s="4"/>
      <c r="X17" t="s">
        <v>28</v>
      </c>
    </row>
    <row r="18" spans="2:24" ht="15.6" thickTop="1" thickBot="1" x14ac:dyDescent="0.35">
      <c r="B18" s="21" t="s">
        <v>10</v>
      </c>
      <c r="C18" s="24" cm="1">
        <f t="array" ref="C18">SUMPRODUCT((MONTH(t_Depenses[Date])=MONTH($I$2&amp;1))*(t_Depenses[Catégories]=B18)*(t_Depenses[Montant]))</f>
        <v>30</v>
      </c>
      <c r="V18" t="s">
        <v>10</v>
      </c>
      <c r="W18" s="4"/>
      <c r="X18" t="s">
        <v>29</v>
      </c>
    </row>
    <row r="19" spans="2:24" ht="15.6" thickTop="1" thickBot="1" x14ac:dyDescent="0.35">
      <c r="B19" s="21" t="s">
        <v>11</v>
      </c>
      <c r="C19" s="24" cm="1">
        <f t="array" ref="C19">SUMPRODUCT((MONTH(t_Depenses[Date])=MONTH($I$2&amp;1))*(t_Depenses[Catégories]=B19)*(t_Depenses[Montant]))</f>
        <v>0</v>
      </c>
      <c r="V19" t="s">
        <v>11</v>
      </c>
      <c r="W19" s="4"/>
      <c r="X19" t="s">
        <v>30</v>
      </c>
    </row>
    <row r="20" spans="2:24" ht="15.6" thickTop="1" thickBot="1" x14ac:dyDescent="0.35">
      <c r="B20" s="21" t="s">
        <v>12</v>
      </c>
      <c r="C20" s="24" cm="1">
        <f t="array" ref="C20">SUMPRODUCT((MONTH(t_Depenses[Date])=MONTH($I$2&amp;1))*(t_Depenses[Catégories]=B20)*(t_Depenses[Montant]))</f>
        <v>0</v>
      </c>
      <c r="V20" t="s">
        <v>12</v>
      </c>
      <c r="W20" s="4"/>
      <c r="X20" t="s">
        <v>31</v>
      </c>
    </row>
    <row r="21" spans="2:24" ht="15.6" thickTop="1" thickBot="1" x14ac:dyDescent="0.35">
      <c r="B21" s="21" t="s">
        <v>6</v>
      </c>
      <c r="C21" s="24" cm="1">
        <f t="array" ref="C21">SUMPRODUCT((MONTH(t_Depenses[Date])=MONTH($I$2&amp;1))*(t_Depenses[Catégories]=B21)*(t_Depenses[Montant]))</f>
        <v>0</v>
      </c>
      <c r="V21" t="s">
        <v>6</v>
      </c>
      <c r="W21" s="4"/>
      <c r="X21" t="s">
        <v>32</v>
      </c>
    </row>
    <row r="22" spans="2:24" ht="15.6" thickTop="1" thickBot="1" x14ac:dyDescent="0.35">
      <c r="B22" s="21" t="s">
        <v>7</v>
      </c>
      <c r="C22" s="24" cm="1">
        <f t="array" ref="C22">SUMPRODUCT((MONTH(t_Depenses[Date])=MONTH($I$2&amp;1))*(t_Depenses[Catégories]=B22)*(t_Depenses[Montant]))</f>
        <v>0</v>
      </c>
      <c r="V22" t="s">
        <v>7</v>
      </c>
      <c r="W22" s="4"/>
      <c r="X22" t="s">
        <v>33</v>
      </c>
    </row>
    <row r="23" spans="2:24" ht="15.6" thickTop="1" thickBot="1" x14ac:dyDescent="0.35">
      <c r="B23" s="21" t="s">
        <v>13</v>
      </c>
      <c r="C23" s="24" cm="1">
        <f t="array" ref="C23">SUMPRODUCT((MONTH(t_Depenses[Date])=MONTH($I$2&amp;1))*(t_Depenses[Catégories]=B23)*(t_Depenses[Montant]))</f>
        <v>0</v>
      </c>
      <c r="V23" t="s">
        <v>13</v>
      </c>
      <c r="W23" s="4"/>
      <c r="X23" t="s">
        <v>34</v>
      </c>
    </row>
    <row r="24" spans="2:24" ht="15.6" thickTop="1" thickBot="1" x14ac:dyDescent="0.35">
      <c r="B24" s="22" t="s">
        <v>14</v>
      </c>
      <c r="C24" s="25">
        <f>SUM(C12:C23)</f>
        <v>196</v>
      </c>
    </row>
    <row r="25" spans="2:24" ht="15.6" thickTop="1" thickBot="1" x14ac:dyDescent="0.35">
      <c r="B25" s="23" t="s">
        <v>15</v>
      </c>
      <c r="C25" s="25">
        <f>L2</f>
        <v>500</v>
      </c>
    </row>
    <row r="26" spans="2:24" ht="15.6" thickTop="1" thickBot="1" x14ac:dyDescent="0.35">
      <c r="B26" s="23" t="s">
        <v>16</v>
      </c>
      <c r="C26" s="25">
        <f>C25-C24</f>
        <v>304</v>
      </c>
    </row>
    <row r="27" spans="2:24" ht="15" thickTop="1" x14ac:dyDescent="0.3"/>
  </sheetData>
  <mergeCells count="1">
    <mergeCell ref="D7:H7"/>
  </mergeCells>
  <phoneticPr fontId="4" type="noConversion"/>
  <dataValidations count="1">
    <dataValidation type="list" allowBlank="1" showInputMessage="1" showErrorMessage="1" sqref="I2" xr:uid="{7375BB38-459E-4418-8A81-2F5C51764A64}">
      <formula1>Mois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1C0DB0-9A0A-4CC3-BBE4-583257D3D32A}">
  <sheetPr codeName="Feuil2"/>
  <dimension ref="B1:T127"/>
  <sheetViews>
    <sheetView showGridLines="0" workbookViewId="0">
      <selection activeCell="D21" sqref="D21"/>
    </sheetView>
  </sheetViews>
  <sheetFormatPr baseColWidth="10" defaultRowHeight="14.4" x14ac:dyDescent="0.3"/>
  <cols>
    <col min="1" max="1" width="3.77734375" style="11" customWidth="1"/>
    <col min="2" max="2" width="12.77734375" style="12" customWidth="1"/>
    <col min="3" max="3" width="31.5546875" style="11" customWidth="1"/>
    <col min="4" max="4" width="11.77734375" style="13" customWidth="1"/>
    <col min="5" max="5" width="3.77734375" style="11" customWidth="1"/>
    <col min="6" max="6" width="11.5546875" style="11"/>
    <col min="7" max="7" width="15.109375" style="11" bestFit="1" customWidth="1"/>
    <col min="8" max="19" width="12.6640625" style="11" bestFit="1" customWidth="1"/>
    <col min="20" max="16384" width="11.5546875" style="11"/>
  </cols>
  <sheetData>
    <row r="1" spans="2:20" ht="15" thickBot="1" x14ac:dyDescent="0.35">
      <c r="G1"/>
      <c r="H1"/>
    </row>
    <row r="2" spans="2:20" ht="15.6" thickTop="1" thickBot="1" x14ac:dyDescent="0.35">
      <c r="B2" s="27" t="s">
        <v>17</v>
      </c>
      <c r="C2" s="28"/>
      <c r="D2" s="29"/>
      <c r="G2"/>
      <c r="H2"/>
      <c r="I2"/>
      <c r="J2"/>
      <c r="K2"/>
      <c r="L2"/>
      <c r="M2"/>
      <c r="N2"/>
      <c r="O2"/>
      <c r="P2"/>
      <c r="Q2"/>
      <c r="R2"/>
      <c r="S2"/>
      <c r="T2"/>
    </row>
    <row r="3" spans="2:20" ht="15.6" thickTop="1" thickBot="1" x14ac:dyDescent="0.35">
      <c r="B3" s="14" t="s">
        <v>18</v>
      </c>
      <c r="C3" s="15" t="s">
        <v>19</v>
      </c>
      <c r="D3" s="16" t="s">
        <v>20</v>
      </c>
      <c r="G3"/>
      <c r="H3"/>
      <c r="I3"/>
      <c r="J3"/>
      <c r="K3"/>
      <c r="L3"/>
      <c r="M3"/>
      <c r="N3"/>
      <c r="O3"/>
      <c r="P3"/>
      <c r="Q3"/>
      <c r="R3"/>
      <c r="S3"/>
      <c r="T3"/>
    </row>
    <row r="4" spans="2:20" ht="15" thickTop="1" x14ac:dyDescent="0.3">
      <c r="B4" s="30">
        <v>44927</v>
      </c>
      <c r="C4" s="31" t="s">
        <v>2</v>
      </c>
      <c r="D4" s="32">
        <v>70</v>
      </c>
      <c r="G4"/>
      <c r="H4"/>
      <c r="I4"/>
      <c r="J4"/>
      <c r="K4"/>
      <c r="L4"/>
      <c r="M4"/>
      <c r="N4"/>
      <c r="O4"/>
      <c r="P4"/>
      <c r="Q4"/>
      <c r="R4"/>
      <c r="S4"/>
      <c r="T4"/>
    </row>
    <row r="5" spans="2:20" x14ac:dyDescent="0.3">
      <c r="B5" s="30">
        <v>44958</v>
      </c>
      <c r="C5" s="31" t="s">
        <v>2</v>
      </c>
      <c r="D5" s="32">
        <v>70</v>
      </c>
      <c r="G5"/>
      <c r="H5"/>
      <c r="I5"/>
      <c r="J5"/>
      <c r="K5"/>
      <c r="L5"/>
      <c r="M5"/>
      <c r="N5"/>
      <c r="O5"/>
      <c r="P5"/>
      <c r="Q5"/>
      <c r="R5"/>
      <c r="S5"/>
      <c r="T5"/>
    </row>
    <row r="6" spans="2:20" x14ac:dyDescent="0.3">
      <c r="B6" s="30">
        <v>44986</v>
      </c>
      <c r="C6" s="31" t="s">
        <v>2</v>
      </c>
      <c r="D6" s="32">
        <v>70</v>
      </c>
      <c r="G6"/>
      <c r="H6"/>
      <c r="I6"/>
      <c r="J6"/>
      <c r="K6"/>
      <c r="L6"/>
      <c r="M6"/>
      <c r="N6"/>
      <c r="O6"/>
      <c r="P6"/>
      <c r="Q6"/>
      <c r="R6"/>
      <c r="S6"/>
      <c r="T6"/>
    </row>
    <row r="7" spans="2:20" x14ac:dyDescent="0.3">
      <c r="B7" s="30">
        <v>45017</v>
      </c>
      <c r="C7" s="31" t="s">
        <v>2</v>
      </c>
      <c r="D7" s="32">
        <v>75</v>
      </c>
      <c r="G7"/>
      <c r="H7"/>
      <c r="I7"/>
      <c r="J7"/>
      <c r="K7"/>
      <c r="L7"/>
      <c r="M7"/>
      <c r="N7"/>
      <c r="O7"/>
      <c r="P7"/>
      <c r="Q7"/>
      <c r="R7"/>
      <c r="S7"/>
      <c r="T7"/>
    </row>
    <row r="8" spans="2:20" x14ac:dyDescent="0.3">
      <c r="B8" s="30">
        <v>45047</v>
      </c>
      <c r="C8" s="31" t="s">
        <v>2</v>
      </c>
      <c r="D8" s="32">
        <v>75</v>
      </c>
      <c r="G8"/>
      <c r="H8"/>
      <c r="I8"/>
      <c r="J8"/>
      <c r="K8"/>
      <c r="L8"/>
      <c r="M8"/>
      <c r="N8"/>
      <c r="O8"/>
      <c r="P8"/>
      <c r="Q8"/>
      <c r="R8"/>
      <c r="S8"/>
      <c r="T8"/>
    </row>
    <row r="9" spans="2:20" x14ac:dyDescent="0.3">
      <c r="B9" s="30">
        <v>45078</v>
      </c>
      <c r="C9" s="31" t="s">
        <v>2</v>
      </c>
      <c r="D9" s="32">
        <v>75</v>
      </c>
      <c r="G9"/>
      <c r="H9"/>
      <c r="I9"/>
      <c r="J9"/>
      <c r="K9"/>
      <c r="L9"/>
      <c r="M9"/>
      <c r="N9"/>
      <c r="O9"/>
      <c r="P9"/>
      <c r="Q9"/>
      <c r="R9"/>
      <c r="S9"/>
      <c r="T9"/>
    </row>
    <row r="10" spans="2:20" x14ac:dyDescent="0.3">
      <c r="B10" s="30">
        <v>45108</v>
      </c>
      <c r="C10" s="31" t="s">
        <v>2</v>
      </c>
      <c r="D10" s="32">
        <v>75</v>
      </c>
      <c r="G10"/>
      <c r="H10"/>
      <c r="I10"/>
      <c r="J10"/>
      <c r="K10"/>
      <c r="L10"/>
    </row>
    <row r="11" spans="2:20" x14ac:dyDescent="0.3">
      <c r="B11" s="30">
        <v>45139</v>
      </c>
      <c r="C11" s="31" t="s">
        <v>2</v>
      </c>
      <c r="D11" s="32">
        <v>75</v>
      </c>
      <c r="G11"/>
      <c r="H11"/>
      <c r="I11"/>
      <c r="J11"/>
      <c r="K11"/>
      <c r="L11"/>
    </row>
    <row r="12" spans="2:20" x14ac:dyDescent="0.3">
      <c r="B12" s="30">
        <v>45170</v>
      </c>
      <c r="C12" s="31" t="s">
        <v>2</v>
      </c>
      <c r="D12" s="32">
        <v>75</v>
      </c>
      <c r="G12"/>
      <c r="H12"/>
      <c r="I12"/>
      <c r="J12"/>
      <c r="K12"/>
      <c r="L12"/>
    </row>
    <row r="13" spans="2:20" x14ac:dyDescent="0.3">
      <c r="B13" s="30">
        <v>45200</v>
      </c>
      <c r="C13" s="31" t="s">
        <v>2</v>
      </c>
      <c r="D13" s="32">
        <v>75</v>
      </c>
      <c r="G13"/>
      <c r="H13"/>
      <c r="I13"/>
      <c r="J13"/>
      <c r="K13"/>
      <c r="L13"/>
    </row>
    <row r="14" spans="2:20" x14ac:dyDescent="0.3">
      <c r="B14" s="30">
        <v>45214</v>
      </c>
      <c r="C14" s="31" t="s">
        <v>4</v>
      </c>
      <c r="D14" s="33">
        <v>50</v>
      </c>
      <c r="G14"/>
      <c r="H14"/>
      <c r="I14"/>
      <c r="J14"/>
      <c r="K14"/>
      <c r="L14"/>
    </row>
    <row r="15" spans="2:20" x14ac:dyDescent="0.3">
      <c r="B15" s="30">
        <v>45231</v>
      </c>
      <c r="C15" s="31" t="s">
        <v>2</v>
      </c>
      <c r="D15" s="33">
        <v>75</v>
      </c>
      <c r="G15"/>
      <c r="H15"/>
      <c r="I15"/>
      <c r="J15"/>
      <c r="K15"/>
      <c r="L15"/>
    </row>
    <row r="16" spans="2:20" x14ac:dyDescent="0.3">
      <c r="B16" s="30">
        <v>45240</v>
      </c>
      <c r="C16" s="31" t="s">
        <v>10</v>
      </c>
      <c r="D16" s="33">
        <v>35</v>
      </c>
      <c r="G16"/>
      <c r="H16"/>
      <c r="I16"/>
      <c r="J16"/>
      <c r="K16"/>
      <c r="L16"/>
    </row>
    <row r="17" spans="2:12" x14ac:dyDescent="0.3">
      <c r="B17" s="30">
        <v>45261</v>
      </c>
      <c r="C17" s="31" t="s">
        <v>2</v>
      </c>
      <c r="D17" s="32">
        <v>75</v>
      </c>
      <c r="G17"/>
      <c r="H17"/>
      <c r="I17"/>
      <c r="J17"/>
      <c r="K17"/>
      <c r="L17"/>
    </row>
    <row r="18" spans="2:12" x14ac:dyDescent="0.3">
      <c r="B18" s="30">
        <v>45275</v>
      </c>
      <c r="C18" s="31" t="s">
        <v>8</v>
      </c>
      <c r="D18" s="33">
        <v>26</v>
      </c>
      <c r="G18"/>
      <c r="H18"/>
      <c r="I18"/>
    </row>
    <row r="19" spans="2:12" x14ac:dyDescent="0.3">
      <c r="B19" s="30">
        <v>45280</v>
      </c>
      <c r="C19" s="31" t="s">
        <v>10</v>
      </c>
      <c r="D19" s="32">
        <v>30</v>
      </c>
      <c r="G19"/>
      <c r="H19"/>
      <c r="I19"/>
    </row>
    <row r="20" spans="2:12" x14ac:dyDescent="0.3">
      <c r="B20" s="30">
        <v>45284</v>
      </c>
      <c r="C20" s="31" t="s">
        <v>9</v>
      </c>
      <c r="D20" s="32">
        <v>65</v>
      </c>
      <c r="G20"/>
      <c r="H20"/>
      <c r="I20"/>
    </row>
    <row r="21" spans="2:12" x14ac:dyDescent="0.3">
      <c r="B21" s="17"/>
      <c r="C21" s="18"/>
      <c r="D21" s="19"/>
      <c r="G21"/>
      <c r="H21"/>
      <c r="I21"/>
    </row>
    <row r="22" spans="2:12" x14ac:dyDescent="0.3">
      <c r="B22" s="17"/>
      <c r="C22" s="18"/>
      <c r="D22" s="19"/>
      <c r="G22"/>
      <c r="H22"/>
      <c r="I22"/>
    </row>
    <row r="23" spans="2:12" x14ac:dyDescent="0.3">
      <c r="B23" s="17"/>
      <c r="C23" s="18"/>
      <c r="D23" s="19"/>
      <c r="G23"/>
      <c r="H23"/>
      <c r="I23"/>
    </row>
    <row r="24" spans="2:12" x14ac:dyDescent="0.3">
      <c r="B24" s="17"/>
      <c r="C24" s="18"/>
      <c r="D24" s="19"/>
      <c r="G24"/>
      <c r="H24"/>
      <c r="I24"/>
    </row>
    <row r="25" spans="2:12" x14ac:dyDescent="0.3">
      <c r="B25" s="17"/>
      <c r="C25" s="18"/>
      <c r="D25" s="19"/>
      <c r="G25"/>
      <c r="H25"/>
      <c r="I25"/>
    </row>
    <row r="26" spans="2:12" x14ac:dyDescent="0.3">
      <c r="B26" s="17"/>
      <c r="C26" s="18"/>
      <c r="D26" s="19"/>
      <c r="G26"/>
      <c r="H26"/>
      <c r="I26"/>
    </row>
    <row r="27" spans="2:12" x14ac:dyDescent="0.3">
      <c r="B27" s="17"/>
      <c r="C27" s="18"/>
      <c r="D27" s="19"/>
      <c r="G27"/>
      <c r="H27"/>
      <c r="I27"/>
    </row>
    <row r="28" spans="2:12" x14ac:dyDescent="0.3">
      <c r="B28" s="17"/>
      <c r="C28" s="18"/>
      <c r="D28" s="19"/>
      <c r="G28"/>
      <c r="H28"/>
      <c r="I28"/>
    </row>
    <row r="29" spans="2:12" x14ac:dyDescent="0.3">
      <c r="B29" s="17"/>
      <c r="C29" s="18"/>
      <c r="D29" s="19"/>
      <c r="G29"/>
      <c r="H29"/>
      <c r="I29"/>
    </row>
    <row r="30" spans="2:12" x14ac:dyDescent="0.3">
      <c r="B30" s="17"/>
      <c r="C30" s="18"/>
      <c r="D30" s="19"/>
      <c r="G30"/>
      <c r="H30"/>
      <c r="I30"/>
    </row>
    <row r="31" spans="2:12" x14ac:dyDescent="0.3">
      <c r="B31" s="17"/>
      <c r="C31" s="18"/>
      <c r="D31" s="19"/>
      <c r="G31"/>
      <c r="H31"/>
      <c r="I31"/>
    </row>
    <row r="32" spans="2:12" x14ac:dyDescent="0.3">
      <c r="B32" s="17"/>
      <c r="C32" s="18"/>
      <c r="D32" s="19"/>
      <c r="G32"/>
    </row>
    <row r="33" spans="2:7" x14ac:dyDescent="0.3">
      <c r="B33" s="17"/>
      <c r="C33" s="18"/>
      <c r="D33" s="19"/>
      <c r="G33"/>
    </row>
    <row r="34" spans="2:7" x14ac:dyDescent="0.3">
      <c r="B34" s="17"/>
      <c r="C34" s="18"/>
      <c r="D34" s="19"/>
      <c r="G34"/>
    </row>
    <row r="35" spans="2:7" x14ac:dyDescent="0.3">
      <c r="B35" s="17"/>
      <c r="C35" s="18"/>
      <c r="D35" s="19"/>
      <c r="G35"/>
    </row>
    <row r="36" spans="2:7" x14ac:dyDescent="0.3">
      <c r="B36" s="17"/>
      <c r="C36" s="18"/>
      <c r="D36" s="19"/>
      <c r="G36"/>
    </row>
    <row r="37" spans="2:7" x14ac:dyDescent="0.3">
      <c r="B37" s="17"/>
      <c r="C37" s="18"/>
      <c r="D37" s="19"/>
      <c r="G37"/>
    </row>
    <row r="38" spans="2:7" x14ac:dyDescent="0.3">
      <c r="B38" s="17"/>
      <c r="C38" s="18"/>
      <c r="D38" s="19"/>
      <c r="G38"/>
    </row>
    <row r="39" spans="2:7" x14ac:dyDescent="0.3">
      <c r="B39" s="17"/>
      <c r="C39" s="18"/>
      <c r="D39" s="19"/>
      <c r="G39"/>
    </row>
    <row r="40" spans="2:7" x14ac:dyDescent="0.3">
      <c r="B40" s="17"/>
      <c r="C40" s="18"/>
      <c r="D40" s="19"/>
      <c r="G40"/>
    </row>
    <row r="41" spans="2:7" x14ac:dyDescent="0.3">
      <c r="B41" s="17"/>
      <c r="C41" s="18"/>
      <c r="D41" s="19"/>
      <c r="G41"/>
    </row>
    <row r="42" spans="2:7" x14ac:dyDescent="0.3">
      <c r="B42" s="17"/>
      <c r="C42" s="18"/>
      <c r="D42" s="19"/>
      <c r="G42"/>
    </row>
    <row r="43" spans="2:7" x14ac:dyDescent="0.3">
      <c r="B43" s="17"/>
      <c r="C43" s="18"/>
      <c r="D43" s="19"/>
      <c r="G43"/>
    </row>
    <row r="44" spans="2:7" x14ac:dyDescent="0.3">
      <c r="B44" s="17"/>
      <c r="C44" s="18"/>
      <c r="D44" s="19"/>
      <c r="G44"/>
    </row>
    <row r="45" spans="2:7" x14ac:dyDescent="0.3">
      <c r="B45" s="17"/>
      <c r="C45" s="18"/>
      <c r="D45" s="19"/>
      <c r="G45"/>
    </row>
    <row r="46" spans="2:7" x14ac:dyDescent="0.3">
      <c r="B46" s="17"/>
      <c r="C46" s="18"/>
      <c r="D46" s="19"/>
      <c r="G46"/>
    </row>
    <row r="47" spans="2:7" x14ac:dyDescent="0.3">
      <c r="B47" s="17"/>
      <c r="C47" s="18"/>
      <c r="D47" s="19"/>
    </row>
    <row r="48" spans="2:7" x14ac:dyDescent="0.3">
      <c r="B48" s="17"/>
      <c r="C48" s="18"/>
      <c r="D48" s="19"/>
    </row>
    <row r="49" spans="2:4" x14ac:dyDescent="0.3">
      <c r="B49" s="17"/>
      <c r="C49" s="18"/>
      <c r="D49" s="19"/>
    </row>
    <row r="50" spans="2:4" x14ac:dyDescent="0.3">
      <c r="B50" s="17"/>
      <c r="C50" s="18"/>
      <c r="D50" s="19"/>
    </row>
    <row r="51" spans="2:4" x14ac:dyDescent="0.3">
      <c r="B51" s="17"/>
      <c r="C51" s="18"/>
      <c r="D51" s="19"/>
    </row>
    <row r="52" spans="2:4" x14ac:dyDescent="0.3">
      <c r="B52" s="17"/>
      <c r="C52" s="18"/>
      <c r="D52" s="19"/>
    </row>
    <row r="53" spans="2:4" x14ac:dyDescent="0.3">
      <c r="B53" s="17"/>
      <c r="C53" s="18"/>
      <c r="D53" s="19"/>
    </row>
    <row r="54" spans="2:4" x14ac:dyDescent="0.3">
      <c r="B54" s="17"/>
      <c r="C54" s="18"/>
      <c r="D54" s="19"/>
    </row>
    <row r="55" spans="2:4" x14ac:dyDescent="0.3">
      <c r="B55" s="17"/>
      <c r="C55" s="18"/>
      <c r="D55" s="19"/>
    </row>
    <row r="56" spans="2:4" x14ac:dyDescent="0.3">
      <c r="B56" s="17"/>
      <c r="C56" s="18"/>
      <c r="D56" s="19"/>
    </row>
    <row r="57" spans="2:4" x14ac:dyDescent="0.3">
      <c r="B57" s="17"/>
      <c r="C57" s="18"/>
      <c r="D57" s="19"/>
    </row>
    <row r="58" spans="2:4" x14ac:dyDescent="0.3">
      <c r="B58" s="17"/>
      <c r="C58" s="18"/>
      <c r="D58" s="19"/>
    </row>
    <row r="59" spans="2:4" x14ac:dyDescent="0.3">
      <c r="B59" s="17"/>
      <c r="C59" s="18"/>
      <c r="D59" s="19"/>
    </row>
    <row r="60" spans="2:4" x14ac:dyDescent="0.3">
      <c r="B60" s="17"/>
      <c r="C60" s="18"/>
      <c r="D60" s="19"/>
    </row>
    <row r="61" spans="2:4" x14ac:dyDescent="0.3">
      <c r="B61" s="17"/>
      <c r="C61" s="18"/>
      <c r="D61" s="19"/>
    </row>
    <row r="62" spans="2:4" x14ac:dyDescent="0.3">
      <c r="B62" s="17"/>
      <c r="C62" s="18"/>
      <c r="D62" s="19"/>
    </row>
    <row r="63" spans="2:4" x14ac:dyDescent="0.3">
      <c r="B63" s="17"/>
      <c r="C63" s="18"/>
      <c r="D63" s="19"/>
    </row>
    <row r="64" spans="2:4" x14ac:dyDescent="0.3">
      <c r="B64" s="17"/>
      <c r="C64" s="18"/>
      <c r="D64" s="19"/>
    </row>
    <row r="65" spans="2:4" x14ac:dyDescent="0.3">
      <c r="B65" s="17"/>
      <c r="C65" s="18"/>
      <c r="D65" s="19"/>
    </row>
    <row r="66" spans="2:4" x14ac:dyDescent="0.3">
      <c r="B66" s="17"/>
      <c r="C66" s="18"/>
      <c r="D66" s="19"/>
    </row>
    <row r="67" spans="2:4" x14ac:dyDescent="0.3">
      <c r="B67" s="17"/>
      <c r="C67" s="18"/>
      <c r="D67" s="19"/>
    </row>
    <row r="68" spans="2:4" x14ac:dyDescent="0.3">
      <c r="B68" s="17"/>
      <c r="C68" s="18"/>
      <c r="D68" s="19"/>
    </row>
    <row r="69" spans="2:4" x14ac:dyDescent="0.3">
      <c r="B69" s="17"/>
      <c r="C69" s="18"/>
      <c r="D69" s="19"/>
    </row>
    <row r="70" spans="2:4" x14ac:dyDescent="0.3">
      <c r="B70" s="17"/>
      <c r="C70" s="18"/>
      <c r="D70" s="19"/>
    </row>
    <row r="71" spans="2:4" x14ac:dyDescent="0.3">
      <c r="B71" s="17"/>
      <c r="C71" s="18"/>
      <c r="D71" s="19"/>
    </row>
    <row r="72" spans="2:4" x14ac:dyDescent="0.3">
      <c r="B72" s="17"/>
      <c r="C72" s="18"/>
      <c r="D72" s="19"/>
    </row>
    <row r="73" spans="2:4" x14ac:dyDescent="0.3">
      <c r="B73" s="17"/>
      <c r="C73" s="18"/>
      <c r="D73" s="19"/>
    </row>
    <row r="74" spans="2:4" x14ac:dyDescent="0.3">
      <c r="B74" s="17"/>
      <c r="C74" s="18"/>
      <c r="D74" s="19"/>
    </row>
    <row r="75" spans="2:4" x14ac:dyDescent="0.3">
      <c r="B75" s="17"/>
      <c r="C75" s="18"/>
      <c r="D75" s="19"/>
    </row>
    <row r="76" spans="2:4" x14ac:dyDescent="0.3">
      <c r="B76" s="17"/>
      <c r="C76" s="18"/>
      <c r="D76" s="19"/>
    </row>
    <row r="77" spans="2:4" x14ac:dyDescent="0.3">
      <c r="B77" s="17"/>
      <c r="C77" s="18"/>
      <c r="D77" s="19"/>
    </row>
    <row r="78" spans="2:4" x14ac:dyDescent="0.3">
      <c r="B78" s="17"/>
      <c r="C78" s="18"/>
      <c r="D78" s="19"/>
    </row>
    <row r="79" spans="2:4" x14ac:dyDescent="0.3">
      <c r="B79" s="17"/>
      <c r="C79" s="18"/>
      <c r="D79" s="19"/>
    </row>
    <row r="80" spans="2:4" x14ac:dyDescent="0.3">
      <c r="B80" s="17"/>
      <c r="C80" s="18"/>
      <c r="D80" s="19"/>
    </row>
    <row r="81" spans="2:4" x14ac:dyDescent="0.3">
      <c r="B81" s="17"/>
      <c r="C81" s="18"/>
      <c r="D81" s="19"/>
    </row>
    <row r="82" spans="2:4" x14ac:dyDescent="0.3">
      <c r="B82" s="17"/>
      <c r="C82" s="18"/>
      <c r="D82" s="19"/>
    </row>
    <row r="83" spans="2:4" x14ac:dyDescent="0.3">
      <c r="B83" s="17"/>
      <c r="C83" s="18"/>
      <c r="D83" s="19"/>
    </row>
    <row r="84" spans="2:4" x14ac:dyDescent="0.3">
      <c r="B84" s="17"/>
      <c r="C84" s="18"/>
      <c r="D84" s="19"/>
    </row>
    <row r="85" spans="2:4" x14ac:dyDescent="0.3">
      <c r="B85" s="17"/>
      <c r="C85" s="18"/>
      <c r="D85" s="19"/>
    </row>
    <row r="86" spans="2:4" x14ac:dyDescent="0.3">
      <c r="B86" s="17"/>
      <c r="C86" s="18"/>
      <c r="D86" s="19"/>
    </row>
    <row r="87" spans="2:4" x14ac:dyDescent="0.3">
      <c r="B87" s="17"/>
      <c r="C87" s="18"/>
      <c r="D87" s="19"/>
    </row>
    <row r="88" spans="2:4" x14ac:dyDescent="0.3">
      <c r="B88" s="17"/>
      <c r="C88" s="18"/>
      <c r="D88" s="19"/>
    </row>
    <row r="89" spans="2:4" x14ac:dyDescent="0.3">
      <c r="B89" s="17"/>
      <c r="C89" s="18"/>
      <c r="D89" s="19"/>
    </row>
    <row r="90" spans="2:4" x14ac:dyDescent="0.3">
      <c r="B90" s="17"/>
      <c r="C90" s="18"/>
      <c r="D90" s="19"/>
    </row>
    <row r="91" spans="2:4" x14ac:dyDescent="0.3">
      <c r="B91" s="17"/>
      <c r="C91" s="18"/>
      <c r="D91" s="19"/>
    </row>
    <row r="92" spans="2:4" x14ac:dyDescent="0.3">
      <c r="B92" s="17"/>
      <c r="C92" s="18"/>
      <c r="D92" s="19"/>
    </row>
    <row r="93" spans="2:4" x14ac:dyDescent="0.3">
      <c r="B93" s="17"/>
      <c r="C93" s="18"/>
      <c r="D93" s="19"/>
    </row>
    <row r="94" spans="2:4" x14ac:dyDescent="0.3">
      <c r="B94" s="17"/>
      <c r="C94" s="18"/>
      <c r="D94" s="19"/>
    </row>
    <row r="95" spans="2:4" x14ac:dyDescent="0.3">
      <c r="B95" s="17"/>
      <c r="C95" s="18"/>
      <c r="D95" s="19"/>
    </row>
    <row r="96" spans="2:4" x14ac:dyDescent="0.3">
      <c r="B96" s="17"/>
      <c r="C96" s="18"/>
      <c r="D96" s="19"/>
    </row>
    <row r="97" spans="2:4" x14ac:dyDescent="0.3">
      <c r="B97" s="17"/>
      <c r="C97" s="18"/>
      <c r="D97" s="19"/>
    </row>
    <row r="98" spans="2:4" x14ac:dyDescent="0.3">
      <c r="B98" s="17"/>
      <c r="C98" s="18"/>
      <c r="D98" s="19"/>
    </row>
    <row r="99" spans="2:4" x14ac:dyDescent="0.3">
      <c r="B99" s="17"/>
      <c r="C99" s="18"/>
      <c r="D99" s="19"/>
    </row>
    <row r="100" spans="2:4" x14ac:dyDescent="0.3">
      <c r="B100" s="17"/>
      <c r="C100" s="18"/>
      <c r="D100" s="19"/>
    </row>
    <row r="101" spans="2:4" x14ac:dyDescent="0.3">
      <c r="B101" s="17"/>
      <c r="C101" s="18"/>
      <c r="D101" s="19"/>
    </row>
    <row r="102" spans="2:4" x14ac:dyDescent="0.3">
      <c r="B102" s="17"/>
      <c r="C102" s="18"/>
      <c r="D102" s="19"/>
    </row>
    <row r="103" spans="2:4" x14ac:dyDescent="0.3">
      <c r="B103" s="17"/>
      <c r="C103" s="18"/>
      <c r="D103" s="19"/>
    </row>
    <row r="104" spans="2:4" x14ac:dyDescent="0.3">
      <c r="B104" s="17"/>
      <c r="C104" s="18"/>
      <c r="D104" s="19"/>
    </row>
    <row r="105" spans="2:4" x14ac:dyDescent="0.3">
      <c r="B105" s="17"/>
      <c r="C105" s="18"/>
      <c r="D105" s="19"/>
    </row>
    <row r="106" spans="2:4" x14ac:dyDescent="0.3">
      <c r="B106" s="17"/>
      <c r="C106" s="18"/>
      <c r="D106" s="19"/>
    </row>
    <row r="107" spans="2:4" x14ac:dyDescent="0.3">
      <c r="B107" s="17"/>
      <c r="C107" s="18"/>
      <c r="D107" s="19"/>
    </row>
    <row r="108" spans="2:4" x14ac:dyDescent="0.3">
      <c r="B108" s="17"/>
      <c r="C108" s="18"/>
      <c r="D108" s="19"/>
    </row>
    <row r="109" spans="2:4" x14ac:dyDescent="0.3">
      <c r="B109" s="17"/>
      <c r="C109" s="18"/>
      <c r="D109" s="19"/>
    </row>
    <row r="110" spans="2:4" x14ac:dyDescent="0.3">
      <c r="B110" s="17"/>
      <c r="C110" s="18"/>
      <c r="D110" s="19"/>
    </row>
    <row r="111" spans="2:4" x14ac:dyDescent="0.3">
      <c r="B111" s="17"/>
      <c r="C111" s="18"/>
      <c r="D111" s="19"/>
    </row>
    <row r="112" spans="2:4" x14ac:dyDescent="0.3">
      <c r="B112" s="17"/>
      <c r="C112" s="18"/>
      <c r="D112" s="19"/>
    </row>
    <row r="113" spans="2:4" x14ac:dyDescent="0.3">
      <c r="B113" s="17"/>
      <c r="C113" s="18"/>
      <c r="D113" s="19"/>
    </row>
    <row r="114" spans="2:4" x14ac:dyDescent="0.3">
      <c r="B114" s="17"/>
      <c r="C114" s="18"/>
      <c r="D114" s="19"/>
    </row>
    <row r="115" spans="2:4" x14ac:dyDescent="0.3">
      <c r="B115" s="17"/>
      <c r="C115" s="18"/>
      <c r="D115" s="19"/>
    </row>
    <row r="116" spans="2:4" x14ac:dyDescent="0.3">
      <c r="B116" s="17"/>
      <c r="C116" s="18"/>
      <c r="D116" s="19"/>
    </row>
    <row r="117" spans="2:4" x14ac:dyDescent="0.3">
      <c r="B117" s="17"/>
      <c r="C117" s="18"/>
      <c r="D117" s="19"/>
    </row>
    <row r="118" spans="2:4" x14ac:dyDescent="0.3">
      <c r="B118" s="17"/>
      <c r="C118" s="18"/>
      <c r="D118" s="19"/>
    </row>
    <row r="119" spans="2:4" x14ac:dyDescent="0.3">
      <c r="B119" s="17"/>
      <c r="C119" s="18"/>
      <c r="D119" s="19"/>
    </row>
    <row r="120" spans="2:4" x14ac:dyDescent="0.3">
      <c r="B120" s="17"/>
      <c r="C120" s="18"/>
      <c r="D120" s="19"/>
    </row>
    <row r="121" spans="2:4" x14ac:dyDescent="0.3">
      <c r="B121" s="17"/>
      <c r="C121" s="18"/>
      <c r="D121" s="19"/>
    </row>
    <row r="122" spans="2:4" x14ac:dyDescent="0.3">
      <c r="B122" s="17"/>
      <c r="C122" s="18"/>
      <c r="D122" s="19"/>
    </row>
    <row r="123" spans="2:4" x14ac:dyDescent="0.3">
      <c r="B123" s="17"/>
      <c r="C123" s="18"/>
      <c r="D123" s="19"/>
    </row>
    <row r="124" spans="2:4" x14ac:dyDescent="0.3">
      <c r="B124" s="17"/>
      <c r="C124" s="18"/>
      <c r="D124" s="19"/>
    </row>
    <row r="125" spans="2:4" x14ac:dyDescent="0.3">
      <c r="B125" s="17"/>
      <c r="C125" s="18"/>
      <c r="D125" s="19"/>
    </row>
    <row r="126" spans="2:4" x14ac:dyDescent="0.3">
      <c r="B126" s="17"/>
      <c r="C126" s="18"/>
      <c r="D126" s="19"/>
    </row>
    <row r="127" spans="2:4" x14ac:dyDescent="0.3">
      <c r="B127" s="17"/>
      <c r="C127" s="18"/>
      <c r="D127" s="19"/>
    </row>
  </sheetData>
  <mergeCells count="1">
    <mergeCell ref="B2:D2"/>
  </mergeCells>
  <phoneticPr fontId="4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07E14B7-23CD-408A-9FDF-1C2DD62C7EA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Dépenses Mensuelles</vt:lpstr>
      <vt:lpstr>Détails</vt:lpstr>
      <vt:lpstr>anneeselect</vt:lpstr>
      <vt:lpstr>catégories</vt:lpstr>
      <vt:lpstr>Mois</vt:lpstr>
      <vt:lpstr>MoisSelec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jegout</dc:creator>
  <cp:lastModifiedBy>Damaste .</cp:lastModifiedBy>
  <dcterms:created xsi:type="dcterms:W3CDTF">2023-12-25T10:32:49Z</dcterms:created>
  <dcterms:modified xsi:type="dcterms:W3CDTF">2023-12-30T03:48:05Z</dcterms:modified>
</cp:coreProperties>
</file>